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A9352B24-7EF3-4F95-ACA4-8E7071E57798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地狱道任务!$O$1:$O$79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8" l="1"/>
  <c r="E6" i="28"/>
  <c r="E7" i="28"/>
  <c r="E4" i="28"/>
  <c r="B9" i="28" l="1"/>
  <c r="B10" i="28"/>
  <c r="B11" i="28"/>
  <c r="B8" i="28"/>
  <c r="B14" i="28" l="1"/>
  <c r="E10" i="28"/>
  <c r="B13" i="28"/>
  <c r="E9" i="28"/>
  <c r="B12" i="28"/>
  <c r="E8" i="28"/>
  <c r="B15" i="28"/>
  <c r="E11" i="28"/>
  <c r="B16" i="28" l="1"/>
  <c r="E12" i="28"/>
  <c r="B18" i="28"/>
  <c r="E14" i="28"/>
  <c r="B19" i="28"/>
  <c r="E15" i="28"/>
  <c r="B17" i="28"/>
  <c r="E13" i="28"/>
  <c r="B21" i="28" l="1"/>
  <c r="E17" i="28"/>
  <c r="B22" i="28"/>
  <c r="E18" i="28"/>
  <c r="B23" i="28"/>
  <c r="E19" i="28"/>
  <c r="B20" i="28"/>
  <c r="E16" i="28"/>
  <c r="B27" i="28" l="1"/>
  <c r="E23" i="28"/>
  <c r="B24" i="28"/>
  <c r="E20" i="28"/>
  <c r="B26" i="28"/>
  <c r="E22" i="28"/>
  <c r="B25" i="28"/>
  <c r="E21" i="28"/>
  <c r="B30" i="28" l="1"/>
  <c r="E26" i="28"/>
  <c r="B31" i="28"/>
  <c r="E27" i="28"/>
  <c r="B29" i="28"/>
  <c r="E25" i="28"/>
  <c r="B28" i="28"/>
  <c r="E24" i="28"/>
  <c r="B32" i="28" l="1"/>
  <c r="E28" i="28"/>
  <c r="B35" i="28"/>
  <c r="E31" i="28"/>
  <c r="B33" i="28"/>
  <c r="E29" i="28"/>
  <c r="B34" i="28"/>
  <c r="E30" i="28"/>
  <c r="B38" i="28" l="1"/>
  <c r="E34" i="28"/>
  <c r="B39" i="28"/>
  <c r="E35" i="28"/>
  <c r="B37" i="28"/>
  <c r="E33" i="28"/>
  <c r="B36" i="28"/>
  <c r="E32" i="28"/>
  <c r="B40" i="28" l="1"/>
  <c r="E36" i="28"/>
  <c r="B43" i="28"/>
  <c r="E39" i="28"/>
  <c r="B41" i="28"/>
  <c r="E37" i="28"/>
  <c r="B42" i="28"/>
  <c r="E38" i="28"/>
  <c r="B46" i="28" l="1"/>
  <c r="E42" i="28"/>
  <c r="B47" i="28"/>
  <c r="E43" i="28"/>
  <c r="B45" i="28"/>
  <c r="E41" i="28"/>
  <c r="B44" i="28"/>
  <c r="E40" i="28"/>
  <c r="B48" i="28" l="1"/>
  <c r="E44" i="28"/>
  <c r="B51" i="28"/>
  <c r="E47" i="28"/>
  <c r="B49" i="28"/>
  <c r="E45" i="28"/>
  <c r="B50" i="28"/>
  <c r="E46" i="28"/>
  <c r="B53" i="28" l="1"/>
  <c r="E49" i="28"/>
  <c r="B54" i="28"/>
  <c r="E50" i="28"/>
  <c r="B55" i="28"/>
  <c r="E51" i="28"/>
  <c r="B52" i="28"/>
  <c r="E48" i="28"/>
  <c r="B56" i="28" l="1"/>
  <c r="E52" i="28"/>
  <c r="B58" i="28"/>
  <c r="E54" i="28"/>
  <c r="B59" i="28"/>
  <c r="E55" i="28"/>
  <c r="B57" i="28"/>
  <c r="E53" i="28"/>
  <c r="B61" i="28" l="1"/>
  <c r="E57" i="28"/>
  <c r="B62" i="28"/>
  <c r="E58" i="28"/>
  <c r="B63" i="28"/>
  <c r="E59" i="28"/>
  <c r="B60" i="28"/>
  <c r="E56" i="28"/>
  <c r="B64" i="28" l="1"/>
  <c r="E60" i="28"/>
  <c r="B66" i="28"/>
  <c r="E62" i="28"/>
  <c r="B67" i="28"/>
  <c r="E63" i="28"/>
  <c r="B65" i="28"/>
  <c r="E61" i="28"/>
  <c r="B69" i="28" l="1"/>
  <c r="E65" i="28"/>
  <c r="B70" i="28"/>
  <c r="E66" i="28"/>
  <c r="B71" i="28"/>
  <c r="E67" i="28"/>
  <c r="B68" i="28"/>
  <c r="E64" i="28"/>
  <c r="B74" i="28" l="1"/>
  <c r="E70" i="28"/>
  <c r="B72" i="28"/>
  <c r="E68" i="28"/>
  <c r="B75" i="28"/>
  <c r="E71" i="28"/>
  <c r="B73" i="28"/>
  <c r="E69" i="28"/>
  <c r="B77" i="28" l="1"/>
  <c r="E77" i="28" s="1"/>
  <c r="E73" i="28"/>
  <c r="B76" i="28"/>
  <c r="E76" i="28" s="1"/>
  <c r="E72" i="28"/>
  <c r="B79" i="28"/>
  <c r="E79" i="28" s="1"/>
  <c r="E75" i="28"/>
  <c r="B78" i="28"/>
  <c r="E78" i="28" s="1"/>
  <c r="E7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<sst xmlns="http://schemas.openxmlformats.org/spreadsheetml/2006/main" count="552" uniqueCount="267">
  <si>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</si>
  <si>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</si>
  <si>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</si>
  <si>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</si>
  <si>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</si>
  <si>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</si>
  <si>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</si>
  <si>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</si>
  <si>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</si>
  <si>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</si>
  <si>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</si>
  <si>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</si>
  <si>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</si>
  <si>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</si>
  <si>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</si>
  <si>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</si>
  <si>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</si>
  <si>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</si>
  <si>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</si>
  <si>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</si>
  <si>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</si>
  <si>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SubLv</t>
  </si>
  <si>
    <t>#note</t>
  </si>
  <si>
    <t>Name</t>
  </si>
  <si>
    <t>BreakLv</t>
  </si>
  <si>
    <t>LvLimit</t>
  </si>
  <si>
    <t>Reward[1].Id</t>
  </si>
  <si>
    <t>Reward[1].Num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</si>
  <si>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</si>
  <si>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</si>
  <si>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</si>
  <si>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</si>
  <si>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</si>
  <si>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</si>
  <si>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</si>
  <si>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</si>
  <si>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int:&gt;</t>
  </si>
  <si>
    <t>int:&lt;&gt;</t>
  </si>
  <si>
    <t>string:&lt;</t>
  </si>
  <si>
    <t>int:&lt;</t>
  </si>
  <si>
    <t>string:&lt;&gt;</t>
  </si>
  <si>
    <t>cstring:&lt;</t>
  </si>
  <si>
    <t>int:</t>
  </si>
  <si>
    <t>item_id:e&lt;&gt;</t>
  </si>
  <si>
    <t>int:e&lt;&gt;</t>
  </si>
  <si>
    <t>int:e&lt;</t>
  </si>
  <si>
    <t>ID</t>
  </si>
  <si>
    <t>突破等级</t>
  </si>
  <si>
    <t>名称图片</t>
  </si>
  <si>
    <t>底板图片</t>
  </si>
  <si>
    <t>图标图片</t>
  </si>
  <si>
    <t>等级</t>
  </si>
  <si>
    <t>名字</t>
  </si>
  <si>
    <t>等级限制</t>
  </si>
  <si>
    <t>奖励道具1ID</t>
  </si>
  <si>
    <t>奖励道具1数量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</si>
  <si>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</si>
  <si>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</si>
  <si>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</si>
  <si>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</si>
  <si>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</si>
  <si>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</si>
  <si>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</si>
  <si>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</si>
  <si>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</si>
  <si>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</si>
  <si>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</si>
  <si>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</si>
  <si>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</si>
  <si>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</si>
  <si>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黑绳</t>
  </si>
  <si>
    <t>钻石</t>
  </si>
  <si>
    <t>ui_dtex_Quality_075</t>
  </si>
  <si>
    <t>ui_dtex_Quality_066</t>
  </si>
  <si>
    <t>众合</t>
  </si>
  <si>
    <t>ui_dtex_Quality_076</t>
  </si>
  <si>
    <t>ui_dtex_Quality_091</t>
  </si>
  <si>
    <t>ui_dtex_Quality_067</t>
  </si>
  <si>
    <t>叫唤</t>
  </si>
  <si>
    <t>ui_dtex_Quality_077</t>
  </si>
  <si>
    <t>ui_dtex_Quality_092</t>
  </si>
  <si>
    <t>ui_dtex_Quality_068</t>
  </si>
  <si>
    <t>大叫唤</t>
  </si>
  <si>
    <t>ui_dtex_Quality_078</t>
  </si>
  <si>
    <t>ui_dtex_Quality_069</t>
  </si>
  <si>
    <t>焦热</t>
  </si>
  <si>
    <t>ui_dtex_Quality_079</t>
  </si>
  <si>
    <t>ui_dtex_Quality_088</t>
  </si>
  <si>
    <t>ui_dtex_Quality_070</t>
  </si>
  <si>
    <t>大焦热</t>
  </si>
  <si>
    <t>ui_dtex_Quality_080</t>
  </si>
  <si>
    <t>ui_dtex_Quality_087</t>
  </si>
  <si>
    <t>ui_dtex_Quality_071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</si>
  <si>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</si>
  <si>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</si>
  <si>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</si>
  <si>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</si>
  <si>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</si>
  <si>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</si>
  <si>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</si>
  <si>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</si>
  <si>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Jump.To</t>
  </si>
  <si>
    <t>Jump.Param</t>
  </si>
  <si>
    <t>string:</t>
  </si>
  <si>
    <t>condition_id:e&lt;&gt;</t>
  </si>
  <si>
    <t>jump_id:e&lt;</t>
  </si>
  <si>
    <t>地狱道等级</t>
  </si>
  <si>
    <t>辅助列</t>
  </si>
  <si>
    <t>任务位置</t>
  </si>
  <si>
    <t>图片</t>
  </si>
  <si>
    <t>任务1条件ID</t>
  </si>
  <si>
    <t>计数类型
1终身，2开起时计数</t>
  </si>
  <si>
    <t>任务1参数1</t>
  </si>
  <si>
    <t>任务1参数2</t>
  </si>
  <si>
    <t>跳转ID</t>
  </si>
  <si>
    <t>跳转参数</t>
  </si>
  <si>
    <t>Tasks</t>
  </si>
  <si>
    <t>玩家等级升到10级</t>
  </si>
  <si>
    <t>玩家等级-lv</t>
  </si>
  <si>
    <t>技能获取-buyTimes</t>
  </si>
  <si>
    <t>int:&gt;</t>
    <phoneticPr fontId="12" type="noConversion"/>
  </si>
  <si>
    <t>多少级可突破
GM工具用</t>
    <phoneticPr fontId="12" type="noConversion"/>
  </si>
  <si>
    <t>兑换3次技能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</si>
  <si>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</si>
  <si>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#note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</si>
  <si>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2" type="noConversion"/>
  </si>
  <si>
    <t>备注</t>
    <phoneticPr fontId="12" type="noConversion"/>
  </si>
  <si>
    <t>黑绳+1</t>
    <phoneticPr fontId="12" type="noConversion"/>
  </si>
  <si>
    <t>众合+1</t>
    <phoneticPr fontId="12" type="noConversion"/>
  </si>
  <si>
    <t>叫唤+1</t>
    <phoneticPr fontId="12" type="noConversion"/>
  </si>
  <si>
    <t>大叫唤+2</t>
  </si>
  <si>
    <t>焦热+1</t>
    <phoneticPr fontId="12" type="noConversion"/>
  </si>
  <si>
    <t>焦热+2</t>
  </si>
  <si>
    <t>大焦热+1</t>
    <phoneticPr fontId="12" type="noConversion"/>
  </si>
  <si>
    <t>大焦热+2</t>
  </si>
  <si>
    <t>叫唤+2</t>
  </si>
  <si>
    <t>大叫唤</t>
    <phoneticPr fontId="12" type="noConversion"/>
  </si>
  <si>
    <t>大叫唤+1</t>
    <phoneticPr fontId="12" type="noConversion"/>
  </si>
  <si>
    <t>众合+2</t>
  </si>
  <si>
    <t>无间+1</t>
    <phoneticPr fontId="12" type="noConversion"/>
  </si>
  <si>
    <t>拥有1个突破+1的守护灵</t>
    <phoneticPr fontId="12" type="noConversion"/>
  </si>
  <si>
    <t>通关普通关第1章</t>
    <phoneticPr fontId="12" type="noConversion"/>
  </si>
  <si>
    <t>关卡-cha</t>
    <phoneticPr fontId="12" type="noConversion"/>
  </si>
  <si>
    <t>关卡-cha</t>
    <phoneticPr fontId="12" type="noConversion"/>
  </si>
  <si>
    <t>抽卡-shl</t>
    <phoneticPr fontId="12" type="noConversion"/>
  </si>
  <si>
    <t>进行5次竞技场战斗</t>
    <phoneticPr fontId="12" type="noConversion"/>
  </si>
  <si>
    <t>通关困难第1章</t>
    <phoneticPr fontId="12" type="noConversion"/>
  </si>
  <si>
    <t>拥有1张SR守护灵</t>
    <phoneticPr fontId="12" type="noConversion"/>
  </si>
  <si>
    <t>拥有2个突破+3的守护灵</t>
    <phoneticPr fontId="12" type="noConversion"/>
  </si>
  <si>
    <t>守护灵突破-cnt</t>
    <phoneticPr fontId="12" type="noConversion"/>
  </si>
  <si>
    <t>通关普通第4章</t>
    <phoneticPr fontId="12" type="noConversion"/>
  </si>
  <si>
    <t>拥有16件橙色装备</t>
    <phoneticPr fontId="12" type="noConversion"/>
  </si>
  <si>
    <t>装备穿戴-qua</t>
    <phoneticPr fontId="12" type="noConversion"/>
  </si>
  <si>
    <t>进行10次竞技场战斗</t>
    <phoneticPr fontId="12" type="noConversion"/>
  </si>
  <si>
    <t>竞技场-bhv</t>
    <phoneticPr fontId="12" type="noConversion"/>
  </si>
  <si>
    <t>竞技场-bhv</t>
    <phoneticPr fontId="12" type="noConversion"/>
  </si>
  <si>
    <t>在商店购买5次加速令</t>
    <phoneticPr fontId="12" type="noConversion"/>
  </si>
  <si>
    <t>商店购买-id</t>
    <phoneticPr fontId="12" type="noConversion"/>
  </si>
  <si>
    <t>通关困难第3章</t>
    <phoneticPr fontId="12" type="noConversion"/>
  </si>
  <si>
    <t>关卡-cha</t>
    <phoneticPr fontId="12" type="noConversion"/>
  </si>
  <si>
    <t>关卡-cha</t>
    <phoneticPr fontId="12" type="noConversion"/>
  </si>
  <si>
    <t>拥有48件强化+20的装备</t>
    <phoneticPr fontId="12" type="noConversion"/>
  </si>
  <si>
    <t>装备强化-cnt</t>
    <phoneticPr fontId="12" type="noConversion"/>
  </si>
  <si>
    <t>进行20次点金</t>
    <phoneticPr fontId="12" type="noConversion"/>
  </si>
  <si>
    <t>点金</t>
    <phoneticPr fontId="12" type="noConversion"/>
  </si>
  <si>
    <t>芦花古楼通过10关</t>
    <phoneticPr fontId="12" type="noConversion"/>
  </si>
  <si>
    <t>击杀2次恶灵</t>
    <phoneticPr fontId="12" type="noConversion"/>
  </si>
  <si>
    <t>世界BOSS-chamin</t>
    <phoneticPr fontId="12" type="noConversion"/>
  </si>
  <si>
    <t>装备穿戴-suit</t>
    <phoneticPr fontId="12" type="noConversion"/>
  </si>
  <si>
    <t>穿戴2套完整的套装</t>
    <phoneticPr fontId="12" type="noConversion"/>
  </si>
  <si>
    <t>拥有3个突破+7的守护灵</t>
    <phoneticPr fontId="12" type="noConversion"/>
  </si>
  <si>
    <t>守护灵突破-cnt</t>
    <phoneticPr fontId="12" type="noConversion"/>
  </si>
  <si>
    <t>通关普通第9章</t>
    <phoneticPr fontId="12" type="noConversion"/>
  </si>
  <si>
    <t>拥有1个等级&gt;=5的1号魂珠</t>
    <phoneticPr fontId="12" type="noConversion"/>
  </si>
  <si>
    <t>专属武器魂珠-cnt-lv-loc</t>
    <phoneticPr fontId="12" type="noConversion"/>
  </si>
  <si>
    <t>Param[3]</t>
  </si>
  <si>
    <t>任务1参数3</t>
    <phoneticPr fontId="12" type="noConversion"/>
  </si>
  <si>
    <t>专属武器魂珠-max-loc</t>
    <phoneticPr fontId="12" type="noConversion"/>
  </si>
  <si>
    <t>进行30次守护灵抽卡</t>
    <phoneticPr fontId="12" type="noConversion"/>
  </si>
  <si>
    <t>抽卡-shl</t>
    <phoneticPr fontId="12" type="noConversion"/>
  </si>
  <si>
    <t>通关困难第8章</t>
    <phoneticPr fontId="12" type="noConversion"/>
  </si>
  <si>
    <t>神器1达到2级</t>
    <phoneticPr fontId="12" type="noConversion"/>
  </si>
  <si>
    <t>神器-大点-id</t>
    <phoneticPr fontId="12" type="noConversion"/>
  </si>
  <si>
    <t>拥有48件强化+40的装备</t>
    <phoneticPr fontId="12" type="noConversion"/>
  </si>
  <si>
    <t>装备强化-cnt</t>
    <phoneticPr fontId="12" type="noConversion"/>
  </si>
  <si>
    <t>进行50次守护灵抽卡</t>
    <phoneticPr fontId="12" type="noConversion"/>
  </si>
  <si>
    <t>抽卡-shl</t>
    <phoneticPr fontId="12" type="noConversion"/>
  </si>
  <si>
    <t>芦花古楼通过50关</t>
    <phoneticPr fontId="12" type="noConversion"/>
  </si>
  <si>
    <t>芦花古楼-sum</t>
    <phoneticPr fontId="12" type="noConversion"/>
  </si>
  <si>
    <t>芦花古楼-sum</t>
    <phoneticPr fontId="12" type="noConversion"/>
  </si>
  <si>
    <t>神器2达到2级</t>
    <phoneticPr fontId="12" type="noConversion"/>
  </si>
  <si>
    <t>把1个2号魂珠升到3级</t>
    <phoneticPr fontId="12" type="noConversion"/>
  </si>
  <si>
    <t>专属武器魂珠-max-loc</t>
    <phoneticPr fontId="12" type="noConversion"/>
  </si>
  <si>
    <t>拥有3个突破+9的守护灵</t>
    <phoneticPr fontId="12" type="noConversion"/>
  </si>
  <si>
    <t>通关普通第13章</t>
    <phoneticPr fontId="12" type="noConversion"/>
  </si>
  <si>
    <t>关卡-cha</t>
    <phoneticPr fontId="12" type="noConversion"/>
  </si>
  <si>
    <t>进行20次寄灵人天赋洗练</t>
    <phoneticPr fontId="12" type="noConversion"/>
  </si>
  <si>
    <t>寄灵人洗练-bhv</t>
    <phoneticPr fontId="12" type="noConversion"/>
  </si>
  <si>
    <t>击杀2个地煞7级以上的恶灵</t>
    <phoneticPr fontId="12" type="noConversion"/>
  </si>
  <si>
    <t>拥有1个7级的插槽技能</t>
    <phoneticPr fontId="12" type="noConversion"/>
  </si>
  <si>
    <t>插槽技能升级-max</t>
    <phoneticPr fontId="12" type="noConversion"/>
  </si>
  <si>
    <t>拥有48件40级以上的橙色的装备</t>
    <phoneticPr fontId="12" type="noConversion"/>
  </si>
  <si>
    <t>装备穿戴-qua-lvid</t>
    <phoneticPr fontId="12" type="noConversion"/>
  </si>
  <si>
    <t>进行80次守护灵抽卡</t>
    <phoneticPr fontId="12" type="noConversion"/>
  </si>
  <si>
    <t>芦花古楼通过80关</t>
    <phoneticPr fontId="12" type="noConversion"/>
  </si>
  <si>
    <t>击杀10次恶灵</t>
    <phoneticPr fontId="12" type="noConversion"/>
  </si>
  <si>
    <t>世界BOSS-chamin</t>
    <phoneticPr fontId="12" type="noConversion"/>
  </si>
  <si>
    <t>世界BOSS-chamin</t>
    <phoneticPr fontId="12" type="noConversion"/>
  </si>
  <si>
    <t>拥有3个等级&gt;=5的2号魂珠</t>
    <phoneticPr fontId="12" type="noConversion"/>
  </si>
  <si>
    <t>进行20次实时竞技</t>
    <phoneticPr fontId="12" type="noConversion"/>
  </si>
  <si>
    <t>实时竞技场-bhv</t>
    <phoneticPr fontId="12" type="noConversion"/>
  </si>
  <si>
    <t>拥有3个突破+12的守护灵</t>
    <phoneticPr fontId="12" type="noConversion"/>
  </si>
  <si>
    <t>通关普通第17章</t>
    <phoneticPr fontId="12" type="noConversion"/>
  </si>
  <si>
    <t>拥有48件强化+80的装备</t>
    <phoneticPr fontId="12" type="noConversion"/>
  </si>
  <si>
    <t>历史最高分</t>
    <phoneticPr fontId="12" type="noConversion"/>
  </si>
  <si>
    <t>竞技场分数达到1500</t>
    <phoneticPr fontId="12" type="noConversion"/>
  </si>
  <si>
    <t>通关困难第15章</t>
    <phoneticPr fontId="12" type="noConversion"/>
  </si>
  <si>
    <t>拥有3个橙色神器碎片</t>
    <phoneticPr fontId="12" type="noConversion"/>
  </si>
  <si>
    <t>神器-组件-quaGet</t>
    <phoneticPr fontId="12" type="noConversion"/>
  </si>
  <si>
    <t>拥有8件90级橙色装备</t>
    <phoneticPr fontId="12" type="noConversion"/>
  </si>
  <si>
    <t>芦花古楼通过150关</t>
    <phoneticPr fontId="12" type="noConversion"/>
  </si>
  <si>
    <t>芦花古楼-sum</t>
    <phoneticPr fontId="12" type="noConversion"/>
  </si>
  <si>
    <t>拥有3个SSR守护灵</t>
    <phoneticPr fontId="12" type="noConversion"/>
  </si>
  <si>
    <t>进行120次守护灵抽卡</t>
    <phoneticPr fontId="12" type="noConversion"/>
  </si>
  <si>
    <t>抽卡-shl</t>
    <phoneticPr fontId="12" type="noConversion"/>
  </si>
  <si>
    <t>守护灵-qua</t>
    <phoneticPr fontId="12" type="noConversion"/>
  </si>
  <si>
    <t>守护灵-qua</t>
    <phoneticPr fontId="12" type="noConversion"/>
  </si>
  <si>
    <t>拥有3个突破+15的守护灵</t>
    <phoneticPr fontId="12" type="noConversion"/>
  </si>
  <si>
    <t>通关普通第22章</t>
    <phoneticPr fontId="12" type="noConversion"/>
  </si>
  <si>
    <t>拥有48件90级的橙色装备</t>
    <phoneticPr fontId="12" type="noConversion"/>
  </si>
  <si>
    <t>装备穿戴-qua-lvid</t>
    <phoneticPr fontId="12" type="noConversion"/>
  </si>
  <si>
    <t>通过困难20章</t>
    <phoneticPr fontId="12" type="noConversion"/>
  </si>
  <si>
    <t>神器4达到3级</t>
    <phoneticPr fontId="12" type="noConversion"/>
  </si>
  <si>
    <t>神器5达到3级</t>
    <phoneticPr fontId="12" type="noConversion"/>
  </si>
  <si>
    <t>神器7达到3级</t>
    <phoneticPr fontId="12" type="noConversion"/>
  </si>
  <si>
    <t>关卡-cha</t>
    <phoneticPr fontId="12" type="noConversion"/>
  </si>
  <si>
    <t>神器-大点-id</t>
    <phoneticPr fontId="12" type="noConversion"/>
  </si>
  <si>
    <t>神器-大点-id</t>
    <phoneticPr fontId="12" type="noConversion"/>
  </si>
  <si>
    <t>神器3达到3级</t>
    <phoneticPr fontId="12" type="noConversion"/>
  </si>
  <si>
    <t>芦花古楼通过200关</t>
    <phoneticPr fontId="12" type="noConversion"/>
  </si>
  <si>
    <t>芦花古楼-sum</t>
    <phoneticPr fontId="12" type="noConversion"/>
  </si>
  <si>
    <t>芦花古楼-sum</t>
    <phoneticPr fontId="12" type="noConversion"/>
  </si>
  <si>
    <t>拥有1个魂珠总等级21级的专属武器</t>
    <phoneticPr fontId="12" type="noConversion"/>
  </si>
  <si>
    <t>专属武器魂珠-max-sumlv</t>
    <phoneticPr fontId="12" type="noConversion"/>
  </si>
  <si>
    <t>拥有1个魂珠总等级30级的专属武器</t>
    <phoneticPr fontId="12" type="noConversion"/>
  </si>
  <si>
    <t>拥有24件120的橙色装备</t>
    <phoneticPr fontId="12" type="noConversion"/>
  </si>
  <si>
    <t>装备穿戴-qua-lvid</t>
    <phoneticPr fontId="12" type="noConversion"/>
  </si>
  <si>
    <t>装备穿戴-qua-lvid</t>
    <phoneticPr fontId="12" type="noConversion"/>
  </si>
  <si>
    <t>通关普通第27章</t>
    <phoneticPr fontId="12" type="noConversion"/>
  </si>
  <si>
    <t>拥有48件强化+120的装备</t>
    <phoneticPr fontId="12" type="noConversion"/>
  </si>
  <si>
    <t>拥有3个突破+18的守护灵</t>
    <phoneticPr fontId="12" type="noConversion"/>
  </si>
  <si>
    <t>装备强化-cnt</t>
    <phoneticPr fontId="12" type="noConversion"/>
  </si>
  <si>
    <t>神器6达到3级</t>
    <phoneticPr fontId="12" type="noConversion"/>
  </si>
  <si>
    <t>神器-大点-id</t>
    <phoneticPr fontId="12" type="noConversion"/>
  </si>
  <si>
    <t>守护灵抽卡券</t>
    <phoneticPr fontId="12" type="noConversion"/>
  </si>
  <si>
    <t>专属武器魂珠-max-sumlv</t>
    <phoneticPr fontId="12" type="noConversion"/>
  </si>
  <si>
    <t>拥有1个魂珠总等级40级的专属武器</t>
    <phoneticPr fontId="12" type="noConversion"/>
  </si>
  <si>
    <r>
      <t>int:e&lt;&gt;</t>
    </r>
    <r>
      <rPr>
        <sz val="11"/>
        <color theme="1"/>
        <rFont val="等线"/>
        <family val="3"/>
        <charset val="134"/>
        <scheme val="minor"/>
      </rPr>
      <t>|1</t>
    </r>
    <phoneticPr fontId="12" type="noConversion"/>
  </si>
  <si>
    <t>玩家等级升到30</t>
    <phoneticPr fontId="12" type="noConversion"/>
  </si>
  <si>
    <t>玩家等级升到50</t>
    <phoneticPr fontId="12" type="noConversion"/>
  </si>
  <si>
    <t>玩家等级升到70</t>
    <phoneticPr fontId="12" type="noConversion"/>
  </si>
  <si>
    <t>玩家等级升到90</t>
    <phoneticPr fontId="12" type="noConversion"/>
  </si>
  <si>
    <t>玩家等级升到120</t>
    <phoneticPr fontId="12" type="noConversion"/>
  </si>
  <si>
    <t>玩家等级升到135</t>
    <phoneticPr fontId="12" type="noConversion"/>
  </si>
  <si>
    <t>玩家等级升到140</t>
    <phoneticPr fontId="12" type="noConversion"/>
  </si>
  <si>
    <t>玩家等级升到150</t>
    <phoneticPr fontId="12" type="noConversion"/>
  </si>
  <si>
    <t>进行2次守护灵抽卡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</si>
</sst>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9" fillId="8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7" fillId="0" borderId="0"/>
    <xf numFmtId="0" fontId="2" fillId="6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3" fillId="4" borderId="0"/>
    <xf numFmtId="0" fontId="1" fillId="2" borderId="0">
      <alignment horizontal="center" vertical="top" wrapText="1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1" fillId="2" borderId="0" xfId="13" applyAlignment="1">
      <alignment horizontal="center" vertical="top" wrapText="1"/>
    </xf>
    <xf numFmtId="0" fontId="9" fillId="0" borderId="0" xfId="7">
      <alignment vertical="center"/>
    </xf>
    <xf numFmtId="0" fontId="2" fillId="0" borderId="1" xfId="4" quotePrefix="1" applyFont="1">
      <alignment vertical="top" wrapText="1"/>
    </xf>
    <xf numFmtId="0" fontId="4" fillId="0" borderId="0" xfId="0" applyFont="1"/>
    <xf numFmtId="0" fontId="0" fillId="0" borderId="1" xfId="0" applyBorder="1"/>
    <xf numFmtId="0" fontId="2" fillId="0" borderId="3" xfId="4" applyFill="1" applyBorder="1">
      <alignment vertical="top" wrapText="1"/>
    </xf>
  </cellXfs>
  <cellStyles count="14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常规 3" xfId="10" xr:uid="{00000000-0005-0000-0000-000004000000}"/>
    <cellStyle name="超链接 2" xfId="11" xr:uid="{00000000-0005-0000-0000-000005000000}"/>
    <cellStyle name="大标题" xfId="6" xr:uid="{00000000-0005-0000-0000-000006000000}"/>
    <cellStyle name="横向标题" xfId="1" xr:uid="{00000000-0005-0000-0000-000007000000}"/>
    <cellStyle name="文本" xfId="9" xr:uid="{00000000-0005-0000-0000-000008000000}"/>
    <cellStyle name="无效" xfId="12" xr:uid="{00000000-0005-0000-0000-000009000000}"/>
    <cellStyle name="因变Grid" xfId="3" xr:uid="{00000000-0005-0000-0000-00000A000000}"/>
    <cellStyle name="英文标题" xfId="2" xr:uid="{00000000-0005-0000-0000-00000B000000}"/>
    <cellStyle name="中文标题" xfId="13" xr:uid="{00000000-0005-0000-0000-00000C000000}"/>
    <cellStyle name="纵向标题" xfId="5" xr:uid="{00000000-0005-0000-0000-00000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4" t="s">
        <v>8</v>
      </c>
      <c r="B2" s="4" t="s">
        <v>9</v>
      </c>
      <c r="C2" s="4"/>
      <c r="D2" s="4" t="s">
        <v>10</v>
      </c>
      <c r="E2" s="4"/>
      <c r="F2" s="4" t="s">
        <v>11</v>
      </c>
      <c r="G2" s="3" t="b">
        <v>1</v>
      </c>
      <c r="H2" s="3"/>
    </row>
    <row r="3" spans="1:8" ht="47.25" customHeight="1" x14ac:dyDescent="0.2">
      <c r="A3" s="4" t="s">
        <v>12</v>
      </c>
      <c r="B3" s="4" t="s">
        <v>9</v>
      </c>
      <c r="C3" s="4"/>
      <c r="D3" s="4" t="s">
        <v>13</v>
      </c>
      <c r="E3" s="4"/>
      <c r="F3" s="4" t="s">
        <v>14</v>
      </c>
      <c r="G3" s="3" t="b">
        <v>1</v>
      </c>
      <c r="H3" s="3"/>
    </row>
    <row r="4" spans="1:8" ht="57.75" customHeight="1" x14ac:dyDescent="0.2">
      <c r="A4" s="4" t="s">
        <v>8</v>
      </c>
      <c r="B4" s="3"/>
      <c r="C4" s="4" t="s">
        <v>15</v>
      </c>
      <c r="D4" s="4" t="s">
        <v>16</v>
      </c>
      <c r="E4" s="3"/>
      <c r="F4" s="3"/>
      <c r="G4" s="3" t="b">
        <v>1</v>
      </c>
      <c r="H4" s="3"/>
    </row>
    <row r="5" spans="1:8" ht="54" customHeight="1" x14ac:dyDescent="0.2">
      <c r="A5" s="4" t="s">
        <v>12</v>
      </c>
      <c r="B5" s="3"/>
      <c r="C5" s="4" t="s">
        <v>17</v>
      </c>
      <c r="D5" s="4" t="s">
        <v>16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8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topLeftCell="D1" workbookViewId="0">
      <selection activeCell="S5" sqref="S5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7.5" customWidth="1"/>
    <col min="7" max="7" width="11.75" customWidth="1"/>
    <col min="8" max="8" width="7.625" customWidth="1"/>
    <col min="9" max="9" width="9.625" customWidth="1"/>
    <col min="10" max="10" width="9.25" customWidth="1"/>
    <col min="11" max="11" width="14.25" customWidth="1"/>
    <col min="12" max="13" width="17.5" customWidth="1"/>
    <col min="14" max="14" width="21.5" customWidth="1"/>
    <col min="15" max="15" width="19.5" customWidth="1"/>
    <col min="16" max="16" width="17.5" customWidth="1"/>
    <col min="17" max="17" width="19.5" customWidth="1"/>
    <col min="18" max="18" width="18.875" customWidth="1"/>
    <col min="19" max="20" width="26.375" customWidth="1"/>
    <col min="21" max="21" width="16" customWidth="1"/>
  </cols>
  <sheetData>
    <row r="1" spans="1:20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2">
      <c r="A2" t="s">
        <v>36</v>
      </c>
      <c r="B2" t="s">
        <v>37</v>
      </c>
      <c r="C2" t="s">
        <v>38</v>
      </c>
      <c r="D2" t="s">
        <v>38</v>
      </c>
      <c r="E2" t="s">
        <v>38</v>
      </c>
      <c r="F2" t="s">
        <v>39</v>
      </c>
      <c r="G2" t="s">
        <v>40</v>
      </c>
      <c r="H2" t="s">
        <v>41</v>
      </c>
      <c r="I2" s="10" t="s">
        <v>120</v>
      </c>
      <c r="J2" t="s">
        <v>37</v>
      </c>
      <c r="K2" t="s">
        <v>43</v>
      </c>
      <c r="L2" t="s">
        <v>44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44</v>
      </c>
      <c r="T2" t="s">
        <v>44</v>
      </c>
    </row>
    <row r="3" spans="1:20" ht="61.5" customHeight="1" x14ac:dyDescent="0.2">
      <c r="A3" s="2" t="s">
        <v>46</v>
      </c>
      <c r="B3" s="2" t="s">
        <v>47</v>
      </c>
      <c r="C3" s="2" t="s">
        <v>48</v>
      </c>
      <c r="D3" s="2" t="s">
        <v>49</v>
      </c>
      <c r="E3" s="2" t="s">
        <v>50</v>
      </c>
      <c r="F3" s="2" t="s">
        <v>51</v>
      </c>
      <c r="G3" s="2"/>
      <c r="H3" s="2" t="s">
        <v>52</v>
      </c>
      <c r="I3" s="2" t="s">
        <v>121</v>
      </c>
      <c r="J3" s="2" t="s">
        <v>53</v>
      </c>
      <c r="K3" s="2" t="s">
        <v>54</v>
      </c>
      <c r="L3" s="2" t="s">
        <v>55</v>
      </c>
      <c r="M3" s="7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</row>
    <row r="4" spans="1:20" ht="16.5" x14ac:dyDescent="0.2">
      <c r="A4" s="3">
        <v>1</v>
      </c>
      <c r="B4" s="3">
        <v>1</v>
      </c>
      <c r="C4" s="4" t="s">
        <v>64</v>
      </c>
      <c r="D4" s="9" t="s">
        <v>65</v>
      </c>
      <c r="E4" s="3" t="s">
        <v>66</v>
      </c>
      <c r="F4" s="3">
        <v>0</v>
      </c>
      <c r="G4" s="4" t="s">
        <v>67</v>
      </c>
      <c r="H4" s="4" t="s">
        <v>67</v>
      </c>
      <c r="I4" s="4">
        <v>10</v>
      </c>
      <c r="J4" s="3">
        <v>15</v>
      </c>
      <c r="K4" s="4"/>
      <c r="L4" s="3"/>
      <c r="M4" s="3"/>
      <c r="N4" s="3"/>
      <c r="O4" s="3"/>
      <c r="P4" s="3"/>
      <c r="Q4" s="3"/>
      <c r="R4" s="3"/>
      <c r="S4" s="3"/>
      <c r="T4" s="3"/>
    </row>
    <row r="5" spans="1:20" ht="16.5" x14ac:dyDescent="0.2">
      <c r="A5" s="3">
        <v>2</v>
      </c>
      <c r="B5" s="3">
        <v>2</v>
      </c>
      <c r="C5" s="3" t="s">
        <v>68</v>
      </c>
      <c r="D5" s="9" t="s">
        <v>65</v>
      </c>
      <c r="E5" s="3" t="s">
        <v>66</v>
      </c>
      <c r="F5" s="3">
        <v>0</v>
      </c>
      <c r="G5" s="4" t="s">
        <v>70</v>
      </c>
      <c r="H5" s="4" t="s">
        <v>70</v>
      </c>
      <c r="I5" s="4">
        <v>20</v>
      </c>
      <c r="J5" s="3">
        <v>40</v>
      </c>
      <c r="K5" s="4" t="s">
        <v>71</v>
      </c>
      <c r="L5" s="3">
        <v>100</v>
      </c>
      <c r="M5" s="3"/>
      <c r="N5" s="3"/>
      <c r="O5" s="3"/>
      <c r="P5" s="3"/>
      <c r="Q5" s="3"/>
      <c r="R5" s="3"/>
      <c r="S5" s="3"/>
      <c r="T5" s="3"/>
    </row>
    <row r="6" spans="1:20" ht="16.5" x14ac:dyDescent="0.2">
      <c r="A6" s="3">
        <v>3</v>
      </c>
      <c r="B6" s="3">
        <v>3</v>
      </c>
      <c r="C6" s="3" t="s">
        <v>68</v>
      </c>
      <c r="D6" s="9" t="s">
        <v>65</v>
      </c>
      <c r="E6" s="3" t="s">
        <v>69</v>
      </c>
      <c r="F6" s="3">
        <v>1</v>
      </c>
      <c r="G6" s="4" t="s">
        <v>127</v>
      </c>
      <c r="H6" s="4" t="s">
        <v>70</v>
      </c>
      <c r="I6" s="4">
        <v>30</v>
      </c>
      <c r="J6" s="3">
        <v>40</v>
      </c>
      <c r="K6" s="4" t="s">
        <v>71</v>
      </c>
      <c r="L6" s="3">
        <v>100</v>
      </c>
      <c r="M6" s="3">
        <v>2</v>
      </c>
      <c r="N6" s="3">
        <v>401</v>
      </c>
      <c r="O6" s="3">
        <v>45</v>
      </c>
      <c r="S6" s="11"/>
    </row>
    <row r="7" spans="1:20" ht="16.5" x14ac:dyDescent="0.2">
      <c r="A7" s="3">
        <v>4</v>
      </c>
      <c r="B7" s="3">
        <v>4</v>
      </c>
      <c r="C7" s="3" t="s">
        <v>72</v>
      </c>
      <c r="D7" s="9" t="s">
        <v>65</v>
      </c>
      <c r="E7" s="3" t="s">
        <v>73</v>
      </c>
      <c r="F7" s="3">
        <v>0</v>
      </c>
      <c r="G7" s="4" t="s">
        <v>74</v>
      </c>
      <c r="H7" s="4" t="s">
        <v>74</v>
      </c>
      <c r="I7" s="4">
        <v>40</v>
      </c>
      <c r="J7" s="3">
        <v>60</v>
      </c>
      <c r="K7" s="4" t="s">
        <v>71</v>
      </c>
      <c r="L7" s="3">
        <v>100</v>
      </c>
      <c r="M7" s="3">
        <v>2</v>
      </c>
      <c r="N7" s="3">
        <v>401</v>
      </c>
      <c r="O7" s="3">
        <v>60</v>
      </c>
      <c r="P7" s="3"/>
      <c r="Q7" s="3"/>
      <c r="R7" s="3"/>
      <c r="S7" s="3"/>
      <c r="T7" s="3"/>
    </row>
    <row r="8" spans="1:20" ht="16.5" x14ac:dyDescent="0.2">
      <c r="A8" s="3">
        <v>5</v>
      </c>
      <c r="B8" s="3">
        <v>5</v>
      </c>
      <c r="C8" s="3" t="s">
        <v>72</v>
      </c>
      <c r="D8" s="9" t="s">
        <v>65</v>
      </c>
      <c r="E8" s="3" t="s">
        <v>73</v>
      </c>
      <c r="F8" s="3">
        <v>1</v>
      </c>
      <c r="G8" s="4" t="s">
        <v>128</v>
      </c>
      <c r="H8" s="4" t="s">
        <v>74</v>
      </c>
      <c r="I8" s="4">
        <v>50</v>
      </c>
      <c r="J8" s="3">
        <v>60</v>
      </c>
      <c r="K8" s="4" t="s">
        <v>71</v>
      </c>
      <c r="L8" s="3">
        <v>100</v>
      </c>
      <c r="M8" s="3">
        <v>2</v>
      </c>
      <c r="N8" s="3">
        <v>401</v>
      </c>
      <c r="O8" s="3">
        <v>80</v>
      </c>
      <c r="P8" s="3"/>
      <c r="Q8" s="3"/>
      <c r="R8" s="3"/>
      <c r="S8" s="3"/>
      <c r="T8" s="3"/>
    </row>
    <row r="9" spans="1:20" ht="16.5" x14ac:dyDescent="0.2">
      <c r="A9" s="3">
        <v>6</v>
      </c>
      <c r="B9" s="3">
        <v>6</v>
      </c>
      <c r="C9" s="3" t="s">
        <v>75</v>
      </c>
      <c r="D9" s="9" t="s">
        <v>76</v>
      </c>
      <c r="E9" s="3" t="s">
        <v>77</v>
      </c>
      <c r="F9" s="3">
        <v>2</v>
      </c>
      <c r="G9" s="4" t="s">
        <v>138</v>
      </c>
      <c r="H9" s="4" t="s">
        <v>78</v>
      </c>
      <c r="I9" s="4">
        <v>60</v>
      </c>
      <c r="J9" s="3">
        <v>60</v>
      </c>
      <c r="K9" s="4" t="s">
        <v>71</v>
      </c>
      <c r="L9" s="3">
        <v>100</v>
      </c>
      <c r="M9" s="3"/>
      <c r="N9" s="3"/>
      <c r="O9" s="3"/>
      <c r="P9" s="3"/>
      <c r="Q9" s="3"/>
      <c r="R9" s="3"/>
      <c r="S9" s="3"/>
      <c r="T9" s="3"/>
    </row>
    <row r="10" spans="1:20" ht="16.5" x14ac:dyDescent="0.2">
      <c r="A10" s="3">
        <v>7</v>
      </c>
      <c r="B10" s="3">
        <v>7</v>
      </c>
      <c r="C10" s="3" t="s">
        <v>75</v>
      </c>
      <c r="D10" s="9" t="s">
        <v>76</v>
      </c>
      <c r="E10" s="3" t="s">
        <v>77</v>
      </c>
      <c r="F10" s="3">
        <v>0</v>
      </c>
      <c r="G10" s="4" t="s">
        <v>78</v>
      </c>
      <c r="H10" s="4" t="s">
        <v>78</v>
      </c>
      <c r="I10" s="4">
        <v>65</v>
      </c>
      <c r="J10" s="3">
        <v>80</v>
      </c>
      <c r="K10" s="4" t="s">
        <v>71</v>
      </c>
      <c r="L10" s="3">
        <v>100</v>
      </c>
      <c r="M10" s="3"/>
      <c r="N10" s="3"/>
      <c r="O10" s="3"/>
      <c r="P10" s="3"/>
      <c r="Q10" s="3"/>
      <c r="R10" s="3"/>
      <c r="S10" s="3"/>
      <c r="T10" s="3"/>
    </row>
    <row r="11" spans="1:20" ht="16.5" x14ac:dyDescent="0.2">
      <c r="A11" s="3">
        <v>8</v>
      </c>
      <c r="B11" s="3">
        <v>8</v>
      </c>
      <c r="C11" s="3" t="s">
        <v>79</v>
      </c>
      <c r="D11" s="9" t="s">
        <v>80</v>
      </c>
      <c r="E11" s="3" t="s">
        <v>81</v>
      </c>
      <c r="F11" s="3">
        <v>1</v>
      </c>
      <c r="G11" s="4" t="s">
        <v>129</v>
      </c>
      <c r="H11" s="4" t="s">
        <v>82</v>
      </c>
      <c r="I11" s="4">
        <v>70</v>
      </c>
      <c r="J11" s="3">
        <v>80</v>
      </c>
      <c r="K11" s="4" t="s">
        <v>71</v>
      </c>
      <c r="L11" s="3">
        <v>100</v>
      </c>
      <c r="M11" s="3"/>
      <c r="N11" s="3"/>
      <c r="O11" s="3"/>
      <c r="P11" s="3"/>
      <c r="Q11" s="3"/>
      <c r="R11" s="3"/>
      <c r="S11" s="3"/>
      <c r="T11" s="3"/>
    </row>
    <row r="12" spans="1:20" ht="16.5" x14ac:dyDescent="0.2">
      <c r="A12" s="3">
        <v>9</v>
      </c>
      <c r="B12" s="3">
        <v>9</v>
      </c>
      <c r="C12" s="3" t="s">
        <v>79</v>
      </c>
      <c r="D12" s="9" t="s">
        <v>80</v>
      </c>
      <c r="E12" s="3" t="s">
        <v>81</v>
      </c>
      <c r="F12" s="3">
        <v>2</v>
      </c>
      <c r="G12" s="4" t="s">
        <v>135</v>
      </c>
      <c r="H12" s="4" t="s">
        <v>82</v>
      </c>
      <c r="I12" s="4">
        <v>80</v>
      </c>
      <c r="J12" s="3">
        <v>80</v>
      </c>
      <c r="K12" s="4" t="s">
        <v>71</v>
      </c>
      <c r="L12" s="3">
        <v>100</v>
      </c>
      <c r="M12" s="3">
        <v>2</v>
      </c>
      <c r="N12" s="3">
        <v>401</v>
      </c>
      <c r="O12" s="3">
        <v>100</v>
      </c>
      <c r="P12" s="3"/>
      <c r="Q12" s="3"/>
      <c r="R12" s="3"/>
      <c r="S12" s="3"/>
      <c r="T12" s="3"/>
    </row>
    <row r="13" spans="1:20" ht="16.5" x14ac:dyDescent="0.2">
      <c r="A13" s="3">
        <v>10</v>
      </c>
      <c r="B13" s="3">
        <v>10</v>
      </c>
      <c r="C13" s="3" t="s">
        <v>79</v>
      </c>
      <c r="D13" s="9" t="s">
        <v>80</v>
      </c>
      <c r="E13" s="3" t="s">
        <v>81</v>
      </c>
      <c r="F13" s="3">
        <v>0</v>
      </c>
      <c r="G13" s="4" t="s">
        <v>136</v>
      </c>
      <c r="H13" s="4" t="s">
        <v>82</v>
      </c>
      <c r="I13" s="4">
        <v>85</v>
      </c>
      <c r="J13" s="3">
        <v>100</v>
      </c>
      <c r="K13" s="4" t="s">
        <v>71</v>
      </c>
      <c r="L13" s="3">
        <v>100</v>
      </c>
      <c r="M13" s="3"/>
      <c r="N13" s="3"/>
      <c r="O13" s="3"/>
      <c r="P13" s="3"/>
      <c r="Q13" s="3"/>
      <c r="R13" s="3"/>
      <c r="S13" s="3"/>
      <c r="T13" s="3"/>
    </row>
    <row r="14" spans="1:20" ht="16.5" x14ac:dyDescent="0.2">
      <c r="A14" s="3">
        <v>11</v>
      </c>
      <c r="B14" s="3">
        <v>11</v>
      </c>
      <c r="C14" s="3" t="s">
        <v>79</v>
      </c>
      <c r="D14" s="9" t="s">
        <v>80</v>
      </c>
      <c r="E14" s="3" t="s">
        <v>81</v>
      </c>
      <c r="F14" s="3">
        <v>1</v>
      </c>
      <c r="G14" s="4" t="s">
        <v>137</v>
      </c>
      <c r="H14" s="4" t="s">
        <v>82</v>
      </c>
      <c r="I14" s="4">
        <v>90</v>
      </c>
      <c r="J14" s="3">
        <v>100</v>
      </c>
      <c r="K14" s="4" t="s">
        <v>71</v>
      </c>
      <c r="L14" s="3">
        <v>100</v>
      </c>
      <c r="M14" s="3"/>
      <c r="N14" s="3"/>
      <c r="O14" s="3"/>
      <c r="P14" s="3"/>
      <c r="Q14" s="3"/>
      <c r="R14" s="3"/>
      <c r="S14" s="3"/>
      <c r="T14" s="3"/>
    </row>
    <row r="15" spans="1:20" ht="16.5" x14ac:dyDescent="0.2">
      <c r="A15" s="3">
        <v>12</v>
      </c>
      <c r="B15" s="3">
        <v>12</v>
      </c>
      <c r="C15" s="3" t="s">
        <v>83</v>
      </c>
      <c r="D15" s="9" t="s">
        <v>76</v>
      </c>
      <c r="E15" s="3" t="s">
        <v>84</v>
      </c>
      <c r="F15" s="3">
        <v>2</v>
      </c>
      <c r="G15" s="4" t="s">
        <v>130</v>
      </c>
      <c r="H15" s="4" t="s">
        <v>85</v>
      </c>
      <c r="I15" s="4">
        <v>95</v>
      </c>
      <c r="J15" s="3">
        <v>100</v>
      </c>
      <c r="K15" s="4" t="s">
        <v>71</v>
      </c>
      <c r="L15" s="3">
        <v>100</v>
      </c>
      <c r="M15" s="3"/>
      <c r="N15" s="3"/>
      <c r="O15" s="3"/>
      <c r="P15" s="3"/>
      <c r="Q15" s="3"/>
      <c r="R15" s="3"/>
      <c r="S15" s="3"/>
      <c r="T15" s="3"/>
    </row>
    <row r="16" spans="1:20" ht="16.5" x14ac:dyDescent="0.2">
      <c r="A16" s="3">
        <v>13</v>
      </c>
      <c r="B16" s="3">
        <v>13</v>
      </c>
      <c r="C16" s="3" t="s">
        <v>83</v>
      </c>
      <c r="D16" s="9" t="s">
        <v>76</v>
      </c>
      <c r="E16" s="3" t="s">
        <v>84</v>
      </c>
      <c r="F16" s="3">
        <v>0</v>
      </c>
      <c r="G16" s="4" t="s">
        <v>85</v>
      </c>
      <c r="H16" s="4" t="s">
        <v>85</v>
      </c>
      <c r="I16" s="4">
        <v>100</v>
      </c>
      <c r="J16" s="3">
        <v>120</v>
      </c>
      <c r="K16" s="4" t="s">
        <v>71</v>
      </c>
      <c r="L16" s="3">
        <v>100</v>
      </c>
      <c r="M16" s="3">
        <v>2</v>
      </c>
      <c r="N16" s="3">
        <v>401</v>
      </c>
      <c r="O16" s="3">
        <v>120</v>
      </c>
      <c r="P16" s="3"/>
      <c r="Q16" s="3"/>
      <c r="R16" s="3"/>
      <c r="S16" s="3"/>
      <c r="T16" s="3"/>
    </row>
    <row r="17" spans="1:20" ht="16.5" x14ac:dyDescent="0.2">
      <c r="A17" s="3">
        <v>14</v>
      </c>
      <c r="B17" s="3">
        <v>14</v>
      </c>
      <c r="C17" s="3" t="s">
        <v>83</v>
      </c>
      <c r="D17" s="9" t="s">
        <v>76</v>
      </c>
      <c r="E17" s="3" t="s">
        <v>84</v>
      </c>
      <c r="F17" s="3">
        <v>1</v>
      </c>
      <c r="G17" s="4" t="s">
        <v>131</v>
      </c>
      <c r="H17" s="4" t="s">
        <v>85</v>
      </c>
      <c r="I17" s="4">
        <v>105</v>
      </c>
      <c r="J17" s="3">
        <v>120</v>
      </c>
      <c r="K17" s="4" t="s">
        <v>71</v>
      </c>
      <c r="L17" s="3">
        <v>100</v>
      </c>
      <c r="M17" s="3"/>
      <c r="N17" s="3"/>
      <c r="O17" s="3"/>
      <c r="P17" s="3"/>
      <c r="Q17" s="3"/>
      <c r="R17" s="3"/>
      <c r="S17" s="3"/>
      <c r="T17" s="3"/>
    </row>
    <row r="18" spans="1:20" ht="16.5" x14ac:dyDescent="0.2">
      <c r="A18" s="3">
        <v>15</v>
      </c>
      <c r="B18" s="3">
        <v>15</v>
      </c>
      <c r="C18" s="3" t="s">
        <v>83</v>
      </c>
      <c r="D18" s="9" t="s">
        <v>76</v>
      </c>
      <c r="E18" s="3" t="s">
        <v>84</v>
      </c>
      <c r="F18" s="3">
        <v>2</v>
      </c>
      <c r="G18" s="4" t="s">
        <v>132</v>
      </c>
      <c r="H18" s="4" t="s">
        <v>85</v>
      </c>
      <c r="I18" s="4">
        <v>110</v>
      </c>
      <c r="J18" s="3">
        <v>120</v>
      </c>
      <c r="K18" s="4" t="s">
        <v>71</v>
      </c>
      <c r="L18" s="3">
        <v>100</v>
      </c>
      <c r="M18" s="3"/>
      <c r="N18" s="3"/>
      <c r="O18" s="3"/>
      <c r="P18" s="3"/>
      <c r="Q18" s="3"/>
      <c r="R18" s="3"/>
      <c r="S18" s="3"/>
      <c r="T18" s="3"/>
    </row>
    <row r="19" spans="1:20" ht="16.5" x14ac:dyDescent="0.2">
      <c r="A19" s="3">
        <v>16</v>
      </c>
      <c r="B19" s="3">
        <v>16</v>
      </c>
      <c r="C19" s="3" t="s">
        <v>86</v>
      </c>
      <c r="D19" s="9" t="s">
        <v>87</v>
      </c>
      <c r="E19" s="3" t="s">
        <v>88</v>
      </c>
      <c r="F19" s="3">
        <v>0</v>
      </c>
      <c r="G19" s="4" t="s">
        <v>89</v>
      </c>
      <c r="H19" s="4" t="s">
        <v>89</v>
      </c>
      <c r="I19" s="4">
        <v>120</v>
      </c>
      <c r="J19" s="3">
        <v>150</v>
      </c>
      <c r="K19" s="4" t="s">
        <v>71</v>
      </c>
      <c r="L19" s="3">
        <v>100</v>
      </c>
      <c r="M19" s="3"/>
      <c r="N19" s="3"/>
      <c r="O19" s="3"/>
      <c r="P19" s="3"/>
      <c r="Q19" s="3"/>
      <c r="R19" s="3"/>
      <c r="S19" s="3"/>
      <c r="T19" s="3"/>
    </row>
    <row r="20" spans="1:20" ht="16.5" x14ac:dyDescent="0.2">
      <c r="A20" s="3">
        <v>17</v>
      </c>
      <c r="B20" s="3">
        <v>17</v>
      </c>
      <c r="C20" s="3" t="s">
        <v>86</v>
      </c>
      <c r="D20" s="9" t="s">
        <v>87</v>
      </c>
      <c r="E20" s="3" t="s">
        <v>88</v>
      </c>
      <c r="F20" s="3">
        <v>1</v>
      </c>
      <c r="G20" s="4" t="s">
        <v>133</v>
      </c>
      <c r="H20" s="4" t="s">
        <v>89</v>
      </c>
      <c r="I20" s="4">
        <v>130</v>
      </c>
      <c r="J20" s="3">
        <v>150</v>
      </c>
      <c r="K20" s="4" t="s">
        <v>71</v>
      </c>
      <c r="L20" s="3">
        <v>100</v>
      </c>
      <c r="M20" s="3">
        <v>2</v>
      </c>
      <c r="N20" s="3">
        <v>401</v>
      </c>
      <c r="O20" s="3">
        <v>140</v>
      </c>
      <c r="P20" s="3"/>
      <c r="Q20" s="3"/>
      <c r="R20" s="3"/>
      <c r="S20" s="3"/>
      <c r="T20" s="3"/>
    </row>
    <row r="21" spans="1:20" ht="16.5" x14ac:dyDescent="0.2">
      <c r="A21" s="3">
        <v>18</v>
      </c>
      <c r="B21" s="3">
        <v>18</v>
      </c>
      <c r="C21" s="3" t="s">
        <v>86</v>
      </c>
      <c r="D21" s="9" t="s">
        <v>87</v>
      </c>
      <c r="E21" s="3" t="s">
        <v>88</v>
      </c>
      <c r="F21" s="3">
        <v>2</v>
      </c>
      <c r="G21" s="4" t="s">
        <v>134</v>
      </c>
      <c r="H21" s="4" t="s">
        <v>89</v>
      </c>
      <c r="I21" s="4">
        <v>135</v>
      </c>
      <c r="J21" s="3">
        <v>150</v>
      </c>
      <c r="K21" s="4" t="s">
        <v>71</v>
      </c>
      <c r="L21" s="3">
        <v>100</v>
      </c>
      <c r="M21" s="3"/>
      <c r="N21" s="3"/>
      <c r="O21" s="3"/>
      <c r="P21" s="3"/>
      <c r="Q21" s="3"/>
      <c r="R21" s="3"/>
      <c r="S21" s="3"/>
      <c r="T21" s="3"/>
    </row>
    <row r="22" spans="1:20" ht="16.5" x14ac:dyDescent="0.2">
      <c r="A22" s="3">
        <v>19</v>
      </c>
      <c r="B22" s="3">
        <v>19</v>
      </c>
      <c r="C22" s="3" t="s">
        <v>86</v>
      </c>
      <c r="D22" s="9" t="s">
        <v>87</v>
      </c>
      <c r="E22" s="3" t="s">
        <v>88</v>
      </c>
      <c r="F22" s="3">
        <v>0</v>
      </c>
      <c r="G22" s="4" t="s">
        <v>93</v>
      </c>
      <c r="H22" s="4" t="s">
        <v>89</v>
      </c>
      <c r="I22" s="4">
        <v>140</v>
      </c>
      <c r="J22" s="3">
        <v>150</v>
      </c>
      <c r="K22" s="4" t="s">
        <v>71</v>
      </c>
      <c r="L22" s="3">
        <v>100</v>
      </c>
      <c r="M22" s="3"/>
      <c r="N22" s="3"/>
      <c r="O22" s="3"/>
      <c r="P22" s="3"/>
      <c r="Q22" s="3"/>
      <c r="R22" s="3"/>
      <c r="S22" s="3"/>
      <c r="T22" s="3"/>
    </row>
    <row r="23" spans="1:20" ht="16.5" x14ac:dyDescent="0.2">
      <c r="A23" s="3">
        <v>20</v>
      </c>
      <c r="B23" s="3">
        <v>20</v>
      </c>
      <c r="C23" s="3" t="s">
        <v>90</v>
      </c>
      <c r="D23" s="9" t="s">
        <v>91</v>
      </c>
      <c r="E23" s="3" t="s">
        <v>92</v>
      </c>
      <c r="F23" s="3">
        <v>1</v>
      </c>
      <c r="G23" s="4" t="s">
        <v>139</v>
      </c>
      <c r="H23" s="4" t="s">
        <v>93</v>
      </c>
      <c r="I23" s="4">
        <v>150</v>
      </c>
      <c r="J23" s="3">
        <v>150</v>
      </c>
      <c r="K23" s="4" t="s">
        <v>71</v>
      </c>
      <c r="L23" s="3">
        <v>100</v>
      </c>
      <c r="M23" s="3"/>
      <c r="N23" s="3"/>
      <c r="O23" s="3"/>
      <c r="P23" s="3"/>
      <c r="Q23" s="3"/>
      <c r="R23" s="3"/>
      <c r="S23" s="3"/>
      <c r="T23" s="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tabSelected="1" topLeftCell="E1" workbookViewId="0">
      <selection activeCell="K6" sqref="K6"/>
    </sheetView>
  </sheetViews>
  <sheetFormatPr defaultColWidth="9" defaultRowHeight="14.25" x14ac:dyDescent="0.2"/>
  <cols>
    <col min="4" max="4" width="9.5" customWidth="1"/>
    <col min="5" max="5" width="16.125" customWidth="1"/>
    <col min="6" max="6" width="24.375" customWidth="1"/>
    <col min="7" max="7" width="33.375" customWidth="1"/>
    <col min="8" max="8" width="25.625" customWidth="1"/>
    <col min="9" max="9" width="27.875" customWidth="1"/>
    <col min="10" max="10" width="22" customWidth="1"/>
    <col min="11" max="12" width="29.75" customWidth="1"/>
    <col min="13" max="13" width="14.375" customWidth="1"/>
    <col min="14" max="14" width="19.375" customWidth="1"/>
    <col min="15" max="15" width="21.375" customWidth="1"/>
    <col min="16" max="16" width="15.375" customWidth="1"/>
    <col min="18" max="18" width="25.375" customWidth="1"/>
    <col min="19" max="19" width="20.375" customWidth="1"/>
  </cols>
  <sheetData>
    <row r="1" spans="1:16" ht="15" x14ac:dyDescent="0.2">
      <c r="A1" s="1" t="s">
        <v>16</v>
      </c>
      <c r="B1" s="1" t="s">
        <v>10</v>
      </c>
      <c r="C1" s="1" t="s">
        <v>94</v>
      </c>
      <c r="D1" s="1" t="s">
        <v>95</v>
      </c>
      <c r="E1" s="1" t="s">
        <v>124</v>
      </c>
      <c r="F1" s="1" t="s">
        <v>96</v>
      </c>
      <c r="G1" s="1" t="s">
        <v>23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175</v>
      </c>
      <c r="M1" s="6" t="s">
        <v>26</v>
      </c>
      <c r="N1" s="6" t="s">
        <v>27</v>
      </c>
      <c r="O1" s="6" t="s">
        <v>101</v>
      </c>
      <c r="P1" s="6" t="s">
        <v>102</v>
      </c>
    </row>
    <row r="2" spans="1:16" x14ac:dyDescent="0.2">
      <c r="A2" t="s">
        <v>37</v>
      </c>
      <c r="B2" t="s">
        <v>36</v>
      </c>
      <c r="C2" t="s">
        <v>103</v>
      </c>
      <c r="D2" t="s">
        <v>42</v>
      </c>
      <c r="E2" s="10" t="s">
        <v>125</v>
      </c>
      <c r="F2" s="10" t="s">
        <v>123</v>
      </c>
      <c r="G2" t="s">
        <v>41</v>
      </c>
      <c r="H2" t="s">
        <v>104</v>
      </c>
      <c r="I2" s="10" t="s">
        <v>257</v>
      </c>
      <c r="J2" t="s">
        <v>44</v>
      </c>
      <c r="K2" t="s">
        <v>44</v>
      </c>
      <c r="L2" t="s">
        <v>44</v>
      </c>
      <c r="M2" t="s">
        <v>43</v>
      </c>
      <c r="N2" t="s">
        <v>44</v>
      </c>
      <c r="O2" t="s">
        <v>105</v>
      </c>
      <c r="P2" t="s">
        <v>45</v>
      </c>
    </row>
    <row r="3" spans="1:16" ht="30" x14ac:dyDescent="0.2">
      <c r="A3" s="2" t="s">
        <v>46</v>
      </c>
      <c r="B3" s="2" t="s">
        <v>106</v>
      </c>
      <c r="C3" s="2" t="s">
        <v>107</v>
      </c>
      <c r="D3" s="2" t="s">
        <v>108</v>
      </c>
      <c r="E3" s="2" t="s">
        <v>126</v>
      </c>
      <c r="F3" s="2" t="s">
        <v>109</v>
      </c>
      <c r="G3" s="2" t="s">
        <v>52</v>
      </c>
      <c r="H3" s="2" t="s">
        <v>110</v>
      </c>
      <c r="I3" s="2" t="s">
        <v>111</v>
      </c>
      <c r="J3" s="2" t="s">
        <v>112</v>
      </c>
      <c r="K3" s="2" t="s">
        <v>113</v>
      </c>
      <c r="L3" s="2" t="s">
        <v>176</v>
      </c>
      <c r="M3" s="2" t="s">
        <v>54</v>
      </c>
      <c r="N3" s="2" t="s">
        <v>55</v>
      </c>
      <c r="O3" s="2" t="s">
        <v>114</v>
      </c>
      <c r="P3" s="2" t="s">
        <v>115</v>
      </c>
    </row>
    <row r="4" spans="1:16" ht="16.5" x14ac:dyDescent="0.2">
      <c r="A4" s="3">
        <v>101</v>
      </c>
      <c r="B4" s="3">
        <v>2</v>
      </c>
      <c r="C4" s="3" t="s">
        <v>116</v>
      </c>
      <c r="D4" s="3">
        <v>1</v>
      </c>
      <c r="E4" s="3" t="str">
        <f>INDEX(地狱道!$G$4:$G$23,地狱道任务!B4)&amp;"-任务-"&amp;地狱道任务!D4</f>
        <v>黑绳-任务-1</v>
      </c>
      <c r="F4" s="4"/>
      <c r="G4" s="5" t="s">
        <v>117</v>
      </c>
      <c r="H4" s="3" t="s">
        <v>118</v>
      </c>
      <c r="I4" s="3"/>
      <c r="J4" s="3">
        <v>10</v>
      </c>
      <c r="K4" s="3"/>
      <c r="L4" s="3"/>
      <c r="M4" s="4" t="s">
        <v>254</v>
      </c>
      <c r="N4" s="3">
        <v>2</v>
      </c>
      <c r="O4" s="4"/>
      <c r="P4" s="4"/>
    </row>
    <row r="5" spans="1:16" ht="16.5" x14ac:dyDescent="0.2">
      <c r="A5" s="3">
        <v>102</v>
      </c>
      <c r="B5" s="3">
        <v>2</v>
      </c>
      <c r="C5" s="3" t="s">
        <v>116</v>
      </c>
      <c r="D5" s="3">
        <v>2</v>
      </c>
      <c r="E5" s="3" t="str">
        <f>INDEX(地狱道!$G$4:$G$23,地狱道任务!B5)&amp;"-任务-"&amp;地狱道任务!D5</f>
        <v>黑绳-任务-2</v>
      </c>
      <c r="F5" s="3"/>
      <c r="G5" s="4" t="s">
        <v>140</v>
      </c>
      <c r="H5" s="3" t="s">
        <v>171</v>
      </c>
      <c r="I5" s="3"/>
      <c r="J5" s="3">
        <v>1</v>
      </c>
      <c r="K5" s="3">
        <v>2</v>
      </c>
      <c r="L5" s="3"/>
      <c r="M5" s="4" t="s">
        <v>254</v>
      </c>
      <c r="N5" s="3">
        <v>2</v>
      </c>
      <c r="O5" s="4"/>
      <c r="P5" s="4"/>
    </row>
    <row r="6" spans="1:16" ht="16.5" x14ac:dyDescent="0.2">
      <c r="A6" s="3">
        <v>103</v>
      </c>
      <c r="B6" s="3">
        <v>2</v>
      </c>
      <c r="C6" s="3" t="s">
        <v>116</v>
      </c>
      <c r="D6" s="3">
        <v>3</v>
      </c>
      <c r="E6" s="3" t="str">
        <f>INDEX(地狱道!$G$4:$G$23,地狱道任务!B6)&amp;"-任务-"&amp;地狱道任务!D6</f>
        <v>黑绳-任务-3</v>
      </c>
      <c r="F6" s="3"/>
      <c r="G6" s="4" t="s">
        <v>141</v>
      </c>
      <c r="H6" s="3" t="s">
        <v>143</v>
      </c>
      <c r="I6" s="3"/>
      <c r="J6" s="3">
        <v>8</v>
      </c>
      <c r="K6" s="3">
        <v>101</v>
      </c>
      <c r="L6" s="3"/>
      <c r="M6" s="4" t="s">
        <v>254</v>
      </c>
      <c r="N6" s="3">
        <v>2</v>
      </c>
      <c r="O6" s="4"/>
      <c r="P6" s="3"/>
    </row>
    <row r="7" spans="1:16" ht="16.5" x14ac:dyDescent="0.2">
      <c r="A7" s="3">
        <v>104</v>
      </c>
      <c r="B7" s="3">
        <v>2</v>
      </c>
      <c r="C7" s="3" t="s">
        <v>116</v>
      </c>
      <c r="D7" s="3">
        <v>4</v>
      </c>
      <c r="E7" s="3" t="str">
        <f>INDEX(地狱道!$G$4:$G$23,地狱道任务!B7)&amp;"-任务-"&amp;地狱道任务!D7</f>
        <v>黑绳-任务-4</v>
      </c>
      <c r="F7" s="4"/>
      <c r="G7" s="4" t="s">
        <v>266</v>
      </c>
      <c r="H7" s="3" t="s">
        <v>179</v>
      </c>
      <c r="I7" s="3"/>
      <c r="J7" s="3">
        <v>2</v>
      </c>
      <c r="K7" s="3"/>
      <c r="L7" s="3"/>
      <c r="M7" s="4" t="s">
        <v>254</v>
      </c>
      <c r="N7" s="3">
        <v>2</v>
      </c>
      <c r="O7" s="3"/>
      <c r="P7" s="3"/>
    </row>
    <row r="8" spans="1:16" ht="16.5" x14ac:dyDescent="0.2">
      <c r="A8" s="3">
        <v>201</v>
      </c>
      <c r="B8" s="3">
        <f>B4+1</f>
        <v>3</v>
      </c>
      <c r="C8" s="3" t="s">
        <v>116</v>
      </c>
      <c r="D8" s="3">
        <v>1</v>
      </c>
      <c r="E8" s="3" t="str">
        <f>INDEX(地狱道!$G$4:$G$23,地狱道任务!B8)&amp;"-任务-"&amp;地狱道任务!D8</f>
        <v>黑绳+1-任务-1</v>
      </c>
      <c r="F8" s="4"/>
      <c r="G8" s="3" t="s">
        <v>145</v>
      </c>
      <c r="H8" s="3" t="s">
        <v>154</v>
      </c>
      <c r="I8" s="3"/>
      <c r="J8" s="3">
        <v>5</v>
      </c>
      <c r="K8" s="3"/>
      <c r="L8" s="3"/>
      <c r="M8" s="4" t="s">
        <v>254</v>
      </c>
      <c r="N8" s="3">
        <v>2</v>
      </c>
      <c r="O8" s="4"/>
      <c r="P8" s="4"/>
    </row>
    <row r="9" spans="1:16" ht="16.5" x14ac:dyDescent="0.2">
      <c r="A9" s="3">
        <v>202</v>
      </c>
      <c r="B9" s="3">
        <f t="shared" ref="B9:B72" si="0">B5+1</f>
        <v>3</v>
      </c>
      <c r="C9" s="3" t="s">
        <v>116</v>
      </c>
      <c r="D9" s="3">
        <v>2</v>
      </c>
      <c r="E9" s="3" t="str">
        <f>INDEX(地狱道!$G$4:$G$23,地狱道任务!B9)&amp;"-任务-"&amp;地狱道任务!D9</f>
        <v>黑绳+1-任务-2</v>
      </c>
      <c r="F9" s="3"/>
      <c r="G9" s="4" t="s">
        <v>146</v>
      </c>
      <c r="H9" s="3" t="s">
        <v>143</v>
      </c>
      <c r="I9" s="3"/>
      <c r="J9" s="3">
        <v>10</v>
      </c>
      <c r="K9" s="3">
        <v>201</v>
      </c>
      <c r="L9" s="3"/>
      <c r="M9" s="4" t="s">
        <v>254</v>
      </c>
      <c r="N9" s="3">
        <v>2</v>
      </c>
      <c r="O9" s="4"/>
      <c r="P9" s="4"/>
    </row>
    <row r="10" spans="1:16" ht="16.5" x14ac:dyDescent="0.2">
      <c r="A10" s="3">
        <v>203</v>
      </c>
      <c r="B10" s="3">
        <f t="shared" si="0"/>
        <v>3</v>
      </c>
      <c r="C10" s="3" t="s">
        <v>116</v>
      </c>
      <c r="D10" s="3">
        <v>3</v>
      </c>
      <c r="E10" s="3" t="str">
        <f>INDEX(地狱道!$G$4:$G$23,地狱道任务!B10)&amp;"-任务-"&amp;地狱道任务!D10</f>
        <v>黑绳+1-任务-3</v>
      </c>
      <c r="F10" s="3"/>
      <c r="G10" s="4" t="s">
        <v>122</v>
      </c>
      <c r="H10" s="3" t="s">
        <v>119</v>
      </c>
      <c r="I10" s="3"/>
      <c r="J10" s="3">
        <v>3</v>
      </c>
      <c r="K10" s="3"/>
      <c r="L10" s="3"/>
      <c r="M10" s="4" t="s">
        <v>254</v>
      </c>
      <c r="N10" s="3">
        <v>2</v>
      </c>
      <c r="O10" s="3"/>
      <c r="P10" s="3"/>
    </row>
    <row r="11" spans="1:16" ht="16.5" x14ac:dyDescent="0.2">
      <c r="A11" s="3">
        <v>204</v>
      </c>
      <c r="B11" s="3">
        <f t="shared" si="0"/>
        <v>3</v>
      </c>
      <c r="C11" s="3" t="s">
        <v>116</v>
      </c>
      <c r="D11" s="3">
        <v>4</v>
      </c>
      <c r="E11" s="3" t="str">
        <f>INDEX(地狱道!$G$4:$G$23,地狱道任务!B11)&amp;"-任务-"&amp;地狱道任务!D11</f>
        <v>黑绳+1-任务-4</v>
      </c>
      <c r="F11" s="4"/>
      <c r="G11" s="4" t="s">
        <v>147</v>
      </c>
      <c r="H11" s="3" t="s">
        <v>225</v>
      </c>
      <c r="I11" s="3"/>
      <c r="J11" s="3">
        <v>1</v>
      </c>
      <c r="K11" s="3">
        <v>3</v>
      </c>
      <c r="L11" s="3"/>
      <c r="M11" s="4" t="s">
        <v>254</v>
      </c>
      <c r="N11" s="3">
        <v>2</v>
      </c>
      <c r="O11" s="4"/>
      <c r="P11" s="3"/>
    </row>
    <row r="12" spans="1:16" ht="16.5" x14ac:dyDescent="0.2">
      <c r="A12" s="3">
        <v>301</v>
      </c>
      <c r="B12" s="3">
        <f t="shared" si="0"/>
        <v>4</v>
      </c>
      <c r="C12" s="3" t="s">
        <v>116</v>
      </c>
      <c r="D12" s="3">
        <v>1</v>
      </c>
      <c r="E12" s="3" t="str">
        <f>INDEX(地狱道!$G$4:$G$23,地狱道任务!B12)&amp;"-任务-"&amp;地狱道任务!D12</f>
        <v>众合-任务-1</v>
      </c>
      <c r="F12" s="4"/>
      <c r="G12" s="5" t="s">
        <v>258</v>
      </c>
      <c r="H12" s="3" t="s">
        <v>118</v>
      </c>
      <c r="I12" s="3"/>
      <c r="J12" s="3">
        <v>30</v>
      </c>
      <c r="K12" s="3"/>
      <c r="L12" s="3"/>
      <c r="M12" s="4" t="s">
        <v>254</v>
      </c>
      <c r="N12" s="3">
        <v>2</v>
      </c>
      <c r="O12" s="4"/>
      <c r="P12" s="3"/>
    </row>
    <row r="13" spans="1:16" ht="16.5" x14ac:dyDescent="0.2">
      <c r="A13" s="3">
        <v>302</v>
      </c>
      <c r="B13" s="3">
        <f t="shared" si="0"/>
        <v>4</v>
      </c>
      <c r="C13" s="3" t="s">
        <v>116</v>
      </c>
      <c r="D13" s="3">
        <v>2</v>
      </c>
      <c r="E13" s="3" t="str">
        <f>INDEX(地狱道!$G$4:$G$23,地狱道任务!B13)&amp;"-任务-"&amp;地狱道任务!D13</f>
        <v>众合-任务-2</v>
      </c>
      <c r="F13" s="3"/>
      <c r="G13" s="3" t="s">
        <v>148</v>
      </c>
      <c r="H13" s="3" t="s">
        <v>149</v>
      </c>
      <c r="I13" s="3"/>
      <c r="J13" s="3">
        <v>2</v>
      </c>
      <c r="K13" s="3">
        <v>4</v>
      </c>
      <c r="L13" s="3"/>
      <c r="M13" s="4" t="s">
        <v>254</v>
      </c>
      <c r="N13" s="3">
        <v>2</v>
      </c>
      <c r="O13" s="4"/>
      <c r="P13" s="3"/>
    </row>
    <row r="14" spans="1:16" ht="16.5" x14ac:dyDescent="0.2">
      <c r="A14" s="3">
        <v>303</v>
      </c>
      <c r="B14" s="3">
        <f t="shared" si="0"/>
        <v>4</v>
      </c>
      <c r="C14" s="3" t="s">
        <v>116</v>
      </c>
      <c r="D14" s="3">
        <v>3</v>
      </c>
      <c r="E14" s="3" t="str">
        <f>INDEX(地狱道!$G$4:$G$23,地狱道任务!B14)&amp;"-任务-"&amp;地狱道任务!D14</f>
        <v>众合-任务-3</v>
      </c>
      <c r="F14" s="3"/>
      <c r="G14" s="4" t="s">
        <v>150</v>
      </c>
      <c r="H14" s="3" t="s">
        <v>159</v>
      </c>
      <c r="I14" s="3"/>
      <c r="J14" s="3">
        <v>10</v>
      </c>
      <c r="K14" s="3">
        <v>104</v>
      </c>
      <c r="L14" s="3"/>
      <c r="M14" s="4" t="s">
        <v>254</v>
      </c>
      <c r="N14" s="3">
        <v>2</v>
      </c>
      <c r="O14" s="4"/>
      <c r="P14" s="3"/>
    </row>
    <row r="15" spans="1:16" ht="16.5" x14ac:dyDescent="0.2">
      <c r="A15" s="3">
        <v>304</v>
      </c>
      <c r="B15" s="3">
        <f t="shared" si="0"/>
        <v>4</v>
      </c>
      <c r="C15" s="3" t="s">
        <v>116</v>
      </c>
      <c r="D15" s="3">
        <v>4</v>
      </c>
      <c r="E15" s="3" t="str">
        <f>INDEX(地狱道!$G$4:$G$23,地狱道任务!B15)&amp;"-任务-"&amp;地狱道任务!D15</f>
        <v>众合-任务-4</v>
      </c>
      <c r="F15" s="4"/>
      <c r="G15" s="4" t="s">
        <v>151</v>
      </c>
      <c r="H15" s="3" t="s">
        <v>152</v>
      </c>
      <c r="I15" s="3"/>
      <c r="J15" s="3">
        <v>16</v>
      </c>
      <c r="K15" s="3">
        <v>4</v>
      </c>
      <c r="L15" s="3"/>
      <c r="M15" s="4" t="s">
        <v>254</v>
      </c>
      <c r="N15" s="3">
        <v>2</v>
      </c>
      <c r="O15" s="3"/>
      <c r="P15" s="3"/>
    </row>
    <row r="16" spans="1:16" ht="16.5" x14ac:dyDescent="0.2">
      <c r="A16" s="3">
        <v>401</v>
      </c>
      <c r="B16" s="3">
        <f t="shared" si="0"/>
        <v>5</v>
      </c>
      <c r="C16" s="3" t="s">
        <v>116</v>
      </c>
      <c r="D16" s="3">
        <v>1</v>
      </c>
      <c r="E16" s="3" t="str">
        <f>INDEX(地狱道!$G$4:$G$23,地狱道任务!B16)&amp;"-任务-"&amp;地狱道任务!D16</f>
        <v>众合+1-任务-1</v>
      </c>
      <c r="F16" s="4"/>
      <c r="G16" s="3" t="s">
        <v>153</v>
      </c>
      <c r="H16" s="3" t="s">
        <v>155</v>
      </c>
      <c r="I16" s="3"/>
      <c r="J16" s="3">
        <v>10</v>
      </c>
      <c r="K16" s="3"/>
      <c r="L16" s="3"/>
      <c r="M16" s="4" t="s">
        <v>254</v>
      </c>
      <c r="N16" s="3">
        <v>2</v>
      </c>
      <c r="O16" s="4"/>
      <c r="P16" s="3"/>
    </row>
    <row r="17" spans="1:16" ht="16.5" x14ac:dyDescent="0.2">
      <c r="A17" s="3">
        <v>402</v>
      </c>
      <c r="B17" s="3">
        <f t="shared" si="0"/>
        <v>5</v>
      </c>
      <c r="C17" s="3" t="s">
        <v>116</v>
      </c>
      <c r="D17" s="3">
        <v>2</v>
      </c>
      <c r="E17" s="3" t="str">
        <f>INDEX(地狱道!$G$4:$G$23,地狱道任务!B17)&amp;"-任务-"&amp;地狱道任务!D17</f>
        <v>众合+1-任务-2</v>
      </c>
      <c r="F17" s="3"/>
      <c r="G17" s="3" t="s">
        <v>156</v>
      </c>
      <c r="H17" s="3" t="s">
        <v>157</v>
      </c>
      <c r="I17" s="3"/>
      <c r="J17" s="3">
        <v>5</v>
      </c>
      <c r="K17" s="3">
        <v>1103</v>
      </c>
      <c r="L17" s="3"/>
      <c r="M17" s="4" t="s">
        <v>254</v>
      </c>
      <c r="N17" s="3">
        <v>2</v>
      </c>
      <c r="O17" s="4"/>
      <c r="P17" s="3"/>
    </row>
    <row r="18" spans="1:16" ht="16.5" x14ac:dyDescent="0.2">
      <c r="A18" s="3">
        <v>403</v>
      </c>
      <c r="B18" s="3">
        <f t="shared" si="0"/>
        <v>5</v>
      </c>
      <c r="C18" s="3" t="s">
        <v>116</v>
      </c>
      <c r="D18" s="3">
        <v>3</v>
      </c>
      <c r="E18" s="3" t="str">
        <f>INDEX(地狱道!$G$4:$G$23,地狱道任务!B18)&amp;"-任务-"&amp;地狱道任务!D18</f>
        <v>众合+1-任务-3</v>
      </c>
      <c r="F18" s="3"/>
      <c r="G18" s="3" t="s">
        <v>158</v>
      </c>
      <c r="H18" s="3" t="s">
        <v>142</v>
      </c>
      <c r="I18" s="3"/>
      <c r="J18" s="3">
        <v>10</v>
      </c>
      <c r="K18" s="3">
        <v>203</v>
      </c>
      <c r="L18" s="3"/>
      <c r="M18" s="4" t="s">
        <v>254</v>
      </c>
      <c r="N18" s="3">
        <v>2</v>
      </c>
      <c r="O18" s="4"/>
      <c r="P18" s="3"/>
    </row>
    <row r="19" spans="1:16" ht="16.5" x14ac:dyDescent="0.2">
      <c r="A19" s="3">
        <v>404</v>
      </c>
      <c r="B19" s="3">
        <f t="shared" si="0"/>
        <v>5</v>
      </c>
      <c r="C19" s="3" t="s">
        <v>116</v>
      </c>
      <c r="D19" s="3">
        <v>4</v>
      </c>
      <c r="E19" s="3" t="str">
        <f>INDEX(地狱道!$G$4:$G$23,地狱道任务!B19)&amp;"-任务-"&amp;地狱道任务!D19</f>
        <v>众合+1-任务-4</v>
      </c>
      <c r="F19" s="4"/>
      <c r="G19" s="3" t="s">
        <v>161</v>
      </c>
      <c r="H19" s="3" t="s">
        <v>184</v>
      </c>
      <c r="I19" s="3"/>
      <c r="J19" s="3">
        <v>48</v>
      </c>
      <c r="K19" s="3">
        <v>20</v>
      </c>
      <c r="L19" s="3"/>
      <c r="M19" s="4" t="s">
        <v>254</v>
      </c>
      <c r="N19" s="3">
        <v>2</v>
      </c>
      <c r="O19" s="4"/>
      <c r="P19" s="3"/>
    </row>
    <row r="20" spans="1:16" ht="16.5" x14ac:dyDescent="0.2">
      <c r="A20" s="3">
        <v>501</v>
      </c>
      <c r="B20" s="3">
        <f t="shared" si="0"/>
        <v>6</v>
      </c>
      <c r="C20" s="3" t="s">
        <v>116</v>
      </c>
      <c r="D20" s="3">
        <v>1</v>
      </c>
      <c r="E20" s="3" t="str">
        <f>INDEX(地狱道!$G$4:$G$23,地狱道任务!B20)&amp;"-任务-"&amp;地狱道任务!D20</f>
        <v>众合+2-任务-1</v>
      </c>
      <c r="F20" s="4"/>
      <c r="G20" s="3" t="s">
        <v>163</v>
      </c>
      <c r="H20" s="3" t="s">
        <v>164</v>
      </c>
      <c r="I20" s="3"/>
      <c r="J20" s="3">
        <v>20</v>
      </c>
      <c r="K20" s="3"/>
      <c r="L20" s="3"/>
      <c r="M20" s="4" t="s">
        <v>254</v>
      </c>
      <c r="N20" s="3">
        <v>2</v>
      </c>
      <c r="O20" s="4"/>
      <c r="P20" s="3"/>
    </row>
    <row r="21" spans="1:16" ht="18" customHeight="1" x14ac:dyDescent="0.2">
      <c r="A21" s="3">
        <v>502</v>
      </c>
      <c r="B21" s="3">
        <f t="shared" si="0"/>
        <v>6</v>
      </c>
      <c r="C21" s="3" t="s">
        <v>116</v>
      </c>
      <c r="D21" s="3">
        <v>2</v>
      </c>
      <c r="E21" s="3" t="str">
        <f>INDEX(地狱道!$G$4:$G$23,地狱道任务!B21)&amp;"-任务-"&amp;地狱道任务!D21</f>
        <v>众合+2-任务-2</v>
      </c>
      <c r="F21" s="3"/>
      <c r="G21" s="3" t="s">
        <v>165</v>
      </c>
      <c r="H21" s="3" t="s">
        <v>188</v>
      </c>
      <c r="I21" s="3"/>
      <c r="J21" s="3">
        <v>10</v>
      </c>
      <c r="K21" s="3"/>
      <c r="L21" s="3"/>
      <c r="M21" s="4" t="s">
        <v>254</v>
      </c>
      <c r="N21" s="3">
        <v>2</v>
      </c>
      <c r="O21" s="4"/>
      <c r="P21" s="3"/>
    </row>
    <row r="22" spans="1:16" ht="16.5" x14ac:dyDescent="0.2">
      <c r="A22" s="3">
        <v>503</v>
      </c>
      <c r="B22" s="3">
        <f t="shared" si="0"/>
        <v>6</v>
      </c>
      <c r="C22" s="3" t="s">
        <v>116</v>
      </c>
      <c r="D22" s="3">
        <v>3</v>
      </c>
      <c r="E22" s="3" t="str">
        <f>INDEX(地狱道!$G$4:$G$23,地狱道任务!B22)&amp;"-任务-"&amp;地狱道任务!D22</f>
        <v>众合+2-任务-3</v>
      </c>
      <c r="F22" s="3"/>
      <c r="G22" s="3" t="s">
        <v>166</v>
      </c>
      <c r="H22" s="3" t="s">
        <v>167</v>
      </c>
      <c r="I22" s="3"/>
      <c r="J22" s="3">
        <v>2</v>
      </c>
      <c r="K22" s="3">
        <v>501</v>
      </c>
      <c r="L22" s="3"/>
      <c r="M22" s="4" t="s">
        <v>254</v>
      </c>
      <c r="N22" s="3">
        <v>2</v>
      </c>
      <c r="O22" s="4"/>
      <c r="P22" s="3"/>
    </row>
    <row r="23" spans="1:16" ht="16.5" x14ac:dyDescent="0.2">
      <c r="A23" s="3">
        <v>504</v>
      </c>
      <c r="B23" s="3">
        <f t="shared" si="0"/>
        <v>6</v>
      </c>
      <c r="C23" s="3" t="s">
        <v>116</v>
      </c>
      <c r="D23" s="3">
        <v>4</v>
      </c>
      <c r="E23" s="3" t="str">
        <f>INDEX(地狱道!$G$4:$G$23,地狱道任务!B23)&amp;"-任务-"&amp;地狱道任务!D23</f>
        <v>众合+2-任务-4</v>
      </c>
      <c r="F23" s="4"/>
      <c r="G23" s="3" t="s">
        <v>169</v>
      </c>
      <c r="H23" s="3" t="s">
        <v>168</v>
      </c>
      <c r="I23" s="3"/>
      <c r="J23" s="3">
        <v>2</v>
      </c>
      <c r="K23" s="3"/>
      <c r="L23" s="3"/>
      <c r="M23" s="4" t="s">
        <v>254</v>
      </c>
      <c r="N23" s="3">
        <v>2</v>
      </c>
      <c r="O23" s="4"/>
      <c r="P23" s="3"/>
    </row>
    <row r="24" spans="1:16" ht="16.5" x14ac:dyDescent="0.2">
      <c r="A24" s="3">
        <v>601</v>
      </c>
      <c r="B24" s="3">
        <f t="shared" si="0"/>
        <v>7</v>
      </c>
      <c r="C24" s="3" t="s">
        <v>116</v>
      </c>
      <c r="D24" s="3">
        <v>1</v>
      </c>
      <c r="E24" s="3" t="str">
        <f>INDEX(地狱道!$G$4:$G$23,地狱道任务!B24)&amp;"-任务-"&amp;地狱道任务!D24</f>
        <v>叫唤-任务-1</v>
      </c>
      <c r="F24" s="4"/>
      <c r="G24" s="5" t="s">
        <v>259</v>
      </c>
      <c r="H24" s="3" t="s">
        <v>118</v>
      </c>
      <c r="I24" s="3"/>
      <c r="J24" s="3">
        <v>50</v>
      </c>
      <c r="K24" s="3"/>
      <c r="L24" s="3"/>
      <c r="M24" s="4" t="s">
        <v>254</v>
      </c>
      <c r="N24" s="3">
        <v>2</v>
      </c>
      <c r="O24" s="4"/>
      <c r="P24" s="3"/>
    </row>
    <row r="25" spans="1:16" ht="16.5" x14ac:dyDescent="0.2">
      <c r="A25" s="3">
        <v>602</v>
      </c>
      <c r="B25" s="3">
        <f t="shared" si="0"/>
        <v>7</v>
      </c>
      <c r="C25" s="3" t="s">
        <v>116</v>
      </c>
      <c r="D25" s="3">
        <v>2</v>
      </c>
      <c r="E25" s="3" t="str">
        <f>INDEX(地狱道!$G$4:$G$23,地狱道任务!B25)&amp;"-任务-"&amp;地狱道任务!D25</f>
        <v>叫唤-任务-2</v>
      </c>
      <c r="F25" s="3"/>
      <c r="G25" s="4" t="s">
        <v>170</v>
      </c>
      <c r="H25" s="4" t="s">
        <v>149</v>
      </c>
      <c r="I25" s="3"/>
      <c r="J25" s="3">
        <v>3</v>
      </c>
      <c r="K25" s="3">
        <v>8</v>
      </c>
      <c r="L25" s="3"/>
      <c r="M25" s="4" t="s">
        <v>254</v>
      </c>
      <c r="N25" s="3">
        <v>2</v>
      </c>
      <c r="O25" s="4"/>
      <c r="P25" s="3"/>
    </row>
    <row r="26" spans="1:16" ht="16.5" x14ac:dyDescent="0.2">
      <c r="A26" s="3">
        <v>603</v>
      </c>
      <c r="B26" s="3">
        <f t="shared" si="0"/>
        <v>7</v>
      </c>
      <c r="C26" s="3" t="s">
        <v>116</v>
      </c>
      <c r="D26" s="3">
        <v>3</v>
      </c>
      <c r="E26" s="3" t="str">
        <f>INDEX(地狱道!$G$4:$G$23,地狱道任务!B26)&amp;"-任务-"&amp;地狱道任务!D26</f>
        <v>叫唤-任务-3</v>
      </c>
      <c r="F26" s="3"/>
      <c r="G26" s="4" t="s">
        <v>172</v>
      </c>
      <c r="H26" s="3" t="s">
        <v>195</v>
      </c>
      <c r="I26" s="3"/>
      <c r="J26" s="3">
        <v>10</v>
      </c>
      <c r="K26" s="3">
        <v>109</v>
      </c>
      <c r="L26" s="3"/>
      <c r="M26" s="4" t="s">
        <v>254</v>
      </c>
      <c r="N26" s="3">
        <v>2</v>
      </c>
      <c r="O26" s="4"/>
      <c r="P26" s="3"/>
    </row>
    <row r="27" spans="1:16" ht="16.5" x14ac:dyDescent="0.2">
      <c r="A27" s="3">
        <v>604</v>
      </c>
      <c r="B27" s="3">
        <f t="shared" si="0"/>
        <v>7</v>
      </c>
      <c r="C27" s="3" t="s">
        <v>116</v>
      </c>
      <c r="D27" s="3">
        <v>4</v>
      </c>
      <c r="E27" s="3" t="str">
        <f>INDEX(地狱道!$G$4:$G$23,地狱道任务!B27)&amp;"-任务-"&amp;地狱道任务!D27</f>
        <v>叫唤-任务-4</v>
      </c>
      <c r="F27" s="4"/>
      <c r="G27" s="4" t="s">
        <v>173</v>
      </c>
      <c r="H27" s="3" t="s">
        <v>177</v>
      </c>
      <c r="I27" s="3"/>
      <c r="J27" s="3">
        <v>5</v>
      </c>
      <c r="K27" s="3">
        <v>1</v>
      </c>
      <c r="L27" s="3"/>
      <c r="M27" s="4" t="s">
        <v>254</v>
      </c>
      <c r="N27" s="3">
        <v>2</v>
      </c>
      <c r="O27" s="4"/>
      <c r="P27" s="3"/>
    </row>
    <row r="28" spans="1:16" ht="16.5" x14ac:dyDescent="0.2">
      <c r="A28" s="3">
        <v>701</v>
      </c>
      <c r="B28" s="3">
        <f t="shared" si="0"/>
        <v>8</v>
      </c>
      <c r="C28" s="3" t="s">
        <v>116</v>
      </c>
      <c r="D28" s="3">
        <v>1</v>
      </c>
      <c r="E28" s="3" t="str">
        <f>INDEX(地狱道!$G$4:$G$23,地狱道任务!B28)&amp;"-任务-"&amp;地狱道任务!D28</f>
        <v>叫唤+1-任务-1</v>
      </c>
      <c r="F28" s="4"/>
      <c r="G28" s="3" t="s">
        <v>178</v>
      </c>
      <c r="H28" s="3" t="s">
        <v>179</v>
      </c>
      <c r="I28" s="3"/>
      <c r="J28" s="3">
        <v>30</v>
      </c>
      <c r="K28" s="3"/>
      <c r="L28" s="3"/>
      <c r="M28" s="4" t="s">
        <v>254</v>
      </c>
      <c r="N28" s="3">
        <v>2</v>
      </c>
      <c r="O28" s="4"/>
      <c r="P28" s="3"/>
    </row>
    <row r="29" spans="1:16" ht="16.5" x14ac:dyDescent="0.2">
      <c r="A29" s="3">
        <v>702</v>
      </c>
      <c r="B29" s="3">
        <f t="shared" si="0"/>
        <v>8</v>
      </c>
      <c r="C29" s="3" t="s">
        <v>116</v>
      </c>
      <c r="D29" s="3">
        <v>2</v>
      </c>
      <c r="E29" s="3" t="str">
        <f>INDEX(地狱道!$G$4:$G$23,地狱道任务!B29)&amp;"-任务-"&amp;地狱道任务!D29</f>
        <v>叫唤+1-任务-2</v>
      </c>
      <c r="F29" s="3"/>
      <c r="G29" s="3" t="s">
        <v>180</v>
      </c>
      <c r="H29" s="3" t="s">
        <v>160</v>
      </c>
      <c r="I29" s="3"/>
      <c r="J29" s="3">
        <v>10</v>
      </c>
      <c r="K29" s="3">
        <v>208</v>
      </c>
      <c r="L29" s="3"/>
      <c r="M29" s="4" t="s">
        <v>254</v>
      </c>
      <c r="N29" s="3">
        <v>2</v>
      </c>
      <c r="O29" s="4"/>
      <c r="P29" s="3"/>
    </row>
    <row r="30" spans="1:16" ht="16.5" x14ac:dyDescent="0.2">
      <c r="A30" s="3">
        <v>703</v>
      </c>
      <c r="B30" s="3">
        <f t="shared" si="0"/>
        <v>8</v>
      </c>
      <c r="C30" s="3" t="s">
        <v>116</v>
      </c>
      <c r="D30" s="3">
        <v>3</v>
      </c>
      <c r="E30" s="3" t="str">
        <f>INDEX(地狱道!$G$4:$G$23,地狱道任务!B30)&amp;"-任务-"&amp;地狱道任务!D30</f>
        <v>叫唤+1-任务-3</v>
      </c>
      <c r="F30" s="3"/>
      <c r="G30" s="3" t="s">
        <v>181</v>
      </c>
      <c r="H30" s="3" t="s">
        <v>182</v>
      </c>
      <c r="I30" s="3"/>
      <c r="J30" s="3">
        <v>2</v>
      </c>
      <c r="K30" s="3">
        <v>101</v>
      </c>
      <c r="L30" s="3"/>
      <c r="M30" s="4" t="s">
        <v>254</v>
      </c>
      <c r="N30" s="3">
        <v>2</v>
      </c>
      <c r="O30" s="4"/>
      <c r="P30" s="3"/>
    </row>
    <row r="31" spans="1:16" ht="16.5" x14ac:dyDescent="0.2">
      <c r="A31" s="3">
        <v>704</v>
      </c>
      <c r="B31" s="3">
        <f t="shared" si="0"/>
        <v>8</v>
      </c>
      <c r="C31" s="3" t="s">
        <v>116</v>
      </c>
      <c r="D31" s="3">
        <v>4</v>
      </c>
      <c r="E31" s="3" t="str">
        <f>INDEX(地狱道!$G$4:$G$23,地狱道任务!B31)&amp;"-任务-"&amp;地狱道任务!D31</f>
        <v>叫唤+1-任务-4</v>
      </c>
      <c r="F31" s="4"/>
      <c r="G31" s="3" t="s">
        <v>183</v>
      </c>
      <c r="H31" s="3" t="s">
        <v>162</v>
      </c>
      <c r="I31" s="3"/>
      <c r="J31" s="3">
        <v>48</v>
      </c>
      <c r="K31" s="3">
        <v>40</v>
      </c>
      <c r="L31" s="3"/>
      <c r="M31" s="4" t="s">
        <v>254</v>
      </c>
      <c r="N31" s="3">
        <v>2</v>
      </c>
      <c r="O31" s="4"/>
      <c r="P31" s="3"/>
    </row>
    <row r="32" spans="1:16" ht="16.5" x14ac:dyDescent="0.2">
      <c r="A32" s="3">
        <v>801</v>
      </c>
      <c r="B32" s="3">
        <f t="shared" si="0"/>
        <v>9</v>
      </c>
      <c r="C32" s="3" t="s">
        <v>116</v>
      </c>
      <c r="D32" s="3">
        <v>1</v>
      </c>
      <c r="E32" s="3" t="str">
        <f>INDEX(地狱道!$G$4:$G$23,地狱道任务!B32)&amp;"-任务-"&amp;地狱道任务!D32</f>
        <v>叫唤+2-任务-1</v>
      </c>
      <c r="F32" s="4"/>
      <c r="G32" s="3" t="s">
        <v>185</v>
      </c>
      <c r="H32" s="3" t="s">
        <v>186</v>
      </c>
      <c r="I32" s="3"/>
      <c r="J32" s="3">
        <v>50</v>
      </c>
      <c r="K32" s="3"/>
      <c r="L32" s="3"/>
      <c r="M32" s="4" t="s">
        <v>254</v>
      </c>
      <c r="N32" s="3">
        <v>2</v>
      </c>
      <c r="O32" s="4"/>
      <c r="P32" s="3"/>
    </row>
    <row r="33" spans="1:16" ht="16.5" x14ac:dyDescent="0.2">
      <c r="A33" s="3">
        <v>802</v>
      </c>
      <c r="B33" s="3">
        <f t="shared" si="0"/>
        <v>9</v>
      </c>
      <c r="C33" s="3" t="s">
        <v>116</v>
      </c>
      <c r="D33" s="3">
        <v>2</v>
      </c>
      <c r="E33" s="3" t="str">
        <f>INDEX(地狱道!$G$4:$G$23,地狱道任务!B33)&amp;"-任务-"&amp;地狱道任务!D33</f>
        <v>叫唤+2-任务-2</v>
      </c>
      <c r="F33" s="3"/>
      <c r="G33" s="3" t="s">
        <v>187</v>
      </c>
      <c r="H33" s="3" t="s">
        <v>189</v>
      </c>
      <c r="I33" s="3"/>
      <c r="J33" s="3">
        <v>50</v>
      </c>
      <c r="K33" s="3"/>
      <c r="L33" s="3"/>
      <c r="M33" s="4" t="s">
        <v>254</v>
      </c>
      <c r="N33" s="3">
        <v>2</v>
      </c>
      <c r="O33" s="4"/>
      <c r="P33" s="3"/>
    </row>
    <row r="34" spans="1:16" ht="16.5" x14ac:dyDescent="0.2">
      <c r="A34" s="3">
        <v>803</v>
      </c>
      <c r="B34" s="3">
        <f t="shared" si="0"/>
        <v>9</v>
      </c>
      <c r="C34" s="3" t="s">
        <v>116</v>
      </c>
      <c r="D34" s="3">
        <v>3</v>
      </c>
      <c r="E34" s="3" t="str">
        <f>INDEX(地狱道!$G$4:$G$23,地狱道任务!B34)&amp;"-任务-"&amp;地狱道任务!D34</f>
        <v>叫唤+2-任务-3</v>
      </c>
      <c r="F34" s="3"/>
      <c r="G34" s="3" t="s">
        <v>190</v>
      </c>
      <c r="H34" s="3" t="s">
        <v>236</v>
      </c>
      <c r="I34" s="3"/>
      <c r="J34" s="3">
        <v>2</v>
      </c>
      <c r="K34" s="3">
        <v>102</v>
      </c>
      <c r="L34" s="3"/>
      <c r="M34" s="4" t="s">
        <v>254</v>
      </c>
      <c r="N34" s="3">
        <v>2</v>
      </c>
      <c r="O34" s="4"/>
      <c r="P34" s="3"/>
    </row>
    <row r="35" spans="1:16" ht="19.5" customHeight="1" x14ac:dyDescent="0.2">
      <c r="A35" s="3">
        <v>804</v>
      </c>
      <c r="B35" s="3">
        <f t="shared" si="0"/>
        <v>9</v>
      </c>
      <c r="C35" s="3" t="s">
        <v>116</v>
      </c>
      <c r="D35" s="3">
        <v>4</v>
      </c>
      <c r="E35" s="3" t="str">
        <f>INDEX(地狱道!$G$4:$G$23,地狱道任务!B35)&amp;"-任务-"&amp;地狱道任务!D35</f>
        <v>叫唤+2-任务-4</v>
      </c>
      <c r="F35" s="4"/>
      <c r="G35" s="3" t="s">
        <v>191</v>
      </c>
      <c r="H35" s="3" t="s">
        <v>192</v>
      </c>
      <c r="I35" s="3"/>
      <c r="J35" s="3">
        <v>3</v>
      </c>
      <c r="K35" s="3">
        <v>2</v>
      </c>
      <c r="L35" s="3"/>
      <c r="M35" s="4" t="s">
        <v>254</v>
      </c>
      <c r="N35" s="3">
        <v>2</v>
      </c>
      <c r="O35" s="4"/>
      <c r="P35" s="3"/>
    </row>
    <row r="36" spans="1:16" ht="16.5" x14ac:dyDescent="0.2">
      <c r="A36" s="3">
        <v>901</v>
      </c>
      <c r="B36" s="3">
        <f t="shared" si="0"/>
        <v>10</v>
      </c>
      <c r="C36" s="3" t="s">
        <v>116</v>
      </c>
      <c r="D36" s="3">
        <v>1</v>
      </c>
      <c r="E36" s="3" t="str">
        <f>INDEX(地狱道!$G$4:$G$23,地狱道任务!B36)&amp;"-任务-"&amp;地狱道任务!D36</f>
        <v>大叫唤-任务-1</v>
      </c>
      <c r="F36" s="4"/>
      <c r="G36" s="5" t="s">
        <v>260</v>
      </c>
      <c r="H36" s="3" t="s">
        <v>118</v>
      </c>
      <c r="I36" s="3"/>
      <c r="J36" s="3">
        <v>70</v>
      </c>
      <c r="K36" s="3"/>
      <c r="L36" s="3"/>
      <c r="M36" s="4" t="s">
        <v>254</v>
      </c>
      <c r="N36" s="3">
        <v>2</v>
      </c>
      <c r="O36" s="4"/>
      <c r="P36" s="3"/>
    </row>
    <row r="37" spans="1:16" ht="16.5" x14ac:dyDescent="0.2">
      <c r="A37" s="3">
        <v>902</v>
      </c>
      <c r="B37" s="3">
        <f t="shared" si="0"/>
        <v>10</v>
      </c>
      <c r="C37" s="3" t="s">
        <v>116</v>
      </c>
      <c r="D37" s="3">
        <v>2</v>
      </c>
      <c r="E37" s="3" t="str">
        <f>INDEX(地狱道!$G$4:$G$23,地狱道任务!B37)&amp;"-任务-"&amp;地狱道任务!D37</f>
        <v>大叫唤-任务-2</v>
      </c>
      <c r="F37" s="3"/>
      <c r="G37" s="3" t="s">
        <v>193</v>
      </c>
      <c r="H37" s="3" t="s">
        <v>149</v>
      </c>
      <c r="I37" s="3"/>
      <c r="J37" s="3">
        <v>3</v>
      </c>
      <c r="K37" s="3">
        <v>10</v>
      </c>
      <c r="L37" s="3"/>
      <c r="M37" s="4" t="s">
        <v>254</v>
      </c>
      <c r="N37" s="3">
        <v>2</v>
      </c>
      <c r="O37" s="4"/>
      <c r="P37" s="3"/>
    </row>
    <row r="38" spans="1:16" ht="16.5" x14ac:dyDescent="0.2">
      <c r="A38" s="3">
        <v>903</v>
      </c>
      <c r="B38" s="3">
        <f t="shared" si="0"/>
        <v>10</v>
      </c>
      <c r="C38" s="3" t="s">
        <v>116</v>
      </c>
      <c r="D38" s="3">
        <v>3</v>
      </c>
      <c r="E38" s="3" t="str">
        <f>INDEX(地狱道!$G$4:$G$23,地狱道任务!B38)&amp;"-任务-"&amp;地狱道任务!D38</f>
        <v>大叫唤-任务-3</v>
      </c>
      <c r="F38" s="3"/>
      <c r="G38" s="3" t="s">
        <v>194</v>
      </c>
      <c r="H38" s="3" t="s">
        <v>160</v>
      </c>
      <c r="I38" s="3"/>
      <c r="J38" s="3">
        <v>10</v>
      </c>
      <c r="K38" s="3">
        <v>113</v>
      </c>
      <c r="L38" s="3"/>
      <c r="M38" s="4" t="s">
        <v>254</v>
      </c>
      <c r="N38" s="3">
        <v>2</v>
      </c>
      <c r="O38" s="4"/>
      <c r="P38" s="3"/>
    </row>
    <row r="39" spans="1:16" ht="16.5" x14ac:dyDescent="0.2">
      <c r="A39" s="3">
        <v>904</v>
      </c>
      <c r="B39" s="3">
        <f t="shared" si="0"/>
        <v>10</v>
      </c>
      <c r="C39" s="3" t="s">
        <v>116</v>
      </c>
      <c r="D39" s="3">
        <v>4</v>
      </c>
      <c r="E39" s="3" t="str">
        <f>INDEX(地狱道!$G$4:$G$23,地狱道任务!B39)&amp;"-任务-"&amp;地狱道任务!D39</f>
        <v>大叫唤-任务-4</v>
      </c>
      <c r="F39" s="4"/>
      <c r="G39" s="3" t="s">
        <v>196</v>
      </c>
      <c r="H39" s="3" t="s">
        <v>197</v>
      </c>
      <c r="I39" s="3"/>
      <c r="J39" s="3">
        <v>20</v>
      </c>
      <c r="K39" s="3"/>
      <c r="L39" s="3"/>
      <c r="M39" s="4" t="s">
        <v>254</v>
      </c>
      <c r="N39" s="3">
        <v>2</v>
      </c>
      <c r="O39" s="4"/>
      <c r="P39" s="3"/>
    </row>
    <row r="40" spans="1:16" ht="16.5" x14ac:dyDescent="0.2">
      <c r="A40" s="3">
        <v>1001</v>
      </c>
      <c r="B40" s="3">
        <f t="shared" si="0"/>
        <v>11</v>
      </c>
      <c r="C40" s="3" t="s">
        <v>116</v>
      </c>
      <c r="D40" s="3">
        <v>1</v>
      </c>
      <c r="E40" s="3" t="str">
        <f>INDEX(地狱道!$G$4:$G$23,地狱道任务!B40)&amp;"-任务-"&amp;地狱道任务!D40</f>
        <v>大叫唤+1-任务-1</v>
      </c>
      <c r="F40" s="4"/>
      <c r="G40" s="3" t="s">
        <v>198</v>
      </c>
      <c r="H40" s="3" t="s">
        <v>206</v>
      </c>
      <c r="I40" s="3"/>
      <c r="J40" s="3">
        <v>3</v>
      </c>
      <c r="K40" s="3">
        <v>507</v>
      </c>
      <c r="L40" s="3"/>
      <c r="M40" s="4" t="s">
        <v>254</v>
      </c>
      <c r="N40" s="3">
        <v>2</v>
      </c>
      <c r="O40" s="4"/>
      <c r="P40" s="3"/>
    </row>
    <row r="41" spans="1:16" ht="16.5" x14ac:dyDescent="0.2">
      <c r="A41" s="3">
        <v>1002</v>
      </c>
      <c r="B41" s="3">
        <f t="shared" si="0"/>
        <v>11</v>
      </c>
      <c r="C41" s="3" t="s">
        <v>116</v>
      </c>
      <c r="D41" s="3">
        <v>2</v>
      </c>
      <c r="E41" s="3" t="str">
        <f>INDEX(地狱道!$G$4:$G$23,地狱道任务!B41)&amp;"-任务-"&amp;地狱道任务!D41</f>
        <v>大叫唤+1-任务-2</v>
      </c>
      <c r="F41" s="3"/>
      <c r="G41" s="3" t="s">
        <v>199</v>
      </c>
      <c r="H41" s="3" t="s">
        <v>200</v>
      </c>
      <c r="I41" s="3"/>
      <c r="J41" s="3">
        <v>7</v>
      </c>
      <c r="K41" s="3"/>
      <c r="L41" s="3"/>
      <c r="M41" s="4" t="s">
        <v>254</v>
      </c>
      <c r="N41" s="3">
        <v>2</v>
      </c>
      <c r="O41" s="4"/>
      <c r="P41" s="3"/>
    </row>
    <row r="42" spans="1:16" ht="16.5" x14ac:dyDescent="0.2">
      <c r="A42" s="3">
        <v>1003</v>
      </c>
      <c r="B42" s="3">
        <f t="shared" si="0"/>
        <v>11</v>
      </c>
      <c r="C42" s="3" t="s">
        <v>116</v>
      </c>
      <c r="D42" s="3">
        <v>3</v>
      </c>
      <c r="E42" s="3" t="str">
        <f>INDEX(地狱道!$G$4:$G$23,地狱道任务!B42)&amp;"-任务-"&amp;地狱道任务!D42</f>
        <v>大叫唤+1-任务-3</v>
      </c>
      <c r="F42" s="3"/>
      <c r="G42" s="12" t="s">
        <v>209</v>
      </c>
      <c r="H42" s="12" t="s">
        <v>210</v>
      </c>
      <c r="I42" s="3"/>
      <c r="J42" s="3">
        <v>20</v>
      </c>
      <c r="K42" s="3"/>
      <c r="L42" s="3"/>
      <c r="M42" s="4" t="s">
        <v>254</v>
      </c>
      <c r="N42" s="3">
        <v>2</v>
      </c>
      <c r="O42" s="4"/>
      <c r="P42" s="3"/>
    </row>
    <row r="43" spans="1:16" ht="16.5" x14ac:dyDescent="0.2">
      <c r="A43" s="3">
        <v>1004</v>
      </c>
      <c r="B43" s="3">
        <f t="shared" si="0"/>
        <v>11</v>
      </c>
      <c r="C43" s="3" t="s">
        <v>116</v>
      </c>
      <c r="D43" s="3">
        <v>4</v>
      </c>
      <c r="E43" s="3" t="str">
        <f>INDEX(地狱道!$G$4:$G$23,地狱道任务!B43)&amp;"-任务-"&amp;地狱道任务!D43</f>
        <v>大叫唤+1-任务-4</v>
      </c>
      <c r="F43" s="4"/>
      <c r="G43" s="3" t="s">
        <v>201</v>
      </c>
      <c r="H43" s="3" t="s">
        <v>202</v>
      </c>
      <c r="I43" s="3"/>
      <c r="J43" s="3">
        <v>48</v>
      </c>
      <c r="K43" s="3">
        <v>4</v>
      </c>
      <c r="L43" s="3">
        <v>2</v>
      </c>
      <c r="M43" s="4" t="s">
        <v>254</v>
      </c>
      <c r="N43" s="3">
        <v>2</v>
      </c>
      <c r="O43" s="4"/>
      <c r="P43" s="3"/>
    </row>
    <row r="44" spans="1:16" ht="16.5" x14ac:dyDescent="0.2">
      <c r="A44" s="3">
        <v>1101</v>
      </c>
      <c r="B44" s="3">
        <f t="shared" si="0"/>
        <v>12</v>
      </c>
      <c r="C44" s="3" t="s">
        <v>116</v>
      </c>
      <c r="D44" s="3">
        <v>1</v>
      </c>
      <c r="E44" s="3" t="str">
        <f>INDEX(地狱道!$G$4:$G$23,地狱道任务!B44)&amp;"-任务-"&amp;地狱道任务!D44</f>
        <v>大叫唤+2-任务-1</v>
      </c>
      <c r="F44" s="4"/>
      <c r="G44" s="3" t="s">
        <v>203</v>
      </c>
      <c r="H44" s="3" t="s">
        <v>144</v>
      </c>
      <c r="I44" s="3"/>
      <c r="J44" s="3">
        <v>80</v>
      </c>
      <c r="K44" s="3"/>
      <c r="L44" s="3"/>
      <c r="M44" s="4" t="s">
        <v>254</v>
      </c>
      <c r="N44" s="3">
        <v>2</v>
      </c>
      <c r="O44" s="4"/>
      <c r="P44" s="3"/>
    </row>
    <row r="45" spans="1:16" ht="16.5" x14ac:dyDescent="0.2">
      <c r="A45" s="3">
        <v>1102</v>
      </c>
      <c r="B45" s="3">
        <f t="shared" si="0"/>
        <v>12</v>
      </c>
      <c r="C45" s="3" t="s">
        <v>116</v>
      </c>
      <c r="D45" s="3">
        <v>2</v>
      </c>
      <c r="E45" s="3" t="str">
        <f>INDEX(地狱道!$G$4:$G$23,地狱道任务!B45)&amp;"-任务-"&amp;地狱道任务!D45</f>
        <v>大叫唤+2-任务-2</v>
      </c>
      <c r="F45" s="3"/>
      <c r="G45" s="3" t="s">
        <v>204</v>
      </c>
      <c r="H45" s="3" t="s">
        <v>221</v>
      </c>
      <c r="I45" s="3"/>
      <c r="J45" s="3">
        <v>80</v>
      </c>
      <c r="K45" s="3"/>
      <c r="L45" s="3"/>
      <c r="M45" s="4" t="s">
        <v>254</v>
      </c>
      <c r="N45" s="3">
        <v>2</v>
      </c>
      <c r="O45" s="4"/>
      <c r="P45" s="3"/>
    </row>
    <row r="46" spans="1:16" ht="16.5" x14ac:dyDescent="0.2">
      <c r="A46" s="3">
        <v>1103</v>
      </c>
      <c r="B46" s="3">
        <f t="shared" si="0"/>
        <v>12</v>
      </c>
      <c r="C46" s="3" t="s">
        <v>116</v>
      </c>
      <c r="D46" s="3">
        <v>3</v>
      </c>
      <c r="E46" s="3" t="str">
        <f>INDEX(地狱道!$G$4:$G$23,地狱道任务!B46)&amp;"-任务-"&amp;地狱道任务!D46</f>
        <v>大叫唤+2-任务-3</v>
      </c>
      <c r="F46" s="3"/>
      <c r="G46" s="3" t="s">
        <v>205</v>
      </c>
      <c r="H46" s="3" t="s">
        <v>207</v>
      </c>
      <c r="I46" s="3"/>
      <c r="J46" s="3">
        <v>10</v>
      </c>
      <c r="K46" s="3">
        <v>501</v>
      </c>
      <c r="L46" s="3"/>
      <c r="M46" s="4" t="s">
        <v>254</v>
      </c>
      <c r="N46" s="3">
        <v>2</v>
      </c>
      <c r="O46" s="4"/>
      <c r="P46" s="3"/>
    </row>
    <row r="47" spans="1:16" ht="16.5" x14ac:dyDescent="0.2">
      <c r="A47" s="3">
        <v>1104</v>
      </c>
      <c r="B47" s="3">
        <f t="shared" si="0"/>
        <v>12</v>
      </c>
      <c r="C47" s="3" t="s">
        <v>116</v>
      </c>
      <c r="D47" s="3">
        <v>4</v>
      </c>
      <c r="E47" s="3" t="str">
        <f>INDEX(地狱道!$G$4:$G$23,地狱道任务!B47)&amp;"-任务-"&amp;地狱道任务!D47</f>
        <v>大叫唤+2-任务-4</v>
      </c>
      <c r="F47" s="4"/>
      <c r="G47" s="3" t="s">
        <v>208</v>
      </c>
      <c r="H47" s="3" t="s">
        <v>174</v>
      </c>
      <c r="I47" s="3"/>
      <c r="J47" s="3">
        <v>3</v>
      </c>
      <c r="K47" s="3">
        <v>5</v>
      </c>
      <c r="L47" s="3">
        <v>2</v>
      </c>
      <c r="M47" s="4" t="s">
        <v>254</v>
      </c>
      <c r="N47" s="3">
        <v>2</v>
      </c>
      <c r="O47" s="4"/>
      <c r="P47" s="3"/>
    </row>
    <row r="48" spans="1:16" ht="16.5" x14ac:dyDescent="0.2">
      <c r="A48" s="3">
        <v>1201</v>
      </c>
      <c r="B48" s="3">
        <f t="shared" si="0"/>
        <v>13</v>
      </c>
      <c r="C48" s="3" t="s">
        <v>116</v>
      </c>
      <c r="D48" s="3">
        <v>1</v>
      </c>
      <c r="E48" s="3" t="str">
        <f>INDEX(地狱道!$G$4:$G$23,地狱道任务!B48)&amp;"-任务-"&amp;地狱道任务!D48</f>
        <v>焦热-任务-1</v>
      </c>
      <c r="F48" s="4"/>
      <c r="G48" s="5" t="s">
        <v>261</v>
      </c>
      <c r="H48" s="3" t="s">
        <v>118</v>
      </c>
      <c r="I48" s="3"/>
      <c r="J48" s="3">
        <v>90</v>
      </c>
      <c r="K48" s="3"/>
      <c r="L48" s="3"/>
      <c r="M48" s="4" t="s">
        <v>254</v>
      </c>
      <c r="N48" s="3">
        <v>2</v>
      </c>
      <c r="O48" s="4"/>
      <c r="P48" s="3"/>
    </row>
    <row r="49" spans="1:16" ht="16.5" x14ac:dyDescent="0.2">
      <c r="A49" s="3">
        <v>1202</v>
      </c>
      <c r="B49" s="3">
        <f t="shared" si="0"/>
        <v>13</v>
      </c>
      <c r="C49" s="3" t="s">
        <v>116</v>
      </c>
      <c r="D49" s="3">
        <v>2</v>
      </c>
      <c r="E49" s="3" t="str">
        <f>INDEX(地狱道!$G$4:$G$23,地狱道任务!B49)&amp;"-任务-"&amp;地狱道任务!D49</f>
        <v>焦热-任务-2</v>
      </c>
      <c r="F49" s="3"/>
      <c r="G49" s="3" t="s">
        <v>211</v>
      </c>
      <c r="H49" s="3" t="s">
        <v>149</v>
      </c>
      <c r="I49" s="3"/>
      <c r="J49" s="3">
        <v>3</v>
      </c>
      <c r="K49" s="3">
        <v>13</v>
      </c>
      <c r="L49" s="3"/>
      <c r="M49" s="4" t="s">
        <v>254</v>
      </c>
      <c r="N49" s="3">
        <v>2</v>
      </c>
      <c r="O49" s="4"/>
      <c r="P49" s="3"/>
    </row>
    <row r="50" spans="1:16" ht="16.5" x14ac:dyDescent="0.2">
      <c r="A50" s="3">
        <v>1203</v>
      </c>
      <c r="B50" s="3">
        <f t="shared" si="0"/>
        <v>13</v>
      </c>
      <c r="C50" s="3" t="s">
        <v>116</v>
      </c>
      <c r="D50" s="3">
        <v>3</v>
      </c>
      <c r="E50" s="3" t="str">
        <f>INDEX(地狱道!$G$4:$G$23,地狱道任务!B50)&amp;"-任务-"&amp;地狱道任务!D50</f>
        <v>焦热-任务-3</v>
      </c>
      <c r="F50" s="3"/>
      <c r="G50" s="3" t="s">
        <v>212</v>
      </c>
      <c r="H50" s="3" t="s">
        <v>160</v>
      </c>
      <c r="I50" s="3"/>
      <c r="J50" s="3">
        <v>10</v>
      </c>
      <c r="K50" s="3">
        <v>117</v>
      </c>
      <c r="L50" s="3"/>
      <c r="M50" s="4" t="s">
        <v>254</v>
      </c>
      <c r="N50" s="3">
        <v>2</v>
      </c>
      <c r="O50" s="4"/>
      <c r="P50" s="3"/>
    </row>
    <row r="51" spans="1:16" ht="16.5" x14ac:dyDescent="0.2">
      <c r="A51" s="3">
        <v>1204</v>
      </c>
      <c r="B51" s="3">
        <f t="shared" si="0"/>
        <v>13</v>
      </c>
      <c r="C51" s="3" t="s">
        <v>116</v>
      </c>
      <c r="D51" s="3">
        <v>4</v>
      </c>
      <c r="E51" s="3" t="str">
        <f>INDEX(地狱道!$G$4:$G$23,地狱道任务!B51)&amp;"-任务-"&amp;地狱道任务!D51</f>
        <v>焦热-任务-4</v>
      </c>
      <c r="F51" s="4"/>
      <c r="G51" s="3" t="s">
        <v>213</v>
      </c>
      <c r="H51" s="3" t="s">
        <v>251</v>
      </c>
      <c r="I51" s="3"/>
      <c r="J51" s="3">
        <v>48</v>
      </c>
      <c r="K51" s="3">
        <v>80</v>
      </c>
      <c r="L51" s="3"/>
      <c r="M51" s="4" t="s">
        <v>254</v>
      </c>
      <c r="N51" s="3">
        <v>2</v>
      </c>
      <c r="O51" s="4"/>
      <c r="P51" s="3"/>
    </row>
    <row r="52" spans="1:16" ht="16.5" x14ac:dyDescent="0.2">
      <c r="A52" s="3">
        <v>1301</v>
      </c>
      <c r="B52" s="3">
        <f t="shared" si="0"/>
        <v>14</v>
      </c>
      <c r="C52" s="3" t="s">
        <v>116</v>
      </c>
      <c r="D52" s="3">
        <v>1</v>
      </c>
      <c r="E52" s="3" t="str">
        <f>INDEX(地狱道!$G$4:$G$23,地狱道任务!B52)&amp;"-任务-"&amp;地狱道任务!D52</f>
        <v>焦热+1-任务-1</v>
      </c>
      <c r="F52" s="4"/>
      <c r="G52" s="12" t="s">
        <v>223</v>
      </c>
      <c r="H52" s="12" t="s">
        <v>224</v>
      </c>
      <c r="I52" s="3"/>
      <c r="J52" s="12">
        <v>120</v>
      </c>
      <c r="K52" s="3"/>
      <c r="L52" s="3"/>
      <c r="M52" s="4" t="s">
        <v>254</v>
      </c>
      <c r="N52" s="3">
        <v>2</v>
      </c>
      <c r="O52" s="4"/>
      <c r="P52" s="3"/>
    </row>
    <row r="53" spans="1:16" ht="16.5" x14ac:dyDescent="0.2">
      <c r="A53" s="3">
        <v>1302</v>
      </c>
      <c r="B53" s="3">
        <f t="shared" si="0"/>
        <v>14</v>
      </c>
      <c r="C53" s="3" t="s">
        <v>116</v>
      </c>
      <c r="D53" s="3">
        <v>2</v>
      </c>
      <c r="E53" s="3" t="str">
        <f>INDEX(地狱道!$G$4:$G$23,地狱道任务!B53)&amp;"-任务-"&amp;地狱道任务!D53</f>
        <v>焦热+1-任务-2</v>
      </c>
      <c r="F53" s="3"/>
      <c r="G53" s="3" t="s">
        <v>216</v>
      </c>
      <c r="H53" s="3" t="s">
        <v>235</v>
      </c>
      <c r="I53" s="3"/>
      <c r="J53" s="3">
        <v>10</v>
      </c>
      <c r="K53" s="3">
        <v>215</v>
      </c>
      <c r="L53" s="3"/>
      <c r="M53" s="4" t="s">
        <v>254</v>
      </c>
      <c r="N53" s="3">
        <v>2</v>
      </c>
      <c r="O53" s="4"/>
      <c r="P53" s="3"/>
    </row>
    <row r="54" spans="1:16" ht="16.5" x14ac:dyDescent="0.2">
      <c r="A54" s="3">
        <v>1303</v>
      </c>
      <c r="B54" s="3">
        <f t="shared" si="0"/>
        <v>14</v>
      </c>
      <c r="C54" s="3" t="s">
        <v>116</v>
      </c>
      <c r="D54" s="3">
        <v>3</v>
      </c>
      <c r="E54" s="3" t="str">
        <f>INDEX(地狱道!$G$4:$G$23,地狱道任务!B54)&amp;"-任务-"&amp;地狱道任务!D54</f>
        <v>焦热+1-任务-3</v>
      </c>
      <c r="F54" s="3"/>
      <c r="G54" s="3" t="s">
        <v>217</v>
      </c>
      <c r="H54" s="3" t="s">
        <v>218</v>
      </c>
      <c r="I54" s="3"/>
      <c r="J54" s="3">
        <v>3</v>
      </c>
      <c r="K54" s="3">
        <v>4</v>
      </c>
      <c r="L54" s="3">
        <v>1</v>
      </c>
      <c r="M54" s="4" t="s">
        <v>254</v>
      </c>
      <c r="N54" s="3">
        <v>2</v>
      </c>
      <c r="O54" s="4"/>
      <c r="P54" s="3"/>
    </row>
    <row r="55" spans="1:16" ht="16.5" x14ac:dyDescent="0.2">
      <c r="A55" s="3">
        <v>1304</v>
      </c>
      <c r="B55" s="3">
        <f t="shared" si="0"/>
        <v>14</v>
      </c>
      <c r="C55" s="3" t="s">
        <v>116</v>
      </c>
      <c r="D55" s="3">
        <v>4</v>
      </c>
      <c r="E55" s="3" t="str">
        <f>INDEX(地狱道!$G$4:$G$23,地狱道任务!B55)&amp;"-任务-"&amp;地狱道任务!D55</f>
        <v>焦热+1-任务-4</v>
      </c>
      <c r="F55" s="4"/>
      <c r="G55" s="3" t="s">
        <v>219</v>
      </c>
      <c r="H55" s="3" t="s">
        <v>246</v>
      </c>
      <c r="I55" s="3"/>
      <c r="J55" s="3">
        <v>8</v>
      </c>
      <c r="K55" s="3">
        <v>4</v>
      </c>
      <c r="L55" s="3">
        <v>5</v>
      </c>
      <c r="M55" s="4" t="s">
        <v>254</v>
      </c>
      <c r="N55" s="3">
        <v>2</v>
      </c>
      <c r="O55" s="4"/>
      <c r="P55" s="3"/>
    </row>
    <row r="56" spans="1:16" ht="16.5" x14ac:dyDescent="0.2">
      <c r="A56" s="3">
        <v>1401</v>
      </c>
      <c r="B56" s="3">
        <f t="shared" si="0"/>
        <v>15</v>
      </c>
      <c r="C56" s="3" t="s">
        <v>116</v>
      </c>
      <c r="D56" s="3">
        <v>1</v>
      </c>
      <c r="E56" s="3" t="str">
        <f>INDEX(地狱道!$G$4:$G$23,地狱道任务!B56)&amp;"-任务-"&amp;地狱道任务!D56</f>
        <v>焦热+2-任务-1</v>
      </c>
      <c r="F56" s="4"/>
      <c r="G56" s="3" t="s">
        <v>215</v>
      </c>
      <c r="H56" s="3" t="s">
        <v>214</v>
      </c>
      <c r="I56" s="3"/>
      <c r="J56" s="3">
        <v>1500</v>
      </c>
      <c r="K56" s="3"/>
      <c r="L56" s="3"/>
      <c r="M56" s="4" t="s">
        <v>254</v>
      </c>
      <c r="N56" s="3">
        <v>2</v>
      </c>
      <c r="O56" s="4"/>
      <c r="P56" s="3"/>
    </row>
    <row r="57" spans="1:16" ht="16.5" x14ac:dyDescent="0.2">
      <c r="A57" s="3">
        <v>1402</v>
      </c>
      <c r="B57" s="3">
        <f t="shared" si="0"/>
        <v>15</v>
      </c>
      <c r="C57" s="3" t="s">
        <v>116</v>
      </c>
      <c r="D57" s="3">
        <v>2</v>
      </c>
      <c r="E57" s="3" t="str">
        <f>INDEX(地狱道!$G$4:$G$23,地狱道任务!B57)&amp;"-任务-"&amp;地狱道任务!D57</f>
        <v>焦热+2-任务-2</v>
      </c>
      <c r="F57" s="3"/>
      <c r="G57" s="3" t="s">
        <v>220</v>
      </c>
      <c r="H57" s="3" t="s">
        <v>240</v>
      </c>
      <c r="I57" s="3"/>
      <c r="J57" s="3">
        <v>150</v>
      </c>
      <c r="K57" s="3"/>
      <c r="L57" s="3"/>
      <c r="M57" s="4" t="s">
        <v>254</v>
      </c>
      <c r="N57" s="3">
        <v>2</v>
      </c>
      <c r="O57" s="4"/>
      <c r="P57" s="3"/>
    </row>
    <row r="58" spans="1:16" ht="16.5" x14ac:dyDescent="0.2">
      <c r="A58" s="3">
        <v>1403</v>
      </c>
      <c r="B58" s="3">
        <f t="shared" si="0"/>
        <v>15</v>
      </c>
      <c r="C58" s="3" t="s">
        <v>116</v>
      </c>
      <c r="D58" s="3">
        <v>3</v>
      </c>
      <c r="E58" s="3" t="str">
        <f>INDEX(地狱道!$G$4:$G$23,地狱道任务!B58)&amp;"-任务-"&amp;地狱道任务!D58</f>
        <v>焦热+2-任务-3</v>
      </c>
      <c r="F58" s="3"/>
      <c r="G58" s="3" t="s">
        <v>242</v>
      </c>
      <c r="H58" s="3" t="s">
        <v>243</v>
      </c>
      <c r="I58" s="3"/>
      <c r="J58" s="3">
        <v>21</v>
      </c>
      <c r="K58" s="3"/>
      <c r="L58" s="3"/>
      <c r="M58" s="4" t="s">
        <v>254</v>
      </c>
      <c r="N58" s="3">
        <v>2</v>
      </c>
      <c r="O58" s="4"/>
      <c r="P58" s="3"/>
    </row>
    <row r="59" spans="1:16" ht="16.5" x14ac:dyDescent="0.2">
      <c r="A59" s="3">
        <v>1404</v>
      </c>
      <c r="B59" s="3">
        <f t="shared" si="0"/>
        <v>15</v>
      </c>
      <c r="C59" s="3" t="s">
        <v>116</v>
      </c>
      <c r="D59" s="3">
        <v>4</v>
      </c>
      <c r="E59" s="3" t="str">
        <f>INDEX(地狱道!$G$4:$G$23,地狱道任务!B59)&amp;"-任务-"&amp;地狱道任务!D59</f>
        <v>焦热+2-任务-4</v>
      </c>
      <c r="F59" s="4"/>
      <c r="G59" s="3" t="s">
        <v>222</v>
      </c>
      <c r="H59" s="3" t="s">
        <v>226</v>
      </c>
      <c r="I59" s="3"/>
      <c r="J59" s="3">
        <v>3</v>
      </c>
      <c r="K59" s="3">
        <v>4</v>
      </c>
      <c r="L59" s="3"/>
      <c r="M59" s="4" t="s">
        <v>254</v>
      </c>
      <c r="N59" s="3">
        <v>2</v>
      </c>
      <c r="O59" s="4"/>
      <c r="P59" s="3"/>
    </row>
    <row r="60" spans="1:16" ht="16.5" x14ac:dyDescent="0.2">
      <c r="A60" s="3">
        <v>1501</v>
      </c>
      <c r="B60" s="3">
        <f t="shared" si="0"/>
        <v>16</v>
      </c>
      <c r="C60" s="3" t="s">
        <v>116</v>
      </c>
      <c r="D60" s="3">
        <v>1</v>
      </c>
      <c r="E60" s="3" t="str">
        <f>INDEX(地狱道!$G$4:$G$23,地狱道任务!B60)&amp;"-任务-"&amp;地狱道任务!D60</f>
        <v>大焦热-任务-1</v>
      </c>
      <c r="F60" s="4"/>
      <c r="G60" s="5" t="s">
        <v>262</v>
      </c>
      <c r="H60" s="3" t="s">
        <v>118</v>
      </c>
      <c r="I60" s="3"/>
      <c r="J60" s="3">
        <v>120</v>
      </c>
      <c r="K60" s="3"/>
      <c r="L60" s="3"/>
      <c r="M60" s="4" t="s">
        <v>254</v>
      </c>
      <c r="N60" s="3">
        <v>2</v>
      </c>
      <c r="O60" s="4"/>
      <c r="P60" s="3"/>
    </row>
    <row r="61" spans="1:16" ht="16.5" x14ac:dyDescent="0.2">
      <c r="A61" s="3">
        <v>1502</v>
      </c>
      <c r="B61" s="3">
        <f t="shared" si="0"/>
        <v>16</v>
      </c>
      <c r="C61" s="3" t="s">
        <v>116</v>
      </c>
      <c r="D61" s="3">
        <v>2</v>
      </c>
      <c r="E61" s="3" t="str">
        <f>INDEX(地狱道!$G$4:$G$23,地狱道任务!B61)&amp;"-任务-"&amp;地狱道任务!D61</f>
        <v>大焦热-任务-2</v>
      </c>
      <c r="F61" s="3"/>
      <c r="G61" s="4" t="s">
        <v>227</v>
      </c>
      <c r="H61" s="4" t="s">
        <v>149</v>
      </c>
      <c r="I61" s="3"/>
      <c r="J61" s="3">
        <v>3</v>
      </c>
      <c r="K61" s="3">
        <v>16</v>
      </c>
      <c r="L61" s="3"/>
      <c r="M61" s="4" t="s">
        <v>254</v>
      </c>
      <c r="N61" s="3">
        <v>2</v>
      </c>
      <c r="O61" s="4"/>
      <c r="P61" s="3"/>
    </row>
    <row r="62" spans="1:16" ht="16.5" x14ac:dyDescent="0.2">
      <c r="A62" s="3">
        <v>1503</v>
      </c>
      <c r="B62" s="3">
        <f t="shared" si="0"/>
        <v>16</v>
      </c>
      <c r="C62" s="3" t="s">
        <v>116</v>
      </c>
      <c r="D62" s="3">
        <v>3</v>
      </c>
      <c r="E62" s="3" t="str">
        <f>INDEX(地狱道!$G$4:$G$23,地狱道任务!B62)&amp;"-任务-"&amp;地狱道任务!D62</f>
        <v>大焦热-任务-3</v>
      </c>
      <c r="F62" s="3"/>
      <c r="G62" s="4" t="s">
        <v>228</v>
      </c>
      <c r="H62" s="3" t="s">
        <v>160</v>
      </c>
      <c r="I62" s="3"/>
      <c r="J62" s="3">
        <v>10</v>
      </c>
      <c r="K62" s="3">
        <v>122</v>
      </c>
      <c r="L62" s="3"/>
      <c r="M62" s="4" t="s">
        <v>254</v>
      </c>
      <c r="N62" s="3">
        <v>2</v>
      </c>
      <c r="O62" s="4"/>
      <c r="P62" s="3"/>
    </row>
    <row r="63" spans="1:16" ht="16.5" x14ac:dyDescent="0.2">
      <c r="A63" s="3">
        <v>1504</v>
      </c>
      <c r="B63" s="3">
        <f t="shared" si="0"/>
        <v>16</v>
      </c>
      <c r="C63" s="3" t="s">
        <v>116</v>
      </c>
      <c r="D63" s="3">
        <v>4</v>
      </c>
      <c r="E63" s="3" t="str">
        <f>INDEX(地狱道!$G$4:$G$23,地狱道任务!B63)&amp;"-任务-"&amp;地狱道任务!D63</f>
        <v>大焦热-任务-4</v>
      </c>
      <c r="F63" s="4"/>
      <c r="G63" s="4" t="s">
        <v>229</v>
      </c>
      <c r="H63" s="3" t="s">
        <v>230</v>
      </c>
      <c r="I63" s="3"/>
      <c r="J63" s="3">
        <v>48</v>
      </c>
      <c r="K63" s="3">
        <v>4</v>
      </c>
      <c r="L63" s="3">
        <v>5</v>
      </c>
      <c r="M63" s="4" t="s">
        <v>254</v>
      </c>
      <c r="N63" s="3">
        <v>2</v>
      </c>
      <c r="O63" s="4"/>
      <c r="P63" s="3"/>
    </row>
    <row r="64" spans="1:16" ht="16.5" x14ac:dyDescent="0.2">
      <c r="A64" s="3">
        <v>1601</v>
      </c>
      <c r="B64" s="3">
        <f t="shared" si="0"/>
        <v>17</v>
      </c>
      <c r="C64" s="3" t="s">
        <v>116</v>
      </c>
      <c r="D64" s="3">
        <v>1</v>
      </c>
      <c r="E64" s="3" t="str">
        <f>INDEX(地狱道!$G$4:$G$23,地狱道任务!B64)&amp;"-任务-"&amp;地狱道任务!D64</f>
        <v>大焦热+1-任务-1</v>
      </c>
      <c r="F64" s="4"/>
      <c r="G64" s="3" t="s">
        <v>231</v>
      </c>
      <c r="H64" s="3" t="s">
        <v>160</v>
      </c>
      <c r="I64" s="3"/>
      <c r="J64" s="3">
        <v>10</v>
      </c>
      <c r="K64" s="3">
        <v>220</v>
      </c>
      <c r="L64" s="3"/>
      <c r="M64" s="4" t="s">
        <v>254</v>
      </c>
      <c r="N64" s="3">
        <v>2</v>
      </c>
      <c r="O64" s="4"/>
      <c r="P64" s="3"/>
    </row>
    <row r="65" spans="1:16" ht="16.5" x14ac:dyDescent="0.2">
      <c r="A65" s="3">
        <v>1602</v>
      </c>
      <c r="B65" s="3">
        <f t="shared" si="0"/>
        <v>17</v>
      </c>
      <c r="C65" s="3" t="s">
        <v>116</v>
      </c>
      <c r="D65" s="3">
        <v>2</v>
      </c>
      <c r="E65" s="3" t="str">
        <f>INDEX(地狱道!$G$4:$G$23,地狱道任务!B65)&amp;"-任务-"&amp;地狱道任务!D65</f>
        <v>大焦热+1-任务-2</v>
      </c>
      <c r="F65" s="3"/>
      <c r="G65" s="3" t="s">
        <v>238</v>
      </c>
      <c r="H65" s="3" t="s">
        <v>182</v>
      </c>
      <c r="I65" s="3"/>
      <c r="J65" s="3">
        <v>3</v>
      </c>
      <c r="K65" s="3">
        <v>103</v>
      </c>
      <c r="L65" s="3"/>
      <c r="M65" s="4" t="s">
        <v>254</v>
      </c>
      <c r="N65" s="3">
        <v>2</v>
      </c>
      <c r="O65" s="4"/>
      <c r="P65" s="3"/>
    </row>
    <row r="66" spans="1:16" ht="16.5" x14ac:dyDescent="0.2">
      <c r="A66" s="3">
        <v>1603</v>
      </c>
      <c r="B66" s="3">
        <f t="shared" si="0"/>
        <v>17</v>
      </c>
      <c r="C66" s="3" t="s">
        <v>116</v>
      </c>
      <c r="D66" s="3">
        <v>3</v>
      </c>
      <c r="E66" s="3" t="str">
        <f>INDEX(地狱道!$G$4:$G$23,地狱道任务!B66)&amp;"-任务-"&amp;地狱道任务!D66</f>
        <v>大焦热+1-任务-3</v>
      </c>
      <c r="F66" s="3"/>
      <c r="G66" s="3" t="s">
        <v>232</v>
      </c>
      <c r="H66" s="3" t="s">
        <v>182</v>
      </c>
      <c r="I66" s="3"/>
      <c r="J66" s="3">
        <v>3</v>
      </c>
      <c r="K66" s="3">
        <v>104</v>
      </c>
      <c r="L66" s="3"/>
      <c r="M66" s="4" t="s">
        <v>254</v>
      </c>
      <c r="N66" s="3">
        <v>2</v>
      </c>
      <c r="O66" s="4"/>
      <c r="P66" s="3"/>
    </row>
    <row r="67" spans="1:16" ht="16.5" x14ac:dyDescent="0.2">
      <c r="A67" s="3">
        <v>1604</v>
      </c>
      <c r="B67" s="3">
        <f t="shared" si="0"/>
        <v>17</v>
      </c>
      <c r="C67" s="3" t="s">
        <v>116</v>
      </c>
      <c r="D67" s="3">
        <v>4</v>
      </c>
      <c r="E67" s="3" t="str">
        <f>INDEX(地狱道!$G$4:$G$23,地狱道任务!B67)&amp;"-任务-"&amp;地狱道任务!D67</f>
        <v>大焦热+1-任务-4</v>
      </c>
      <c r="F67" s="4"/>
      <c r="G67" s="3" t="s">
        <v>233</v>
      </c>
      <c r="H67" s="3" t="s">
        <v>237</v>
      </c>
      <c r="I67" s="3"/>
      <c r="J67" s="3">
        <v>3</v>
      </c>
      <c r="K67" s="3">
        <v>105</v>
      </c>
      <c r="L67" s="3"/>
      <c r="M67" s="4" t="s">
        <v>254</v>
      </c>
      <c r="N67" s="3">
        <v>2</v>
      </c>
      <c r="O67" s="3"/>
      <c r="P67" s="3"/>
    </row>
    <row r="68" spans="1:16" ht="16.5" x14ac:dyDescent="0.2">
      <c r="A68" s="3">
        <v>1701</v>
      </c>
      <c r="B68" s="3">
        <f t="shared" si="0"/>
        <v>18</v>
      </c>
      <c r="C68" s="3" t="s">
        <v>116</v>
      </c>
      <c r="D68" s="3">
        <v>1</v>
      </c>
      <c r="E68" s="3" t="str">
        <f>INDEX(地狱道!$G$4:$G$23,地狱道任务!B68)&amp;"-任务-"&amp;地狱道任务!D68</f>
        <v>大焦热+2-任务-1</v>
      </c>
      <c r="F68" s="4"/>
      <c r="G68" s="5" t="s">
        <v>263</v>
      </c>
      <c r="H68" s="3" t="s">
        <v>118</v>
      </c>
      <c r="I68" s="3"/>
      <c r="J68" s="3">
        <v>135</v>
      </c>
      <c r="K68" s="3"/>
      <c r="L68" s="3"/>
      <c r="M68" s="4" t="s">
        <v>254</v>
      </c>
      <c r="N68" s="3">
        <v>2</v>
      </c>
      <c r="O68" s="4"/>
      <c r="P68" s="3"/>
    </row>
    <row r="69" spans="1:16" ht="16.5" x14ac:dyDescent="0.2">
      <c r="A69" s="3">
        <v>1702</v>
      </c>
      <c r="B69" s="3">
        <f t="shared" si="0"/>
        <v>18</v>
      </c>
      <c r="C69" s="3" t="s">
        <v>116</v>
      </c>
      <c r="D69" s="3">
        <v>2</v>
      </c>
      <c r="E69" s="3" t="str">
        <f>INDEX(地狱道!$G$4:$G$23,地狱道任务!B69)&amp;"-任务-"&amp;地狱道任务!D69</f>
        <v>大焦热+2-任务-2</v>
      </c>
      <c r="F69" s="3"/>
      <c r="G69" s="4" t="s">
        <v>239</v>
      </c>
      <c r="H69" s="4" t="s">
        <v>241</v>
      </c>
      <c r="I69" s="3"/>
      <c r="J69" s="3">
        <v>200</v>
      </c>
      <c r="K69" s="3"/>
      <c r="L69" s="3"/>
      <c r="M69" s="4" t="s">
        <v>254</v>
      </c>
      <c r="N69" s="3">
        <v>2</v>
      </c>
      <c r="O69" s="4"/>
      <c r="P69" s="3"/>
    </row>
    <row r="70" spans="1:16" ht="16.5" x14ac:dyDescent="0.2">
      <c r="A70" s="3">
        <v>1703</v>
      </c>
      <c r="B70" s="3">
        <f t="shared" si="0"/>
        <v>18</v>
      </c>
      <c r="C70" s="3" t="s">
        <v>116</v>
      </c>
      <c r="D70" s="3">
        <v>3</v>
      </c>
      <c r="E70" s="3" t="str">
        <f>INDEX(地狱道!$G$4:$G$23,地狱道任务!B70)&amp;"-任务-"&amp;地狱道任务!D70</f>
        <v>大焦热+2-任务-3</v>
      </c>
      <c r="F70" s="3"/>
      <c r="G70" s="4" t="s">
        <v>244</v>
      </c>
      <c r="H70" s="3" t="s">
        <v>243</v>
      </c>
      <c r="I70" s="3"/>
      <c r="J70" s="3">
        <v>30</v>
      </c>
      <c r="K70" s="3"/>
      <c r="L70" s="3"/>
      <c r="M70" s="4" t="s">
        <v>254</v>
      </c>
      <c r="N70" s="3">
        <v>2</v>
      </c>
      <c r="O70" s="4"/>
      <c r="P70" s="3"/>
    </row>
    <row r="71" spans="1:16" ht="16.5" x14ac:dyDescent="0.2">
      <c r="A71" s="3">
        <v>1704</v>
      </c>
      <c r="B71" s="3">
        <f t="shared" si="0"/>
        <v>18</v>
      </c>
      <c r="C71" s="3" t="s">
        <v>116</v>
      </c>
      <c r="D71" s="3">
        <v>4</v>
      </c>
      <c r="E71" s="3" t="str">
        <f>INDEX(地狱道!$G$4:$G$23,地狱道任务!B71)&amp;"-任务-"&amp;地狱道任务!D71</f>
        <v>大焦热+2-任务-4</v>
      </c>
      <c r="F71" s="4"/>
      <c r="G71" s="4" t="s">
        <v>245</v>
      </c>
      <c r="H71" s="3" t="s">
        <v>247</v>
      </c>
      <c r="I71" s="3"/>
      <c r="J71" s="3">
        <v>24</v>
      </c>
      <c r="K71" s="3">
        <v>4</v>
      </c>
      <c r="L71" s="3">
        <v>8</v>
      </c>
      <c r="M71" s="4" t="s">
        <v>254</v>
      </c>
      <c r="N71" s="3">
        <v>2</v>
      </c>
      <c r="O71" s="3"/>
      <c r="P71" s="3"/>
    </row>
    <row r="72" spans="1:16" ht="16.5" x14ac:dyDescent="0.2">
      <c r="A72" s="3">
        <v>1801</v>
      </c>
      <c r="B72" s="3">
        <f t="shared" si="0"/>
        <v>19</v>
      </c>
      <c r="C72" s="3" t="s">
        <v>116</v>
      </c>
      <c r="D72" s="3">
        <v>1</v>
      </c>
      <c r="E72" s="3" t="str">
        <f>INDEX(地狱道!$G$4:$G$23,地狱道任务!B72)&amp;"-任务-"&amp;地狱道任务!D72</f>
        <v>无间-任务-1</v>
      </c>
      <c r="F72" s="4"/>
      <c r="G72" s="5" t="s">
        <v>264</v>
      </c>
      <c r="H72" s="3" t="s">
        <v>118</v>
      </c>
      <c r="I72" s="3"/>
      <c r="J72" s="3">
        <v>140</v>
      </c>
      <c r="K72" s="3"/>
      <c r="L72" s="3"/>
      <c r="M72" s="4" t="s">
        <v>254</v>
      </c>
      <c r="N72" s="3">
        <v>2</v>
      </c>
      <c r="O72" s="4"/>
      <c r="P72" s="3"/>
    </row>
    <row r="73" spans="1:16" ht="16.5" x14ac:dyDescent="0.2">
      <c r="A73" s="3">
        <v>1802</v>
      </c>
      <c r="B73" s="3">
        <f t="shared" ref="B73:B79" si="1">B69+1</f>
        <v>19</v>
      </c>
      <c r="C73" s="3" t="s">
        <v>116</v>
      </c>
      <c r="D73" s="3">
        <v>2</v>
      </c>
      <c r="E73" s="3" t="str">
        <f>INDEX(地狱道!$G$4:$G$23,地狱道任务!B73)&amp;"-任务-"&amp;地狱道任务!D73</f>
        <v>无间-任务-2</v>
      </c>
      <c r="F73" s="3"/>
      <c r="G73" s="4" t="s">
        <v>250</v>
      </c>
      <c r="H73" s="3" t="s">
        <v>149</v>
      </c>
      <c r="I73" s="3"/>
      <c r="J73" s="3">
        <v>3</v>
      </c>
      <c r="K73" s="3">
        <v>19</v>
      </c>
      <c r="L73" s="3"/>
      <c r="M73" s="4" t="s">
        <v>254</v>
      </c>
      <c r="N73" s="3">
        <v>2</v>
      </c>
      <c r="O73" s="4"/>
      <c r="P73" s="3"/>
    </row>
    <row r="74" spans="1:16" ht="16.5" x14ac:dyDescent="0.2">
      <c r="A74" s="3">
        <v>1803</v>
      </c>
      <c r="B74" s="3">
        <f t="shared" si="1"/>
        <v>19</v>
      </c>
      <c r="C74" s="3" t="s">
        <v>116</v>
      </c>
      <c r="D74" s="3">
        <v>3</v>
      </c>
      <c r="E74" s="3" t="str">
        <f>INDEX(地狱道!$G$4:$G$23,地狱道任务!B74)&amp;"-任务-"&amp;地狱道任务!D74</f>
        <v>无间-任务-3</v>
      </c>
      <c r="F74" s="3"/>
      <c r="G74" s="4" t="s">
        <v>248</v>
      </c>
      <c r="H74" s="3" t="s">
        <v>142</v>
      </c>
      <c r="I74" s="3"/>
      <c r="J74" s="3">
        <v>10</v>
      </c>
      <c r="K74" s="3">
        <v>127</v>
      </c>
      <c r="L74" s="3"/>
      <c r="M74" s="4" t="s">
        <v>254</v>
      </c>
      <c r="N74" s="3">
        <v>2</v>
      </c>
      <c r="O74" s="4"/>
      <c r="P74" s="3"/>
    </row>
    <row r="75" spans="1:16" ht="16.5" x14ac:dyDescent="0.2">
      <c r="A75" s="3">
        <v>1804</v>
      </c>
      <c r="B75" s="3">
        <f t="shared" si="1"/>
        <v>19</v>
      </c>
      <c r="C75" s="3" t="s">
        <v>116</v>
      </c>
      <c r="D75" s="3">
        <v>4</v>
      </c>
      <c r="E75" s="3" t="str">
        <f>INDEX(地狱道!$G$4:$G$23,地狱道任务!B75)&amp;"-任务-"&amp;地狱道任务!D75</f>
        <v>无间-任务-4</v>
      </c>
      <c r="F75" s="4"/>
      <c r="G75" s="4" t="s">
        <v>249</v>
      </c>
      <c r="H75" s="3" t="s">
        <v>184</v>
      </c>
      <c r="I75" s="3"/>
      <c r="J75" s="3">
        <v>48</v>
      </c>
      <c r="K75" s="3">
        <v>120</v>
      </c>
      <c r="L75" s="3"/>
      <c r="M75" s="4" t="s">
        <v>254</v>
      </c>
      <c r="N75" s="3">
        <v>2</v>
      </c>
      <c r="O75" s="3"/>
      <c r="P75" s="3"/>
    </row>
    <row r="76" spans="1:16" ht="16.5" x14ac:dyDescent="0.2">
      <c r="A76" s="3">
        <v>1901</v>
      </c>
      <c r="B76" s="3">
        <f t="shared" si="1"/>
        <v>20</v>
      </c>
      <c r="C76" s="3" t="s">
        <v>116</v>
      </c>
      <c r="D76" s="3">
        <v>1</v>
      </c>
      <c r="E76" s="3" t="str">
        <f>INDEX(地狱道!$G$4:$G$23,地狱道任务!B76)&amp;"-任务-"&amp;地狱道任务!D76</f>
        <v>无间+1-任务-1</v>
      </c>
      <c r="F76" s="4"/>
      <c r="G76" s="5" t="s">
        <v>265</v>
      </c>
      <c r="H76" s="3" t="s">
        <v>118</v>
      </c>
      <c r="I76" s="3"/>
      <c r="J76" s="3">
        <v>150</v>
      </c>
      <c r="K76" s="3"/>
      <c r="L76" s="3"/>
      <c r="M76" s="4" t="s">
        <v>254</v>
      </c>
      <c r="N76" s="3">
        <v>2</v>
      </c>
      <c r="O76" s="4"/>
      <c r="P76" s="3"/>
    </row>
    <row r="77" spans="1:16" ht="16.5" x14ac:dyDescent="0.2">
      <c r="A77" s="3">
        <v>1902</v>
      </c>
      <c r="B77" s="3">
        <f t="shared" si="1"/>
        <v>20</v>
      </c>
      <c r="C77" s="3" t="s">
        <v>116</v>
      </c>
      <c r="D77" s="3">
        <v>2</v>
      </c>
      <c r="E77" s="3" t="str">
        <f>INDEX(地狱道!$G$4:$G$23,地狱道任务!B77)&amp;"-任务-"&amp;地狱道任务!D77</f>
        <v>无间+1-任务-2</v>
      </c>
      <c r="F77" s="3"/>
      <c r="G77" s="4" t="s">
        <v>252</v>
      </c>
      <c r="H77" s="4" t="s">
        <v>182</v>
      </c>
      <c r="I77" s="3"/>
      <c r="J77" s="3">
        <v>3</v>
      </c>
      <c r="K77" s="3">
        <v>106</v>
      </c>
      <c r="L77" s="3"/>
      <c r="M77" s="4" t="s">
        <v>254</v>
      </c>
      <c r="N77" s="3">
        <v>2</v>
      </c>
      <c r="O77" s="4"/>
      <c r="P77" s="3"/>
    </row>
    <row r="78" spans="1:16" ht="16.5" x14ac:dyDescent="0.2">
      <c r="A78" s="3">
        <v>1903</v>
      </c>
      <c r="B78" s="3">
        <f t="shared" si="1"/>
        <v>20</v>
      </c>
      <c r="C78" s="3" t="s">
        <v>116</v>
      </c>
      <c r="D78" s="3">
        <v>3</v>
      </c>
      <c r="E78" s="3" t="str">
        <f>INDEX(地狱道!$G$4:$G$23,地狱道任务!B78)&amp;"-任务-"&amp;地狱道任务!D78</f>
        <v>无间+1-任务-3</v>
      </c>
      <c r="F78" s="3"/>
      <c r="G78" s="4" t="s">
        <v>234</v>
      </c>
      <c r="H78" s="3" t="s">
        <v>253</v>
      </c>
      <c r="I78" s="3"/>
      <c r="J78" s="3">
        <v>3</v>
      </c>
      <c r="K78" s="3">
        <v>107</v>
      </c>
      <c r="L78" s="3"/>
      <c r="M78" s="4" t="s">
        <v>254</v>
      </c>
      <c r="N78" s="3">
        <v>2</v>
      </c>
      <c r="O78" s="4"/>
      <c r="P78" s="3"/>
    </row>
    <row r="79" spans="1:16" ht="16.5" x14ac:dyDescent="0.2">
      <c r="A79" s="3">
        <v>1904</v>
      </c>
      <c r="B79" s="3">
        <f t="shared" si="1"/>
        <v>20</v>
      </c>
      <c r="C79" s="3" t="s">
        <v>116</v>
      </c>
      <c r="D79" s="3">
        <v>4</v>
      </c>
      <c r="E79" s="3" t="str">
        <f>INDEX(地狱道!$G$4:$G$23,地狱道任务!B79)&amp;"-任务-"&amp;地狱道任务!D79</f>
        <v>无间+1-任务-4</v>
      </c>
      <c r="F79" s="4"/>
      <c r="G79" s="4" t="s">
        <v>256</v>
      </c>
      <c r="H79" s="3" t="s">
        <v>255</v>
      </c>
      <c r="I79" s="3"/>
      <c r="J79" s="3">
        <v>40</v>
      </c>
      <c r="K79" s="3"/>
      <c r="L79" s="3"/>
      <c r="M79" s="4" t="s">
        <v>254</v>
      </c>
      <c r="N79" s="3">
        <v>2</v>
      </c>
      <c r="O79" s="3"/>
      <c r="P79" s="3"/>
    </row>
  </sheetData>
  <phoneticPr fontId="12" type="noConversion"/>
  <conditionalFormatting sqref="S41:S4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2019-10-02T11:14:03Z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