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245" windowHeight="12465" activeTab="2"/>
  </bookViews>
  <sheets>
    <sheet name="INDEX" sheetId="25" r:id="rId1"/>
    <sheet name="地狱道" sheetId="29" r:id="rId2"/>
    <sheet name="地狱道任务" sheetId="28" r:id="rId3"/>
  </sheets>
  <definedNames>
    <definedName name="_xlnm._FilterDatabase" localSheetId="2" hidden="1">地狱道任务!$A$1:$T$43</definedName>
  </definedNames>
  <calcPr calcId="162913"/>
</workbook>
</file>

<file path=xl/calcChain.xml><?xml version="1.0" encoding="utf-8"?>
<calcChain xmlns="http://schemas.openxmlformats.org/spreadsheetml/2006/main">
  <c r="B11" i="28" l="1"/>
  <c r="E11" i="28" s="1"/>
  <c r="B10" i="28"/>
  <c r="B13" i="28" s="1"/>
  <c r="B9" i="28"/>
  <c r="E9" i="28" s="1"/>
  <c r="B8" i="28"/>
  <c r="E8" i="28" s="1"/>
  <c r="E7" i="28"/>
  <c r="E6" i="28"/>
  <c r="E5" i="28"/>
  <c r="E4" i="28"/>
  <c r="B14" i="28" l="1"/>
  <c r="E14" i="28" s="1"/>
  <c r="E13" i="28"/>
  <c r="B18" i="28"/>
  <c r="B12" i="28"/>
  <c r="B16" i="28"/>
  <c r="E10" i="28"/>
  <c r="B15" i="28"/>
  <c r="B23" i="28" l="1"/>
  <c r="E16" i="28"/>
  <c r="B17" i="28"/>
  <c r="E12" i="28"/>
  <c r="E15" i="28"/>
  <c r="B19" i="28"/>
  <c r="E18" i="28"/>
  <c r="B22" i="28"/>
  <c r="B21" i="28" l="1"/>
  <c r="E17" i="28"/>
  <c r="B26" i="28"/>
  <c r="E23" i="28"/>
  <c r="E22" i="28"/>
  <c r="B25" i="28"/>
  <c r="E19" i="28"/>
  <c r="B20" i="28"/>
  <c r="E26" i="28" l="1"/>
  <c r="B30" i="28"/>
  <c r="E20" i="28"/>
  <c r="B27" i="28"/>
  <c r="E25" i="28"/>
  <c r="B28" i="28"/>
  <c r="E21" i="28"/>
  <c r="B24" i="28"/>
  <c r="B29" i="28" l="1"/>
  <c r="E24" i="28"/>
  <c r="E28" i="28"/>
  <c r="B33" i="28"/>
  <c r="B34" i="28"/>
  <c r="E30" i="28"/>
  <c r="E27" i="28"/>
  <c r="B31" i="28"/>
  <c r="E31" i="28" l="1"/>
  <c r="B35" i="28"/>
  <c r="E33" i="28"/>
  <c r="B37" i="28"/>
  <c r="B38" i="28"/>
  <c r="E34" i="28"/>
  <c r="B32" i="28"/>
  <c r="E29" i="28"/>
  <c r="E35" i="28" l="1"/>
  <c r="B39" i="28"/>
  <c r="E37" i="28"/>
  <c r="B42" i="28"/>
  <c r="E32" i="28"/>
  <c r="B36" i="28"/>
  <c r="E38" i="28"/>
  <c r="B43" i="28"/>
  <c r="E43" i="28" l="1"/>
  <c r="E42" i="28"/>
  <c r="B41" i="28"/>
  <c r="E36" i="28"/>
  <c r="E39" i="28"/>
  <c r="B40" i="28"/>
  <c r="E40" i="28" l="1"/>
  <c r="E41" i="28"/>
</calcChain>
</file>

<file path=xl/comments1.xml><?xml version="1.0" encoding="utf-8"?>
<comments xmlns="http://schemas.openxmlformats.org/spreadsheetml/2006/main">
  <authors>
    <author>作者</author>
  </authors>
  <commentList>
    <comment ref="U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神器
2 解锁
</t>
        </r>
      </text>
    </comment>
  </commentList>
</comments>
</file>

<file path=xl/comments2.xml><?xml version="1.0" encoding="utf-8"?>
<comments xmlns="http://schemas.openxmlformats.org/spreadsheetml/2006/main">
  <authors>
    <author>as</author>
  </authors>
  <commentList>
    <comment ref="G9" authorId="0" shapeId="0">
      <text>
        <r>
          <rPr>
            <b/>
            <sz val="9"/>
            <rFont val="宋体"/>
            <family val="3"/>
            <charset val="134"/>
          </rPr>
          <t>as:</t>
        </r>
        <r>
          <rPr>
            <sz val="9"/>
            <rFont val="宋体"/>
            <family val="3"/>
            <charset val="134"/>
          </rPr>
          <t xml:space="preserve">
天赋技能暂时未实现</t>
        </r>
      </text>
    </comment>
  </commentList>
</comments>
</file>

<file path=xl/sharedStrings.xml><?xml version="1.0" encoding="utf-8"?>
<sst xmlns="http://schemas.openxmlformats.org/spreadsheetml/2006/main" count="451" uniqueCount="233">
  <si>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</si>
  <si>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</si>
  <si>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</si>
  <si>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</si>
  <si>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</si>
  <si>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</si>
  <si>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</si>
  <si>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</si>
  <si>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地狱道</t>
  </si>
  <si>
    <t>master_hell.lua</t>
  </si>
  <si>
    <t>BkLv</t>
  </si>
  <si>
    <t>玩家突破宝箱</t>
  </si>
  <si>
    <t>地狱道任务</t>
  </si>
  <si>
    <t>BkLv,HelpCol,Id</t>
  </si>
  <si>
    <t>玩家地狱道任务</t>
  </si>
  <si>
    <t>master_hell.txt</t>
  </si>
  <si>
    <t>Id</t>
  </si>
  <si>
    <t>master_hell_task.txt</t>
  </si>
  <si>
    <t>Pic[1]</t>
  </si>
  <si>
    <t>Pic[2]</t>
  </si>
  <si>
    <t>Pic[3]</t>
  </si>
  <si>
    <t>Desc[1]</t>
  </si>
  <si>
    <t>Desc[2]</t>
  </si>
  <si>
    <t>Desc[3]</t>
  </si>
  <si>
    <t>Desc[4]</t>
  </si>
  <si>
    <t>SubLv</t>
  </si>
  <si>
    <t>#note</t>
  </si>
  <si>
    <t>Name</t>
  </si>
  <si>
    <t>BreakLv</t>
  </si>
  <si>
    <t>LvLimit</t>
  </si>
  <si>
    <t>Reward[1].Id</t>
  </si>
  <si>
    <t>Reward[1].Num</t>
  </si>
  <si>
    <t>Reward[2].Id</t>
  </si>
  <si>
    <t>Reward[2].Num</t>
  </si>
  <si>
    <t>Reward[3].Id</t>
  </si>
  <si>
    <t>Reward[3].Num</t>
  </si>
  <si>
    <t>Unlock[1].Type</t>
  </si>
  <si>
    <t>Unlock[1].Param[1]</t>
  </si>
  <si>
    <t>Unlock[1].Param[2]</t>
  </si>
  <si>
    <t>Unlock[2].Type</t>
  </si>
  <si>
    <t>Unlock[2].Param[1]</t>
  </si>
  <si>
    <t>Unlock[2].Param[2]</t>
  </si>
  <si>
    <t>UnlockProp</t>
  </si>
  <si>
    <t>UnlockPropValue</t>
  </si>
  <si>
    <t>int:&gt;</t>
  </si>
  <si>
    <t>int:&lt;&gt;</t>
  </si>
  <si>
    <t>string:&lt;</t>
  </si>
  <si>
    <r>
      <rPr>
        <sz val="11"/>
        <color theme="1"/>
        <rFont val="等线"/>
        <family val="3"/>
        <charset val="134"/>
        <scheme val="minor"/>
      </rP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</si>
  <si>
    <t>int:&lt;</t>
  </si>
  <si>
    <t>string:&lt;&gt;</t>
  </si>
  <si>
    <t>cstring:&lt;</t>
  </si>
  <si>
    <t>item_id:e&lt;&gt;</t>
  </si>
  <si>
    <t>int:e&lt;&gt;</t>
  </si>
  <si>
    <t>int:e&lt;</t>
  </si>
  <si>
    <t>ID</t>
  </si>
  <si>
    <t>突破等级</t>
  </si>
  <si>
    <t>名称图片（如等活，黑绳）</t>
  </si>
  <si>
    <t>底板图片（不同文字长度的蓝紫橙）</t>
  </si>
  <si>
    <t>图标图片（等活，黑绳，众合的图标）</t>
  </si>
  <si>
    <t>突破描述1</t>
  </si>
  <si>
    <t>突破描述2</t>
  </si>
  <si>
    <t>突破描述3</t>
  </si>
  <si>
    <t>突破描述4</t>
  </si>
  <si>
    <t>等级</t>
  </si>
  <si>
    <t>名字</t>
  </si>
  <si>
    <t>多少级可突破
GM工具用</t>
  </si>
  <si>
    <t>等级限制</t>
  </si>
  <si>
    <t>奖励道具1ID</t>
  </si>
  <si>
    <t>奖励道具1数量</t>
  </si>
  <si>
    <t>奖励道具2ID</t>
  </si>
  <si>
    <t>奖励道具2数量</t>
  </si>
  <si>
    <t>奖励道具3ID</t>
  </si>
  <si>
    <t>奖励道具3数量</t>
  </si>
  <si>
    <t>解锁ID1
1神器
2解锁
3属性</t>
  </si>
  <si>
    <t>解锁ID1</t>
  </si>
  <si>
    <t>解锁参数1</t>
  </si>
  <si>
    <t>解锁Type2</t>
  </si>
  <si>
    <t>解锁ID2</t>
  </si>
  <si>
    <t>解锁参数2</t>
  </si>
  <si>
    <t>增加属性类型</t>
  </si>
  <si>
    <t>增加属性值</t>
  </si>
  <si>
    <t>ui_dtex_Quality_073</t>
  </si>
  <si>
    <t>ui_dtex_Quality_090</t>
  </si>
  <si>
    <t>ui_dtex_Quality_064</t>
  </si>
  <si>
    <t>等活</t>
  </si>
  <si>
    <t>ui_dtex_Quality_074</t>
  </si>
  <si>
    <t>ui_dtex_Quality_065</t>
  </si>
  <si>
    <t>等级上限提升至&lt;color=#427947&gt;40&lt;/color&gt;，若当前经验已满则&lt;color=#427947&gt;直接升级&lt;/color&gt;</t>
  </si>
  <si>
    <t>所有寄灵人全属性提升&lt;color=#427947&gt;50%&lt;/color&gt;</t>
  </si>
  <si>
    <t>黑绳</t>
  </si>
  <si>
    <t>战斗曹焱兵碎片</t>
  </si>
  <si>
    <t>钻石</t>
  </si>
  <si>
    <t>所有寄灵人全属性提升&lt;color=#427947&gt;35%&lt;/color&gt;</t>
  </si>
  <si>
    <t>金币</t>
  </si>
  <si>
    <t>ui_dtex_Quality_075</t>
  </si>
  <si>
    <t>ui_dtex_Quality_066</t>
  </si>
  <si>
    <t>等级上限提升至&lt;color=#427947&gt;60&lt;/color&gt;，若当前经验已满则&lt;color=#427947&gt;直接升级&lt;/color&gt;</t>
  </si>
  <si>
    <t>所有寄灵人全属性提升&lt;color=#427947&gt;43%&lt;/color&gt;</t>
  </si>
  <si>
    <t>众合</t>
  </si>
  <si>
    <t>所有寄灵人全属性提升&lt;color=#427947&gt;30%&lt;/color&gt;</t>
  </si>
  <si>
    <t>所有寄灵人全属性提升&lt;color=#427947&gt;23%&lt;/color&gt;</t>
  </si>
  <si>
    <t>ui_dtex_Quality_076</t>
  </si>
  <si>
    <t>ui_dtex_Quality_091</t>
  </si>
  <si>
    <t>ui_dtex_Quality_067</t>
  </si>
  <si>
    <t>等级上限提升至&lt;color=#427947&gt;80&lt;/color&gt;，若当前经验已满则&lt;color=#427947&gt;直接升级&lt;/color&gt;</t>
  </si>
  <si>
    <t>所有寄灵人全属性提升&lt;color=#427947&gt;20%&lt;/color&gt;</t>
  </si>
  <si>
    <t>叫唤</t>
  </si>
  <si>
    <t>所有寄灵人全属性提升&lt;color=#427947&gt;16.5%&lt;/color&gt;</t>
  </si>
  <si>
    <t>所有寄灵人全属性提升&lt;color=#427947&gt;14.1%&lt;/color&gt;</t>
  </si>
  <si>
    <t>ui_dtex_Quality_077</t>
  </si>
  <si>
    <t>ui_dtex_Quality_092</t>
  </si>
  <si>
    <t>ui_dtex_Quality_068</t>
  </si>
  <si>
    <t>等级上限提升至&lt;color=#427947&gt;100&lt;/color&gt;，若当前经验已满则&lt;color=#427947&gt;直接升级&lt;/color&gt;</t>
  </si>
  <si>
    <t>所有寄灵人全属性提升&lt;color=#427947&gt;21%&lt;/color&gt;</t>
  </si>
  <si>
    <t>大叫唤</t>
  </si>
  <si>
    <t>所有寄灵人全属性提升&lt;color=#427947&gt;17.8%&lt;/color&gt;</t>
  </si>
  <si>
    <t>焦热</t>
  </si>
  <si>
    <t>大焦热</t>
  </si>
  <si>
    <t>无间</t>
  </si>
  <si>
    <t>HelpCol</t>
  </si>
  <si>
    <t>TaskLoc</t>
  </si>
  <si>
    <t>Icon</t>
  </si>
  <si>
    <t>Condition</t>
  </si>
  <si>
    <t>CountType</t>
  </si>
  <si>
    <t>Param[1]</t>
  </si>
  <si>
    <t>Param[2]</t>
  </si>
  <si>
    <t>Param[3]</t>
  </si>
  <si>
    <t>Jump.To</t>
  </si>
  <si>
    <t>Jump.Param</t>
  </si>
  <si>
    <t>string:</t>
  </si>
  <si>
    <t>int: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</si>
  <si>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tring:&lt;&gt;</t>
    </r>
  </si>
  <si>
    <t>condition_id:e&lt;&gt;</t>
  </si>
  <si>
    <r>
      <rPr>
        <sz val="11"/>
        <color theme="1"/>
        <rFont val="等线"/>
        <family val="3"/>
        <charset val="134"/>
        <scheme val="minor"/>
      </rPr>
      <t>int:e&lt;&gt;</t>
    </r>
    <r>
      <rPr>
        <sz val="11"/>
        <color theme="1"/>
        <rFont val="等线"/>
        <family val="3"/>
        <charset val="134"/>
        <scheme val="minor"/>
      </rPr>
      <t>|1</t>
    </r>
  </si>
  <si>
    <t>jump_id:e&lt;</t>
  </si>
  <si>
    <t>地狱道等级</t>
  </si>
  <si>
    <t>辅助列</t>
  </si>
  <si>
    <t>任务位置</t>
  </si>
  <si>
    <t>备注</t>
  </si>
  <si>
    <t>图片</t>
  </si>
  <si>
    <t>任务1条件ID</t>
  </si>
  <si>
    <t>计数类型
1终身，2开起时计数</t>
  </si>
  <si>
    <t>任务1参数1</t>
  </si>
  <si>
    <t>任务1参数2</t>
  </si>
  <si>
    <t>任务1参数3</t>
  </si>
  <si>
    <t>跳转ID</t>
  </si>
  <si>
    <t>跳转参数</t>
  </si>
  <si>
    <t>Tasks</t>
  </si>
  <si>
    <t>派遣挂机</t>
  </si>
  <si>
    <t>守护灵突破-cnt</t>
  </si>
  <si>
    <t>绿色基础材料</t>
  </si>
  <si>
    <t>守护灵列表</t>
  </si>
  <si>
    <t>通关普通关第1章</t>
  </si>
  <si>
    <t>关卡-cha</t>
  </si>
  <si>
    <t>冒险</t>
  </si>
  <si>
    <t>通关普通关第2章第7关</t>
  </si>
  <si>
    <t>关卡-id</t>
  </si>
  <si>
    <t>守护灵抽卡券</t>
  </si>
  <si>
    <t>把任意3个天赋技能升到3级</t>
  </si>
  <si>
    <t>天赋技能升级-cnt</t>
  </si>
  <si>
    <t>寄灵人技能页</t>
  </si>
  <si>
    <t>寄灵人抽卡券</t>
  </si>
  <si>
    <t>战力达到4万</t>
  </si>
  <si>
    <t>玩家战力</t>
  </si>
  <si>
    <t>拥有2个突破+3的守护灵</t>
  </si>
  <si>
    <t>通关普通第4章</t>
  </si>
  <si>
    <t>装备48件橙色装备</t>
  </si>
  <si>
    <t>装备穿戴-qua</t>
  </si>
  <si>
    <t>熔炼打造页</t>
  </si>
  <si>
    <t>进行10次竞技场战斗</t>
  </si>
  <si>
    <t>竞技场-bhv</t>
  </si>
  <si>
    <t>竞技场对阵页</t>
  </si>
  <si>
    <t>在杂货店购买10次道具</t>
  </si>
  <si>
    <t>商店购买-shopSum</t>
  </si>
  <si>
    <t>商店</t>
  </si>
  <si>
    <t>拥有48件强化+30的装备</t>
  </si>
  <si>
    <t>装备强化-cnt</t>
  </si>
  <si>
    <t>进行20次点金</t>
  </si>
  <si>
    <t>点金</t>
  </si>
  <si>
    <t>点金手</t>
  </si>
  <si>
    <t>芦花古楼通过15关</t>
  </si>
  <si>
    <t>芦花古楼-sum</t>
  </si>
  <si>
    <t>芦花古楼</t>
  </si>
  <si>
    <t>击杀2次地煞2以上的恶灵</t>
  </si>
  <si>
    <t>世界BOSS-chamin</t>
  </si>
  <si>
    <t>恶灵入侵</t>
  </si>
  <si>
    <t>拥有3个突破+6的守护灵</t>
  </si>
  <si>
    <t>通关普通第9章</t>
  </si>
  <si>
    <t>拥有1个等级不低于6的乾位魂珠</t>
  </si>
  <si>
    <t>专属武器魂珠-max-loc</t>
  </si>
  <si>
    <t>进行30次清晰守护灵感灵</t>
  </si>
  <si>
    <t>抽卡-shl</t>
  </si>
  <si>
    <t>抽卡</t>
  </si>
  <si>
    <t>神器1达到3级</t>
  </si>
  <si>
    <t>神器-大点-id</t>
  </si>
  <si>
    <t>神器</t>
  </si>
  <si>
    <t>拥有48件40级的橙色装备</t>
  </si>
  <si>
    <t>装备穿戴-qua-lvid</t>
  </si>
  <si>
    <t>芦花古楼通过50关</t>
  </si>
  <si>
    <t>神器2达到2级</t>
  </si>
  <si>
    <t>拥有1个等级不低于3的坤位魂珠</t>
  </si>
  <si>
    <t>拥有3个突破+9的守护灵</t>
  </si>
  <si>
    <t>通关普通第13章</t>
  </si>
  <si>
    <t>进行20次寄灵人天赋洗练</t>
  </si>
  <si>
    <t>寄灵人洗练-bhv</t>
  </si>
  <si>
    <t>击杀2个地煞7级以上的恶灵</t>
  </si>
  <si>
    <t>拥有1个7级的插槽技能</t>
  </si>
  <si>
    <t>插槽技能升级-max</t>
  </si>
  <si>
    <t>进行20次实时竞技</t>
  </si>
  <si>
    <t>实时竞技场-bhv</t>
  </si>
  <si>
    <t>竞技场胜利3次</t>
    <phoneticPr fontId="11" type="noConversion"/>
  </si>
  <si>
    <t>竞技场-win</t>
    <phoneticPr fontId="11" type="noConversion"/>
  </si>
  <si>
    <t>练体</t>
  </si>
  <si>
    <t>无我相</t>
  </si>
  <si>
    <t>无众生相</t>
  </si>
  <si>
    <t>守护灵升级-cnt</t>
    <phoneticPr fontId="11" type="noConversion"/>
  </si>
  <si>
    <t>3个守护灵等级达到15级</t>
    <phoneticPr fontId="11" type="noConversion"/>
  </si>
  <si>
    <t>玩家等级升到25级</t>
    <phoneticPr fontId="11" type="noConversion"/>
  </si>
  <si>
    <t>玩家等级升到15级</t>
    <phoneticPr fontId="11" type="noConversion"/>
  </si>
  <si>
    <t>玩家等级-lv</t>
    <phoneticPr fontId="11" type="noConversion"/>
  </si>
  <si>
    <t>玩家等级-lv</t>
    <phoneticPr fontId="11" type="noConversion"/>
  </si>
  <si>
    <t>玩家等级升到40</t>
    <phoneticPr fontId="11" type="noConversion"/>
  </si>
  <si>
    <t>玩家等级升到55</t>
    <phoneticPr fontId="11" type="noConversion"/>
  </si>
  <si>
    <t>玩家等级-lv</t>
    <phoneticPr fontId="11" type="noConversion"/>
  </si>
  <si>
    <t>玩家等级升到70</t>
    <phoneticPr fontId="11" type="noConversion"/>
  </si>
  <si>
    <t>玩家等级-lv</t>
    <phoneticPr fontId="11" type="noConversion"/>
  </si>
  <si>
    <t>玩家等级升到85</t>
    <phoneticPr fontId="11" type="noConversion"/>
  </si>
  <si>
    <t>玩家等级升到100</t>
    <phoneticPr fontId="11" type="noConversion"/>
  </si>
  <si>
    <t>玩家等级升到115</t>
    <phoneticPr fontId="11" type="noConversion"/>
  </si>
  <si>
    <t>玩家等级-lv</t>
    <phoneticPr fontId="11" type="noConversion"/>
  </si>
  <si>
    <t>玩家等级-lv</t>
    <phoneticPr fontId="11" type="noConversion"/>
  </si>
  <si>
    <t>玩家等级升到130</t>
    <phoneticPr fontId="11" type="noConversion"/>
  </si>
  <si>
    <t>玩家等级升到140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</si>
</sst>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5" borderId="1">
      <alignment horizontal="center" vertical="center" shrinkToFit="1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3" fillId="9" borderId="1" applyFont="0">
      <alignment horizontal="center" vertical="center" wrapText="1"/>
    </xf>
    <xf numFmtId="0" fontId="8" fillId="0" borderId="2">
      <alignment horizontal="center" vertical="center"/>
    </xf>
    <xf numFmtId="0" fontId="3" fillId="0" borderId="0">
      <alignment vertical="center"/>
    </xf>
    <xf numFmtId="0" fontId="7" fillId="0" borderId="0"/>
    <xf numFmtId="0" fontId="2" fillId="8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7" borderId="0"/>
    <xf numFmtId="0" fontId="1" fillId="2" borderId="0">
      <alignment horizontal="center" vertical="top" wrapText="1"/>
    </xf>
  </cellStyleXfs>
  <cellXfs count="14">
    <xf numFmtId="0" fontId="0" fillId="0" borderId="0" xfId="0"/>
    <xf numFmtId="0" fontId="1" fillId="0" borderId="0" xfId="2">
      <alignment horizontal="center" vertical="center"/>
    </xf>
    <xf numFmtId="0" fontId="0" fillId="0" borderId="0" xfId="0" applyFont="1"/>
    <xf numFmtId="0" fontId="1" fillId="2" borderId="0" xfId="13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3" borderId="1" xfId="4" applyFont="1" applyFill="1">
      <alignment vertical="top" wrapText="1"/>
    </xf>
    <xf numFmtId="0" fontId="1" fillId="0" borderId="0" xfId="2" applyFill="1">
      <alignment horizontal="center" vertical="center"/>
    </xf>
    <xf numFmtId="0" fontId="3" fillId="0" borderId="0" xfId="0" applyFont="1"/>
    <xf numFmtId="0" fontId="1" fillId="2" borderId="0" xfId="13" applyAlignment="1">
      <alignment horizontal="center" vertical="top" wrapText="1"/>
    </xf>
    <xf numFmtId="0" fontId="2" fillId="4" borderId="1" xfId="4" applyFill="1">
      <alignment vertical="top" wrapText="1"/>
    </xf>
    <xf numFmtId="0" fontId="0" fillId="0" borderId="1" xfId="0" applyBorder="1"/>
    <xf numFmtId="0" fontId="3" fillId="0" borderId="0" xfId="7">
      <alignment vertical="center"/>
    </xf>
    <xf numFmtId="0" fontId="2" fillId="0" borderId="1" xfId="4" quotePrefix="1" applyFont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/>
      <c r="F2" s="5" t="s">
        <v>11</v>
      </c>
      <c r="G2" s="4" t="b">
        <v>1</v>
      </c>
      <c r="H2" s="4"/>
    </row>
    <row r="3" spans="1:8" ht="47.25" customHeight="1" x14ac:dyDescent="0.2">
      <c r="A3" s="5" t="s">
        <v>12</v>
      </c>
      <c r="B3" s="5" t="s">
        <v>9</v>
      </c>
      <c r="C3" s="5"/>
      <c r="D3" s="5" t="s">
        <v>13</v>
      </c>
      <c r="E3" s="5"/>
      <c r="F3" s="5" t="s">
        <v>14</v>
      </c>
      <c r="G3" s="4" t="b">
        <v>1</v>
      </c>
      <c r="H3" s="4"/>
    </row>
    <row r="4" spans="1:8" ht="57.75" customHeight="1" x14ac:dyDescent="0.2">
      <c r="A4" s="5" t="s">
        <v>8</v>
      </c>
      <c r="B4" s="4"/>
      <c r="C4" s="5" t="s">
        <v>15</v>
      </c>
      <c r="D4" s="5" t="s">
        <v>16</v>
      </c>
      <c r="E4" s="4"/>
      <c r="F4" s="4"/>
      <c r="G4" s="4" t="b">
        <v>1</v>
      </c>
      <c r="H4" s="4"/>
    </row>
    <row r="5" spans="1:8" ht="54" customHeight="1" x14ac:dyDescent="0.2">
      <c r="A5" s="5" t="s">
        <v>12</v>
      </c>
      <c r="B5" s="4"/>
      <c r="C5" s="5" t="s">
        <v>17</v>
      </c>
      <c r="D5" s="5" t="s">
        <v>16</v>
      </c>
      <c r="E5" s="4"/>
      <c r="F5" s="4"/>
      <c r="G5" s="4" t="b">
        <v>1</v>
      </c>
      <c r="H5" s="4"/>
    </row>
    <row r="6" spans="1:8" ht="55.5" customHeight="1" x14ac:dyDescent="0.2">
      <c r="A6" s="4"/>
      <c r="B6" s="4"/>
      <c r="C6" s="4"/>
      <c r="D6" s="4"/>
      <c r="E6" s="4"/>
      <c r="F6" s="4"/>
      <c r="G6" s="4"/>
      <c r="H6" s="4"/>
    </row>
    <row r="10" spans="1:8" x14ac:dyDescent="0.2">
      <c r="A10" s="12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opLeftCell="A7" workbookViewId="0">
      <selection activeCell="F10" sqref="F10"/>
    </sheetView>
  </sheetViews>
  <sheetFormatPr defaultColWidth="9" defaultRowHeight="14.25" x14ac:dyDescent="0.2"/>
  <cols>
    <col min="1" max="1" width="5.125" customWidth="1"/>
    <col min="2" max="2" width="9.25" customWidth="1"/>
    <col min="3" max="5" width="28.875" customWidth="1"/>
    <col min="6" max="6" width="34.75" customWidth="1"/>
    <col min="7" max="7" width="31.25" customWidth="1"/>
    <col min="8" max="9" width="9.25" customWidth="1"/>
    <col min="10" max="10" width="7.5" customWidth="1"/>
    <col min="11" max="11" width="11.75" customWidth="1"/>
    <col min="12" max="12" width="10.5" customWidth="1"/>
    <col min="13" max="13" width="9.625" customWidth="1"/>
    <col min="14" max="14" width="9.25" customWidth="1"/>
    <col min="15" max="15" width="14.25" customWidth="1"/>
    <col min="16" max="21" width="17.5" customWidth="1"/>
    <col min="22" max="22" width="21.5" customWidth="1"/>
    <col min="23" max="23" width="19.5" customWidth="1"/>
    <col min="24" max="24" width="17.5" customWidth="1"/>
    <col min="25" max="25" width="19.5" customWidth="1"/>
    <col min="26" max="26" width="18.875" customWidth="1"/>
    <col min="27" max="28" width="26.375" customWidth="1"/>
    <col min="29" max="29" width="16" customWidth="1"/>
  </cols>
  <sheetData>
    <row r="1" spans="1:28" ht="15" x14ac:dyDescent="0.2">
      <c r="A1" s="1" t="s">
        <v>16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</row>
    <row r="2" spans="1:28" x14ac:dyDescent="0.2">
      <c r="A2" t="s">
        <v>44</v>
      </c>
      <c r="B2" t="s">
        <v>45</v>
      </c>
      <c r="C2" t="s">
        <v>46</v>
      </c>
      <c r="D2" t="s">
        <v>46</v>
      </c>
      <c r="E2" t="s">
        <v>46</v>
      </c>
      <c r="F2" s="8" t="s">
        <v>47</v>
      </c>
      <c r="G2" s="8" t="s">
        <v>47</v>
      </c>
      <c r="H2" s="8" t="s">
        <v>47</v>
      </c>
      <c r="I2" s="8" t="s">
        <v>47</v>
      </c>
      <c r="J2" t="s">
        <v>48</v>
      </c>
      <c r="K2" t="s">
        <v>49</v>
      </c>
      <c r="L2" t="s">
        <v>50</v>
      </c>
      <c r="M2" s="2" t="s">
        <v>44</v>
      </c>
      <c r="N2" t="s">
        <v>45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53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  <c r="AA2" t="s">
        <v>52</v>
      </c>
      <c r="AB2" t="s">
        <v>52</v>
      </c>
    </row>
    <row r="3" spans="1:28" ht="61.5" customHeight="1" x14ac:dyDescent="0.2">
      <c r="A3" s="3" t="s">
        <v>54</v>
      </c>
      <c r="B3" s="3" t="s">
        <v>55</v>
      </c>
      <c r="C3" s="3" t="s">
        <v>56</v>
      </c>
      <c r="D3" s="3" t="s">
        <v>57</v>
      </c>
      <c r="E3" s="3" t="s">
        <v>58</v>
      </c>
      <c r="F3" s="3" t="s">
        <v>59</v>
      </c>
      <c r="G3" s="3" t="s">
        <v>60</v>
      </c>
      <c r="H3" s="3" t="s">
        <v>61</v>
      </c>
      <c r="I3" s="3" t="s">
        <v>62</v>
      </c>
      <c r="J3" s="3" t="s">
        <v>63</v>
      </c>
      <c r="K3" s="3"/>
      <c r="L3" s="3" t="s">
        <v>64</v>
      </c>
      <c r="M3" s="3" t="s">
        <v>65</v>
      </c>
      <c r="N3" s="3" t="s">
        <v>66</v>
      </c>
      <c r="O3" s="3" t="s">
        <v>67</v>
      </c>
      <c r="P3" s="3" t="s">
        <v>68</v>
      </c>
      <c r="Q3" s="3" t="s">
        <v>69</v>
      </c>
      <c r="R3" s="3" t="s">
        <v>70</v>
      </c>
      <c r="S3" s="3" t="s">
        <v>71</v>
      </c>
      <c r="T3" s="3" t="s">
        <v>72</v>
      </c>
      <c r="U3" s="9" t="s">
        <v>73</v>
      </c>
      <c r="V3" s="3" t="s">
        <v>74</v>
      </c>
      <c r="W3" s="3" t="s">
        <v>75</v>
      </c>
      <c r="X3" s="3" t="s">
        <v>76</v>
      </c>
      <c r="Y3" s="3" t="s">
        <v>77</v>
      </c>
      <c r="Z3" s="3" t="s">
        <v>78</v>
      </c>
      <c r="AA3" s="3" t="s">
        <v>79</v>
      </c>
      <c r="AB3" s="3" t="s">
        <v>80</v>
      </c>
    </row>
    <row r="4" spans="1:28" ht="16.5" x14ac:dyDescent="0.2">
      <c r="A4" s="4">
        <v>1</v>
      </c>
      <c r="B4" s="4">
        <v>1</v>
      </c>
      <c r="C4" s="5" t="s">
        <v>81</v>
      </c>
      <c r="D4" s="13" t="s">
        <v>82</v>
      </c>
      <c r="E4" s="4" t="s">
        <v>83</v>
      </c>
      <c r="F4" s="4"/>
      <c r="G4" s="4"/>
      <c r="H4" s="4"/>
      <c r="I4" s="4"/>
      <c r="J4" s="4">
        <v>0</v>
      </c>
      <c r="K4" s="5" t="s">
        <v>212</v>
      </c>
      <c r="L4" s="5" t="s">
        <v>212</v>
      </c>
      <c r="M4" s="5">
        <v>15</v>
      </c>
      <c r="N4" s="4">
        <v>15</v>
      </c>
      <c r="O4" s="5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66" x14ac:dyDescent="0.2">
      <c r="A5" s="4">
        <v>2</v>
      </c>
      <c r="B5" s="4">
        <v>2</v>
      </c>
      <c r="C5" s="4" t="s">
        <v>85</v>
      </c>
      <c r="D5" s="13" t="s">
        <v>82</v>
      </c>
      <c r="E5" s="4" t="s">
        <v>86</v>
      </c>
      <c r="F5" s="4" t="s">
        <v>87</v>
      </c>
      <c r="G5" s="4" t="s">
        <v>88</v>
      </c>
      <c r="H5" s="4"/>
      <c r="I5" s="4"/>
      <c r="J5" s="4">
        <v>0</v>
      </c>
      <c r="K5" s="5" t="s">
        <v>84</v>
      </c>
      <c r="L5" s="5" t="s">
        <v>84</v>
      </c>
      <c r="M5" s="5">
        <v>25</v>
      </c>
      <c r="N5" s="4">
        <v>25</v>
      </c>
      <c r="O5" s="5" t="s">
        <v>90</v>
      </c>
      <c r="P5" s="4">
        <v>10</v>
      </c>
      <c r="Q5" s="10" t="s">
        <v>91</v>
      </c>
      <c r="R5" s="10">
        <v>100</v>
      </c>
      <c r="S5" s="10"/>
      <c r="T5" s="10"/>
      <c r="U5" s="4"/>
      <c r="V5" s="4"/>
      <c r="W5" s="4"/>
      <c r="X5" s="4"/>
      <c r="Y5" s="4"/>
      <c r="Z5" s="4"/>
      <c r="AA5" s="4"/>
      <c r="AB5" s="4"/>
    </row>
    <row r="6" spans="1:28" ht="33" x14ac:dyDescent="0.2">
      <c r="A6" s="4">
        <v>3</v>
      </c>
      <c r="B6" s="4">
        <v>3</v>
      </c>
      <c r="C6" s="4" t="s">
        <v>85</v>
      </c>
      <c r="D6" s="13" t="s">
        <v>82</v>
      </c>
      <c r="E6" s="4" t="s">
        <v>86</v>
      </c>
      <c r="F6" s="4" t="s">
        <v>92</v>
      </c>
      <c r="G6" s="4"/>
      <c r="H6" s="4"/>
      <c r="I6" s="4"/>
      <c r="J6" s="4">
        <v>1</v>
      </c>
      <c r="K6" s="5" t="s">
        <v>89</v>
      </c>
      <c r="L6" s="5" t="s">
        <v>89</v>
      </c>
      <c r="M6" s="5">
        <v>40</v>
      </c>
      <c r="N6" s="4">
        <v>40</v>
      </c>
      <c r="O6" s="5" t="s">
        <v>90</v>
      </c>
      <c r="P6" s="4">
        <v>10</v>
      </c>
      <c r="Q6" s="10" t="s">
        <v>91</v>
      </c>
      <c r="R6" s="10">
        <v>50</v>
      </c>
      <c r="S6" s="10" t="s">
        <v>93</v>
      </c>
      <c r="T6" s="10">
        <v>50000</v>
      </c>
      <c r="U6" s="4">
        <v>2</v>
      </c>
      <c r="V6" s="4">
        <v>401</v>
      </c>
      <c r="W6" s="4">
        <v>45</v>
      </c>
      <c r="AA6" s="11"/>
    </row>
    <row r="7" spans="1:28" ht="66" x14ac:dyDescent="0.2">
      <c r="A7" s="4">
        <v>4</v>
      </c>
      <c r="B7" s="4">
        <v>4</v>
      </c>
      <c r="C7" s="4" t="s">
        <v>94</v>
      </c>
      <c r="D7" s="13" t="s">
        <v>82</v>
      </c>
      <c r="E7" s="4" t="s">
        <v>95</v>
      </c>
      <c r="F7" s="4" t="s">
        <v>96</v>
      </c>
      <c r="G7" s="4" t="s">
        <v>97</v>
      </c>
      <c r="H7" s="4"/>
      <c r="I7" s="4"/>
      <c r="J7" s="4">
        <v>0</v>
      </c>
      <c r="K7" s="5" t="s">
        <v>98</v>
      </c>
      <c r="L7" s="5" t="s">
        <v>98</v>
      </c>
      <c r="M7" s="5">
        <v>55</v>
      </c>
      <c r="N7" s="4">
        <v>55</v>
      </c>
      <c r="O7" s="5" t="s">
        <v>90</v>
      </c>
      <c r="P7" s="4">
        <v>10</v>
      </c>
      <c r="Q7" s="5" t="s">
        <v>91</v>
      </c>
      <c r="R7" s="4">
        <v>100</v>
      </c>
      <c r="S7" s="4"/>
      <c r="T7" s="4"/>
      <c r="U7" s="4">
        <v>2</v>
      </c>
      <c r="V7" s="4">
        <v>401</v>
      </c>
      <c r="W7" s="4">
        <v>60</v>
      </c>
      <c r="X7" s="4"/>
      <c r="Y7" s="4"/>
      <c r="Z7" s="4"/>
      <c r="AA7" s="4"/>
      <c r="AB7" s="4"/>
    </row>
    <row r="8" spans="1:28" ht="33" x14ac:dyDescent="0.2">
      <c r="A8" s="4">
        <v>5</v>
      </c>
      <c r="B8" s="4">
        <v>5</v>
      </c>
      <c r="C8" s="4" t="s">
        <v>94</v>
      </c>
      <c r="D8" s="13" t="s">
        <v>82</v>
      </c>
      <c r="E8" s="4" t="s">
        <v>95</v>
      </c>
      <c r="F8" s="4" t="s">
        <v>99</v>
      </c>
      <c r="G8" s="4"/>
      <c r="H8" s="4"/>
      <c r="I8" s="4"/>
      <c r="J8" s="4">
        <v>1</v>
      </c>
      <c r="K8" s="5" t="s">
        <v>106</v>
      </c>
      <c r="L8" s="5" t="s">
        <v>106</v>
      </c>
      <c r="M8" s="5">
        <v>70</v>
      </c>
      <c r="N8" s="4">
        <v>70</v>
      </c>
      <c r="O8" s="5" t="s">
        <v>90</v>
      </c>
      <c r="P8" s="4">
        <v>10</v>
      </c>
      <c r="Q8" s="5" t="s">
        <v>91</v>
      </c>
      <c r="R8" s="4">
        <v>100</v>
      </c>
      <c r="S8" s="4"/>
      <c r="T8" s="4"/>
      <c r="U8" s="4">
        <v>2</v>
      </c>
      <c r="V8" s="4">
        <v>401</v>
      </c>
      <c r="W8" s="4">
        <v>80</v>
      </c>
      <c r="X8" s="4"/>
      <c r="Y8" s="4"/>
      <c r="Z8" s="4"/>
      <c r="AA8" s="4"/>
      <c r="AB8" s="4"/>
    </row>
    <row r="9" spans="1:28" ht="33" x14ac:dyDescent="0.2">
      <c r="A9" s="4">
        <v>6</v>
      </c>
      <c r="B9" s="4">
        <v>6</v>
      </c>
      <c r="C9" s="4" t="s">
        <v>94</v>
      </c>
      <c r="D9" s="13" t="s">
        <v>82</v>
      </c>
      <c r="E9" s="4" t="s">
        <v>95</v>
      </c>
      <c r="F9" s="4" t="s">
        <v>100</v>
      </c>
      <c r="G9" s="4"/>
      <c r="H9" s="4"/>
      <c r="I9" s="4"/>
      <c r="J9" s="4">
        <v>2</v>
      </c>
      <c r="K9" s="5" t="s">
        <v>114</v>
      </c>
      <c r="L9" s="5" t="s">
        <v>114</v>
      </c>
      <c r="M9" s="5">
        <v>85</v>
      </c>
      <c r="N9" s="4">
        <v>85</v>
      </c>
      <c r="O9" s="5" t="s">
        <v>90</v>
      </c>
      <c r="P9" s="4">
        <v>10</v>
      </c>
      <c r="Q9" s="5" t="s">
        <v>91</v>
      </c>
      <c r="R9" s="4">
        <v>100</v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66" x14ac:dyDescent="0.2">
      <c r="A10" s="4">
        <v>7</v>
      </c>
      <c r="B10" s="4">
        <v>7</v>
      </c>
      <c r="C10" s="4" t="s">
        <v>101</v>
      </c>
      <c r="D10" s="13" t="s">
        <v>102</v>
      </c>
      <c r="E10" s="4" t="s">
        <v>103</v>
      </c>
      <c r="F10" s="4" t="s">
        <v>104</v>
      </c>
      <c r="G10" s="4" t="s">
        <v>105</v>
      </c>
      <c r="H10" s="4"/>
      <c r="I10" s="4"/>
      <c r="J10" s="4">
        <v>0</v>
      </c>
      <c r="K10" s="5" t="s">
        <v>116</v>
      </c>
      <c r="L10" s="5" t="s">
        <v>116</v>
      </c>
      <c r="M10" s="5">
        <v>100</v>
      </c>
      <c r="N10" s="4">
        <v>100</v>
      </c>
      <c r="O10" s="5" t="s">
        <v>90</v>
      </c>
      <c r="P10" s="4">
        <v>10</v>
      </c>
      <c r="Q10" s="5" t="s">
        <v>91</v>
      </c>
      <c r="R10" s="4">
        <v>100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33" x14ac:dyDescent="0.2">
      <c r="A11" s="4">
        <v>8</v>
      </c>
      <c r="B11" s="4">
        <v>8</v>
      </c>
      <c r="C11" s="4" t="s">
        <v>101</v>
      </c>
      <c r="D11" s="13" t="s">
        <v>102</v>
      </c>
      <c r="E11" s="4" t="s">
        <v>103</v>
      </c>
      <c r="F11" s="4" t="s">
        <v>107</v>
      </c>
      <c r="G11" s="4"/>
      <c r="H11" s="4"/>
      <c r="I11" s="4"/>
      <c r="J11" s="4">
        <v>1</v>
      </c>
      <c r="K11" s="5" t="s">
        <v>117</v>
      </c>
      <c r="L11" s="5" t="s">
        <v>117</v>
      </c>
      <c r="M11" s="5">
        <v>115</v>
      </c>
      <c r="N11" s="4">
        <v>115</v>
      </c>
      <c r="O11" s="5" t="s">
        <v>90</v>
      </c>
      <c r="P11" s="4">
        <v>10</v>
      </c>
      <c r="Q11" s="5" t="s">
        <v>91</v>
      </c>
      <c r="R11" s="4">
        <v>100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33" x14ac:dyDescent="0.2">
      <c r="A12" s="4">
        <v>9</v>
      </c>
      <c r="B12" s="4">
        <v>9</v>
      </c>
      <c r="C12" s="4" t="s">
        <v>101</v>
      </c>
      <c r="D12" s="13" t="s">
        <v>102</v>
      </c>
      <c r="E12" s="4" t="s">
        <v>103</v>
      </c>
      <c r="F12" s="4" t="s">
        <v>108</v>
      </c>
      <c r="G12" s="4"/>
      <c r="H12" s="4"/>
      <c r="I12" s="4"/>
      <c r="J12" s="4">
        <v>2</v>
      </c>
      <c r="K12" s="5" t="s">
        <v>118</v>
      </c>
      <c r="L12" s="5" t="s">
        <v>118</v>
      </c>
      <c r="M12" s="5">
        <v>130</v>
      </c>
      <c r="N12" s="4">
        <v>130</v>
      </c>
      <c r="O12" s="5" t="s">
        <v>90</v>
      </c>
      <c r="P12" s="4">
        <v>10</v>
      </c>
      <c r="Q12" s="5" t="s">
        <v>91</v>
      </c>
      <c r="R12" s="4">
        <v>100</v>
      </c>
      <c r="S12" s="4"/>
      <c r="T12" s="4"/>
      <c r="U12" s="4">
        <v>2</v>
      </c>
      <c r="V12" s="4">
        <v>401</v>
      </c>
      <c r="W12" s="4">
        <v>100</v>
      </c>
      <c r="X12" s="4"/>
      <c r="Y12" s="4"/>
      <c r="Z12" s="4"/>
      <c r="AA12" s="4"/>
      <c r="AB12" s="4"/>
    </row>
    <row r="13" spans="1:28" ht="66" x14ac:dyDescent="0.2">
      <c r="A13" s="4">
        <v>10</v>
      </c>
      <c r="B13" s="4">
        <v>10</v>
      </c>
      <c r="C13" s="4" t="s">
        <v>109</v>
      </c>
      <c r="D13" s="13" t="s">
        <v>110</v>
      </c>
      <c r="E13" s="4" t="s">
        <v>111</v>
      </c>
      <c r="F13" s="4" t="s">
        <v>112</v>
      </c>
      <c r="G13" s="4" t="s">
        <v>113</v>
      </c>
      <c r="H13" s="4"/>
      <c r="I13" s="4"/>
      <c r="J13" s="4">
        <v>0</v>
      </c>
      <c r="K13" s="5" t="s">
        <v>213</v>
      </c>
      <c r="L13" s="5" t="s">
        <v>213</v>
      </c>
      <c r="M13" s="5">
        <v>140</v>
      </c>
      <c r="N13" s="4">
        <v>140</v>
      </c>
      <c r="O13" s="5" t="s">
        <v>90</v>
      </c>
      <c r="P13" s="4">
        <v>10</v>
      </c>
      <c r="Q13" s="5" t="s">
        <v>91</v>
      </c>
      <c r="R13" s="4">
        <v>100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33" x14ac:dyDescent="0.2">
      <c r="A14" s="4">
        <v>11</v>
      </c>
      <c r="B14" s="4">
        <v>11</v>
      </c>
      <c r="C14" s="4" t="s">
        <v>109</v>
      </c>
      <c r="D14" s="13" t="s">
        <v>110</v>
      </c>
      <c r="E14" s="4" t="s">
        <v>111</v>
      </c>
      <c r="F14" s="4" t="s">
        <v>115</v>
      </c>
      <c r="G14" s="4"/>
      <c r="H14" s="4"/>
      <c r="I14" s="4"/>
      <c r="J14" s="4">
        <v>1</v>
      </c>
      <c r="K14" s="5" t="s">
        <v>214</v>
      </c>
      <c r="L14" s="5" t="s">
        <v>214</v>
      </c>
      <c r="M14" s="5">
        <v>150</v>
      </c>
      <c r="N14" s="4">
        <v>150</v>
      </c>
      <c r="O14" s="5" t="s">
        <v>90</v>
      </c>
      <c r="P14" s="4">
        <v>10</v>
      </c>
      <c r="Q14" s="5" t="s">
        <v>91</v>
      </c>
      <c r="R14" s="4">
        <v>100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K34" sqref="K34"/>
    </sheetView>
  </sheetViews>
  <sheetFormatPr defaultColWidth="9" defaultRowHeight="14.25" x14ac:dyDescent="0.2"/>
  <cols>
    <col min="4" max="4" width="9.5" customWidth="1"/>
    <col min="5" max="5" width="16.125" customWidth="1"/>
    <col min="6" max="6" width="24.375" customWidth="1"/>
    <col min="7" max="7" width="33.375" customWidth="1"/>
    <col min="8" max="8" width="25.625" customWidth="1"/>
    <col min="9" max="9" width="27.875" customWidth="1"/>
    <col min="10" max="10" width="22" customWidth="1"/>
    <col min="11" max="12" width="29.75" customWidth="1"/>
    <col min="13" max="13" width="14.375" customWidth="1"/>
    <col min="14" max="18" width="19.375" customWidth="1"/>
    <col min="19" max="19" width="21.375" customWidth="1"/>
    <col min="20" max="20" width="15.375" customWidth="1"/>
    <col min="22" max="22" width="25.375" customWidth="1"/>
    <col min="23" max="23" width="20.375" customWidth="1"/>
  </cols>
  <sheetData>
    <row r="1" spans="1:20" ht="15" x14ac:dyDescent="0.2">
      <c r="A1" s="1" t="s">
        <v>16</v>
      </c>
      <c r="B1" s="1" t="s">
        <v>10</v>
      </c>
      <c r="C1" s="1" t="s">
        <v>119</v>
      </c>
      <c r="D1" s="1" t="s">
        <v>120</v>
      </c>
      <c r="E1" s="1" t="s">
        <v>26</v>
      </c>
      <c r="F1" s="1" t="s">
        <v>121</v>
      </c>
      <c r="G1" s="1" t="s">
        <v>27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7" t="s">
        <v>127</v>
      </c>
      <c r="T1" s="7" t="s">
        <v>128</v>
      </c>
    </row>
    <row r="2" spans="1:20" x14ac:dyDescent="0.2">
      <c r="A2" t="s">
        <v>45</v>
      </c>
      <c r="B2" t="s">
        <v>44</v>
      </c>
      <c r="C2" t="s">
        <v>129</v>
      </c>
      <c r="D2" t="s">
        <v>130</v>
      </c>
      <c r="E2" s="2" t="s">
        <v>131</v>
      </c>
      <c r="F2" s="2" t="s">
        <v>47</v>
      </c>
      <c r="G2" t="s">
        <v>50</v>
      </c>
      <c r="H2" t="s">
        <v>132</v>
      </c>
      <c r="I2" s="2" t="s">
        <v>133</v>
      </c>
      <c r="J2" t="s">
        <v>52</v>
      </c>
      <c r="K2" t="s">
        <v>52</v>
      </c>
      <c r="L2" t="s">
        <v>52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134</v>
      </c>
      <c r="T2" t="s">
        <v>53</v>
      </c>
    </row>
    <row r="3" spans="1:20" ht="30" x14ac:dyDescent="0.2">
      <c r="A3" s="3" t="s">
        <v>54</v>
      </c>
      <c r="B3" s="3" t="s">
        <v>135</v>
      </c>
      <c r="C3" s="3" t="s">
        <v>136</v>
      </c>
      <c r="D3" s="3" t="s">
        <v>137</v>
      </c>
      <c r="E3" s="3" t="s">
        <v>138</v>
      </c>
      <c r="F3" s="3" t="s">
        <v>139</v>
      </c>
      <c r="G3" s="3" t="s">
        <v>64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67</v>
      </c>
      <c r="N3" s="3" t="s">
        <v>68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145</v>
      </c>
      <c r="T3" s="3" t="s">
        <v>146</v>
      </c>
    </row>
    <row r="4" spans="1:20" ht="16.5" x14ac:dyDescent="0.2">
      <c r="A4" s="4">
        <v>101</v>
      </c>
      <c r="B4" s="4">
        <v>2</v>
      </c>
      <c r="C4" s="4" t="s">
        <v>147</v>
      </c>
      <c r="D4" s="4">
        <v>1</v>
      </c>
      <c r="E4" s="4" t="str">
        <f>INDEX(地狱道!$K$4:$K$14,地狱道任务!B4)&amp;"-任务-"&amp;地狱道任务!D4</f>
        <v>等活-任务-1</v>
      </c>
      <c r="F4" s="5"/>
      <c r="G4" s="6" t="s">
        <v>218</v>
      </c>
      <c r="H4" s="4" t="s">
        <v>219</v>
      </c>
      <c r="I4" s="4"/>
      <c r="J4" s="4">
        <v>15</v>
      </c>
      <c r="K4" s="4"/>
      <c r="L4" s="4"/>
      <c r="M4" s="5" t="s">
        <v>91</v>
      </c>
      <c r="N4" s="4">
        <v>30</v>
      </c>
      <c r="O4" s="4" t="s">
        <v>93</v>
      </c>
      <c r="P4" s="4">
        <v>30000</v>
      </c>
      <c r="Q4" s="4"/>
      <c r="R4" s="4"/>
      <c r="S4" s="5" t="s">
        <v>148</v>
      </c>
      <c r="T4" s="5">
        <v>301</v>
      </c>
    </row>
    <row r="5" spans="1:20" ht="16.5" x14ac:dyDescent="0.2">
      <c r="A5" s="4">
        <v>102</v>
      </c>
      <c r="B5" s="4">
        <v>2</v>
      </c>
      <c r="C5" s="4" t="s">
        <v>147</v>
      </c>
      <c r="D5" s="4">
        <v>2</v>
      </c>
      <c r="E5" s="4" t="str">
        <f>INDEX(地狱道!$K$4:$K$14,地狱道任务!B5)&amp;"-任务-"&amp;地狱道任务!D5</f>
        <v>等活-任务-2</v>
      </c>
      <c r="F5" s="4"/>
      <c r="G5" s="5" t="s">
        <v>216</v>
      </c>
      <c r="H5" s="4" t="s">
        <v>215</v>
      </c>
      <c r="I5" s="4"/>
      <c r="J5" s="4">
        <v>3</v>
      </c>
      <c r="K5" s="4">
        <v>15</v>
      </c>
      <c r="L5" s="4"/>
      <c r="M5" s="5" t="s">
        <v>150</v>
      </c>
      <c r="N5" s="4">
        <v>30</v>
      </c>
      <c r="O5" s="5" t="s">
        <v>91</v>
      </c>
      <c r="P5" s="4">
        <v>20</v>
      </c>
      <c r="Q5" s="4" t="s">
        <v>93</v>
      </c>
      <c r="R5" s="4">
        <v>20000</v>
      </c>
      <c r="S5" s="5" t="s">
        <v>151</v>
      </c>
      <c r="T5" s="5"/>
    </row>
    <row r="6" spans="1:20" ht="16.5" x14ac:dyDescent="0.2">
      <c r="A6" s="4">
        <v>103</v>
      </c>
      <c r="B6" s="4">
        <v>2</v>
      </c>
      <c r="C6" s="4" t="s">
        <v>147</v>
      </c>
      <c r="D6" s="4">
        <v>3</v>
      </c>
      <c r="E6" s="4" t="str">
        <f>INDEX(地狱道!$K$4:$K$14,地狱道任务!B6)&amp;"-任务-"&amp;地狱道任务!D6</f>
        <v>等活-任务-3</v>
      </c>
      <c r="F6" s="4"/>
      <c r="G6" s="5" t="s">
        <v>152</v>
      </c>
      <c r="H6" s="4" t="s">
        <v>153</v>
      </c>
      <c r="I6" s="4"/>
      <c r="J6" s="4">
        <v>10</v>
      </c>
      <c r="K6" s="4">
        <v>101</v>
      </c>
      <c r="L6" s="4"/>
      <c r="M6" s="5" t="s">
        <v>91</v>
      </c>
      <c r="N6" s="4">
        <v>50</v>
      </c>
      <c r="O6" s="4"/>
      <c r="P6" s="4"/>
      <c r="Q6" s="4"/>
      <c r="R6" s="4"/>
      <c r="S6" s="5" t="s">
        <v>154</v>
      </c>
      <c r="T6" s="4">
        <v>101</v>
      </c>
    </row>
    <row r="7" spans="1:20" ht="16.5" x14ac:dyDescent="0.2">
      <c r="A7" s="4">
        <v>104</v>
      </c>
      <c r="B7" s="4">
        <v>2</v>
      </c>
      <c r="C7" s="4" t="s">
        <v>147</v>
      </c>
      <c r="D7" s="4">
        <v>4</v>
      </c>
      <c r="E7" s="4" t="str">
        <f>INDEX(地狱道!$K$4:$K$14,地狱道任务!B7)&amp;"-任务-"&amp;地狱道任务!D7</f>
        <v>等活-任务-4</v>
      </c>
      <c r="F7" s="5"/>
      <c r="G7" s="5" t="s">
        <v>155</v>
      </c>
      <c r="H7" s="4" t="s">
        <v>156</v>
      </c>
      <c r="I7" s="4"/>
      <c r="J7" s="4">
        <v>1</v>
      </c>
      <c r="K7" s="4">
        <v>10207</v>
      </c>
      <c r="L7" s="4"/>
      <c r="M7" s="5" t="s">
        <v>157</v>
      </c>
      <c r="N7" s="4">
        <v>1</v>
      </c>
      <c r="O7" s="4"/>
      <c r="P7" s="4"/>
      <c r="Q7" s="4"/>
      <c r="R7" s="4"/>
      <c r="S7" s="5" t="s">
        <v>154</v>
      </c>
      <c r="T7" s="4">
        <v>207</v>
      </c>
    </row>
    <row r="8" spans="1:20" ht="16.5" x14ac:dyDescent="0.2">
      <c r="A8" s="4">
        <v>201</v>
      </c>
      <c r="B8" s="4">
        <f>B4+1</f>
        <v>3</v>
      </c>
      <c r="C8" s="4" t="s">
        <v>147</v>
      </c>
      <c r="D8" s="4">
        <v>1</v>
      </c>
      <c r="E8" s="4" t="str">
        <f>INDEX(地狱道!$K$4:$K$14,地狱道任务!B8)&amp;"-任务-"&amp;地狱道任务!D8</f>
        <v>黑绳-任务-1</v>
      </c>
      <c r="F8" s="5"/>
      <c r="G8" s="6" t="s">
        <v>217</v>
      </c>
      <c r="H8" s="4" t="s">
        <v>220</v>
      </c>
      <c r="I8" s="4"/>
      <c r="J8" s="4">
        <v>25</v>
      </c>
      <c r="K8" s="4"/>
      <c r="L8" s="4"/>
      <c r="M8" s="5" t="s">
        <v>150</v>
      </c>
      <c r="N8" s="4">
        <v>100</v>
      </c>
      <c r="O8" s="4"/>
      <c r="P8" s="4"/>
      <c r="Q8" s="4"/>
      <c r="R8" s="4"/>
      <c r="S8" s="5" t="s">
        <v>151</v>
      </c>
      <c r="T8" s="5"/>
    </row>
    <row r="9" spans="1:20" ht="16.5" x14ac:dyDescent="0.2">
      <c r="A9" s="4">
        <v>202</v>
      </c>
      <c r="B9" s="4">
        <f>B6+1</f>
        <v>3</v>
      </c>
      <c r="C9" s="4" t="s">
        <v>147</v>
      </c>
      <c r="D9" s="4">
        <v>2</v>
      </c>
      <c r="E9" s="4" t="str">
        <f>INDEX(地狱道!$K$4:$K$14,地狱道任务!B9)&amp;"-任务-"&amp;地狱道任务!D9</f>
        <v>黑绳-任务-2</v>
      </c>
      <c r="F9" s="4"/>
      <c r="G9" s="4" t="s">
        <v>158</v>
      </c>
      <c r="H9" s="4" t="s">
        <v>159</v>
      </c>
      <c r="I9" s="4"/>
      <c r="J9" s="4">
        <v>3</v>
      </c>
      <c r="K9" s="4">
        <v>3</v>
      </c>
      <c r="L9" s="4"/>
      <c r="M9" s="5" t="s">
        <v>93</v>
      </c>
      <c r="N9" s="4">
        <v>10000</v>
      </c>
      <c r="O9" s="4"/>
      <c r="P9" s="4"/>
      <c r="Q9" s="4"/>
      <c r="R9" s="4"/>
      <c r="S9" s="4" t="s">
        <v>160</v>
      </c>
      <c r="T9" s="4"/>
    </row>
    <row r="10" spans="1:20" ht="16.5" x14ac:dyDescent="0.2">
      <c r="A10" s="4">
        <v>203</v>
      </c>
      <c r="B10" s="4">
        <f>B5+1</f>
        <v>3</v>
      </c>
      <c r="C10" s="4" t="s">
        <v>147</v>
      </c>
      <c r="D10" s="4">
        <v>3</v>
      </c>
      <c r="E10" s="4" t="str">
        <f>INDEX(地狱道!$K$4:$K$14,地狱道任务!B10)&amp;"-任务-"&amp;地狱道任务!D10</f>
        <v>黑绳-任务-3</v>
      </c>
      <c r="F10" s="4"/>
      <c r="G10" s="4" t="s">
        <v>210</v>
      </c>
      <c r="H10" s="4" t="s">
        <v>211</v>
      </c>
      <c r="I10" s="4"/>
      <c r="J10" s="4">
        <v>3</v>
      </c>
      <c r="K10" s="4">
        <v>103</v>
      </c>
      <c r="L10" s="4"/>
      <c r="M10" s="5" t="s">
        <v>161</v>
      </c>
      <c r="N10" s="4">
        <v>1</v>
      </c>
      <c r="O10" s="4"/>
      <c r="P10" s="4"/>
      <c r="Q10" s="4"/>
      <c r="R10" s="4"/>
      <c r="S10" s="5" t="s">
        <v>154</v>
      </c>
      <c r="T10" s="5">
        <v>103</v>
      </c>
    </row>
    <row r="11" spans="1:20" ht="16.5" x14ac:dyDescent="0.2">
      <c r="A11" s="4">
        <v>204</v>
      </c>
      <c r="B11" s="4">
        <f>B7+1</f>
        <v>3</v>
      </c>
      <c r="C11" s="4" t="s">
        <v>147</v>
      </c>
      <c r="D11" s="4">
        <v>4</v>
      </c>
      <c r="E11" s="4" t="str">
        <f>INDEX(地狱道!$K$4:$K$14,地狱道任务!B11)&amp;"-任务-"&amp;地狱道任务!D11</f>
        <v>黑绳-任务-4</v>
      </c>
      <c r="F11" s="5"/>
      <c r="G11" s="4" t="s">
        <v>162</v>
      </c>
      <c r="H11" s="4" t="s">
        <v>163</v>
      </c>
      <c r="I11" s="4"/>
      <c r="J11" s="4">
        <v>40000</v>
      </c>
      <c r="K11" s="4"/>
      <c r="L11" s="4"/>
      <c r="M11" s="5" t="s">
        <v>90</v>
      </c>
      <c r="N11" s="4">
        <v>5</v>
      </c>
      <c r="O11" s="4"/>
      <c r="P11" s="4"/>
      <c r="Q11" s="4"/>
      <c r="R11" s="4"/>
      <c r="S11" s="5"/>
      <c r="T11" s="4"/>
    </row>
    <row r="12" spans="1:20" ht="16.5" x14ac:dyDescent="0.2">
      <c r="A12" s="4">
        <v>301</v>
      </c>
      <c r="B12" s="4">
        <f>B8+1</f>
        <v>4</v>
      </c>
      <c r="C12" s="4" t="s">
        <v>147</v>
      </c>
      <c r="D12" s="4">
        <v>1</v>
      </c>
      <c r="E12" s="4" t="str">
        <f>INDEX(地狱道!$K$4:$K$14,地狱道任务!B12)&amp;"-任务-"&amp;地狱道任务!D12</f>
        <v>众合-任务-1</v>
      </c>
      <c r="F12" s="5"/>
      <c r="G12" s="6" t="s">
        <v>221</v>
      </c>
      <c r="H12" s="4" t="s">
        <v>223</v>
      </c>
      <c r="I12" s="4"/>
      <c r="J12" s="4">
        <v>40</v>
      </c>
      <c r="K12" s="4"/>
      <c r="L12" s="4"/>
      <c r="M12" s="5" t="s">
        <v>161</v>
      </c>
      <c r="N12" s="4">
        <v>1</v>
      </c>
      <c r="O12" s="4"/>
      <c r="P12" s="4"/>
      <c r="Q12" s="4"/>
      <c r="R12" s="4"/>
      <c r="S12" s="5" t="s">
        <v>148</v>
      </c>
      <c r="T12" s="5">
        <v>303</v>
      </c>
    </row>
    <row r="13" spans="1:20" ht="16.5" x14ac:dyDescent="0.2">
      <c r="A13" s="4">
        <v>302</v>
      </c>
      <c r="B13" s="4">
        <f>B10+1</f>
        <v>4</v>
      </c>
      <c r="C13" s="4" t="s">
        <v>147</v>
      </c>
      <c r="D13" s="4">
        <v>2</v>
      </c>
      <c r="E13" s="4" t="str">
        <f>INDEX(地狱道!$K$4:$K$14,地狱道任务!B13)&amp;"-任务-"&amp;地狱道任务!D13</f>
        <v>众合-任务-2</v>
      </c>
      <c r="F13" s="4"/>
      <c r="G13" s="4" t="s">
        <v>164</v>
      </c>
      <c r="H13" s="4" t="s">
        <v>149</v>
      </c>
      <c r="I13" s="4"/>
      <c r="J13" s="4">
        <v>2</v>
      </c>
      <c r="K13" s="4">
        <v>4</v>
      </c>
      <c r="L13" s="4"/>
      <c r="M13" s="5" t="s">
        <v>161</v>
      </c>
      <c r="N13" s="4">
        <v>1</v>
      </c>
      <c r="O13" s="4"/>
      <c r="P13" s="4"/>
      <c r="Q13" s="4"/>
      <c r="R13" s="4"/>
      <c r="S13" s="5" t="s">
        <v>151</v>
      </c>
      <c r="T13" s="4"/>
    </row>
    <row r="14" spans="1:20" ht="16.5" x14ac:dyDescent="0.2">
      <c r="A14" s="4">
        <v>303</v>
      </c>
      <c r="B14" s="4">
        <f>B9+1</f>
        <v>4</v>
      </c>
      <c r="C14" s="4" t="s">
        <v>147</v>
      </c>
      <c r="D14" s="4">
        <v>3</v>
      </c>
      <c r="E14" s="4" t="str">
        <f>INDEX(地狱道!$K$4:$K$14,地狱道任务!B14)&amp;"-任务-"&amp;地狱道任务!D14</f>
        <v>众合-任务-3</v>
      </c>
      <c r="F14" s="4"/>
      <c r="G14" s="4" t="s">
        <v>165</v>
      </c>
      <c r="H14" s="4" t="s">
        <v>153</v>
      </c>
      <c r="I14" s="4"/>
      <c r="J14" s="4">
        <v>10</v>
      </c>
      <c r="K14" s="4">
        <v>104</v>
      </c>
      <c r="L14" s="4"/>
      <c r="M14" s="5" t="s">
        <v>161</v>
      </c>
      <c r="N14" s="4">
        <v>1</v>
      </c>
      <c r="O14" s="4"/>
      <c r="P14" s="4"/>
      <c r="Q14" s="4"/>
      <c r="R14" s="4"/>
      <c r="S14" s="5" t="s">
        <v>154</v>
      </c>
      <c r="T14" s="4">
        <v>104</v>
      </c>
    </row>
    <row r="15" spans="1:20" ht="16.5" x14ac:dyDescent="0.2">
      <c r="A15" s="4">
        <v>304</v>
      </c>
      <c r="B15" s="4">
        <f>B11+1</f>
        <v>4</v>
      </c>
      <c r="C15" s="4" t="s">
        <v>147</v>
      </c>
      <c r="D15" s="4">
        <v>4</v>
      </c>
      <c r="E15" s="4" t="str">
        <f>INDEX(地狱道!$K$4:$K$14,地狱道任务!B15)&amp;"-任务-"&amp;地狱道任务!D15</f>
        <v>众合-任务-4</v>
      </c>
      <c r="F15" s="5"/>
      <c r="G15" s="4" t="s">
        <v>166</v>
      </c>
      <c r="H15" s="4" t="s">
        <v>167</v>
      </c>
      <c r="I15" s="4"/>
      <c r="J15" s="4">
        <v>48</v>
      </c>
      <c r="K15" s="4">
        <v>4</v>
      </c>
      <c r="L15" s="4"/>
      <c r="M15" s="5" t="s">
        <v>161</v>
      </c>
      <c r="N15" s="4">
        <v>1</v>
      </c>
      <c r="O15" s="4"/>
      <c r="P15" s="4"/>
      <c r="Q15" s="4"/>
      <c r="R15" s="4"/>
      <c r="S15" s="4" t="s">
        <v>168</v>
      </c>
      <c r="T15" s="4"/>
    </row>
    <row r="16" spans="1:20" ht="16.5" x14ac:dyDescent="0.2">
      <c r="A16" s="4">
        <v>401</v>
      </c>
      <c r="B16" s="4">
        <f>B14+1</f>
        <v>5</v>
      </c>
      <c r="C16" s="4" t="s">
        <v>147</v>
      </c>
      <c r="D16" s="4">
        <v>1</v>
      </c>
      <c r="E16" s="4" t="str">
        <f>INDEX(地狱道!$K$4:$K$14,地狱道任务!B16)&amp;"-任务-"&amp;地狱道任务!D16</f>
        <v>叫唤-任务-1</v>
      </c>
      <c r="F16" s="4"/>
      <c r="G16" s="6" t="s">
        <v>222</v>
      </c>
      <c r="H16" s="4" t="s">
        <v>220</v>
      </c>
      <c r="I16" s="4"/>
      <c r="J16" s="4">
        <v>55</v>
      </c>
      <c r="K16" s="4"/>
      <c r="L16" s="4"/>
      <c r="M16" s="5" t="s">
        <v>161</v>
      </c>
      <c r="N16" s="4">
        <v>1</v>
      </c>
      <c r="O16" s="4"/>
      <c r="P16" s="4"/>
      <c r="Q16" s="4"/>
      <c r="R16" s="4"/>
      <c r="S16" s="5" t="s">
        <v>154</v>
      </c>
      <c r="T16" s="4">
        <v>203</v>
      </c>
    </row>
    <row r="17" spans="1:20" ht="16.5" x14ac:dyDescent="0.2">
      <c r="A17" s="4">
        <v>402</v>
      </c>
      <c r="B17" s="4">
        <f>B12+1</f>
        <v>5</v>
      </c>
      <c r="C17" s="4" t="s">
        <v>147</v>
      </c>
      <c r="D17" s="4">
        <v>2</v>
      </c>
      <c r="E17" s="4" t="str">
        <f>INDEX(地狱道!$K$4:$K$14,地狱道任务!B17)&amp;"-任务-"&amp;地狱道任务!D17</f>
        <v>叫唤-任务-2</v>
      </c>
      <c r="F17" s="5"/>
      <c r="G17" s="4" t="s">
        <v>169</v>
      </c>
      <c r="H17" s="4" t="s">
        <v>170</v>
      </c>
      <c r="I17" s="4"/>
      <c r="J17" s="4">
        <v>10</v>
      </c>
      <c r="K17" s="4"/>
      <c r="L17" s="4"/>
      <c r="M17" s="5" t="s">
        <v>161</v>
      </c>
      <c r="N17" s="4">
        <v>1</v>
      </c>
      <c r="O17" s="4"/>
      <c r="P17" s="4"/>
      <c r="Q17" s="4"/>
      <c r="R17" s="4"/>
      <c r="S17" s="5" t="s">
        <v>171</v>
      </c>
      <c r="T17" s="4"/>
    </row>
    <row r="18" spans="1:20" ht="16.5" x14ac:dyDescent="0.2">
      <c r="A18" s="4">
        <v>403</v>
      </c>
      <c r="B18" s="4">
        <f>B13+1</f>
        <v>5</v>
      </c>
      <c r="C18" s="4" t="s">
        <v>147</v>
      </c>
      <c r="D18" s="4">
        <v>3</v>
      </c>
      <c r="E18" s="4" t="str">
        <f>INDEX(地狱道!$K$4:$K$14,地狱道任务!B18)&amp;"-任务-"&amp;地狱道任务!D18</f>
        <v>叫唤-任务-3</v>
      </c>
      <c r="F18" s="4"/>
      <c r="G18" s="4" t="s">
        <v>172</v>
      </c>
      <c r="H18" s="4" t="s">
        <v>173</v>
      </c>
      <c r="I18" s="4"/>
      <c r="J18" s="4">
        <v>10</v>
      </c>
      <c r="K18" s="4">
        <v>2</v>
      </c>
      <c r="L18" s="4"/>
      <c r="M18" s="5" t="s">
        <v>161</v>
      </c>
      <c r="N18" s="4">
        <v>1</v>
      </c>
      <c r="O18" s="4"/>
      <c r="P18" s="4"/>
      <c r="Q18" s="4"/>
      <c r="R18" s="4"/>
      <c r="S18" s="5" t="s">
        <v>174</v>
      </c>
      <c r="T18" s="4">
        <v>2</v>
      </c>
    </row>
    <row r="19" spans="1:20" ht="16.5" x14ac:dyDescent="0.2">
      <c r="A19" s="4">
        <v>404</v>
      </c>
      <c r="B19" s="4">
        <f>B15+1</f>
        <v>5</v>
      </c>
      <c r="C19" s="4" t="s">
        <v>147</v>
      </c>
      <c r="D19" s="4">
        <v>4</v>
      </c>
      <c r="E19" s="4" t="str">
        <f>INDEX(地狱道!$K$4:$K$14,地狱道任务!B19)&amp;"-任务-"&amp;地狱道任务!D19</f>
        <v>叫唤-任务-4</v>
      </c>
      <c r="F19" s="5"/>
      <c r="G19" s="4" t="s">
        <v>175</v>
      </c>
      <c r="H19" s="4" t="s">
        <v>176</v>
      </c>
      <c r="I19" s="4"/>
      <c r="J19" s="4">
        <v>48</v>
      </c>
      <c r="K19" s="4">
        <v>30</v>
      </c>
      <c r="L19" s="4"/>
      <c r="M19" s="5" t="s">
        <v>161</v>
      </c>
      <c r="N19" s="4">
        <v>1</v>
      </c>
      <c r="O19" s="4"/>
      <c r="P19" s="4"/>
      <c r="Q19" s="4"/>
      <c r="R19" s="4"/>
      <c r="S19" s="5"/>
      <c r="T19" s="4"/>
    </row>
    <row r="20" spans="1:20" ht="16.5" x14ac:dyDescent="0.2">
      <c r="A20" s="4">
        <v>501</v>
      </c>
      <c r="B20" s="4">
        <f>B19+1</f>
        <v>6</v>
      </c>
      <c r="C20" s="4" t="s">
        <v>147</v>
      </c>
      <c r="D20" s="4">
        <v>1</v>
      </c>
      <c r="E20" s="4" t="str">
        <f>INDEX(地狱道!$K$4:$K$14,地狱道任务!B20)&amp;"-任务-"&amp;地狱道任务!D20</f>
        <v>大叫唤-任务-1</v>
      </c>
      <c r="F20" s="5"/>
      <c r="G20" s="6" t="s">
        <v>224</v>
      </c>
      <c r="H20" s="4" t="s">
        <v>225</v>
      </c>
      <c r="I20" s="4"/>
      <c r="J20" s="4">
        <v>70</v>
      </c>
      <c r="K20" s="4"/>
      <c r="L20" s="4"/>
      <c r="M20" s="5" t="s">
        <v>161</v>
      </c>
      <c r="N20" s="4">
        <v>1</v>
      </c>
      <c r="O20" s="4"/>
      <c r="P20" s="4"/>
      <c r="Q20" s="4"/>
      <c r="R20" s="4"/>
      <c r="S20" s="5" t="s">
        <v>154</v>
      </c>
      <c r="T20" s="4">
        <v>205</v>
      </c>
    </row>
    <row r="21" spans="1:20" ht="16.5" x14ac:dyDescent="0.2">
      <c r="A21" s="4">
        <v>502</v>
      </c>
      <c r="B21" s="4">
        <f>B17+1</f>
        <v>6</v>
      </c>
      <c r="C21" s="4" t="s">
        <v>147</v>
      </c>
      <c r="D21" s="4">
        <v>2</v>
      </c>
      <c r="E21" s="4" t="str">
        <f>INDEX(地狱道!$K$4:$K$14,地狱道任务!B21)&amp;"-任务-"&amp;地狱道任务!D21</f>
        <v>大叫唤-任务-2</v>
      </c>
      <c r="F21" s="5"/>
      <c r="G21" s="4" t="s">
        <v>177</v>
      </c>
      <c r="H21" s="4" t="s">
        <v>178</v>
      </c>
      <c r="I21" s="4"/>
      <c r="J21" s="4">
        <v>20</v>
      </c>
      <c r="K21" s="4"/>
      <c r="L21" s="4"/>
      <c r="M21" s="5" t="s">
        <v>161</v>
      </c>
      <c r="N21" s="4">
        <v>1</v>
      </c>
      <c r="O21" s="4"/>
      <c r="P21" s="4"/>
      <c r="Q21" s="4"/>
      <c r="R21" s="4"/>
      <c r="S21" s="5" t="s">
        <v>179</v>
      </c>
      <c r="T21" s="4"/>
    </row>
    <row r="22" spans="1:20" ht="18" customHeight="1" x14ac:dyDescent="0.2">
      <c r="A22" s="4">
        <v>503</v>
      </c>
      <c r="B22" s="4">
        <f>B18+1</f>
        <v>6</v>
      </c>
      <c r="C22" s="4" t="s">
        <v>147</v>
      </c>
      <c r="D22" s="4">
        <v>3</v>
      </c>
      <c r="E22" s="4" t="str">
        <f>INDEX(地狱道!$K$4:$K$14,地狱道任务!B22)&amp;"-任务-"&amp;地狱道任务!D22</f>
        <v>大叫唤-任务-3</v>
      </c>
      <c r="F22" s="4"/>
      <c r="G22" s="4" t="s">
        <v>180</v>
      </c>
      <c r="H22" s="4" t="s">
        <v>181</v>
      </c>
      <c r="I22" s="4"/>
      <c r="J22" s="4">
        <v>15</v>
      </c>
      <c r="K22" s="4"/>
      <c r="L22" s="4"/>
      <c r="M22" s="5" t="s">
        <v>161</v>
      </c>
      <c r="N22" s="4">
        <v>1</v>
      </c>
      <c r="O22" s="4"/>
      <c r="P22" s="4"/>
      <c r="Q22" s="4"/>
      <c r="R22" s="4"/>
      <c r="S22" s="5" t="s">
        <v>182</v>
      </c>
      <c r="T22" s="4">
        <v>1</v>
      </c>
    </row>
    <row r="23" spans="1:20" ht="16.5" x14ac:dyDescent="0.2">
      <c r="A23" s="4">
        <v>504</v>
      </c>
      <c r="B23" s="4">
        <f>B16+1</f>
        <v>6</v>
      </c>
      <c r="C23" s="4" t="s">
        <v>147</v>
      </c>
      <c r="D23" s="4">
        <v>4</v>
      </c>
      <c r="E23" s="4" t="str">
        <f>INDEX(地狱道!$K$4:$K$14,地狱道任务!B23)&amp;"-任务-"&amp;地狱道任务!D23</f>
        <v>大叫唤-任务-4</v>
      </c>
      <c r="F23" s="4"/>
      <c r="G23" s="4" t="s">
        <v>183</v>
      </c>
      <c r="H23" s="4" t="s">
        <v>184</v>
      </c>
      <c r="I23" s="4"/>
      <c r="J23" s="4">
        <v>2</v>
      </c>
      <c r="K23" s="4">
        <v>502</v>
      </c>
      <c r="L23" s="4"/>
      <c r="M23" s="5" t="s">
        <v>161</v>
      </c>
      <c r="N23" s="4">
        <v>1</v>
      </c>
      <c r="O23" s="4"/>
      <c r="P23" s="4"/>
      <c r="Q23" s="4"/>
      <c r="R23" s="4"/>
      <c r="S23" s="5" t="s">
        <v>185</v>
      </c>
      <c r="T23" s="4">
        <v>502</v>
      </c>
    </row>
    <row r="24" spans="1:20" ht="16.5" x14ac:dyDescent="0.2">
      <c r="A24" s="4">
        <v>601</v>
      </c>
      <c r="B24" s="4">
        <f>B21+1</f>
        <v>7</v>
      </c>
      <c r="C24" s="4" t="s">
        <v>147</v>
      </c>
      <c r="D24" s="4">
        <v>1</v>
      </c>
      <c r="E24" s="4" t="str">
        <f>INDEX(地狱道!$K$4:$K$14,地狱道任务!B24)&amp;"-任务-"&amp;地狱道任务!D24</f>
        <v>焦热-任务-1</v>
      </c>
      <c r="F24" s="5"/>
      <c r="G24" s="6" t="s">
        <v>226</v>
      </c>
      <c r="H24" s="4" t="s">
        <v>219</v>
      </c>
      <c r="I24" s="4"/>
      <c r="J24" s="4">
        <v>85</v>
      </c>
      <c r="K24" s="4"/>
      <c r="L24" s="4"/>
      <c r="M24" s="5" t="s">
        <v>161</v>
      </c>
      <c r="N24" s="4">
        <v>1</v>
      </c>
      <c r="O24" s="4"/>
      <c r="P24" s="4"/>
      <c r="Q24" s="4"/>
      <c r="R24" s="4"/>
      <c r="S24" s="5" t="s">
        <v>148</v>
      </c>
      <c r="T24" s="5">
        <v>306</v>
      </c>
    </row>
    <row r="25" spans="1:20" ht="16.5" x14ac:dyDescent="0.2">
      <c r="A25" s="4">
        <v>602</v>
      </c>
      <c r="B25" s="4">
        <f>B22+1</f>
        <v>7</v>
      </c>
      <c r="C25" s="4" t="s">
        <v>147</v>
      </c>
      <c r="D25" s="4">
        <v>2</v>
      </c>
      <c r="E25" s="4" t="str">
        <f>INDEX(地狱道!$K$4:$K$14,地狱道任务!B25)&amp;"-任务-"&amp;地狱道任务!D25</f>
        <v>焦热-任务-2</v>
      </c>
      <c r="F25" s="4"/>
      <c r="G25" s="5" t="s">
        <v>186</v>
      </c>
      <c r="H25" s="5" t="s">
        <v>149</v>
      </c>
      <c r="I25" s="4"/>
      <c r="J25" s="4">
        <v>3</v>
      </c>
      <c r="K25" s="4">
        <v>7</v>
      </c>
      <c r="L25" s="4"/>
      <c r="M25" s="5" t="s">
        <v>161</v>
      </c>
      <c r="N25" s="4">
        <v>1</v>
      </c>
      <c r="O25" s="4"/>
      <c r="P25" s="4"/>
      <c r="Q25" s="4"/>
      <c r="R25" s="4"/>
      <c r="S25" s="5" t="s">
        <v>151</v>
      </c>
      <c r="T25" s="4"/>
    </row>
    <row r="26" spans="1:20" ht="16.5" x14ac:dyDescent="0.2">
      <c r="A26" s="4">
        <v>603</v>
      </c>
      <c r="B26" s="4">
        <f>B23+1</f>
        <v>7</v>
      </c>
      <c r="C26" s="4" t="s">
        <v>147</v>
      </c>
      <c r="D26" s="4">
        <v>3</v>
      </c>
      <c r="E26" s="4" t="str">
        <f>INDEX(地狱道!$K$4:$K$14,地狱道任务!B26)&amp;"-任务-"&amp;地狱道任务!D26</f>
        <v>焦热-任务-3</v>
      </c>
      <c r="F26" s="4"/>
      <c r="G26" s="5" t="s">
        <v>187</v>
      </c>
      <c r="H26" s="4" t="s">
        <v>153</v>
      </c>
      <c r="I26" s="4"/>
      <c r="J26" s="4">
        <v>10</v>
      </c>
      <c r="K26" s="4">
        <v>109</v>
      </c>
      <c r="L26" s="4"/>
      <c r="M26" s="5" t="s">
        <v>161</v>
      </c>
      <c r="N26" s="4">
        <v>1</v>
      </c>
      <c r="O26" s="4"/>
      <c r="P26" s="4"/>
      <c r="Q26" s="4"/>
      <c r="R26" s="4"/>
      <c r="S26" s="5" t="s">
        <v>154</v>
      </c>
      <c r="T26" s="4">
        <v>109</v>
      </c>
    </row>
    <row r="27" spans="1:20" ht="16.5" x14ac:dyDescent="0.2">
      <c r="A27" s="4">
        <v>604</v>
      </c>
      <c r="B27" s="4">
        <f>B20+1</f>
        <v>7</v>
      </c>
      <c r="C27" s="4" t="s">
        <v>147</v>
      </c>
      <c r="D27" s="4">
        <v>4</v>
      </c>
      <c r="E27" s="4" t="str">
        <f>INDEX(地狱道!$K$4:$K$14,地狱道任务!B27)&amp;"-任务-"&amp;地狱道任务!D27</f>
        <v>焦热-任务-4</v>
      </c>
      <c r="F27" s="5"/>
      <c r="G27" s="5" t="s">
        <v>188</v>
      </c>
      <c r="H27" s="4" t="s">
        <v>189</v>
      </c>
      <c r="I27" s="4"/>
      <c r="J27" s="4">
        <v>6</v>
      </c>
      <c r="K27" s="4">
        <v>1</v>
      </c>
      <c r="L27" s="4"/>
      <c r="M27" s="5" t="s">
        <v>161</v>
      </c>
      <c r="N27" s="4">
        <v>1</v>
      </c>
      <c r="O27" s="4"/>
      <c r="P27" s="4"/>
      <c r="Q27" s="4"/>
      <c r="R27" s="4"/>
      <c r="S27" s="5"/>
      <c r="T27" s="4"/>
    </row>
    <row r="28" spans="1:20" ht="16.5" x14ac:dyDescent="0.2">
      <c r="A28" s="4">
        <v>701</v>
      </c>
      <c r="B28" s="4">
        <f>B25+1</f>
        <v>8</v>
      </c>
      <c r="C28" s="4" t="s">
        <v>147</v>
      </c>
      <c r="D28" s="4">
        <v>1</v>
      </c>
      <c r="E28" s="4" t="str">
        <f>INDEX(地狱道!$K$4:$K$14,地狱道任务!B28)&amp;"-任务-"&amp;地狱道任务!D28</f>
        <v>大焦热-任务-1</v>
      </c>
      <c r="F28" s="4"/>
      <c r="G28" s="6" t="s">
        <v>227</v>
      </c>
      <c r="H28" s="4" t="s">
        <v>229</v>
      </c>
      <c r="I28" s="4"/>
      <c r="J28" s="4">
        <v>100</v>
      </c>
      <c r="K28" s="4"/>
      <c r="L28" s="4"/>
      <c r="M28" s="5" t="s">
        <v>161</v>
      </c>
      <c r="N28" s="4">
        <v>1</v>
      </c>
      <c r="O28" s="4"/>
      <c r="P28" s="4"/>
      <c r="Q28" s="4"/>
      <c r="R28" s="4"/>
      <c r="S28" s="5" t="s">
        <v>154</v>
      </c>
      <c r="T28" s="4">
        <v>208</v>
      </c>
    </row>
    <row r="29" spans="1:20" ht="16.5" x14ac:dyDescent="0.2">
      <c r="A29" s="4">
        <v>702</v>
      </c>
      <c r="B29" s="4">
        <f>B24+1</f>
        <v>8</v>
      </c>
      <c r="C29" s="4" t="s">
        <v>147</v>
      </c>
      <c r="D29" s="4">
        <v>2</v>
      </c>
      <c r="E29" s="4" t="str">
        <f>INDEX(地狱道!$K$4:$K$14,地狱道任务!B29)&amp;"-任务-"&amp;地狱道任务!D29</f>
        <v>大焦热-任务-2</v>
      </c>
      <c r="F29" s="5"/>
      <c r="G29" s="4" t="s">
        <v>190</v>
      </c>
      <c r="H29" s="4" t="s">
        <v>191</v>
      </c>
      <c r="I29" s="4"/>
      <c r="J29" s="4">
        <v>30</v>
      </c>
      <c r="K29" s="4"/>
      <c r="L29" s="4"/>
      <c r="M29" s="5" t="s">
        <v>161</v>
      </c>
      <c r="N29" s="4">
        <v>1</v>
      </c>
      <c r="O29" s="4"/>
      <c r="P29" s="4"/>
      <c r="Q29" s="4"/>
      <c r="R29" s="4"/>
      <c r="S29" s="5" t="s">
        <v>192</v>
      </c>
      <c r="T29" s="4">
        <v>1</v>
      </c>
    </row>
    <row r="30" spans="1:20" ht="16.5" x14ac:dyDescent="0.2">
      <c r="A30" s="4">
        <v>703</v>
      </c>
      <c r="B30" s="4">
        <f>B26+1</f>
        <v>8</v>
      </c>
      <c r="C30" s="4" t="s">
        <v>147</v>
      </c>
      <c r="D30" s="4">
        <v>3</v>
      </c>
      <c r="E30" s="4" t="str">
        <f>INDEX(地狱道!$K$4:$K$14,地狱道任务!B30)&amp;"-任务-"&amp;地狱道任务!D30</f>
        <v>大焦热-任务-3</v>
      </c>
      <c r="F30" s="4"/>
      <c r="G30" s="4" t="s">
        <v>193</v>
      </c>
      <c r="H30" s="4" t="s">
        <v>194</v>
      </c>
      <c r="I30" s="4"/>
      <c r="J30" s="4">
        <v>3</v>
      </c>
      <c r="K30" s="4">
        <v>101</v>
      </c>
      <c r="L30" s="4"/>
      <c r="M30" s="5" t="s">
        <v>161</v>
      </c>
      <c r="N30" s="4">
        <v>1</v>
      </c>
      <c r="O30" s="4"/>
      <c r="P30" s="4"/>
      <c r="Q30" s="4"/>
      <c r="R30" s="4"/>
      <c r="S30" s="5" t="s">
        <v>195</v>
      </c>
      <c r="T30" s="4"/>
    </row>
    <row r="31" spans="1:20" ht="16.5" x14ac:dyDescent="0.2">
      <c r="A31" s="4">
        <v>704</v>
      </c>
      <c r="B31" s="4">
        <f>B27+1</f>
        <v>8</v>
      </c>
      <c r="C31" s="4" t="s">
        <v>147</v>
      </c>
      <c r="D31" s="4">
        <v>4</v>
      </c>
      <c r="E31" s="4" t="str">
        <f>INDEX(地狱道!$K$4:$K$14,地狱道任务!B31)&amp;"-任务-"&amp;地狱道任务!D31</f>
        <v>大焦热-任务-4</v>
      </c>
      <c r="F31" s="5"/>
      <c r="G31" s="4" t="s">
        <v>196</v>
      </c>
      <c r="H31" s="4" t="s">
        <v>197</v>
      </c>
      <c r="I31" s="4"/>
      <c r="J31" s="4">
        <v>48</v>
      </c>
      <c r="K31" s="4">
        <v>4</v>
      </c>
      <c r="L31" s="4">
        <v>2</v>
      </c>
      <c r="M31" s="5" t="s">
        <v>161</v>
      </c>
      <c r="N31" s="4">
        <v>1</v>
      </c>
      <c r="O31" s="4"/>
      <c r="P31" s="4"/>
      <c r="Q31" s="4"/>
      <c r="R31" s="4"/>
      <c r="S31" s="5" t="s">
        <v>168</v>
      </c>
      <c r="T31" s="4"/>
    </row>
    <row r="32" spans="1:20" ht="16.5" x14ac:dyDescent="0.2">
      <c r="A32" s="4">
        <v>801</v>
      </c>
      <c r="B32" s="4">
        <f>B29+1</f>
        <v>9</v>
      </c>
      <c r="C32" s="4" t="s">
        <v>147</v>
      </c>
      <c r="D32" s="4">
        <v>1</v>
      </c>
      <c r="E32" s="4" t="str">
        <f>INDEX(地狱道!$K$4:$K$14,地狱道任务!B32)&amp;"-任务-"&amp;地狱道任务!D32</f>
        <v>无间-任务-1</v>
      </c>
      <c r="F32" s="5"/>
      <c r="G32" s="6" t="s">
        <v>228</v>
      </c>
      <c r="H32" s="4" t="s">
        <v>230</v>
      </c>
      <c r="I32" s="4"/>
      <c r="J32" s="4">
        <v>115</v>
      </c>
      <c r="K32" s="4"/>
      <c r="L32" s="4"/>
      <c r="M32" s="5" t="s">
        <v>161</v>
      </c>
      <c r="N32" s="4">
        <v>1</v>
      </c>
      <c r="O32" s="4"/>
      <c r="P32" s="4"/>
      <c r="Q32" s="4"/>
      <c r="R32" s="4"/>
      <c r="S32" s="5" t="s">
        <v>192</v>
      </c>
      <c r="T32" s="4">
        <v>1</v>
      </c>
    </row>
    <row r="33" spans="1:20" ht="16.5" x14ac:dyDescent="0.2">
      <c r="A33" s="4">
        <v>802</v>
      </c>
      <c r="B33" s="4">
        <f>B28+1</f>
        <v>9</v>
      </c>
      <c r="C33" s="4" t="s">
        <v>147</v>
      </c>
      <c r="D33" s="4">
        <v>2</v>
      </c>
      <c r="E33" s="4" t="str">
        <f>INDEX(地狱道!$K$4:$K$14,地狱道任务!B33)&amp;"-任务-"&amp;地狱道任务!D33</f>
        <v>无间-任务-2</v>
      </c>
      <c r="F33" s="4"/>
      <c r="G33" s="4" t="s">
        <v>198</v>
      </c>
      <c r="H33" s="4" t="s">
        <v>181</v>
      </c>
      <c r="I33" s="4"/>
      <c r="J33" s="4">
        <v>50</v>
      </c>
      <c r="K33" s="4"/>
      <c r="L33" s="4"/>
      <c r="M33" s="5" t="s">
        <v>161</v>
      </c>
      <c r="N33" s="4">
        <v>1</v>
      </c>
      <c r="O33" s="4"/>
      <c r="P33" s="4"/>
      <c r="Q33" s="4"/>
      <c r="R33" s="4"/>
      <c r="S33" s="5" t="s">
        <v>182</v>
      </c>
      <c r="T33" s="4">
        <v>2</v>
      </c>
    </row>
    <row r="34" spans="1:20" ht="16.5" x14ac:dyDescent="0.2">
      <c r="A34" s="4">
        <v>803</v>
      </c>
      <c r="B34" s="4">
        <f t="shared" ref="B34:B39" si="0">B30+1</f>
        <v>9</v>
      </c>
      <c r="C34" s="4" t="s">
        <v>147</v>
      </c>
      <c r="D34" s="4">
        <v>3</v>
      </c>
      <c r="E34" s="4" t="str">
        <f>INDEX(地狱道!$K$4:$K$14,地狱道任务!B34)&amp;"-任务-"&amp;地狱道任务!D34</f>
        <v>无间-任务-3</v>
      </c>
      <c r="F34" s="4"/>
      <c r="G34" s="4" t="s">
        <v>199</v>
      </c>
      <c r="H34" s="4" t="s">
        <v>194</v>
      </c>
      <c r="I34" s="4"/>
      <c r="J34" s="4">
        <v>2</v>
      </c>
      <c r="K34" s="4">
        <v>102</v>
      </c>
      <c r="L34" s="4"/>
      <c r="M34" s="5" t="s">
        <v>161</v>
      </c>
      <c r="N34" s="4">
        <v>1</v>
      </c>
      <c r="O34" s="4"/>
      <c r="P34" s="4"/>
      <c r="Q34" s="4"/>
      <c r="R34" s="4"/>
      <c r="S34" s="5" t="s">
        <v>195</v>
      </c>
      <c r="T34" s="4"/>
    </row>
    <row r="35" spans="1:20" ht="19.5" customHeight="1" x14ac:dyDescent="0.2">
      <c r="A35" s="4">
        <v>804</v>
      </c>
      <c r="B35" s="4">
        <f t="shared" si="0"/>
        <v>9</v>
      </c>
      <c r="C35" s="4" t="s">
        <v>147</v>
      </c>
      <c r="D35" s="4">
        <v>4</v>
      </c>
      <c r="E35" s="4" t="str">
        <f>INDEX(地狱道!$K$4:$K$14,地狱道任务!B35)&amp;"-任务-"&amp;地狱道任务!D35</f>
        <v>无间-任务-4</v>
      </c>
      <c r="F35" s="5"/>
      <c r="G35" s="5" t="s">
        <v>200</v>
      </c>
      <c r="H35" s="4" t="s">
        <v>189</v>
      </c>
      <c r="I35" s="4"/>
      <c r="J35" s="4">
        <v>3</v>
      </c>
      <c r="K35" s="4">
        <v>2</v>
      </c>
      <c r="L35" s="4"/>
      <c r="M35" s="5" t="s">
        <v>161</v>
      </c>
      <c r="N35" s="4">
        <v>1</v>
      </c>
      <c r="O35" s="4"/>
      <c r="P35" s="4"/>
      <c r="Q35" s="4"/>
      <c r="R35" s="4"/>
      <c r="S35" s="5"/>
      <c r="T35" s="4"/>
    </row>
    <row r="36" spans="1:20" ht="16.5" x14ac:dyDescent="0.2">
      <c r="A36" s="4">
        <v>901</v>
      </c>
      <c r="B36" s="4">
        <f t="shared" si="0"/>
        <v>10</v>
      </c>
      <c r="C36" s="4" t="s">
        <v>147</v>
      </c>
      <c r="D36" s="4">
        <v>1</v>
      </c>
      <c r="E36" s="4" t="str">
        <f>INDEX(地狱道!$K$4:$K$14,地狱道任务!B36)&amp;"-任务-"&amp;地狱道任务!D36</f>
        <v>无我相-任务-1</v>
      </c>
      <c r="F36" s="5"/>
      <c r="G36" s="6" t="s">
        <v>231</v>
      </c>
      <c r="H36" s="4" t="s">
        <v>219</v>
      </c>
      <c r="I36" s="4"/>
      <c r="J36" s="4">
        <v>130</v>
      </c>
      <c r="K36" s="4"/>
      <c r="L36" s="4"/>
      <c r="M36" s="5" t="s">
        <v>161</v>
      </c>
      <c r="N36" s="4">
        <v>1</v>
      </c>
      <c r="O36" s="4"/>
      <c r="P36" s="4"/>
      <c r="Q36" s="4"/>
      <c r="R36" s="4"/>
      <c r="S36" s="5" t="s">
        <v>148</v>
      </c>
      <c r="T36" s="5">
        <v>311</v>
      </c>
    </row>
    <row r="37" spans="1:20" ht="16.5" x14ac:dyDescent="0.2">
      <c r="A37" s="4">
        <v>902</v>
      </c>
      <c r="B37" s="4">
        <f t="shared" si="0"/>
        <v>10</v>
      </c>
      <c r="C37" s="4" t="s">
        <v>147</v>
      </c>
      <c r="D37" s="4">
        <v>2</v>
      </c>
      <c r="E37" s="4" t="str">
        <f>INDEX(地狱道!$K$4:$K$14,地狱道任务!B37)&amp;"-任务-"&amp;地狱道任务!D37</f>
        <v>无我相-任务-2</v>
      </c>
      <c r="F37" s="4"/>
      <c r="G37" s="4" t="s">
        <v>201</v>
      </c>
      <c r="H37" s="4" t="s">
        <v>149</v>
      </c>
      <c r="I37" s="4"/>
      <c r="J37" s="4">
        <v>3</v>
      </c>
      <c r="K37" s="4">
        <v>10</v>
      </c>
      <c r="L37" s="4"/>
      <c r="M37" s="5" t="s">
        <v>161</v>
      </c>
      <c r="N37" s="4">
        <v>1</v>
      </c>
      <c r="O37" s="4"/>
      <c r="P37" s="4"/>
      <c r="Q37" s="4"/>
      <c r="R37" s="4"/>
      <c r="S37" s="5" t="s">
        <v>151</v>
      </c>
      <c r="T37" s="4"/>
    </row>
    <row r="38" spans="1:20" ht="16.5" x14ac:dyDescent="0.2">
      <c r="A38" s="4">
        <v>903</v>
      </c>
      <c r="B38" s="4">
        <f t="shared" si="0"/>
        <v>10</v>
      </c>
      <c r="C38" s="4" t="s">
        <v>147</v>
      </c>
      <c r="D38" s="4">
        <v>3</v>
      </c>
      <c r="E38" s="4" t="str">
        <f>INDEX(地狱道!$K$4:$K$14,地狱道任务!B38)&amp;"-任务-"&amp;地狱道任务!D38</f>
        <v>无我相-任务-3</v>
      </c>
      <c r="F38" s="4"/>
      <c r="G38" s="4" t="s">
        <v>202</v>
      </c>
      <c r="H38" s="4" t="s">
        <v>153</v>
      </c>
      <c r="I38" s="4"/>
      <c r="J38" s="4">
        <v>10</v>
      </c>
      <c r="K38" s="4">
        <v>113</v>
      </c>
      <c r="L38" s="4"/>
      <c r="M38" s="5" t="s">
        <v>161</v>
      </c>
      <c r="N38" s="4">
        <v>1</v>
      </c>
      <c r="O38" s="4"/>
      <c r="P38" s="4"/>
      <c r="Q38" s="4"/>
      <c r="R38" s="4"/>
      <c r="S38" s="5" t="s">
        <v>154</v>
      </c>
      <c r="T38" s="4">
        <v>113</v>
      </c>
    </row>
    <row r="39" spans="1:20" ht="16.5" x14ac:dyDescent="0.2">
      <c r="A39" s="4">
        <v>904</v>
      </c>
      <c r="B39" s="4">
        <f t="shared" si="0"/>
        <v>10</v>
      </c>
      <c r="C39" s="4" t="s">
        <v>147</v>
      </c>
      <c r="D39" s="4">
        <v>4</v>
      </c>
      <c r="E39" s="4" t="str">
        <f>INDEX(地狱道!$K$4:$K$14,地狱道任务!B39)&amp;"-任务-"&amp;地狱道任务!D39</f>
        <v>无我相-任务-4</v>
      </c>
      <c r="F39" s="5"/>
      <c r="G39" s="4" t="s">
        <v>203</v>
      </c>
      <c r="H39" s="4" t="s">
        <v>204</v>
      </c>
      <c r="I39" s="4"/>
      <c r="J39" s="4">
        <v>20</v>
      </c>
      <c r="K39" s="4"/>
      <c r="L39" s="4"/>
      <c r="M39" s="5" t="s">
        <v>161</v>
      </c>
      <c r="N39" s="4">
        <v>1</v>
      </c>
      <c r="O39" s="4"/>
      <c r="P39" s="4"/>
      <c r="Q39" s="4"/>
      <c r="R39" s="4"/>
      <c r="S39" s="5"/>
      <c r="T39" s="4"/>
    </row>
    <row r="40" spans="1:20" ht="16.5" x14ac:dyDescent="0.2">
      <c r="A40" s="4">
        <v>1001</v>
      </c>
      <c r="B40" s="4">
        <f>B39+1</f>
        <v>11</v>
      </c>
      <c r="C40" s="4" t="s">
        <v>147</v>
      </c>
      <c r="D40" s="4">
        <v>1</v>
      </c>
      <c r="E40" s="4" t="str">
        <f>INDEX(地狱道!$K$4:$K$14,地狱道任务!B40)&amp;"-任务-"&amp;地狱道任务!D40</f>
        <v>无众生相-任务-1</v>
      </c>
      <c r="F40" s="5"/>
      <c r="G40" s="6" t="s">
        <v>232</v>
      </c>
      <c r="H40" s="4" t="s">
        <v>219</v>
      </c>
      <c r="I40" s="4"/>
      <c r="J40" s="4">
        <v>140</v>
      </c>
      <c r="K40" s="4"/>
      <c r="L40" s="4">
        <v>2</v>
      </c>
      <c r="M40" s="5" t="s">
        <v>161</v>
      </c>
      <c r="N40" s="4">
        <v>1</v>
      </c>
      <c r="O40" s="4"/>
      <c r="P40" s="4"/>
      <c r="Q40" s="4"/>
      <c r="R40" s="4"/>
      <c r="S40" s="5" t="s">
        <v>168</v>
      </c>
      <c r="T40" s="4"/>
    </row>
    <row r="41" spans="1:20" ht="16.5" x14ac:dyDescent="0.2">
      <c r="A41" s="4">
        <v>1002</v>
      </c>
      <c r="B41" s="4">
        <f>B36+1</f>
        <v>11</v>
      </c>
      <c r="C41" s="4" t="s">
        <v>147</v>
      </c>
      <c r="D41" s="4">
        <v>2</v>
      </c>
      <c r="E41" s="4" t="str">
        <f>INDEX(地狱道!$K$4:$K$14,地狱道任务!B41)&amp;"-任务-"&amp;地狱道任务!D41</f>
        <v>无众生相-任务-2</v>
      </c>
      <c r="F41" s="5"/>
      <c r="G41" s="4" t="s">
        <v>205</v>
      </c>
      <c r="H41" s="4" t="s">
        <v>184</v>
      </c>
      <c r="I41" s="4"/>
      <c r="J41" s="4">
        <v>3</v>
      </c>
      <c r="K41" s="4">
        <v>507</v>
      </c>
      <c r="L41" s="4"/>
      <c r="M41" s="5" t="s">
        <v>161</v>
      </c>
      <c r="N41" s="4">
        <v>1</v>
      </c>
      <c r="O41" s="4"/>
      <c r="P41" s="4"/>
      <c r="Q41" s="4"/>
      <c r="R41" s="4"/>
      <c r="S41" s="5" t="s">
        <v>185</v>
      </c>
      <c r="T41" s="4">
        <v>507</v>
      </c>
    </row>
    <row r="42" spans="1:20" ht="16.5" x14ac:dyDescent="0.2">
      <c r="A42" s="4">
        <v>1003</v>
      </c>
      <c r="B42" s="4">
        <f>B37+1</f>
        <v>11</v>
      </c>
      <c r="C42" s="4" t="s">
        <v>147</v>
      </c>
      <c r="D42" s="4">
        <v>3</v>
      </c>
      <c r="E42" s="4" t="str">
        <f>INDEX(地狱道!$K$4:$K$14,地狱道任务!B42)&amp;"-任务-"&amp;地狱道任务!D42</f>
        <v>无众生相-任务-3</v>
      </c>
      <c r="F42" s="4"/>
      <c r="G42" s="4" t="s">
        <v>206</v>
      </c>
      <c r="H42" s="4" t="s">
        <v>207</v>
      </c>
      <c r="I42" s="4"/>
      <c r="J42" s="4">
        <v>7</v>
      </c>
      <c r="K42" s="4"/>
      <c r="L42" s="4"/>
      <c r="M42" s="5" t="s">
        <v>161</v>
      </c>
      <c r="N42" s="4">
        <v>1</v>
      </c>
      <c r="O42" s="4"/>
      <c r="P42" s="4"/>
      <c r="Q42" s="4"/>
      <c r="R42" s="4"/>
      <c r="S42" s="5"/>
      <c r="T42" s="4"/>
    </row>
    <row r="43" spans="1:20" ht="16.5" x14ac:dyDescent="0.2">
      <c r="A43" s="4">
        <v>1004</v>
      </c>
      <c r="B43" s="4">
        <f>B38+1</f>
        <v>11</v>
      </c>
      <c r="C43" s="4" t="s">
        <v>147</v>
      </c>
      <c r="D43" s="4">
        <v>4</v>
      </c>
      <c r="E43" s="4" t="str">
        <f>INDEX(地狱道!$K$4:$K$14,地狱道任务!B43)&amp;"-任务-"&amp;地狱道任务!D43</f>
        <v>无众生相-任务-4</v>
      </c>
      <c r="F43" s="4"/>
      <c r="G43" s="4" t="s">
        <v>208</v>
      </c>
      <c r="H43" s="4" t="s">
        <v>209</v>
      </c>
      <c r="I43" s="4"/>
      <c r="J43" s="4">
        <v>20</v>
      </c>
      <c r="K43" s="4"/>
      <c r="L43" s="4"/>
      <c r="M43" s="5" t="s">
        <v>161</v>
      </c>
      <c r="N43" s="4">
        <v>1</v>
      </c>
      <c r="O43" s="4"/>
      <c r="P43" s="4"/>
      <c r="Q43" s="4"/>
      <c r="R43" s="4"/>
      <c r="S43" s="5"/>
      <c r="T43" s="4"/>
    </row>
  </sheetData>
  <autoFilter ref="A1:T43"/>
  <phoneticPr fontId="11" type="noConversion"/>
  <conditionalFormatting sqref="W42:W43 W40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2019-11-28T04:30:28Z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