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0730" windowHeight="11760" activeTab="2"/>
  </bookViews>
  <sheets>
    <sheet name="INDEX" sheetId="25" r:id="rId1"/>
    <sheet name="地狱道" sheetId="29" r:id="rId2"/>
    <sheet name="地狱道任务" sheetId="28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5" i="28" l="1"/>
  <c r="N6" i="28"/>
  <c r="N7" i="28"/>
  <c r="N8" i="28"/>
  <c r="N9" i="28"/>
  <c r="N10" i="28"/>
  <c r="N11" i="28"/>
  <c r="N12" i="28"/>
  <c r="N13" i="28"/>
  <c r="N14" i="28"/>
  <c r="N15" i="28"/>
  <c r="N16" i="28"/>
  <c r="N17" i="28"/>
  <c r="N18" i="28"/>
  <c r="N19" i="28"/>
  <c r="N20" i="28"/>
  <c r="N21" i="28"/>
  <c r="N22" i="28"/>
  <c r="N23" i="28"/>
  <c r="N24" i="28"/>
  <c r="N25" i="28"/>
  <c r="N26" i="28"/>
  <c r="N27" i="28"/>
  <c r="N28" i="28"/>
  <c r="N29" i="28"/>
  <c r="N30" i="28"/>
  <c r="N31" i="28"/>
  <c r="N32" i="28"/>
  <c r="N33" i="28"/>
  <c r="N34" i="28"/>
  <c r="N35" i="28"/>
  <c r="N36" i="28"/>
  <c r="N37" i="28"/>
  <c r="N38" i="28"/>
  <c r="N39" i="28"/>
  <c r="N40" i="28"/>
  <c r="N41" i="28"/>
  <c r="N42" i="28"/>
  <c r="N43" i="28"/>
  <c r="N44" i="28"/>
  <c r="N45" i="28"/>
  <c r="N46" i="28"/>
  <c r="N47" i="28"/>
  <c r="N48" i="28"/>
  <c r="N49" i="28"/>
  <c r="N50" i="28"/>
  <c r="N51" i="28"/>
  <c r="N52" i="28"/>
  <c r="N53" i="28"/>
  <c r="N54" i="28"/>
  <c r="N55" i="28"/>
  <c r="N56" i="28"/>
  <c r="N57" i="28"/>
  <c r="N58" i="28"/>
  <c r="N59" i="28"/>
  <c r="N60" i="28"/>
  <c r="N61" i="28"/>
  <c r="N62" i="28"/>
  <c r="N63" i="28"/>
  <c r="N64" i="28"/>
  <c r="N65" i="28"/>
  <c r="N66" i="28"/>
  <c r="N67" i="28"/>
  <c r="N68" i="28"/>
  <c r="N69" i="28"/>
  <c r="N70" i="28"/>
  <c r="N71" i="28"/>
  <c r="N72" i="28"/>
  <c r="N73" i="28"/>
  <c r="N74" i="28"/>
  <c r="N75" i="28"/>
  <c r="N76" i="28"/>
  <c r="N77" i="28"/>
  <c r="N78" i="28"/>
  <c r="N79" i="28"/>
  <c r="N80" i="28"/>
  <c r="N81" i="28"/>
  <c r="N82" i="28"/>
  <c r="N83" i="28"/>
  <c r="N4" i="28"/>
  <c r="B5" i="28" l="1"/>
  <c r="B6" i="28"/>
  <c r="B7" i="28"/>
  <c r="B8" i="28"/>
  <c r="B9" i="28"/>
  <c r="B10" i="28"/>
  <c r="B11" i="28"/>
  <c r="B12" i="28"/>
  <c r="B13" i="28"/>
  <c r="B14" i="28"/>
  <c r="B15" i="28"/>
  <c r="B16" i="28"/>
  <c r="B17" i="28"/>
  <c r="B18" i="28"/>
  <c r="B19" i="28"/>
  <c r="B20" i="28"/>
  <c r="B21" i="28"/>
  <c r="B22" i="28"/>
  <c r="B23" i="28"/>
  <c r="B24" i="28"/>
  <c r="B25" i="28"/>
  <c r="B26" i="28"/>
  <c r="B27" i="28"/>
  <c r="B28" i="28"/>
  <c r="B29" i="28"/>
  <c r="B30" i="28"/>
  <c r="B31" i="28"/>
  <c r="B32" i="28"/>
  <c r="B33" i="28"/>
  <c r="B34" i="28"/>
  <c r="B35" i="28"/>
  <c r="B36" i="28"/>
  <c r="B37" i="28"/>
  <c r="B38" i="28"/>
  <c r="B39" i="28"/>
  <c r="B40" i="28"/>
  <c r="B41" i="28"/>
  <c r="B42" i="28"/>
  <c r="B43" i="28"/>
  <c r="B44" i="28"/>
  <c r="B45" i="28"/>
  <c r="B46" i="28"/>
  <c r="B47" i="28"/>
  <c r="B48" i="28"/>
  <c r="B49" i="28"/>
  <c r="B50" i="28"/>
  <c r="B51" i="28"/>
  <c r="B52" i="28"/>
  <c r="B53" i="28"/>
  <c r="B54" i="28"/>
  <c r="B55" i="28"/>
  <c r="B56" i="28"/>
  <c r="B57" i="28"/>
  <c r="B58" i="28"/>
  <c r="B59" i="28"/>
  <c r="B60" i="28"/>
  <c r="B61" i="28"/>
  <c r="B62" i="28"/>
  <c r="B63" i="28"/>
  <c r="B64" i="28"/>
  <c r="B65" i="28"/>
  <c r="B66" i="28"/>
  <c r="B67" i="28"/>
  <c r="B68" i="28"/>
  <c r="B69" i="28"/>
  <c r="B70" i="28"/>
  <c r="B71" i="28"/>
  <c r="B72" i="28"/>
  <c r="B73" i="28"/>
  <c r="B74" i="28"/>
  <c r="B75" i="28"/>
  <c r="B76" i="28"/>
  <c r="B77" i="28"/>
  <c r="B78" i="28"/>
  <c r="B79" i="28"/>
  <c r="B80" i="28"/>
  <c r="B81" i="28"/>
  <c r="B82" i="28"/>
  <c r="B83" i="28"/>
  <c r="B4" i="28"/>
</calcChain>
</file>

<file path=xl/sharedStrings.xml><?xml version="1.0" encoding="utf-8"?>
<sst xmlns="http://schemas.openxmlformats.org/spreadsheetml/2006/main" count="468" uniqueCount="135">
  <si>
    <t>sheet名</t>
  </si>
  <si>
    <t>导出客户端文件</t>
    <phoneticPr fontId="4" type="noConversion"/>
  </si>
  <si>
    <t>导出服务端文件</t>
    <phoneticPr fontId="4" type="noConversion"/>
  </si>
  <si>
    <t>主键</t>
  </si>
  <si>
    <t>是否导出</t>
    <phoneticPr fontId="4" type="noConversion"/>
  </si>
  <si>
    <t>屏蔽字段</t>
    <phoneticPr fontId="4" type="noConversion"/>
  </si>
  <si>
    <t>表注释</t>
    <phoneticPr fontId="4" type="noConversion"/>
  </si>
  <si>
    <t>常驻内存</t>
    <phoneticPr fontId="4" type="noConversion"/>
  </si>
  <si>
    <t>Id</t>
    <phoneticPr fontId="4" type="noConversion"/>
  </si>
  <si>
    <t>ID</t>
    <phoneticPr fontId="4" type="noConversion"/>
  </si>
  <si>
    <t>名字</t>
    <phoneticPr fontId="4" type="noConversion"/>
  </si>
  <si>
    <t>地狱道等级</t>
    <phoneticPr fontId="4" type="noConversion"/>
  </si>
  <si>
    <t>任务1条件ID</t>
    <phoneticPr fontId="4" type="noConversion"/>
  </si>
  <si>
    <t>任务1参数1</t>
    <phoneticPr fontId="4" type="noConversion"/>
  </si>
  <si>
    <t>任务1参数2</t>
  </si>
  <si>
    <t>int:&lt;&gt;</t>
    <phoneticPr fontId="4" type="noConversion"/>
  </si>
  <si>
    <t>int:e&lt;&gt;</t>
    <phoneticPr fontId="4" type="noConversion"/>
  </si>
  <si>
    <t>string:&lt;</t>
    <phoneticPr fontId="4" type="noConversion"/>
  </si>
  <si>
    <t>condition_id:e&lt;&gt;</t>
    <phoneticPr fontId="4" type="noConversion"/>
  </si>
  <si>
    <t>通关指定剧情关卡</t>
    <phoneticPr fontId="4" type="noConversion"/>
  </si>
  <si>
    <t>金币</t>
    <phoneticPr fontId="4" type="noConversion"/>
  </si>
  <si>
    <t>地狱道</t>
    <phoneticPr fontId="4" type="noConversion"/>
  </si>
  <si>
    <t>master_hell.lua</t>
    <phoneticPr fontId="4" type="noConversion"/>
  </si>
  <si>
    <t>master_hell.txt</t>
    <phoneticPr fontId="4" type="noConversion"/>
  </si>
  <si>
    <t>Id</t>
    <phoneticPr fontId="4" type="noConversion"/>
  </si>
  <si>
    <t>int:e&lt;&gt;</t>
    <phoneticPr fontId="4" type="noConversion"/>
  </si>
  <si>
    <t>玩家等级</t>
    <phoneticPr fontId="4" type="noConversion"/>
  </si>
  <si>
    <t>ConditionParam[1]</t>
    <phoneticPr fontId="4" type="noConversion"/>
  </si>
  <si>
    <t>ConditionParam[2]</t>
    <phoneticPr fontId="4" type="noConversion"/>
  </si>
  <si>
    <t>ConditionId</t>
    <phoneticPr fontId="4" type="noConversion"/>
  </si>
  <si>
    <t>辅助列</t>
    <phoneticPr fontId="4" type="noConversion"/>
  </si>
  <si>
    <t>任务位置</t>
    <phoneticPr fontId="4" type="noConversion"/>
  </si>
  <si>
    <t>int:&gt;</t>
    <phoneticPr fontId="4" type="noConversion"/>
  </si>
  <si>
    <t>Tasks</t>
    <phoneticPr fontId="4" type="noConversion"/>
  </si>
  <si>
    <t>Title</t>
    <phoneticPr fontId="4" type="noConversion"/>
  </si>
  <si>
    <t>灵海修为</t>
  </si>
  <si>
    <t>我们的故事</t>
    <phoneticPr fontId="4" type="noConversion"/>
  </si>
  <si>
    <t>芦花古楼</t>
    <phoneticPr fontId="4" type="noConversion"/>
  </si>
  <si>
    <t>风门通关数</t>
    <phoneticPr fontId="4" type="noConversion"/>
  </si>
  <si>
    <t>Award[1].Id</t>
    <phoneticPr fontId="4" type="noConversion"/>
  </si>
  <si>
    <t>Award[1].Num</t>
    <phoneticPr fontId="4" type="noConversion"/>
  </si>
  <si>
    <t>item_id:e&lt;&gt;</t>
    <phoneticPr fontId="4" type="noConversion"/>
  </si>
  <si>
    <t>奖励道具1ID</t>
    <phoneticPr fontId="4" type="noConversion"/>
  </si>
  <si>
    <t>奖励道具1数量</t>
    <phoneticPr fontId="4" type="noConversion"/>
  </si>
  <si>
    <t>抽卡次数</t>
    <phoneticPr fontId="4" type="noConversion"/>
  </si>
  <si>
    <t>寻找伙伴</t>
    <phoneticPr fontId="4" type="noConversion"/>
  </si>
  <si>
    <t>契约达成</t>
    <phoneticPr fontId="4" type="noConversion"/>
  </si>
  <si>
    <t>CountType</t>
    <phoneticPr fontId="4" type="noConversion"/>
  </si>
  <si>
    <t>int:e&lt;&gt;</t>
    <phoneticPr fontId="4" type="noConversion"/>
  </si>
  <si>
    <t>计数类型
1终身，2开起时计数</t>
    <phoneticPr fontId="4" type="noConversion"/>
  </si>
  <si>
    <t>通关困难剧情关卡次数</t>
  </si>
  <si>
    <t>特定商店进行购买次数</t>
    <phoneticPr fontId="4" type="noConversion"/>
  </si>
  <si>
    <t>快速扫荡</t>
    <phoneticPr fontId="4" type="noConversion"/>
  </si>
  <si>
    <t>Jump.To</t>
    <phoneticPr fontId="4" type="noConversion"/>
  </si>
  <si>
    <t>花门通关数</t>
    <phoneticPr fontId="4" type="noConversion"/>
  </si>
  <si>
    <r>
      <t>世界B</t>
    </r>
    <r>
      <rPr>
        <sz val="11"/>
        <color theme="1"/>
        <rFont val="微软雅黑"/>
        <family val="2"/>
        <charset val="134"/>
      </rPr>
      <t>OSS</t>
    </r>
    <phoneticPr fontId="4" type="noConversion"/>
  </si>
  <si>
    <t>踏入竞技场</t>
    <phoneticPr fontId="4" type="noConversion"/>
  </si>
  <si>
    <t>个人竞技胜利场数</t>
  </si>
  <si>
    <t>精英部队</t>
    <phoneticPr fontId="4" type="noConversion"/>
  </si>
  <si>
    <t>通关困难剧情关卡次数</t>
    <phoneticPr fontId="4" type="noConversion"/>
  </si>
  <si>
    <t>守护灵等级</t>
    <phoneticPr fontId="4" type="noConversion"/>
  </si>
  <si>
    <t>培养守护灵</t>
    <phoneticPr fontId="4" type="noConversion"/>
  </si>
  <si>
    <t>特定商店进行购买次数</t>
    <phoneticPr fontId="4" type="noConversion"/>
  </si>
  <si>
    <t>Jump.Type</t>
    <phoneticPr fontId="4" type="noConversion"/>
  </si>
  <si>
    <t>跳转类型</t>
    <phoneticPr fontId="4" type="noConversion"/>
  </si>
  <si>
    <t>跳转ID</t>
    <phoneticPr fontId="4" type="noConversion"/>
  </si>
  <si>
    <t>Id</t>
    <phoneticPr fontId="4" type="noConversion"/>
  </si>
  <si>
    <t>BkLv</t>
    <phoneticPr fontId="4" type="noConversion"/>
  </si>
  <si>
    <t>ID</t>
    <phoneticPr fontId="4" type="noConversion"/>
  </si>
  <si>
    <t>突破等级</t>
    <phoneticPr fontId="4" type="noConversion"/>
  </si>
  <si>
    <t>Pic</t>
    <phoneticPr fontId="4" type="noConversion"/>
  </si>
  <si>
    <t>图片</t>
    <phoneticPr fontId="4" type="noConversion"/>
  </si>
  <si>
    <t>LvLimit</t>
    <phoneticPr fontId="4" type="noConversion"/>
  </si>
  <si>
    <t>等级限制</t>
    <phoneticPr fontId="4" type="noConversion"/>
  </si>
  <si>
    <r>
      <t>pic</t>
    </r>
    <r>
      <rPr>
        <sz val="11"/>
        <color theme="1"/>
        <rFont val="微软雅黑"/>
        <family val="2"/>
        <charset val="134"/>
      </rPr>
      <t>1</t>
    </r>
    <phoneticPr fontId="4" type="noConversion"/>
  </si>
  <si>
    <r>
      <t>pic</t>
    </r>
    <r>
      <rPr>
        <sz val="11"/>
        <color theme="1"/>
        <rFont val="微软雅黑"/>
        <family val="2"/>
        <charset val="134"/>
      </rPr>
      <t>2</t>
    </r>
    <r>
      <rPr>
        <sz val="11"/>
        <color theme="1"/>
        <rFont val="等线"/>
        <family val="2"/>
        <charset val="134"/>
        <scheme val="minor"/>
      </rPr>
      <t/>
    </r>
  </si>
  <si>
    <r>
      <t>pic</t>
    </r>
    <r>
      <rPr>
        <sz val="11"/>
        <color theme="1"/>
        <rFont val="微软雅黑"/>
        <family val="2"/>
        <charset val="134"/>
      </rPr>
      <t>3</t>
    </r>
    <r>
      <rPr>
        <sz val="11"/>
        <color theme="1"/>
        <rFont val="等线"/>
        <family val="2"/>
        <charset val="134"/>
        <scheme val="minor"/>
      </rPr>
      <t/>
    </r>
  </si>
  <si>
    <r>
      <t>pic</t>
    </r>
    <r>
      <rPr>
        <sz val="11"/>
        <color theme="1"/>
        <rFont val="微软雅黑"/>
        <family val="2"/>
        <charset val="134"/>
      </rPr>
      <t>4</t>
    </r>
    <r>
      <rPr>
        <sz val="11"/>
        <color theme="1"/>
        <rFont val="等线"/>
        <family val="2"/>
        <charset val="134"/>
        <scheme val="minor"/>
      </rPr>
      <t/>
    </r>
  </si>
  <si>
    <r>
      <t>pic</t>
    </r>
    <r>
      <rPr>
        <sz val="11"/>
        <color theme="1"/>
        <rFont val="微软雅黑"/>
        <family val="2"/>
        <charset val="134"/>
      </rPr>
      <t>5</t>
    </r>
    <r>
      <rPr>
        <sz val="11"/>
        <color theme="1"/>
        <rFont val="等线"/>
        <family val="2"/>
        <charset val="134"/>
        <scheme val="minor"/>
      </rPr>
      <t/>
    </r>
  </si>
  <si>
    <r>
      <t>pic</t>
    </r>
    <r>
      <rPr>
        <sz val="11"/>
        <color theme="1"/>
        <rFont val="微软雅黑"/>
        <family val="2"/>
        <charset val="134"/>
      </rPr>
      <t>6</t>
    </r>
    <r>
      <rPr>
        <sz val="11"/>
        <color theme="1"/>
        <rFont val="等线"/>
        <family val="2"/>
        <charset val="134"/>
        <scheme val="minor"/>
      </rPr>
      <t/>
    </r>
  </si>
  <si>
    <r>
      <t>pic</t>
    </r>
    <r>
      <rPr>
        <sz val="11"/>
        <color theme="1"/>
        <rFont val="微软雅黑"/>
        <family val="2"/>
        <charset val="134"/>
      </rPr>
      <t>7</t>
    </r>
    <r>
      <rPr>
        <sz val="11"/>
        <color theme="1"/>
        <rFont val="等线"/>
        <family val="2"/>
        <charset val="134"/>
        <scheme val="minor"/>
      </rPr>
      <t/>
    </r>
  </si>
  <si>
    <r>
      <t>pic</t>
    </r>
    <r>
      <rPr>
        <sz val="11"/>
        <color theme="1"/>
        <rFont val="微软雅黑"/>
        <family val="2"/>
        <charset val="134"/>
      </rPr>
      <t>8</t>
    </r>
    <r>
      <rPr>
        <sz val="11"/>
        <color theme="1"/>
        <rFont val="等线"/>
        <family val="2"/>
        <charset val="134"/>
        <scheme val="minor"/>
      </rPr>
      <t/>
    </r>
  </si>
  <si>
    <r>
      <t>pic</t>
    </r>
    <r>
      <rPr>
        <sz val="11"/>
        <color theme="1"/>
        <rFont val="微软雅黑"/>
        <family val="2"/>
        <charset val="134"/>
      </rPr>
      <t>9</t>
    </r>
    <r>
      <rPr>
        <sz val="11"/>
        <color theme="1"/>
        <rFont val="等线"/>
        <family val="2"/>
        <charset val="134"/>
        <scheme val="minor"/>
      </rPr>
      <t/>
    </r>
  </si>
  <si>
    <r>
      <t>pic</t>
    </r>
    <r>
      <rPr>
        <sz val="11"/>
        <color theme="1"/>
        <rFont val="微软雅黑"/>
        <family val="2"/>
        <charset val="134"/>
      </rPr>
      <t>10</t>
    </r>
    <r>
      <rPr>
        <sz val="11"/>
        <color theme="1"/>
        <rFont val="等线"/>
        <family val="2"/>
        <charset val="134"/>
        <scheme val="minor"/>
      </rPr>
      <t/>
    </r>
  </si>
  <si>
    <r>
      <t>pic</t>
    </r>
    <r>
      <rPr>
        <sz val="11"/>
        <color theme="1"/>
        <rFont val="微软雅黑"/>
        <family val="2"/>
        <charset val="134"/>
      </rPr>
      <t>11</t>
    </r>
    <r>
      <rPr>
        <sz val="11"/>
        <color theme="1"/>
        <rFont val="等线"/>
        <family val="2"/>
        <charset val="134"/>
        <scheme val="minor"/>
      </rPr>
      <t/>
    </r>
  </si>
  <si>
    <r>
      <t>pic</t>
    </r>
    <r>
      <rPr>
        <sz val="11"/>
        <color theme="1"/>
        <rFont val="微软雅黑"/>
        <family val="2"/>
        <charset val="134"/>
      </rPr>
      <t>12</t>
    </r>
    <r>
      <rPr>
        <sz val="11"/>
        <color theme="1"/>
        <rFont val="等线"/>
        <family val="2"/>
        <charset val="134"/>
        <scheme val="minor"/>
      </rPr>
      <t/>
    </r>
  </si>
  <si>
    <r>
      <t>pic</t>
    </r>
    <r>
      <rPr>
        <sz val="11"/>
        <color theme="1"/>
        <rFont val="微软雅黑"/>
        <family val="2"/>
        <charset val="134"/>
      </rPr>
      <t>13</t>
    </r>
    <r>
      <rPr>
        <sz val="11"/>
        <color theme="1"/>
        <rFont val="等线"/>
        <family val="2"/>
        <charset val="134"/>
        <scheme val="minor"/>
      </rPr>
      <t/>
    </r>
  </si>
  <si>
    <r>
      <t>pic</t>
    </r>
    <r>
      <rPr>
        <sz val="11"/>
        <color theme="1"/>
        <rFont val="微软雅黑"/>
        <family val="2"/>
        <charset val="134"/>
      </rPr>
      <t>14</t>
    </r>
    <r>
      <rPr>
        <sz val="11"/>
        <color theme="1"/>
        <rFont val="等线"/>
        <family val="2"/>
        <charset val="134"/>
        <scheme val="minor"/>
      </rPr>
      <t/>
    </r>
  </si>
  <si>
    <r>
      <t>pic</t>
    </r>
    <r>
      <rPr>
        <sz val="11"/>
        <color theme="1"/>
        <rFont val="微软雅黑"/>
        <family val="2"/>
        <charset val="134"/>
      </rPr>
      <t>15</t>
    </r>
    <r>
      <rPr>
        <sz val="11"/>
        <color theme="1"/>
        <rFont val="等线"/>
        <family val="2"/>
        <charset val="134"/>
        <scheme val="minor"/>
      </rPr>
      <t/>
    </r>
  </si>
  <si>
    <r>
      <t>pic</t>
    </r>
    <r>
      <rPr>
        <sz val="11"/>
        <color theme="1"/>
        <rFont val="微软雅黑"/>
        <family val="2"/>
        <charset val="134"/>
      </rPr>
      <t>16</t>
    </r>
    <r>
      <rPr>
        <sz val="11"/>
        <color theme="1"/>
        <rFont val="等线"/>
        <family val="2"/>
        <charset val="134"/>
        <scheme val="minor"/>
      </rPr>
      <t/>
    </r>
  </si>
  <si>
    <r>
      <t>pic</t>
    </r>
    <r>
      <rPr>
        <sz val="11"/>
        <color theme="1"/>
        <rFont val="微软雅黑"/>
        <family val="2"/>
        <charset val="134"/>
      </rPr>
      <t>17</t>
    </r>
    <r>
      <rPr>
        <sz val="11"/>
        <color theme="1"/>
        <rFont val="等线"/>
        <family val="2"/>
        <charset val="134"/>
        <scheme val="minor"/>
      </rPr>
      <t/>
    </r>
  </si>
  <si>
    <r>
      <t>pic</t>
    </r>
    <r>
      <rPr>
        <sz val="11"/>
        <color theme="1"/>
        <rFont val="微软雅黑"/>
        <family val="2"/>
        <charset val="134"/>
      </rPr>
      <t>18</t>
    </r>
    <r>
      <rPr>
        <sz val="11"/>
        <color theme="1"/>
        <rFont val="等线"/>
        <family val="2"/>
        <charset val="134"/>
        <scheme val="minor"/>
      </rPr>
      <t/>
    </r>
  </si>
  <si>
    <r>
      <t>pic</t>
    </r>
    <r>
      <rPr>
        <sz val="11"/>
        <color theme="1"/>
        <rFont val="微软雅黑"/>
        <family val="2"/>
        <charset val="134"/>
      </rPr>
      <t>19</t>
    </r>
    <r>
      <rPr>
        <sz val="11"/>
        <color theme="1"/>
        <rFont val="等线"/>
        <family val="2"/>
        <charset val="134"/>
        <scheme val="minor"/>
      </rPr>
      <t/>
    </r>
  </si>
  <si>
    <r>
      <t>pic</t>
    </r>
    <r>
      <rPr>
        <sz val="11"/>
        <color theme="1"/>
        <rFont val="微软雅黑"/>
        <family val="2"/>
        <charset val="134"/>
      </rPr>
      <t>20</t>
    </r>
    <r>
      <rPr>
        <sz val="11"/>
        <color theme="1"/>
        <rFont val="等线"/>
        <family val="2"/>
        <charset val="134"/>
        <scheme val="minor"/>
      </rPr>
      <t/>
    </r>
  </si>
  <si>
    <r>
      <t>pic</t>
    </r>
    <r>
      <rPr>
        <sz val="11"/>
        <color theme="1"/>
        <rFont val="微软雅黑"/>
        <family val="2"/>
        <charset val="134"/>
      </rPr>
      <t>21</t>
    </r>
    <r>
      <rPr>
        <sz val="11"/>
        <color theme="1"/>
        <rFont val="等线"/>
        <family val="2"/>
        <charset val="134"/>
        <scheme val="minor"/>
      </rPr>
      <t/>
    </r>
  </si>
  <si>
    <t>钻石</t>
    <phoneticPr fontId="4" type="noConversion"/>
  </si>
  <si>
    <t>地狱道任务</t>
    <phoneticPr fontId="4" type="noConversion"/>
  </si>
  <si>
    <t>BkLv</t>
    <phoneticPr fontId="4" type="noConversion"/>
  </si>
  <si>
    <t>BkLv</t>
    <phoneticPr fontId="4" type="noConversion"/>
  </si>
  <si>
    <t>BkLv</t>
    <phoneticPr fontId="4" type="noConversion"/>
  </si>
  <si>
    <t>HelpCol</t>
    <phoneticPr fontId="4" type="noConversion"/>
  </si>
  <si>
    <t>string:</t>
    <phoneticPr fontId="4" type="noConversion"/>
  </si>
  <si>
    <t>int:</t>
    <phoneticPr fontId="4" type="noConversion"/>
  </si>
  <si>
    <t>int:&gt;</t>
    <phoneticPr fontId="4" type="noConversion"/>
  </si>
  <si>
    <t>TaskLoc</t>
    <phoneticPr fontId="4" type="noConversion"/>
  </si>
  <si>
    <t>BkLv,HelpCol,TaskLoc</t>
    <phoneticPr fontId="4" type="noConversion"/>
  </si>
  <si>
    <t>玩家地狱道任务</t>
    <phoneticPr fontId="4" type="noConversion"/>
  </si>
  <si>
    <t>玩家突破宝箱</t>
    <phoneticPr fontId="4" type="noConversion"/>
  </si>
  <si>
    <t>master_hell_task.txt</t>
    <phoneticPr fontId="4" type="noConversion"/>
  </si>
  <si>
    <t>个人BOSS参与次数</t>
  </si>
  <si>
    <t>Name</t>
    <phoneticPr fontId="4" type="noConversion"/>
  </si>
  <si>
    <t>名字</t>
    <phoneticPr fontId="4" type="noConversion"/>
  </si>
  <si>
    <t>平民</t>
  </si>
  <si>
    <t>等活</t>
  </si>
  <si>
    <t>无间</t>
  </si>
  <si>
    <t>叫唤-1</t>
    <phoneticPr fontId="4" type="noConversion"/>
  </si>
  <si>
    <t>叫唤-2</t>
    <phoneticPr fontId="4" type="noConversion"/>
  </si>
  <si>
    <t>众合-1</t>
    <phoneticPr fontId="4" type="noConversion"/>
  </si>
  <si>
    <t>众合-2</t>
    <phoneticPr fontId="4" type="noConversion"/>
  </si>
  <si>
    <t>黑绳-1</t>
    <phoneticPr fontId="4" type="noConversion"/>
  </si>
  <si>
    <t>黑绳-2</t>
    <phoneticPr fontId="4" type="noConversion"/>
  </si>
  <si>
    <t>大叫唤-1</t>
    <phoneticPr fontId="4" type="noConversion"/>
  </si>
  <si>
    <t>大叫唤-2</t>
    <phoneticPr fontId="4" type="noConversion"/>
  </si>
  <si>
    <t>大叫唤-3</t>
    <phoneticPr fontId="4" type="noConversion"/>
  </si>
  <si>
    <t>大叫唤-4</t>
    <phoneticPr fontId="4" type="noConversion"/>
  </si>
  <si>
    <t>焦热-1</t>
    <phoneticPr fontId="4" type="noConversion"/>
  </si>
  <si>
    <t>焦热-2</t>
  </si>
  <si>
    <t>焦热-3</t>
  </si>
  <si>
    <t>焦热-4</t>
  </si>
  <si>
    <t>大焦热-1</t>
    <phoneticPr fontId="4" type="noConversion"/>
  </si>
  <si>
    <t>大焦热-2</t>
  </si>
  <si>
    <t>大焦热-3</t>
  </si>
  <si>
    <t>大焦热-4</t>
  </si>
  <si>
    <t>Desc</t>
    <phoneticPr fontId="4" type="noConversion"/>
  </si>
  <si>
    <t>描述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</si>
</sst>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微软雅黑"/>
      <family val="2"/>
      <charset val="134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sz val="12"/>
      <color theme="1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4">
    <xf numFmtId="0" fontId="0" fillId="0" borderId="0"/>
    <xf numFmtId="0" fontId="3" fillId="0" borderId="0">
      <alignment vertical="center"/>
    </xf>
    <xf numFmtId="0" fontId="5" fillId="3" borderId="0">
      <alignment horizontal="center" vertical="top" wrapText="1"/>
    </xf>
    <xf numFmtId="0" fontId="8" fillId="0" borderId="1">
      <alignment horizontal="center" vertical="center"/>
    </xf>
    <xf numFmtId="0" fontId="7" fillId="0" borderId="2">
      <alignment vertical="top" wrapText="1"/>
    </xf>
    <xf numFmtId="0" fontId="6" fillId="4" borderId="2">
      <alignment horizontal="center" vertical="center" shrinkToFit="1"/>
    </xf>
    <xf numFmtId="0" fontId="9" fillId="5" borderId="0"/>
    <xf numFmtId="0" fontId="2" fillId="6" borderId="2">
      <alignment horizontal="center" vertical="center" wrapText="1"/>
    </xf>
    <xf numFmtId="0" fontId="3" fillId="7" borderId="2" applyFont="0">
      <alignment horizontal="center" vertical="center" wrapText="1"/>
    </xf>
    <xf numFmtId="0" fontId="7" fillId="2" borderId="0"/>
    <xf numFmtId="0" fontId="10" fillId="0" borderId="0"/>
    <xf numFmtId="0" fontId="11" fillId="0" borderId="0" applyNumberFormat="0" applyFill="0" applyBorder="0" applyAlignment="0" applyProtection="0"/>
    <xf numFmtId="0" fontId="5" fillId="0" borderId="0">
      <alignment horizontal="center" vertical="center"/>
    </xf>
    <xf numFmtId="0" fontId="12" fillId="0" borderId="0">
      <alignment vertical="center"/>
    </xf>
  </cellStyleXfs>
  <cellXfs count="8">
    <xf numFmtId="0" fontId="0" fillId="0" borderId="0" xfId="0"/>
    <xf numFmtId="0" fontId="3" fillId="0" borderId="0" xfId="1">
      <alignment vertical="center"/>
    </xf>
    <xf numFmtId="0" fontId="5" fillId="3" borderId="0" xfId="2">
      <alignment horizontal="center" vertical="top" wrapText="1"/>
    </xf>
    <xf numFmtId="0" fontId="7" fillId="0" borderId="2" xfId="4">
      <alignment vertical="top" wrapText="1"/>
    </xf>
    <xf numFmtId="0" fontId="2" fillId="0" borderId="2" xfId="4" applyFont="1">
      <alignment vertical="top" wrapText="1"/>
    </xf>
    <xf numFmtId="0" fontId="5" fillId="0" borderId="0" xfId="12">
      <alignment horizontal="center" vertical="center"/>
    </xf>
    <xf numFmtId="0" fontId="5" fillId="0" borderId="0" xfId="12" applyFill="1">
      <alignment horizontal="center" vertical="center"/>
    </xf>
    <xf numFmtId="0" fontId="12" fillId="0" borderId="2" xfId="13" applyFont="1" applyBorder="1">
      <alignment vertical="center"/>
    </xf>
  </cellXfs>
  <cellStyles count="14">
    <cellStyle name="Grid" xfId="4"/>
    <cellStyle name="Normal" xfId="1"/>
    <cellStyle name="常规" xfId="0" builtinId="0"/>
    <cellStyle name="常规 2" xfId="10"/>
    <cellStyle name="常规 3" xfId="13"/>
    <cellStyle name="超链接 2" xfId="11"/>
    <cellStyle name="大标题" xfId="3"/>
    <cellStyle name="横向标题" xfId="5"/>
    <cellStyle name="文本" xfId="9"/>
    <cellStyle name="无效" xfId="6"/>
    <cellStyle name="因变Grid" xfId="7"/>
    <cellStyle name="英文标题" xfId="12"/>
    <cellStyle name="中文标题" xfId="2"/>
    <cellStyle name="纵向标题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G5" sqref="G5"/>
    </sheetView>
  </sheetViews>
  <sheetFormatPr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</cols>
  <sheetData>
    <row r="1" spans="1:8" ht="1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4</v>
      </c>
      <c r="H1" s="2" t="s">
        <v>7</v>
      </c>
    </row>
    <row r="2" spans="1:8" ht="47.25" customHeight="1" x14ac:dyDescent="0.2">
      <c r="A2" s="4" t="s">
        <v>21</v>
      </c>
      <c r="B2" s="4" t="s">
        <v>22</v>
      </c>
      <c r="C2" s="4"/>
      <c r="D2" s="4" t="s">
        <v>98</v>
      </c>
      <c r="E2" s="4" t="s">
        <v>99</v>
      </c>
      <c r="F2" s="4" t="s">
        <v>107</v>
      </c>
      <c r="G2" s="3" t="b">
        <v>1</v>
      </c>
      <c r="H2" s="3"/>
    </row>
    <row r="3" spans="1:8" ht="47.25" customHeight="1" x14ac:dyDescent="0.2">
      <c r="A3" s="4" t="s">
        <v>96</v>
      </c>
      <c r="B3" s="4" t="s">
        <v>22</v>
      </c>
      <c r="C3" s="4"/>
      <c r="D3" s="4" t="s">
        <v>105</v>
      </c>
      <c r="E3" s="4"/>
      <c r="F3" s="4" t="s">
        <v>106</v>
      </c>
      <c r="G3" s="3" t="b">
        <v>1</v>
      </c>
      <c r="H3" s="3"/>
    </row>
    <row r="4" spans="1:8" ht="57.75" customHeight="1" x14ac:dyDescent="0.2">
      <c r="A4" s="4" t="s">
        <v>21</v>
      </c>
      <c r="B4" s="3"/>
      <c r="C4" s="4" t="s">
        <v>23</v>
      </c>
      <c r="D4" s="4" t="s">
        <v>24</v>
      </c>
      <c r="E4" s="3"/>
      <c r="F4" s="3"/>
      <c r="G4" s="3" t="b">
        <v>1</v>
      </c>
      <c r="H4" s="3"/>
    </row>
    <row r="5" spans="1:8" ht="54" customHeight="1" x14ac:dyDescent="0.2">
      <c r="A5" s="4" t="s">
        <v>96</v>
      </c>
      <c r="B5" s="3"/>
      <c r="C5" s="4" t="s">
        <v>108</v>
      </c>
      <c r="D5" s="4" t="s">
        <v>24</v>
      </c>
      <c r="E5" s="3"/>
      <c r="F5" s="3"/>
      <c r="G5" s="3" t="b">
        <v>1</v>
      </c>
      <c r="H5" s="3"/>
    </row>
    <row r="6" spans="1:8" ht="55.5" customHeight="1" x14ac:dyDescent="0.2">
      <c r="A6" s="3"/>
      <c r="B6" s="3"/>
      <c r="C6" s="3"/>
      <c r="D6" s="3"/>
      <c r="E6" s="3"/>
      <c r="F6" s="3"/>
      <c r="G6" s="3"/>
      <c r="H6" s="3"/>
    </row>
    <row r="10" spans="1:8" x14ac:dyDescent="0.2">
      <c r="A10" s="1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K17" sqref="K17"/>
    </sheetView>
  </sheetViews>
  <sheetFormatPr defaultRowHeight="14.25" x14ac:dyDescent="0.2"/>
  <cols>
    <col min="2" max="2" width="9.25" customWidth="1"/>
    <col min="3" max="4" width="10.125" customWidth="1"/>
    <col min="5" max="5" width="12.375" customWidth="1"/>
    <col min="6" max="6" width="15.75" customWidth="1"/>
    <col min="7" max="7" width="15.875" customWidth="1"/>
  </cols>
  <sheetData>
    <row r="1" spans="1:7" ht="15" x14ac:dyDescent="0.2">
      <c r="A1" s="5" t="s">
        <v>66</v>
      </c>
      <c r="B1" s="5" t="s">
        <v>97</v>
      </c>
      <c r="C1" s="5" t="s">
        <v>70</v>
      </c>
      <c r="D1" s="5" t="s">
        <v>110</v>
      </c>
      <c r="E1" s="5" t="s">
        <v>72</v>
      </c>
      <c r="F1" s="6" t="s">
        <v>39</v>
      </c>
      <c r="G1" s="6" t="s">
        <v>40</v>
      </c>
    </row>
    <row r="2" spans="1:7" x14ac:dyDescent="0.2">
      <c r="A2" t="s">
        <v>15</v>
      </c>
      <c r="B2" t="s">
        <v>15</v>
      </c>
      <c r="C2" t="s">
        <v>17</v>
      </c>
      <c r="D2" t="s">
        <v>17</v>
      </c>
      <c r="E2" t="s">
        <v>15</v>
      </c>
      <c r="F2" t="s">
        <v>41</v>
      </c>
      <c r="G2" t="s">
        <v>25</v>
      </c>
    </row>
    <row r="3" spans="1:7" ht="30" customHeight="1" x14ac:dyDescent="0.2">
      <c r="A3" s="2" t="s">
        <v>68</v>
      </c>
      <c r="B3" s="2" t="s">
        <v>69</v>
      </c>
      <c r="C3" s="2" t="s">
        <v>71</v>
      </c>
      <c r="D3" s="2" t="s">
        <v>111</v>
      </c>
      <c r="E3" s="2" t="s">
        <v>73</v>
      </c>
      <c r="F3" s="2" t="s">
        <v>42</v>
      </c>
      <c r="G3" s="2" t="s">
        <v>43</v>
      </c>
    </row>
    <row r="4" spans="1:7" ht="16.5" x14ac:dyDescent="0.2">
      <c r="A4" s="3">
        <v>1</v>
      </c>
      <c r="B4" s="3">
        <v>1</v>
      </c>
      <c r="C4" s="4" t="s">
        <v>74</v>
      </c>
      <c r="D4" s="4" t="s">
        <v>112</v>
      </c>
      <c r="E4" s="3">
        <v>5</v>
      </c>
      <c r="F4" s="4"/>
      <c r="G4" s="3"/>
    </row>
    <row r="5" spans="1:7" ht="16.5" x14ac:dyDescent="0.2">
      <c r="A5" s="3">
        <v>2</v>
      </c>
      <c r="B5" s="3">
        <v>2</v>
      </c>
      <c r="C5" s="4" t="s">
        <v>75</v>
      </c>
      <c r="D5" s="4" t="s">
        <v>113</v>
      </c>
      <c r="E5" s="3">
        <v>15</v>
      </c>
      <c r="F5" s="4" t="s">
        <v>95</v>
      </c>
      <c r="G5" s="3">
        <v>100</v>
      </c>
    </row>
    <row r="6" spans="1:7" ht="16.5" x14ac:dyDescent="0.2">
      <c r="A6" s="3">
        <v>3</v>
      </c>
      <c r="B6" s="3">
        <v>3</v>
      </c>
      <c r="C6" s="4" t="s">
        <v>76</v>
      </c>
      <c r="D6" s="4" t="s">
        <v>119</v>
      </c>
      <c r="E6" s="3">
        <v>30</v>
      </c>
      <c r="F6" s="4" t="s">
        <v>95</v>
      </c>
      <c r="G6" s="3">
        <v>100</v>
      </c>
    </row>
    <row r="7" spans="1:7" ht="16.5" x14ac:dyDescent="0.2">
      <c r="A7" s="3">
        <v>4</v>
      </c>
      <c r="B7" s="3">
        <v>4</v>
      </c>
      <c r="C7" s="4" t="s">
        <v>77</v>
      </c>
      <c r="D7" s="4" t="s">
        <v>120</v>
      </c>
      <c r="E7" s="3">
        <v>40</v>
      </c>
      <c r="F7" s="4" t="s">
        <v>95</v>
      </c>
      <c r="G7" s="3">
        <v>100</v>
      </c>
    </row>
    <row r="8" spans="1:7" ht="16.5" x14ac:dyDescent="0.2">
      <c r="A8" s="3">
        <v>5</v>
      </c>
      <c r="B8" s="3">
        <v>5</v>
      </c>
      <c r="C8" s="4" t="s">
        <v>78</v>
      </c>
      <c r="D8" s="4" t="s">
        <v>117</v>
      </c>
      <c r="E8" s="3">
        <v>50</v>
      </c>
      <c r="F8" s="4" t="s">
        <v>95</v>
      </c>
      <c r="G8" s="3">
        <v>100</v>
      </c>
    </row>
    <row r="9" spans="1:7" ht="16.5" x14ac:dyDescent="0.2">
      <c r="A9" s="3">
        <v>6</v>
      </c>
      <c r="B9" s="3">
        <v>6</v>
      </c>
      <c r="C9" s="4" t="s">
        <v>79</v>
      </c>
      <c r="D9" s="4" t="s">
        <v>118</v>
      </c>
      <c r="E9" s="3">
        <v>60</v>
      </c>
      <c r="F9" s="4" t="s">
        <v>95</v>
      </c>
      <c r="G9" s="3">
        <v>100</v>
      </c>
    </row>
    <row r="10" spans="1:7" ht="16.5" x14ac:dyDescent="0.2">
      <c r="A10" s="3">
        <v>7</v>
      </c>
      <c r="B10" s="3">
        <v>7</v>
      </c>
      <c r="C10" s="4" t="s">
        <v>80</v>
      </c>
      <c r="D10" s="4" t="s">
        <v>115</v>
      </c>
      <c r="E10" s="3">
        <v>70</v>
      </c>
      <c r="F10" s="4" t="s">
        <v>95</v>
      </c>
      <c r="G10" s="3">
        <v>100</v>
      </c>
    </row>
    <row r="11" spans="1:7" ht="16.5" x14ac:dyDescent="0.2">
      <c r="A11" s="3">
        <v>8</v>
      </c>
      <c r="B11" s="3">
        <v>8</v>
      </c>
      <c r="C11" s="4" t="s">
        <v>81</v>
      </c>
      <c r="D11" s="4" t="s">
        <v>116</v>
      </c>
      <c r="E11" s="3">
        <v>80</v>
      </c>
      <c r="F11" s="4" t="s">
        <v>95</v>
      </c>
      <c r="G11" s="3">
        <v>100</v>
      </c>
    </row>
    <row r="12" spans="1:7" ht="16.5" x14ac:dyDescent="0.2">
      <c r="A12" s="3">
        <v>9</v>
      </c>
      <c r="B12" s="3">
        <v>9</v>
      </c>
      <c r="C12" s="4" t="s">
        <v>82</v>
      </c>
      <c r="D12" s="4" t="s">
        <v>121</v>
      </c>
      <c r="E12" s="3">
        <v>85</v>
      </c>
      <c r="F12" s="4" t="s">
        <v>95</v>
      </c>
      <c r="G12" s="3">
        <v>100</v>
      </c>
    </row>
    <row r="13" spans="1:7" ht="16.5" x14ac:dyDescent="0.2">
      <c r="A13" s="3">
        <v>10</v>
      </c>
      <c r="B13" s="3">
        <v>10</v>
      </c>
      <c r="C13" s="4" t="s">
        <v>83</v>
      </c>
      <c r="D13" s="4" t="s">
        <v>122</v>
      </c>
      <c r="E13" s="3">
        <v>90</v>
      </c>
      <c r="F13" s="4" t="s">
        <v>95</v>
      </c>
      <c r="G13" s="3">
        <v>100</v>
      </c>
    </row>
    <row r="14" spans="1:7" ht="16.5" x14ac:dyDescent="0.2">
      <c r="A14" s="3">
        <v>11</v>
      </c>
      <c r="B14" s="3">
        <v>11</v>
      </c>
      <c r="C14" s="4" t="s">
        <v>84</v>
      </c>
      <c r="D14" s="4" t="s">
        <v>123</v>
      </c>
      <c r="E14" s="3">
        <v>95</v>
      </c>
      <c r="F14" s="4" t="s">
        <v>95</v>
      </c>
      <c r="G14" s="3">
        <v>100</v>
      </c>
    </row>
    <row r="15" spans="1:7" ht="16.5" x14ac:dyDescent="0.2">
      <c r="A15" s="3">
        <v>12</v>
      </c>
      <c r="B15" s="3">
        <v>12</v>
      </c>
      <c r="C15" s="4" t="s">
        <v>85</v>
      </c>
      <c r="D15" s="4" t="s">
        <v>124</v>
      </c>
      <c r="E15" s="3">
        <v>100</v>
      </c>
      <c r="F15" s="4" t="s">
        <v>95</v>
      </c>
      <c r="G15" s="3">
        <v>100</v>
      </c>
    </row>
    <row r="16" spans="1:7" ht="16.5" x14ac:dyDescent="0.2">
      <c r="A16" s="3">
        <v>13</v>
      </c>
      <c r="B16" s="3">
        <v>13</v>
      </c>
      <c r="C16" s="4" t="s">
        <v>86</v>
      </c>
      <c r="D16" s="4" t="s">
        <v>125</v>
      </c>
      <c r="E16" s="3">
        <v>105</v>
      </c>
      <c r="F16" s="4" t="s">
        <v>95</v>
      </c>
      <c r="G16" s="3">
        <v>100</v>
      </c>
    </row>
    <row r="17" spans="1:7" ht="16.5" x14ac:dyDescent="0.2">
      <c r="A17" s="3">
        <v>14</v>
      </c>
      <c r="B17" s="3">
        <v>14</v>
      </c>
      <c r="C17" s="4" t="s">
        <v>87</v>
      </c>
      <c r="D17" s="4" t="s">
        <v>126</v>
      </c>
      <c r="E17" s="3">
        <v>110</v>
      </c>
      <c r="F17" s="4" t="s">
        <v>95</v>
      </c>
      <c r="G17" s="3">
        <v>100</v>
      </c>
    </row>
    <row r="18" spans="1:7" ht="16.5" x14ac:dyDescent="0.2">
      <c r="A18" s="3">
        <v>15</v>
      </c>
      <c r="B18" s="3">
        <v>15</v>
      </c>
      <c r="C18" s="4" t="s">
        <v>88</v>
      </c>
      <c r="D18" s="4" t="s">
        <v>127</v>
      </c>
      <c r="E18" s="3">
        <v>115</v>
      </c>
      <c r="F18" s="4" t="s">
        <v>95</v>
      </c>
      <c r="G18" s="3">
        <v>100</v>
      </c>
    </row>
    <row r="19" spans="1:7" ht="16.5" x14ac:dyDescent="0.2">
      <c r="A19" s="3">
        <v>16</v>
      </c>
      <c r="B19" s="3">
        <v>16</v>
      </c>
      <c r="C19" s="4" t="s">
        <v>89</v>
      </c>
      <c r="D19" s="4" t="s">
        <v>128</v>
      </c>
      <c r="E19" s="3">
        <v>120</v>
      </c>
      <c r="F19" s="4" t="s">
        <v>95</v>
      </c>
      <c r="G19" s="3">
        <v>100</v>
      </c>
    </row>
    <row r="20" spans="1:7" ht="16.5" x14ac:dyDescent="0.2">
      <c r="A20" s="3">
        <v>17</v>
      </c>
      <c r="B20" s="3">
        <v>17</v>
      </c>
      <c r="C20" s="4" t="s">
        <v>90</v>
      </c>
      <c r="D20" s="4" t="s">
        <v>129</v>
      </c>
      <c r="E20" s="3">
        <v>125</v>
      </c>
      <c r="F20" s="4" t="s">
        <v>95</v>
      </c>
      <c r="G20" s="3">
        <v>100</v>
      </c>
    </row>
    <row r="21" spans="1:7" ht="16.5" x14ac:dyDescent="0.2">
      <c r="A21" s="3">
        <v>18</v>
      </c>
      <c r="B21" s="3">
        <v>18</v>
      </c>
      <c r="C21" s="4" t="s">
        <v>91</v>
      </c>
      <c r="D21" s="4" t="s">
        <v>130</v>
      </c>
      <c r="E21" s="3">
        <v>130</v>
      </c>
      <c r="F21" s="4" t="s">
        <v>95</v>
      </c>
      <c r="G21" s="3">
        <v>100</v>
      </c>
    </row>
    <row r="22" spans="1:7" ht="16.5" x14ac:dyDescent="0.2">
      <c r="A22" s="3">
        <v>19</v>
      </c>
      <c r="B22" s="3">
        <v>19</v>
      </c>
      <c r="C22" s="4" t="s">
        <v>92</v>
      </c>
      <c r="D22" s="4" t="s">
        <v>131</v>
      </c>
      <c r="E22" s="3">
        <v>135</v>
      </c>
      <c r="F22" s="4" t="s">
        <v>95</v>
      </c>
      <c r="G22" s="3">
        <v>100</v>
      </c>
    </row>
    <row r="23" spans="1:7" ht="16.5" x14ac:dyDescent="0.2">
      <c r="A23" s="3">
        <v>20</v>
      </c>
      <c r="B23" s="3">
        <v>20</v>
      </c>
      <c r="C23" s="4" t="s">
        <v>93</v>
      </c>
      <c r="D23" s="4" t="s">
        <v>132</v>
      </c>
      <c r="E23" s="3">
        <v>140</v>
      </c>
      <c r="F23" s="4" t="s">
        <v>95</v>
      </c>
      <c r="G23" s="3">
        <v>100</v>
      </c>
    </row>
    <row r="24" spans="1:7" ht="16.5" x14ac:dyDescent="0.2">
      <c r="A24" s="3">
        <v>21</v>
      </c>
      <c r="B24" s="3">
        <v>21</v>
      </c>
      <c r="C24" s="4" t="s">
        <v>94</v>
      </c>
      <c r="D24" s="4" t="s">
        <v>114</v>
      </c>
      <c r="E24" s="3">
        <v>150</v>
      </c>
      <c r="F24" s="4" t="s">
        <v>95</v>
      </c>
      <c r="G24" s="3">
        <v>100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3"/>
  <sheetViews>
    <sheetView tabSelected="1" topLeftCell="F1" workbookViewId="0">
      <selection activeCell="N12" sqref="N12"/>
    </sheetView>
  </sheetViews>
  <sheetFormatPr defaultRowHeight="14.25" x14ac:dyDescent="0.2"/>
  <cols>
    <col min="4" max="4" width="9.5" customWidth="1"/>
    <col min="5" max="5" width="14" customWidth="1"/>
    <col min="6" max="6" width="21.125" customWidth="1"/>
    <col min="7" max="7" width="27.875" customWidth="1"/>
    <col min="8" max="8" width="22" customWidth="1"/>
    <col min="9" max="9" width="29.75" customWidth="1"/>
    <col min="10" max="10" width="14.375" customWidth="1"/>
    <col min="11" max="11" width="15.125" customWidth="1"/>
    <col min="12" max="12" width="17.75" customWidth="1"/>
    <col min="13" max="13" width="15.375" customWidth="1"/>
    <col min="14" max="14" width="64" customWidth="1"/>
  </cols>
  <sheetData>
    <row r="1" spans="1:14" ht="15" x14ac:dyDescent="0.2">
      <c r="A1" s="5" t="s">
        <v>8</v>
      </c>
      <c r="B1" s="5" t="s">
        <v>67</v>
      </c>
      <c r="C1" s="5" t="s">
        <v>100</v>
      </c>
      <c r="D1" s="5" t="s">
        <v>104</v>
      </c>
      <c r="E1" s="5" t="s">
        <v>34</v>
      </c>
      <c r="F1" s="5" t="s">
        <v>29</v>
      </c>
      <c r="G1" s="5" t="s">
        <v>47</v>
      </c>
      <c r="H1" s="5" t="s">
        <v>27</v>
      </c>
      <c r="I1" s="5" t="s">
        <v>28</v>
      </c>
      <c r="J1" s="6" t="s">
        <v>39</v>
      </c>
      <c r="K1" s="6" t="s">
        <v>40</v>
      </c>
      <c r="L1" s="6" t="s">
        <v>63</v>
      </c>
      <c r="M1" s="6" t="s">
        <v>53</v>
      </c>
      <c r="N1" s="5" t="s">
        <v>133</v>
      </c>
    </row>
    <row r="2" spans="1:14" x14ac:dyDescent="0.2">
      <c r="A2" t="s">
        <v>32</v>
      </c>
      <c r="B2" t="s">
        <v>103</v>
      </c>
      <c r="C2" t="s">
        <v>101</v>
      </c>
      <c r="D2" t="s">
        <v>102</v>
      </c>
      <c r="E2" t="s">
        <v>17</v>
      </c>
      <c r="F2" t="s">
        <v>18</v>
      </c>
      <c r="G2" t="s">
        <v>48</v>
      </c>
      <c r="H2" t="s">
        <v>16</v>
      </c>
      <c r="I2" t="s">
        <v>25</v>
      </c>
      <c r="J2" t="s">
        <v>41</v>
      </c>
      <c r="K2" t="s">
        <v>25</v>
      </c>
      <c r="L2" t="s">
        <v>25</v>
      </c>
      <c r="M2" t="s">
        <v>25</v>
      </c>
      <c r="N2" t="s">
        <v>17</v>
      </c>
    </row>
    <row r="3" spans="1:14" ht="30" x14ac:dyDescent="0.2">
      <c r="A3" s="2" t="s">
        <v>9</v>
      </c>
      <c r="B3" s="2" t="s">
        <v>11</v>
      </c>
      <c r="C3" s="2" t="s">
        <v>30</v>
      </c>
      <c r="D3" s="2" t="s">
        <v>31</v>
      </c>
      <c r="E3" s="2" t="s">
        <v>10</v>
      </c>
      <c r="F3" s="2" t="s">
        <v>12</v>
      </c>
      <c r="G3" s="2" t="s">
        <v>49</v>
      </c>
      <c r="H3" s="2" t="s">
        <v>13</v>
      </c>
      <c r="I3" s="2" t="s">
        <v>14</v>
      </c>
      <c r="J3" s="2" t="s">
        <v>42</v>
      </c>
      <c r="K3" s="2" t="s">
        <v>43</v>
      </c>
      <c r="L3" s="2" t="s">
        <v>64</v>
      </c>
      <c r="M3" s="2" t="s">
        <v>65</v>
      </c>
      <c r="N3" s="2" t="s">
        <v>134</v>
      </c>
    </row>
    <row r="4" spans="1:14" ht="16.5" x14ac:dyDescent="0.2">
      <c r="A4" s="3">
        <v>1</v>
      </c>
      <c r="B4" s="3">
        <f>INT((A4-1)/4)+2</f>
        <v>2</v>
      </c>
      <c r="C4" s="3" t="s">
        <v>33</v>
      </c>
      <c r="D4" s="3">
        <v>1</v>
      </c>
      <c r="E4" s="3" t="s">
        <v>35</v>
      </c>
      <c r="F4" s="3" t="s">
        <v>26</v>
      </c>
      <c r="G4" s="3">
        <v>1</v>
      </c>
      <c r="H4" s="3">
        <v>5</v>
      </c>
      <c r="I4" s="3"/>
      <c r="J4" s="4" t="s">
        <v>20</v>
      </c>
      <c r="K4" s="3">
        <v>1000</v>
      </c>
      <c r="L4" s="3"/>
      <c r="M4" s="3"/>
      <c r="N4" s="3" t="str">
        <f>F4&amp;":"&amp;H4&amp;" "&amp;I4</f>
        <v xml:space="preserve">玩家等级:5 </v>
      </c>
    </row>
    <row r="5" spans="1:14" ht="16.5" x14ac:dyDescent="0.2">
      <c r="A5" s="3">
        <v>2</v>
      </c>
      <c r="B5" s="3">
        <f t="shared" ref="B5:B68" si="0">INT((A5-1)/4)+2</f>
        <v>2</v>
      </c>
      <c r="C5" s="3" t="s">
        <v>33</v>
      </c>
      <c r="D5" s="3">
        <v>2</v>
      </c>
      <c r="E5" s="3" t="s">
        <v>36</v>
      </c>
      <c r="F5" s="3" t="s">
        <v>19</v>
      </c>
      <c r="G5" s="3">
        <v>1</v>
      </c>
      <c r="H5" s="3">
        <v>1</v>
      </c>
      <c r="I5" s="3">
        <v>10109</v>
      </c>
      <c r="J5" s="4" t="s">
        <v>20</v>
      </c>
      <c r="K5" s="3">
        <v>1000</v>
      </c>
      <c r="L5" s="3"/>
      <c r="M5" s="3"/>
      <c r="N5" s="3" t="str">
        <f t="shared" ref="N5:N68" si="1">F5&amp;":"&amp;H5&amp;" "&amp;I5</f>
        <v>通关指定剧情关卡:1 10109</v>
      </c>
    </row>
    <row r="6" spans="1:14" ht="16.5" x14ac:dyDescent="0.2">
      <c r="A6" s="3">
        <v>3</v>
      </c>
      <c r="B6" s="3">
        <f t="shared" si="0"/>
        <v>2</v>
      </c>
      <c r="C6" s="3" t="s">
        <v>33</v>
      </c>
      <c r="D6" s="3">
        <v>3</v>
      </c>
      <c r="E6" s="4" t="s">
        <v>45</v>
      </c>
      <c r="F6" s="4" t="s">
        <v>44</v>
      </c>
      <c r="G6" s="3">
        <v>1</v>
      </c>
      <c r="H6" s="3">
        <v>1</v>
      </c>
      <c r="I6" s="3">
        <v>1</v>
      </c>
      <c r="J6" s="4" t="s">
        <v>20</v>
      </c>
      <c r="K6" s="3">
        <v>1000</v>
      </c>
      <c r="L6" s="3"/>
      <c r="M6" s="3"/>
      <c r="N6" s="3" t="str">
        <f t="shared" si="1"/>
        <v>抽卡次数:1 1</v>
      </c>
    </row>
    <row r="7" spans="1:14" ht="16.5" x14ac:dyDescent="0.2">
      <c r="A7" s="3">
        <v>4</v>
      </c>
      <c r="B7" s="3">
        <f t="shared" si="0"/>
        <v>2</v>
      </c>
      <c r="C7" s="3" t="s">
        <v>33</v>
      </c>
      <c r="D7" s="3">
        <v>4</v>
      </c>
      <c r="E7" s="4" t="s">
        <v>46</v>
      </c>
      <c r="F7" s="4" t="s">
        <v>44</v>
      </c>
      <c r="G7" s="3">
        <v>1</v>
      </c>
      <c r="H7" s="3">
        <v>2</v>
      </c>
      <c r="I7" s="3">
        <v>1</v>
      </c>
      <c r="J7" s="4" t="s">
        <v>20</v>
      </c>
      <c r="K7" s="3">
        <v>1000</v>
      </c>
      <c r="L7" s="3"/>
      <c r="M7" s="3"/>
      <c r="N7" s="3" t="str">
        <f t="shared" si="1"/>
        <v>抽卡次数:2 1</v>
      </c>
    </row>
    <row r="8" spans="1:14" ht="16.5" x14ac:dyDescent="0.2">
      <c r="A8" s="3">
        <v>5</v>
      </c>
      <c r="B8" s="3">
        <f t="shared" si="0"/>
        <v>3</v>
      </c>
      <c r="C8" s="3" t="s">
        <v>33</v>
      </c>
      <c r="D8" s="3">
        <v>1</v>
      </c>
      <c r="E8" s="3" t="s">
        <v>35</v>
      </c>
      <c r="F8" s="3" t="s">
        <v>26</v>
      </c>
      <c r="G8" s="3">
        <v>1</v>
      </c>
      <c r="H8" s="3">
        <v>15</v>
      </c>
      <c r="I8" s="3"/>
      <c r="J8" s="4" t="s">
        <v>20</v>
      </c>
      <c r="K8" s="3">
        <v>1000</v>
      </c>
      <c r="L8" s="3"/>
      <c r="M8" s="3"/>
      <c r="N8" s="3" t="str">
        <f t="shared" si="1"/>
        <v xml:space="preserve">玩家等级:15 </v>
      </c>
    </row>
    <row r="9" spans="1:14" ht="16.5" x14ac:dyDescent="0.2">
      <c r="A9" s="3">
        <v>6</v>
      </c>
      <c r="B9" s="3">
        <f t="shared" si="0"/>
        <v>3</v>
      </c>
      <c r="C9" s="3" t="s">
        <v>33</v>
      </c>
      <c r="D9" s="3">
        <v>2</v>
      </c>
      <c r="E9" s="3" t="s">
        <v>36</v>
      </c>
      <c r="F9" s="3" t="s">
        <v>50</v>
      </c>
      <c r="G9" s="3">
        <v>1</v>
      </c>
      <c r="H9" s="3">
        <v>1</v>
      </c>
      <c r="I9" s="3">
        <v>20106</v>
      </c>
      <c r="J9" s="4" t="s">
        <v>20</v>
      </c>
      <c r="K9" s="3">
        <v>1000</v>
      </c>
      <c r="L9" s="3"/>
      <c r="M9" s="3"/>
      <c r="N9" s="3" t="str">
        <f t="shared" si="1"/>
        <v>通关困难剧情关卡次数:1 20106</v>
      </c>
    </row>
    <row r="10" spans="1:14" ht="16.5" x14ac:dyDescent="0.2">
      <c r="A10" s="3">
        <v>7</v>
      </c>
      <c r="B10" s="3">
        <f t="shared" si="0"/>
        <v>3</v>
      </c>
      <c r="C10" s="3" t="s">
        <v>33</v>
      </c>
      <c r="D10" s="3">
        <v>3</v>
      </c>
      <c r="E10" s="3" t="s">
        <v>37</v>
      </c>
      <c r="F10" s="3" t="s">
        <v>38</v>
      </c>
      <c r="G10" s="3">
        <v>1</v>
      </c>
      <c r="H10" s="3">
        <v>4</v>
      </c>
      <c r="I10" s="3"/>
      <c r="J10" s="4" t="s">
        <v>20</v>
      </c>
      <c r="K10" s="3">
        <v>1000</v>
      </c>
      <c r="L10" s="3"/>
      <c r="M10" s="3"/>
      <c r="N10" s="3" t="str">
        <f t="shared" si="1"/>
        <v xml:space="preserve">风门通关数:4 </v>
      </c>
    </row>
    <row r="11" spans="1:14" ht="16.5" x14ac:dyDescent="0.2">
      <c r="A11" s="3">
        <v>8</v>
      </c>
      <c r="B11" s="3">
        <f t="shared" si="0"/>
        <v>3</v>
      </c>
      <c r="C11" s="3" t="s">
        <v>33</v>
      </c>
      <c r="D11" s="3">
        <v>4</v>
      </c>
      <c r="E11" s="4" t="s">
        <v>46</v>
      </c>
      <c r="F11" s="4" t="s">
        <v>44</v>
      </c>
      <c r="G11" s="3">
        <v>2</v>
      </c>
      <c r="H11" s="3">
        <v>1</v>
      </c>
      <c r="I11" s="3">
        <v>2</v>
      </c>
      <c r="J11" s="4" t="s">
        <v>20</v>
      </c>
      <c r="K11" s="3">
        <v>1000</v>
      </c>
      <c r="L11" s="3"/>
      <c r="M11" s="3"/>
      <c r="N11" s="3" t="str">
        <f t="shared" si="1"/>
        <v>抽卡次数:1 2</v>
      </c>
    </row>
    <row r="12" spans="1:14" ht="16.5" x14ac:dyDescent="0.2">
      <c r="A12" s="3">
        <v>9</v>
      </c>
      <c r="B12" s="3">
        <f t="shared" si="0"/>
        <v>4</v>
      </c>
      <c r="C12" s="3" t="s">
        <v>33</v>
      </c>
      <c r="D12" s="3">
        <v>1</v>
      </c>
      <c r="E12" s="3" t="s">
        <v>35</v>
      </c>
      <c r="F12" s="3" t="s">
        <v>26</v>
      </c>
      <c r="G12" s="3">
        <v>1</v>
      </c>
      <c r="H12" s="3">
        <v>30</v>
      </c>
      <c r="I12" s="3"/>
      <c r="J12" s="4" t="s">
        <v>20</v>
      </c>
      <c r="K12" s="3">
        <v>1000</v>
      </c>
      <c r="L12" s="3"/>
      <c r="M12" s="3"/>
      <c r="N12" s="3" t="str">
        <f t="shared" si="1"/>
        <v xml:space="preserve">玩家等级:30 </v>
      </c>
    </row>
    <row r="13" spans="1:14" ht="16.5" x14ac:dyDescent="0.2">
      <c r="A13" s="3">
        <v>10</v>
      </c>
      <c r="B13" s="3">
        <f t="shared" si="0"/>
        <v>4</v>
      </c>
      <c r="C13" s="3" t="s">
        <v>33</v>
      </c>
      <c r="D13" s="3">
        <v>2</v>
      </c>
      <c r="E13" s="4" t="s">
        <v>56</v>
      </c>
      <c r="F13" s="4" t="s">
        <v>57</v>
      </c>
      <c r="G13" s="3">
        <v>1</v>
      </c>
      <c r="H13" s="3">
        <v>3</v>
      </c>
      <c r="I13" s="3"/>
      <c r="J13" s="4" t="s">
        <v>20</v>
      </c>
      <c r="K13" s="3">
        <v>1000</v>
      </c>
      <c r="L13" s="3"/>
      <c r="M13" s="3"/>
      <c r="N13" s="3" t="str">
        <f t="shared" si="1"/>
        <v xml:space="preserve">个人竞技胜利场数:3 </v>
      </c>
    </row>
    <row r="14" spans="1:14" ht="16.5" x14ac:dyDescent="0.2">
      <c r="A14" s="3">
        <v>11</v>
      </c>
      <c r="B14" s="3">
        <f t="shared" si="0"/>
        <v>4</v>
      </c>
      <c r="C14" s="3" t="s">
        <v>33</v>
      </c>
      <c r="D14" s="3">
        <v>3</v>
      </c>
      <c r="E14" s="3" t="s">
        <v>37</v>
      </c>
      <c r="F14" s="3" t="s">
        <v>38</v>
      </c>
      <c r="G14" s="3">
        <v>1</v>
      </c>
      <c r="H14" s="3">
        <v>7</v>
      </c>
      <c r="I14" s="3"/>
      <c r="J14" s="4" t="s">
        <v>20</v>
      </c>
      <c r="K14" s="3">
        <v>1000</v>
      </c>
      <c r="L14" s="3"/>
      <c r="M14" s="3"/>
      <c r="N14" s="3" t="str">
        <f t="shared" si="1"/>
        <v xml:space="preserve">风门通关数:7 </v>
      </c>
    </row>
    <row r="15" spans="1:14" ht="16.5" x14ac:dyDescent="0.2">
      <c r="A15" s="3">
        <v>12</v>
      </c>
      <c r="B15" s="3">
        <f t="shared" si="0"/>
        <v>4</v>
      </c>
      <c r="C15" s="3" t="s">
        <v>33</v>
      </c>
      <c r="D15" s="3">
        <v>4</v>
      </c>
      <c r="E15" s="4" t="s">
        <v>52</v>
      </c>
      <c r="F15" s="4" t="s">
        <v>51</v>
      </c>
      <c r="G15" s="3">
        <v>1</v>
      </c>
      <c r="H15" s="3">
        <v>1103</v>
      </c>
      <c r="I15" s="3">
        <v>5</v>
      </c>
      <c r="J15" s="4" t="s">
        <v>20</v>
      </c>
      <c r="K15" s="3">
        <v>1000</v>
      </c>
      <c r="L15" s="3"/>
      <c r="M15" s="3"/>
      <c r="N15" s="3" t="str">
        <f t="shared" si="1"/>
        <v>特定商店进行购买次数:1103 5</v>
      </c>
    </row>
    <row r="16" spans="1:14" ht="16.5" x14ac:dyDescent="0.2">
      <c r="A16" s="3">
        <v>13</v>
      </c>
      <c r="B16" s="3">
        <f t="shared" si="0"/>
        <v>5</v>
      </c>
      <c r="C16" s="3" t="s">
        <v>33</v>
      </c>
      <c r="D16" s="3">
        <v>1</v>
      </c>
      <c r="E16" s="3" t="s">
        <v>35</v>
      </c>
      <c r="F16" s="3" t="s">
        <v>26</v>
      </c>
      <c r="G16" s="3">
        <v>1</v>
      </c>
      <c r="H16" s="3">
        <v>40</v>
      </c>
      <c r="I16" s="3"/>
      <c r="J16" s="4" t="s">
        <v>20</v>
      </c>
      <c r="K16" s="3">
        <v>1000</v>
      </c>
      <c r="L16" s="3"/>
      <c r="M16" s="3"/>
      <c r="N16" s="3" t="str">
        <f t="shared" si="1"/>
        <v xml:space="preserve">玩家等级:40 </v>
      </c>
    </row>
    <row r="17" spans="1:14" ht="16.5" x14ac:dyDescent="0.2">
      <c r="A17" s="3">
        <v>14</v>
      </c>
      <c r="B17" s="3">
        <f t="shared" si="0"/>
        <v>5</v>
      </c>
      <c r="C17" s="3" t="s">
        <v>33</v>
      </c>
      <c r="D17" s="3">
        <v>2</v>
      </c>
      <c r="E17" s="3" t="s">
        <v>36</v>
      </c>
      <c r="F17" s="3" t="s">
        <v>19</v>
      </c>
      <c r="G17" s="3">
        <v>1</v>
      </c>
      <c r="H17" s="3">
        <v>1</v>
      </c>
      <c r="I17" s="3">
        <v>10409</v>
      </c>
      <c r="J17" s="4" t="s">
        <v>20</v>
      </c>
      <c r="K17" s="3">
        <v>1000</v>
      </c>
      <c r="L17" s="3"/>
      <c r="M17" s="3"/>
      <c r="N17" s="3" t="str">
        <f t="shared" si="1"/>
        <v>通关指定剧情关卡:1 10409</v>
      </c>
    </row>
    <row r="18" spans="1:14" ht="16.5" x14ac:dyDescent="0.2">
      <c r="A18" s="3">
        <v>15</v>
      </c>
      <c r="B18" s="3">
        <f t="shared" si="0"/>
        <v>5</v>
      </c>
      <c r="C18" s="3" t="s">
        <v>33</v>
      </c>
      <c r="D18" s="3">
        <v>3</v>
      </c>
      <c r="E18" s="3" t="s">
        <v>37</v>
      </c>
      <c r="F18" s="4" t="s">
        <v>54</v>
      </c>
      <c r="G18" s="3">
        <v>1</v>
      </c>
      <c r="H18" s="3">
        <v>5</v>
      </c>
      <c r="I18" s="3"/>
      <c r="J18" s="4" t="s">
        <v>20</v>
      </c>
      <c r="K18" s="3">
        <v>1000</v>
      </c>
      <c r="L18" s="3"/>
      <c r="M18" s="3"/>
      <c r="N18" s="3" t="str">
        <f t="shared" si="1"/>
        <v xml:space="preserve">花门通关数:5 </v>
      </c>
    </row>
    <row r="19" spans="1:14" ht="16.5" x14ac:dyDescent="0.2">
      <c r="A19" s="3">
        <v>16</v>
      </c>
      <c r="B19" s="3">
        <f t="shared" si="0"/>
        <v>5</v>
      </c>
      <c r="C19" s="3" t="s">
        <v>33</v>
      </c>
      <c r="D19" s="3">
        <v>4</v>
      </c>
      <c r="E19" s="4" t="s">
        <v>55</v>
      </c>
      <c r="F19" s="4" t="s">
        <v>109</v>
      </c>
      <c r="G19" s="3">
        <v>1</v>
      </c>
      <c r="H19" s="3">
        <v>2</v>
      </c>
      <c r="I19" s="3"/>
      <c r="J19" s="4" t="s">
        <v>20</v>
      </c>
      <c r="K19" s="3">
        <v>1000</v>
      </c>
      <c r="L19" s="3"/>
      <c r="M19" s="3"/>
      <c r="N19" s="3" t="str">
        <f t="shared" si="1"/>
        <v xml:space="preserve">个人BOSS参与次数:2 </v>
      </c>
    </row>
    <row r="20" spans="1:14" ht="16.5" x14ac:dyDescent="0.2">
      <c r="A20" s="3">
        <v>17</v>
      </c>
      <c r="B20" s="3">
        <f t="shared" si="0"/>
        <v>6</v>
      </c>
      <c r="C20" s="3" t="s">
        <v>33</v>
      </c>
      <c r="D20" s="3">
        <v>1</v>
      </c>
      <c r="E20" s="3" t="s">
        <v>36</v>
      </c>
      <c r="F20" s="3" t="s">
        <v>19</v>
      </c>
      <c r="G20" s="3">
        <v>1</v>
      </c>
      <c r="H20" s="3">
        <v>1</v>
      </c>
      <c r="I20" s="3">
        <v>10515</v>
      </c>
      <c r="J20" s="4" t="s">
        <v>20</v>
      </c>
      <c r="K20" s="3">
        <v>1000</v>
      </c>
      <c r="L20" s="3"/>
      <c r="M20" s="3"/>
      <c r="N20" s="3" t="str">
        <f t="shared" si="1"/>
        <v>通关指定剧情关卡:1 10515</v>
      </c>
    </row>
    <row r="21" spans="1:14" ht="16.5" x14ac:dyDescent="0.2">
      <c r="A21" s="3">
        <v>18</v>
      </c>
      <c r="B21" s="3">
        <f t="shared" si="0"/>
        <v>6</v>
      </c>
      <c r="C21" s="3" t="s">
        <v>33</v>
      </c>
      <c r="D21" s="3">
        <v>2</v>
      </c>
      <c r="E21" s="4" t="s">
        <v>58</v>
      </c>
      <c r="F21" s="7" t="s">
        <v>59</v>
      </c>
      <c r="G21" s="3">
        <v>1</v>
      </c>
      <c r="H21" s="3">
        <v>1</v>
      </c>
      <c r="I21" s="3">
        <v>20409</v>
      </c>
      <c r="J21" s="4" t="s">
        <v>20</v>
      </c>
      <c r="K21" s="3">
        <v>1000</v>
      </c>
      <c r="L21" s="3"/>
      <c r="M21" s="3"/>
      <c r="N21" s="3" t="str">
        <f t="shared" si="1"/>
        <v>通关困难剧情关卡次数:1 20409</v>
      </c>
    </row>
    <row r="22" spans="1:14" ht="16.5" x14ac:dyDescent="0.2">
      <c r="A22" s="3">
        <v>19</v>
      </c>
      <c r="B22" s="3">
        <f t="shared" si="0"/>
        <v>6</v>
      </c>
      <c r="C22" s="3" t="s">
        <v>33</v>
      </c>
      <c r="D22" s="3">
        <v>3</v>
      </c>
      <c r="E22" s="4" t="s">
        <v>61</v>
      </c>
      <c r="F22" s="4" t="s">
        <v>60</v>
      </c>
      <c r="G22" s="3">
        <v>1</v>
      </c>
      <c r="H22" s="3">
        <v>50</v>
      </c>
      <c r="I22" s="3">
        <v>1</v>
      </c>
      <c r="J22" s="4" t="s">
        <v>20</v>
      </c>
      <c r="K22" s="3">
        <v>1000</v>
      </c>
      <c r="L22" s="3"/>
      <c r="M22" s="3"/>
      <c r="N22" s="3" t="str">
        <f t="shared" si="1"/>
        <v>守护灵等级:50 1</v>
      </c>
    </row>
    <row r="23" spans="1:14" ht="16.5" x14ac:dyDescent="0.2">
      <c r="A23" s="3">
        <v>20</v>
      </c>
      <c r="B23" s="3">
        <f t="shared" si="0"/>
        <v>6</v>
      </c>
      <c r="C23" s="3" t="s">
        <v>33</v>
      </c>
      <c r="D23" s="3">
        <v>4</v>
      </c>
      <c r="E23" s="4" t="s">
        <v>52</v>
      </c>
      <c r="F23" s="7" t="s">
        <v>62</v>
      </c>
      <c r="G23" s="3">
        <v>1</v>
      </c>
      <c r="H23" s="3">
        <v>1103</v>
      </c>
      <c r="I23" s="3">
        <v>5</v>
      </c>
      <c r="J23" s="4" t="s">
        <v>20</v>
      </c>
      <c r="K23" s="3">
        <v>1000</v>
      </c>
      <c r="L23" s="3"/>
      <c r="M23" s="3"/>
      <c r="N23" s="3" t="str">
        <f t="shared" si="1"/>
        <v>特定商店进行购买次数:1103 5</v>
      </c>
    </row>
    <row r="24" spans="1:14" ht="16.5" x14ac:dyDescent="0.2">
      <c r="A24" s="3">
        <v>21</v>
      </c>
      <c r="B24" s="3">
        <f t="shared" si="0"/>
        <v>7</v>
      </c>
      <c r="C24" s="3" t="s">
        <v>33</v>
      </c>
      <c r="D24" s="3">
        <v>1</v>
      </c>
      <c r="E24" s="3" t="s">
        <v>36</v>
      </c>
      <c r="F24" s="3" t="s">
        <v>19</v>
      </c>
      <c r="G24" s="3">
        <v>1</v>
      </c>
      <c r="H24" s="3">
        <v>1</v>
      </c>
      <c r="I24" s="3">
        <v>10615</v>
      </c>
      <c r="J24" s="4" t="s">
        <v>20</v>
      </c>
      <c r="K24" s="3">
        <v>1000</v>
      </c>
      <c r="L24" s="3"/>
      <c r="M24" s="3"/>
      <c r="N24" s="3" t="str">
        <f t="shared" si="1"/>
        <v>通关指定剧情关卡:1 10615</v>
      </c>
    </row>
    <row r="25" spans="1:14" ht="16.5" x14ac:dyDescent="0.2">
      <c r="A25" s="3">
        <v>22</v>
      </c>
      <c r="B25" s="3">
        <f t="shared" si="0"/>
        <v>7</v>
      </c>
      <c r="C25" s="3" t="s">
        <v>33</v>
      </c>
      <c r="D25" s="3">
        <v>2</v>
      </c>
      <c r="E25" s="4" t="s">
        <v>58</v>
      </c>
      <c r="F25" s="7" t="s">
        <v>59</v>
      </c>
      <c r="G25" s="3">
        <v>1</v>
      </c>
      <c r="H25" s="3">
        <v>1</v>
      </c>
      <c r="I25" s="3">
        <v>20509</v>
      </c>
      <c r="J25" s="4" t="s">
        <v>20</v>
      </c>
      <c r="K25" s="3">
        <v>1000</v>
      </c>
      <c r="L25" s="3"/>
      <c r="M25" s="3"/>
      <c r="N25" s="3" t="str">
        <f t="shared" si="1"/>
        <v>通关困难剧情关卡次数:1 20509</v>
      </c>
    </row>
    <row r="26" spans="1:14" ht="16.5" x14ac:dyDescent="0.2">
      <c r="A26" s="3">
        <v>23</v>
      </c>
      <c r="B26" s="3">
        <f t="shared" si="0"/>
        <v>7</v>
      </c>
      <c r="C26" s="3" t="s">
        <v>33</v>
      </c>
      <c r="D26" s="3">
        <v>3</v>
      </c>
      <c r="E26" s="4" t="s">
        <v>61</v>
      </c>
      <c r="F26" s="4" t="s">
        <v>60</v>
      </c>
      <c r="G26" s="3">
        <v>1</v>
      </c>
      <c r="H26" s="3">
        <v>60</v>
      </c>
      <c r="I26" s="3">
        <v>1</v>
      </c>
      <c r="J26" s="4" t="s">
        <v>20</v>
      </c>
      <c r="K26" s="3">
        <v>1000</v>
      </c>
      <c r="L26" s="3"/>
      <c r="M26" s="3"/>
      <c r="N26" s="3" t="str">
        <f t="shared" si="1"/>
        <v>守护灵等级:60 1</v>
      </c>
    </row>
    <row r="27" spans="1:14" ht="16.5" x14ac:dyDescent="0.2">
      <c r="A27" s="3">
        <v>24</v>
      </c>
      <c r="B27" s="3">
        <f t="shared" si="0"/>
        <v>7</v>
      </c>
      <c r="C27" s="3" t="s">
        <v>33</v>
      </c>
      <c r="D27" s="3">
        <v>4</v>
      </c>
      <c r="E27" s="4" t="s">
        <v>52</v>
      </c>
      <c r="F27" s="7" t="s">
        <v>62</v>
      </c>
      <c r="G27" s="3">
        <v>1</v>
      </c>
      <c r="H27" s="3">
        <v>1103</v>
      </c>
      <c r="I27" s="3">
        <v>5</v>
      </c>
      <c r="J27" s="4" t="s">
        <v>20</v>
      </c>
      <c r="K27" s="3">
        <v>1000</v>
      </c>
      <c r="L27" s="3"/>
      <c r="M27" s="3"/>
      <c r="N27" s="3" t="str">
        <f t="shared" si="1"/>
        <v>特定商店进行购买次数:1103 5</v>
      </c>
    </row>
    <row r="28" spans="1:14" ht="16.5" x14ac:dyDescent="0.2">
      <c r="A28" s="3">
        <v>25</v>
      </c>
      <c r="B28" s="3">
        <f t="shared" si="0"/>
        <v>8</v>
      </c>
      <c r="C28" s="3" t="s">
        <v>33</v>
      </c>
      <c r="D28" s="3">
        <v>1</v>
      </c>
      <c r="E28" s="3" t="s">
        <v>36</v>
      </c>
      <c r="F28" s="3" t="s">
        <v>19</v>
      </c>
      <c r="G28" s="3">
        <v>1</v>
      </c>
      <c r="H28" s="3">
        <v>1</v>
      </c>
      <c r="I28" s="3">
        <v>10515</v>
      </c>
      <c r="J28" s="4" t="s">
        <v>20</v>
      </c>
      <c r="K28" s="3">
        <v>1000</v>
      </c>
      <c r="L28" s="3"/>
      <c r="M28" s="3"/>
      <c r="N28" s="3" t="str">
        <f t="shared" si="1"/>
        <v>通关指定剧情关卡:1 10515</v>
      </c>
    </row>
    <row r="29" spans="1:14" ht="16.5" x14ac:dyDescent="0.2">
      <c r="A29" s="3">
        <v>26</v>
      </c>
      <c r="B29" s="3">
        <f t="shared" si="0"/>
        <v>8</v>
      </c>
      <c r="C29" s="3" t="s">
        <v>33</v>
      </c>
      <c r="D29" s="3">
        <v>2</v>
      </c>
      <c r="E29" s="4" t="s">
        <v>58</v>
      </c>
      <c r="F29" s="7" t="s">
        <v>59</v>
      </c>
      <c r="G29" s="3">
        <v>1</v>
      </c>
      <c r="H29" s="3">
        <v>1</v>
      </c>
      <c r="I29" s="3">
        <v>20415</v>
      </c>
      <c r="J29" s="4" t="s">
        <v>20</v>
      </c>
      <c r="K29" s="3">
        <v>1000</v>
      </c>
      <c r="L29" s="3"/>
      <c r="M29" s="3"/>
      <c r="N29" s="3" t="str">
        <f t="shared" si="1"/>
        <v>通关困难剧情关卡次数:1 20415</v>
      </c>
    </row>
    <row r="30" spans="1:14" ht="16.5" x14ac:dyDescent="0.2">
      <c r="A30" s="3">
        <v>27</v>
      </c>
      <c r="B30" s="3">
        <f t="shared" si="0"/>
        <v>8</v>
      </c>
      <c r="C30" s="3" t="s">
        <v>33</v>
      </c>
      <c r="D30" s="3">
        <v>3</v>
      </c>
      <c r="E30" s="4" t="s">
        <v>61</v>
      </c>
      <c r="F30" s="4" t="s">
        <v>60</v>
      </c>
      <c r="G30" s="3">
        <v>1</v>
      </c>
      <c r="H30" s="3">
        <v>70</v>
      </c>
      <c r="I30" s="3">
        <v>1</v>
      </c>
      <c r="J30" s="4" t="s">
        <v>20</v>
      </c>
      <c r="K30" s="3">
        <v>1000</v>
      </c>
      <c r="L30" s="3"/>
      <c r="M30" s="3"/>
      <c r="N30" s="3" t="str">
        <f t="shared" si="1"/>
        <v>守护灵等级:70 1</v>
      </c>
    </row>
    <row r="31" spans="1:14" ht="16.5" x14ac:dyDescent="0.2">
      <c r="A31" s="3">
        <v>28</v>
      </c>
      <c r="B31" s="3">
        <f t="shared" si="0"/>
        <v>8</v>
      </c>
      <c r="C31" s="3" t="s">
        <v>33</v>
      </c>
      <c r="D31" s="3">
        <v>4</v>
      </c>
      <c r="E31" s="4" t="s">
        <v>52</v>
      </c>
      <c r="F31" s="7" t="s">
        <v>62</v>
      </c>
      <c r="G31" s="3">
        <v>1</v>
      </c>
      <c r="H31" s="3">
        <v>1103</v>
      </c>
      <c r="I31" s="3">
        <v>5</v>
      </c>
      <c r="J31" s="4" t="s">
        <v>20</v>
      </c>
      <c r="K31" s="3">
        <v>1000</v>
      </c>
      <c r="L31" s="3"/>
      <c r="M31" s="3"/>
      <c r="N31" s="3" t="str">
        <f t="shared" si="1"/>
        <v>特定商店进行购买次数:1103 5</v>
      </c>
    </row>
    <row r="32" spans="1:14" ht="16.5" x14ac:dyDescent="0.2">
      <c r="A32" s="3">
        <v>29</v>
      </c>
      <c r="B32" s="3">
        <f t="shared" si="0"/>
        <v>9</v>
      </c>
      <c r="C32" s="3" t="s">
        <v>33</v>
      </c>
      <c r="D32" s="3">
        <v>1</v>
      </c>
      <c r="E32" s="3" t="s">
        <v>36</v>
      </c>
      <c r="F32" s="3" t="s">
        <v>19</v>
      </c>
      <c r="G32" s="3">
        <v>1</v>
      </c>
      <c r="H32" s="3">
        <v>1</v>
      </c>
      <c r="I32" s="3">
        <v>10615</v>
      </c>
      <c r="J32" s="4" t="s">
        <v>20</v>
      </c>
      <c r="K32" s="3">
        <v>1000</v>
      </c>
      <c r="L32" s="3"/>
      <c r="M32" s="3"/>
      <c r="N32" s="3" t="str">
        <f t="shared" si="1"/>
        <v>通关指定剧情关卡:1 10615</v>
      </c>
    </row>
    <row r="33" spans="1:14" ht="16.5" x14ac:dyDescent="0.2">
      <c r="A33" s="3">
        <v>30</v>
      </c>
      <c r="B33" s="3">
        <f t="shared" si="0"/>
        <v>9</v>
      </c>
      <c r="C33" s="3" t="s">
        <v>33</v>
      </c>
      <c r="D33" s="3">
        <v>2</v>
      </c>
      <c r="E33" s="4" t="s">
        <v>58</v>
      </c>
      <c r="F33" s="7" t="s">
        <v>59</v>
      </c>
      <c r="G33" s="3">
        <v>1</v>
      </c>
      <c r="H33" s="3">
        <v>1</v>
      </c>
      <c r="I33" s="3">
        <v>20515</v>
      </c>
      <c r="J33" s="4" t="s">
        <v>20</v>
      </c>
      <c r="K33" s="3">
        <v>1000</v>
      </c>
      <c r="L33" s="3"/>
      <c r="M33" s="3"/>
      <c r="N33" s="3" t="str">
        <f t="shared" si="1"/>
        <v>通关困难剧情关卡次数:1 20515</v>
      </c>
    </row>
    <row r="34" spans="1:14" ht="16.5" x14ac:dyDescent="0.2">
      <c r="A34" s="3">
        <v>31</v>
      </c>
      <c r="B34" s="3">
        <f t="shared" si="0"/>
        <v>9</v>
      </c>
      <c r="C34" s="3" t="s">
        <v>33</v>
      </c>
      <c r="D34" s="3">
        <v>3</v>
      </c>
      <c r="E34" s="4" t="s">
        <v>61</v>
      </c>
      <c r="F34" s="4" t="s">
        <v>60</v>
      </c>
      <c r="G34" s="3">
        <v>1</v>
      </c>
      <c r="H34" s="3">
        <v>80</v>
      </c>
      <c r="I34" s="3">
        <v>1</v>
      </c>
      <c r="J34" s="4" t="s">
        <v>20</v>
      </c>
      <c r="K34" s="3">
        <v>1000</v>
      </c>
      <c r="L34" s="3"/>
      <c r="M34" s="3"/>
      <c r="N34" s="3" t="str">
        <f t="shared" si="1"/>
        <v>守护灵等级:80 1</v>
      </c>
    </row>
    <row r="35" spans="1:14" ht="16.5" x14ac:dyDescent="0.2">
      <c r="A35" s="3">
        <v>32</v>
      </c>
      <c r="B35" s="3">
        <f t="shared" si="0"/>
        <v>9</v>
      </c>
      <c r="C35" s="3" t="s">
        <v>33</v>
      </c>
      <c r="D35" s="3">
        <v>4</v>
      </c>
      <c r="E35" s="4" t="s">
        <v>52</v>
      </c>
      <c r="F35" s="7" t="s">
        <v>62</v>
      </c>
      <c r="G35" s="3">
        <v>1</v>
      </c>
      <c r="H35" s="3">
        <v>1103</v>
      </c>
      <c r="I35" s="3">
        <v>5</v>
      </c>
      <c r="J35" s="4" t="s">
        <v>20</v>
      </c>
      <c r="K35" s="3">
        <v>1000</v>
      </c>
      <c r="L35" s="3"/>
      <c r="M35" s="3"/>
      <c r="N35" s="3" t="str">
        <f t="shared" si="1"/>
        <v>特定商店进行购买次数:1103 5</v>
      </c>
    </row>
    <row r="36" spans="1:14" ht="16.5" x14ac:dyDescent="0.2">
      <c r="A36" s="3">
        <v>33</v>
      </c>
      <c r="B36" s="3">
        <f t="shared" si="0"/>
        <v>10</v>
      </c>
      <c r="C36" s="3" t="s">
        <v>33</v>
      </c>
      <c r="D36" s="3">
        <v>1</v>
      </c>
      <c r="E36" s="3" t="s">
        <v>36</v>
      </c>
      <c r="F36" s="3" t="s">
        <v>19</v>
      </c>
      <c r="G36" s="3">
        <v>1</v>
      </c>
      <c r="H36" s="3">
        <v>1</v>
      </c>
      <c r="I36" s="3">
        <v>10709</v>
      </c>
      <c r="J36" s="4" t="s">
        <v>20</v>
      </c>
      <c r="K36" s="3">
        <v>1000</v>
      </c>
      <c r="L36" s="3"/>
      <c r="M36" s="3"/>
      <c r="N36" s="3" t="str">
        <f t="shared" si="1"/>
        <v>通关指定剧情关卡:1 10709</v>
      </c>
    </row>
    <row r="37" spans="1:14" ht="16.5" x14ac:dyDescent="0.2">
      <c r="A37" s="3">
        <v>34</v>
      </c>
      <c r="B37" s="3">
        <f t="shared" si="0"/>
        <v>10</v>
      </c>
      <c r="C37" s="3" t="s">
        <v>33</v>
      </c>
      <c r="D37" s="3">
        <v>2</v>
      </c>
      <c r="E37" s="4" t="s">
        <v>58</v>
      </c>
      <c r="F37" s="7" t="s">
        <v>59</v>
      </c>
      <c r="G37" s="3">
        <v>1</v>
      </c>
      <c r="H37" s="3">
        <v>1</v>
      </c>
      <c r="I37" s="3">
        <v>20609</v>
      </c>
      <c r="J37" s="4" t="s">
        <v>20</v>
      </c>
      <c r="K37" s="3">
        <v>1000</v>
      </c>
      <c r="L37" s="3"/>
      <c r="M37" s="3"/>
      <c r="N37" s="3" t="str">
        <f t="shared" si="1"/>
        <v>通关困难剧情关卡次数:1 20609</v>
      </c>
    </row>
    <row r="38" spans="1:14" ht="16.5" x14ac:dyDescent="0.2">
      <c r="A38" s="3">
        <v>35</v>
      </c>
      <c r="B38" s="3">
        <f t="shared" si="0"/>
        <v>10</v>
      </c>
      <c r="C38" s="3" t="s">
        <v>33</v>
      </c>
      <c r="D38" s="3">
        <v>3</v>
      </c>
      <c r="E38" s="4" t="s">
        <v>61</v>
      </c>
      <c r="F38" s="4" t="s">
        <v>60</v>
      </c>
      <c r="G38" s="3">
        <v>1</v>
      </c>
      <c r="H38" s="3">
        <v>85</v>
      </c>
      <c r="I38" s="3">
        <v>1</v>
      </c>
      <c r="J38" s="4" t="s">
        <v>20</v>
      </c>
      <c r="K38" s="3">
        <v>1000</v>
      </c>
      <c r="L38" s="3"/>
      <c r="M38" s="3"/>
      <c r="N38" s="3" t="str">
        <f t="shared" si="1"/>
        <v>守护灵等级:85 1</v>
      </c>
    </row>
    <row r="39" spans="1:14" ht="16.5" x14ac:dyDescent="0.2">
      <c r="A39" s="3">
        <v>36</v>
      </c>
      <c r="B39" s="3">
        <f t="shared" si="0"/>
        <v>10</v>
      </c>
      <c r="C39" s="3" t="s">
        <v>33</v>
      </c>
      <c r="D39" s="3">
        <v>4</v>
      </c>
      <c r="E39" s="4" t="s">
        <v>52</v>
      </c>
      <c r="F39" s="7" t="s">
        <v>62</v>
      </c>
      <c r="G39" s="3">
        <v>1</v>
      </c>
      <c r="H39" s="3">
        <v>1103</v>
      </c>
      <c r="I39" s="3">
        <v>5</v>
      </c>
      <c r="J39" s="4" t="s">
        <v>20</v>
      </c>
      <c r="K39" s="3">
        <v>1000</v>
      </c>
      <c r="L39" s="3"/>
      <c r="M39" s="3"/>
      <c r="N39" s="3" t="str">
        <f t="shared" si="1"/>
        <v>特定商店进行购买次数:1103 5</v>
      </c>
    </row>
    <row r="40" spans="1:14" ht="16.5" x14ac:dyDescent="0.2">
      <c r="A40" s="3">
        <v>37</v>
      </c>
      <c r="B40" s="3">
        <f t="shared" si="0"/>
        <v>11</v>
      </c>
      <c r="C40" s="3" t="s">
        <v>33</v>
      </c>
      <c r="D40" s="3">
        <v>1</v>
      </c>
      <c r="E40" s="3" t="s">
        <v>36</v>
      </c>
      <c r="F40" s="3" t="s">
        <v>19</v>
      </c>
      <c r="G40" s="3">
        <v>1</v>
      </c>
      <c r="H40" s="3">
        <v>1</v>
      </c>
      <c r="I40" s="3">
        <v>10715</v>
      </c>
      <c r="J40" s="4" t="s">
        <v>20</v>
      </c>
      <c r="K40" s="3">
        <v>1000</v>
      </c>
      <c r="L40" s="3"/>
      <c r="M40" s="3"/>
      <c r="N40" s="3" t="str">
        <f t="shared" si="1"/>
        <v>通关指定剧情关卡:1 10715</v>
      </c>
    </row>
    <row r="41" spans="1:14" ht="16.5" x14ac:dyDescent="0.2">
      <c r="A41" s="3">
        <v>38</v>
      </c>
      <c r="B41" s="3">
        <f t="shared" si="0"/>
        <v>11</v>
      </c>
      <c r="C41" s="3" t="s">
        <v>33</v>
      </c>
      <c r="D41" s="3">
        <v>2</v>
      </c>
      <c r="E41" s="4" t="s">
        <v>58</v>
      </c>
      <c r="F41" s="7" t="s">
        <v>59</v>
      </c>
      <c r="G41" s="3">
        <v>1</v>
      </c>
      <c r="H41" s="3">
        <v>1</v>
      </c>
      <c r="I41" s="3">
        <v>20615</v>
      </c>
      <c r="J41" s="4" t="s">
        <v>20</v>
      </c>
      <c r="K41" s="3">
        <v>1000</v>
      </c>
      <c r="L41" s="3"/>
      <c r="M41" s="3"/>
      <c r="N41" s="3" t="str">
        <f t="shared" si="1"/>
        <v>通关困难剧情关卡次数:1 20615</v>
      </c>
    </row>
    <row r="42" spans="1:14" ht="16.5" x14ac:dyDescent="0.2">
      <c r="A42" s="3">
        <v>39</v>
      </c>
      <c r="B42" s="3">
        <f t="shared" si="0"/>
        <v>11</v>
      </c>
      <c r="C42" s="3" t="s">
        <v>33</v>
      </c>
      <c r="D42" s="3">
        <v>3</v>
      </c>
      <c r="E42" s="4" t="s">
        <v>61</v>
      </c>
      <c r="F42" s="4" t="s">
        <v>60</v>
      </c>
      <c r="G42" s="3">
        <v>1</v>
      </c>
      <c r="H42" s="3">
        <v>90</v>
      </c>
      <c r="I42" s="3">
        <v>1</v>
      </c>
      <c r="J42" s="4" t="s">
        <v>20</v>
      </c>
      <c r="K42" s="3">
        <v>1000</v>
      </c>
      <c r="L42" s="3"/>
      <c r="M42" s="3"/>
      <c r="N42" s="3" t="str">
        <f t="shared" si="1"/>
        <v>守护灵等级:90 1</v>
      </c>
    </row>
    <row r="43" spans="1:14" ht="16.5" x14ac:dyDescent="0.2">
      <c r="A43" s="3">
        <v>40</v>
      </c>
      <c r="B43" s="3">
        <f t="shared" si="0"/>
        <v>11</v>
      </c>
      <c r="C43" s="3" t="s">
        <v>33</v>
      </c>
      <c r="D43" s="3">
        <v>4</v>
      </c>
      <c r="E43" s="4" t="s">
        <v>52</v>
      </c>
      <c r="F43" s="7" t="s">
        <v>62</v>
      </c>
      <c r="G43" s="3">
        <v>1</v>
      </c>
      <c r="H43" s="3">
        <v>1103</v>
      </c>
      <c r="I43" s="3">
        <v>5</v>
      </c>
      <c r="J43" s="4" t="s">
        <v>20</v>
      </c>
      <c r="K43" s="3">
        <v>1000</v>
      </c>
      <c r="L43" s="3"/>
      <c r="M43" s="3"/>
      <c r="N43" s="3" t="str">
        <f t="shared" si="1"/>
        <v>特定商店进行购买次数:1103 5</v>
      </c>
    </row>
    <row r="44" spans="1:14" ht="16.5" x14ac:dyDescent="0.2">
      <c r="A44" s="3">
        <v>41</v>
      </c>
      <c r="B44" s="3">
        <f t="shared" si="0"/>
        <v>12</v>
      </c>
      <c r="C44" s="3" t="s">
        <v>33</v>
      </c>
      <c r="D44" s="3">
        <v>1</v>
      </c>
      <c r="E44" s="3" t="s">
        <v>36</v>
      </c>
      <c r="F44" s="3" t="s">
        <v>19</v>
      </c>
      <c r="G44" s="3">
        <v>1</v>
      </c>
      <c r="H44" s="3">
        <v>1</v>
      </c>
      <c r="I44" s="3">
        <v>10809</v>
      </c>
      <c r="J44" s="4" t="s">
        <v>20</v>
      </c>
      <c r="K44" s="3">
        <v>1000</v>
      </c>
      <c r="L44" s="3"/>
      <c r="M44" s="3"/>
      <c r="N44" s="3" t="str">
        <f t="shared" si="1"/>
        <v>通关指定剧情关卡:1 10809</v>
      </c>
    </row>
    <row r="45" spans="1:14" ht="16.5" x14ac:dyDescent="0.2">
      <c r="A45" s="3">
        <v>42</v>
      </c>
      <c r="B45" s="3">
        <f t="shared" si="0"/>
        <v>12</v>
      </c>
      <c r="C45" s="3" t="s">
        <v>33</v>
      </c>
      <c r="D45" s="3">
        <v>2</v>
      </c>
      <c r="E45" s="4" t="s">
        <v>58</v>
      </c>
      <c r="F45" s="7" t="s">
        <v>59</v>
      </c>
      <c r="G45" s="3">
        <v>1</v>
      </c>
      <c r="H45" s="3">
        <v>1</v>
      </c>
      <c r="I45" s="3">
        <v>20709</v>
      </c>
      <c r="J45" s="4" t="s">
        <v>20</v>
      </c>
      <c r="K45" s="3">
        <v>1000</v>
      </c>
      <c r="L45" s="3"/>
      <c r="M45" s="3"/>
      <c r="N45" s="3" t="str">
        <f t="shared" si="1"/>
        <v>通关困难剧情关卡次数:1 20709</v>
      </c>
    </row>
    <row r="46" spans="1:14" ht="16.5" x14ac:dyDescent="0.2">
      <c r="A46" s="3">
        <v>43</v>
      </c>
      <c r="B46" s="3">
        <f t="shared" si="0"/>
        <v>12</v>
      </c>
      <c r="C46" s="3" t="s">
        <v>33</v>
      </c>
      <c r="D46" s="3">
        <v>3</v>
      </c>
      <c r="E46" s="4" t="s">
        <v>61</v>
      </c>
      <c r="F46" s="4" t="s">
        <v>60</v>
      </c>
      <c r="G46" s="3">
        <v>1</v>
      </c>
      <c r="H46" s="3">
        <v>95</v>
      </c>
      <c r="I46" s="3">
        <v>1</v>
      </c>
      <c r="J46" s="4" t="s">
        <v>20</v>
      </c>
      <c r="K46" s="3">
        <v>1000</v>
      </c>
      <c r="L46" s="3"/>
      <c r="M46" s="3"/>
      <c r="N46" s="3" t="str">
        <f t="shared" si="1"/>
        <v>守护灵等级:95 1</v>
      </c>
    </row>
    <row r="47" spans="1:14" ht="16.5" x14ac:dyDescent="0.2">
      <c r="A47" s="3">
        <v>44</v>
      </c>
      <c r="B47" s="3">
        <f t="shared" si="0"/>
        <v>12</v>
      </c>
      <c r="C47" s="3" t="s">
        <v>33</v>
      </c>
      <c r="D47" s="3">
        <v>4</v>
      </c>
      <c r="E47" s="4" t="s">
        <v>52</v>
      </c>
      <c r="F47" s="7" t="s">
        <v>62</v>
      </c>
      <c r="G47" s="3">
        <v>1</v>
      </c>
      <c r="H47" s="3">
        <v>1103</v>
      </c>
      <c r="I47" s="3">
        <v>5</v>
      </c>
      <c r="J47" s="4" t="s">
        <v>20</v>
      </c>
      <c r="K47" s="3">
        <v>1000</v>
      </c>
      <c r="L47" s="3"/>
      <c r="M47" s="3"/>
      <c r="N47" s="3" t="str">
        <f t="shared" si="1"/>
        <v>特定商店进行购买次数:1103 5</v>
      </c>
    </row>
    <row r="48" spans="1:14" ht="16.5" x14ac:dyDescent="0.2">
      <c r="A48" s="3">
        <v>45</v>
      </c>
      <c r="B48" s="3">
        <f t="shared" si="0"/>
        <v>13</v>
      </c>
      <c r="C48" s="3" t="s">
        <v>33</v>
      </c>
      <c r="D48" s="3">
        <v>1</v>
      </c>
      <c r="E48" s="3" t="s">
        <v>36</v>
      </c>
      <c r="F48" s="3" t="s">
        <v>19</v>
      </c>
      <c r="G48" s="3">
        <v>1</v>
      </c>
      <c r="H48" s="3">
        <v>1</v>
      </c>
      <c r="I48" s="3">
        <v>10815</v>
      </c>
      <c r="J48" s="4" t="s">
        <v>20</v>
      </c>
      <c r="K48" s="3">
        <v>1000</v>
      </c>
      <c r="L48" s="3"/>
      <c r="M48" s="3"/>
      <c r="N48" s="3" t="str">
        <f t="shared" si="1"/>
        <v>通关指定剧情关卡:1 10815</v>
      </c>
    </row>
    <row r="49" spans="1:14" ht="16.5" x14ac:dyDescent="0.2">
      <c r="A49" s="3">
        <v>46</v>
      </c>
      <c r="B49" s="3">
        <f t="shared" si="0"/>
        <v>13</v>
      </c>
      <c r="C49" s="3" t="s">
        <v>33</v>
      </c>
      <c r="D49" s="3">
        <v>2</v>
      </c>
      <c r="E49" s="4" t="s">
        <v>58</v>
      </c>
      <c r="F49" s="7" t="s">
        <v>59</v>
      </c>
      <c r="G49" s="3">
        <v>1</v>
      </c>
      <c r="H49" s="3">
        <v>1</v>
      </c>
      <c r="I49" s="3">
        <v>20715</v>
      </c>
      <c r="J49" s="4" t="s">
        <v>20</v>
      </c>
      <c r="K49" s="3">
        <v>1000</v>
      </c>
      <c r="L49" s="3"/>
      <c r="M49" s="3"/>
      <c r="N49" s="3" t="str">
        <f t="shared" si="1"/>
        <v>通关困难剧情关卡次数:1 20715</v>
      </c>
    </row>
    <row r="50" spans="1:14" ht="16.5" x14ac:dyDescent="0.2">
      <c r="A50" s="3">
        <v>47</v>
      </c>
      <c r="B50" s="3">
        <f t="shared" si="0"/>
        <v>13</v>
      </c>
      <c r="C50" s="3" t="s">
        <v>33</v>
      </c>
      <c r="D50" s="3">
        <v>3</v>
      </c>
      <c r="E50" s="4" t="s">
        <v>61</v>
      </c>
      <c r="F50" s="4" t="s">
        <v>60</v>
      </c>
      <c r="G50" s="3">
        <v>1</v>
      </c>
      <c r="H50" s="3">
        <v>100</v>
      </c>
      <c r="I50" s="3">
        <v>1</v>
      </c>
      <c r="J50" s="4" t="s">
        <v>20</v>
      </c>
      <c r="K50" s="3">
        <v>1000</v>
      </c>
      <c r="L50" s="3"/>
      <c r="M50" s="3"/>
      <c r="N50" s="3" t="str">
        <f t="shared" si="1"/>
        <v>守护灵等级:100 1</v>
      </c>
    </row>
    <row r="51" spans="1:14" ht="16.5" x14ac:dyDescent="0.2">
      <c r="A51" s="3">
        <v>48</v>
      </c>
      <c r="B51" s="3">
        <f t="shared" si="0"/>
        <v>13</v>
      </c>
      <c r="C51" s="3" t="s">
        <v>33</v>
      </c>
      <c r="D51" s="3">
        <v>4</v>
      </c>
      <c r="E51" s="4" t="s">
        <v>52</v>
      </c>
      <c r="F51" s="7" t="s">
        <v>62</v>
      </c>
      <c r="G51" s="3">
        <v>1</v>
      </c>
      <c r="H51" s="3">
        <v>1103</v>
      </c>
      <c r="I51" s="3">
        <v>5</v>
      </c>
      <c r="J51" s="4" t="s">
        <v>20</v>
      </c>
      <c r="K51" s="3">
        <v>1000</v>
      </c>
      <c r="L51" s="3"/>
      <c r="M51" s="3"/>
      <c r="N51" s="3" t="str">
        <f t="shared" si="1"/>
        <v>特定商店进行购买次数:1103 5</v>
      </c>
    </row>
    <row r="52" spans="1:14" ht="16.5" x14ac:dyDescent="0.2">
      <c r="A52" s="3">
        <v>49</v>
      </c>
      <c r="B52" s="3">
        <f t="shared" si="0"/>
        <v>14</v>
      </c>
      <c r="C52" s="3" t="s">
        <v>33</v>
      </c>
      <c r="D52" s="3">
        <v>1</v>
      </c>
      <c r="E52" s="3" t="s">
        <v>36</v>
      </c>
      <c r="F52" s="3" t="s">
        <v>19</v>
      </c>
      <c r="G52" s="3">
        <v>1</v>
      </c>
      <c r="H52" s="3">
        <v>1</v>
      </c>
      <c r="I52" s="3">
        <v>10909</v>
      </c>
      <c r="J52" s="4" t="s">
        <v>20</v>
      </c>
      <c r="K52" s="3">
        <v>1000</v>
      </c>
      <c r="L52" s="3"/>
      <c r="M52" s="3"/>
      <c r="N52" s="3" t="str">
        <f t="shared" si="1"/>
        <v>通关指定剧情关卡:1 10909</v>
      </c>
    </row>
    <row r="53" spans="1:14" ht="16.5" x14ac:dyDescent="0.2">
      <c r="A53" s="3">
        <v>50</v>
      </c>
      <c r="B53" s="3">
        <f t="shared" si="0"/>
        <v>14</v>
      </c>
      <c r="C53" s="3" t="s">
        <v>33</v>
      </c>
      <c r="D53" s="3">
        <v>2</v>
      </c>
      <c r="E53" s="4" t="s">
        <v>58</v>
      </c>
      <c r="F53" s="7" t="s">
        <v>59</v>
      </c>
      <c r="G53" s="3">
        <v>1</v>
      </c>
      <c r="H53" s="3">
        <v>1</v>
      </c>
      <c r="I53" s="3">
        <v>20809</v>
      </c>
      <c r="J53" s="4" t="s">
        <v>20</v>
      </c>
      <c r="K53" s="3">
        <v>1000</v>
      </c>
      <c r="L53" s="3"/>
      <c r="M53" s="3"/>
      <c r="N53" s="3" t="str">
        <f t="shared" si="1"/>
        <v>通关困难剧情关卡次数:1 20809</v>
      </c>
    </row>
    <row r="54" spans="1:14" ht="16.5" x14ac:dyDescent="0.2">
      <c r="A54" s="3">
        <v>51</v>
      </c>
      <c r="B54" s="3">
        <f t="shared" si="0"/>
        <v>14</v>
      </c>
      <c r="C54" s="3" t="s">
        <v>33</v>
      </c>
      <c r="D54" s="3">
        <v>3</v>
      </c>
      <c r="E54" s="4" t="s">
        <v>61</v>
      </c>
      <c r="F54" s="4" t="s">
        <v>60</v>
      </c>
      <c r="G54" s="3">
        <v>1</v>
      </c>
      <c r="H54" s="3">
        <v>105</v>
      </c>
      <c r="I54" s="3">
        <v>1</v>
      </c>
      <c r="J54" s="4" t="s">
        <v>20</v>
      </c>
      <c r="K54" s="3">
        <v>1000</v>
      </c>
      <c r="L54" s="3"/>
      <c r="M54" s="3"/>
      <c r="N54" s="3" t="str">
        <f t="shared" si="1"/>
        <v>守护灵等级:105 1</v>
      </c>
    </row>
    <row r="55" spans="1:14" ht="16.5" x14ac:dyDescent="0.2">
      <c r="A55" s="3">
        <v>52</v>
      </c>
      <c r="B55" s="3">
        <f t="shared" si="0"/>
        <v>14</v>
      </c>
      <c r="C55" s="3" t="s">
        <v>33</v>
      </c>
      <c r="D55" s="3">
        <v>4</v>
      </c>
      <c r="E55" s="4" t="s">
        <v>52</v>
      </c>
      <c r="F55" s="7" t="s">
        <v>62</v>
      </c>
      <c r="G55" s="3">
        <v>1</v>
      </c>
      <c r="H55" s="3">
        <v>1103</v>
      </c>
      <c r="I55" s="3">
        <v>5</v>
      </c>
      <c r="J55" s="4" t="s">
        <v>20</v>
      </c>
      <c r="K55" s="3">
        <v>1000</v>
      </c>
      <c r="L55" s="3"/>
      <c r="M55" s="3"/>
      <c r="N55" s="3" t="str">
        <f t="shared" si="1"/>
        <v>特定商店进行购买次数:1103 5</v>
      </c>
    </row>
    <row r="56" spans="1:14" ht="16.5" x14ac:dyDescent="0.2">
      <c r="A56" s="3">
        <v>53</v>
      </c>
      <c r="B56" s="3">
        <f t="shared" si="0"/>
        <v>15</v>
      </c>
      <c r="C56" s="3" t="s">
        <v>33</v>
      </c>
      <c r="D56" s="3">
        <v>1</v>
      </c>
      <c r="E56" s="3" t="s">
        <v>36</v>
      </c>
      <c r="F56" s="3" t="s">
        <v>19</v>
      </c>
      <c r="G56" s="3">
        <v>1</v>
      </c>
      <c r="H56" s="3">
        <v>1</v>
      </c>
      <c r="I56" s="3">
        <v>10915</v>
      </c>
      <c r="J56" s="4" t="s">
        <v>20</v>
      </c>
      <c r="K56" s="3">
        <v>1000</v>
      </c>
      <c r="L56" s="3"/>
      <c r="M56" s="3"/>
      <c r="N56" s="3" t="str">
        <f t="shared" si="1"/>
        <v>通关指定剧情关卡:1 10915</v>
      </c>
    </row>
    <row r="57" spans="1:14" ht="16.5" x14ac:dyDescent="0.2">
      <c r="A57" s="3">
        <v>54</v>
      </c>
      <c r="B57" s="3">
        <f t="shared" si="0"/>
        <v>15</v>
      </c>
      <c r="C57" s="3" t="s">
        <v>33</v>
      </c>
      <c r="D57" s="3">
        <v>2</v>
      </c>
      <c r="E57" s="4" t="s">
        <v>58</v>
      </c>
      <c r="F57" s="7" t="s">
        <v>59</v>
      </c>
      <c r="G57" s="3">
        <v>1</v>
      </c>
      <c r="H57" s="3">
        <v>1</v>
      </c>
      <c r="I57" s="3">
        <v>20815</v>
      </c>
      <c r="J57" s="4" t="s">
        <v>20</v>
      </c>
      <c r="K57" s="3">
        <v>1000</v>
      </c>
      <c r="L57" s="3"/>
      <c r="M57" s="3"/>
      <c r="N57" s="3" t="str">
        <f t="shared" si="1"/>
        <v>通关困难剧情关卡次数:1 20815</v>
      </c>
    </row>
    <row r="58" spans="1:14" ht="16.5" x14ac:dyDescent="0.2">
      <c r="A58" s="3">
        <v>55</v>
      </c>
      <c r="B58" s="3">
        <f t="shared" si="0"/>
        <v>15</v>
      </c>
      <c r="C58" s="3" t="s">
        <v>33</v>
      </c>
      <c r="D58" s="3">
        <v>3</v>
      </c>
      <c r="E58" s="4" t="s">
        <v>61</v>
      </c>
      <c r="F58" s="4" t="s">
        <v>60</v>
      </c>
      <c r="G58" s="3">
        <v>1</v>
      </c>
      <c r="H58" s="3">
        <v>110</v>
      </c>
      <c r="I58" s="3">
        <v>1</v>
      </c>
      <c r="J58" s="4" t="s">
        <v>20</v>
      </c>
      <c r="K58" s="3">
        <v>1000</v>
      </c>
      <c r="L58" s="3"/>
      <c r="M58" s="3"/>
      <c r="N58" s="3" t="str">
        <f t="shared" si="1"/>
        <v>守护灵等级:110 1</v>
      </c>
    </row>
    <row r="59" spans="1:14" ht="16.5" x14ac:dyDescent="0.2">
      <c r="A59" s="3">
        <v>56</v>
      </c>
      <c r="B59" s="3">
        <f t="shared" si="0"/>
        <v>15</v>
      </c>
      <c r="C59" s="3" t="s">
        <v>33</v>
      </c>
      <c r="D59" s="3">
        <v>4</v>
      </c>
      <c r="E59" s="4" t="s">
        <v>52</v>
      </c>
      <c r="F59" s="7" t="s">
        <v>62</v>
      </c>
      <c r="G59" s="3">
        <v>1</v>
      </c>
      <c r="H59" s="3">
        <v>1103</v>
      </c>
      <c r="I59" s="3">
        <v>5</v>
      </c>
      <c r="J59" s="4" t="s">
        <v>20</v>
      </c>
      <c r="K59" s="3">
        <v>1000</v>
      </c>
      <c r="L59" s="3"/>
      <c r="M59" s="3"/>
      <c r="N59" s="3" t="str">
        <f t="shared" si="1"/>
        <v>特定商店进行购买次数:1103 5</v>
      </c>
    </row>
    <row r="60" spans="1:14" ht="16.5" x14ac:dyDescent="0.2">
      <c r="A60" s="3">
        <v>57</v>
      </c>
      <c r="B60" s="3">
        <f t="shared" si="0"/>
        <v>16</v>
      </c>
      <c r="C60" s="3" t="s">
        <v>33</v>
      </c>
      <c r="D60" s="3">
        <v>1</v>
      </c>
      <c r="E60" s="3" t="s">
        <v>36</v>
      </c>
      <c r="F60" s="3" t="s">
        <v>19</v>
      </c>
      <c r="G60" s="3">
        <v>1</v>
      </c>
      <c r="H60" s="3">
        <v>1</v>
      </c>
      <c r="I60" s="3">
        <v>11009</v>
      </c>
      <c r="J60" s="4" t="s">
        <v>20</v>
      </c>
      <c r="K60" s="3">
        <v>1000</v>
      </c>
      <c r="L60" s="3"/>
      <c r="M60" s="3"/>
      <c r="N60" s="3" t="str">
        <f t="shared" si="1"/>
        <v>通关指定剧情关卡:1 11009</v>
      </c>
    </row>
    <row r="61" spans="1:14" ht="16.5" x14ac:dyDescent="0.2">
      <c r="A61" s="3">
        <v>58</v>
      </c>
      <c r="B61" s="3">
        <f t="shared" si="0"/>
        <v>16</v>
      </c>
      <c r="C61" s="3" t="s">
        <v>33</v>
      </c>
      <c r="D61" s="3">
        <v>2</v>
      </c>
      <c r="E61" s="4" t="s">
        <v>58</v>
      </c>
      <c r="F61" s="7" t="s">
        <v>59</v>
      </c>
      <c r="G61" s="3">
        <v>1</v>
      </c>
      <c r="H61" s="3">
        <v>1</v>
      </c>
      <c r="I61" s="3">
        <v>20909</v>
      </c>
      <c r="J61" s="4" t="s">
        <v>20</v>
      </c>
      <c r="K61" s="3">
        <v>1000</v>
      </c>
      <c r="L61" s="3"/>
      <c r="M61" s="3"/>
      <c r="N61" s="3" t="str">
        <f t="shared" si="1"/>
        <v>通关困难剧情关卡次数:1 20909</v>
      </c>
    </row>
    <row r="62" spans="1:14" ht="16.5" x14ac:dyDescent="0.2">
      <c r="A62" s="3">
        <v>59</v>
      </c>
      <c r="B62" s="3">
        <f t="shared" si="0"/>
        <v>16</v>
      </c>
      <c r="C62" s="3" t="s">
        <v>33</v>
      </c>
      <c r="D62" s="3">
        <v>3</v>
      </c>
      <c r="E62" s="4" t="s">
        <v>61</v>
      </c>
      <c r="F62" s="4" t="s">
        <v>60</v>
      </c>
      <c r="G62" s="3">
        <v>1</v>
      </c>
      <c r="H62" s="3">
        <v>115</v>
      </c>
      <c r="I62" s="3">
        <v>1</v>
      </c>
      <c r="J62" s="4" t="s">
        <v>20</v>
      </c>
      <c r="K62" s="3">
        <v>1000</v>
      </c>
      <c r="L62" s="3"/>
      <c r="M62" s="3"/>
      <c r="N62" s="3" t="str">
        <f t="shared" si="1"/>
        <v>守护灵等级:115 1</v>
      </c>
    </row>
    <row r="63" spans="1:14" ht="16.5" x14ac:dyDescent="0.2">
      <c r="A63" s="3">
        <v>60</v>
      </c>
      <c r="B63" s="3">
        <f t="shared" si="0"/>
        <v>16</v>
      </c>
      <c r="C63" s="3" t="s">
        <v>33</v>
      </c>
      <c r="D63" s="3">
        <v>4</v>
      </c>
      <c r="E63" s="4" t="s">
        <v>52</v>
      </c>
      <c r="F63" s="7" t="s">
        <v>62</v>
      </c>
      <c r="G63" s="3">
        <v>1</v>
      </c>
      <c r="H63" s="3">
        <v>1103</v>
      </c>
      <c r="I63" s="3">
        <v>5</v>
      </c>
      <c r="J63" s="4" t="s">
        <v>20</v>
      </c>
      <c r="K63" s="3">
        <v>1000</v>
      </c>
      <c r="L63" s="3"/>
      <c r="M63" s="3"/>
      <c r="N63" s="3" t="str">
        <f t="shared" si="1"/>
        <v>特定商店进行购买次数:1103 5</v>
      </c>
    </row>
    <row r="64" spans="1:14" ht="16.5" x14ac:dyDescent="0.2">
      <c r="A64" s="3">
        <v>61</v>
      </c>
      <c r="B64" s="3">
        <f t="shared" si="0"/>
        <v>17</v>
      </c>
      <c r="C64" s="3" t="s">
        <v>33</v>
      </c>
      <c r="D64" s="3">
        <v>1</v>
      </c>
      <c r="E64" s="3" t="s">
        <v>36</v>
      </c>
      <c r="F64" s="3" t="s">
        <v>19</v>
      </c>
      <c r="G64" s="3">
        <v>1</v>
      </c>
      <c r="H64" s="3">
        <v>1</v>
      </c>
      <c r="I64" s="3">
        <v>11015</v>
      </c>
      <c r="J64" s="4" t="s">
        <v>20</v>
      </c>
      <c r="K64" s="3">
        <v>1000</v>
      </c>
      <c r="L64" s="3"/>
      <c r="M64" s="3"/>
      <c r="N64" s="3" t="str">
        <f t="shared" si="1"/>
        <v>通关指定剧情关卡:1 11015</v>
      </c>
    </row>
    <row r="65" spans="1:14" ht="16.5" x14ac:dyDescent="0.2">
      <c r="A65" s="3">
        <v>62</v>
      </c>
      <c r="B65" s="3">
        <f t="shared" si="0"/>
        <v>17</v>
      </c>
      <c r="C65" s="3" t="s">
        <v>33</v>
      </c>
      <c r="D65" s="3">
        <v>2</v>
      </c>
      <c r="E65" s="4" t="s">
        <v>58</v>
      </c>
      <c r="F65" s="7" t="s">
        <v>59</v>
      </c>
      <c r="G65" s="3">
        <v>1</v>
      </c>
      <c r="H65" s="3">
        <v>1</v>
      </c>
      <c r="I65" s="3">
        <v>20915</v>
      </c>
      <c r="J65" s="4" t="s">
        <v>20</v>
      </c>
      <c r="K65" s="3">
        <v>1000</v>
      </c>
      <c r="L65" s="3"/>
      <c r="M65" s="3"/>
      <c r="N65" s="3" t="str">
        <f t="shared" si="1"/>
        <v>通关困难剧情关卡次数:1 20915</v>
      </c>
    </row>
    <row r="66" spans="1:14" ht="16.5" x14ac:dyDescent="0.2">
      <c r="A66" s="3">
        <v>63</v>
      </c>
      <c r="B66" s="3">
        <f t="shared" si="0"/>
        <v>17</v>
      </c>
      <c r="C66" s="3" t="s">
        <v>33</v>
      </c>
      <c r="D66" s="3">
        <v>3</v>
      </c>
      <c r="E66" s="4" t="s">
        <v>61</v>
      </c>
      <c r="F66" s="4" t="s">
        <v>60</v>
      </c>
      <c r="G66" s="3">
        <v>1</v>
      </c>
      <c r="H66" s="3">
        <v>120</v>
      </c>
      <c r="I66" s="3">
        <v>1</v>
      </c>
      <c r="J66" s="4" t="s">
        <v>20</v>
      </c>
      <c r="K66" s="3">
        <v>1000</v>
      </c>
      <c r="L66" s="3"/>
      <c r="M66" s="3"/>
      <c r="N66" s="3" t="str">
        <f t="shared" si="1"/>
        <v>守护灵等级:120 1</v>
      </c>
    </row>
    <row r="67" spans="1:14" ht="16.5" x14ac:dyDescent="0.2">
      <c r="A67" s="3">
        <v>64</v>
      </c>
      <c r="B67" s="3">
        <f t="shared" si="0"/>
        <v>17</v>
      </c>
      <c r="C67" s="3" t="s">
        <v>33</v>
      </c>
      <c r="D67" s="3">
        <v>4</v>
      </c>
      <c r="E67" s="4" t="s">
        <v>52</v>
      </c>
      <c r="F67" s="7" t="s">
        <v>62</v>
      </c>
      <c r="G67" s="3">
        <v>1</v>
      </c>
      <c r="H67" s="3">
        <v>1103</v>
      </c>
      <c r="I67" s="3">
        <v>5</v>
      </c>
      <c r="J67" s="4" t="s">
        <v>20</v>
      </c>
      <c r="K67" s="3">
        <v>1000</v>
      </c>
      <c r="L67" s="3"/>
      <c r="M67" s="3"/>
      <c r="N67" s="3" t="str">
        <f t="shared" si="1"/>
        <v>特定商店进行购买次数:1103 5</v>
      </c>
    </row>
    <row r="68" spans="1:14" ht="16.5" x14ac:dyDescent="0.2">
      <c r="A68" s="3">
        <v>65</v>
      </c>
      <c r="B68" s="3">
        <f t="shared" si="0"/>
        <v>18</v>
      </c>
      <c r="C68" s="3" t="s">
        <v>33</v>
      </c>
      <c r="D68" s="3">
        <v>1</v>
      </c>
      <c r="E68" s="3" t="s">
        <v>36</v>
      </c>
      <c r="F68" s="3" t="s">
        <v>19</v>
      </c>
      <c r="G68" s="3">
        <v>1</v>
      </c>
      <c r="H68" s="3">
        <v>1</v>
      </c>
      <c r="I68" s="3">
        <v>12009</v>
      </c>
      <c r="J68" s="4" t="s">
        <v>20</v>
      </c>
      <c r="K68" s="3">
        <v>1000</v>
      </c>
      <c r="L68" s="3"/>
      <c r="M68" s="3"/>
      <c r="N68" s="3" t="str">
        <f t="shared" si="1"/>
        <v>通关指定剧情关卡:1 12009</v>
      </c>
    </row>
    <row r="69" spans="1:14" ht="16.5" x14ac:dyDescent="0.2">
      <c r="A69" s="3">
        <v>66</v>
      </c>
      <c r="B69" s="3">
        <f t="shared" ref="B69:B83" si="2">INT((A69-1)/4)+2</f>
        <v>18</v>
      </c>
      <c r="C69" s="3" t="s">
        <v>33</v>
      </c>
      <c r="D69" s="3">
        <v>2</v>
      </c>
      <c r="E69" s="4" t="s">
        <v>58</v>
      </c>
      <c r="F69" s="7" t="s">
        <v>59</v>
      </c>
      <c r="G69" s="3">
        <v>1</v>
      </c>
      <c r="H69" s="3">
        <v>1</v>
      </c>
      <c r="I69" s="3">
        <v>21109</v>
      </c>
      <c r="J69" s="4" t="s">
        <v>20</v>
      </c>
      <c r="K69" s="3">
        <v>1000</v>
      </c>
      <c r="L69" s="3"/>
      <c r="M69" s="3"/>
      <c r="N69" s="3" t="str">
        <f t="shared" ref="N69:N83" si="3">F69&amp;":"&amp;H69&amp;" "&amp;I69</f>
        <v>通关困难剧情关卡次数:1 21109</v>
      </c>
    </row>
    <row r="70" spans="1:14" ht="16.5" x14ac:dyDescent="0.2">
      <c r="A70" s="3">
        <v>67</v>
      </c>
      <c r="B70" s="3">
        <f t="shared" si="2"/>
        <v>18</v>
      </c>
      <c r="C70" s="3" t="s">
        <v>33</v>
      </c>
      <c r="D70" s="3">
        <v>3</v>
      </c>
      <c r="E70" s="4" t="s">
        <v>61</v>
      </c>
      <c r="F70" s="4" t="s">
        <v>60</v>
      </c>
      <c r="G70" s="3">
        <v>1</v>
      </c>
      <c r="H70" s="3">
        <v>125</v>
      </c>
      <c r="I70" s="3">
        <v>1</v>
      </c>
      <c r="J70" s="4" t="s">
        <v>20</v>
      </c>
      <c r="K70" s="3">
        <v>1000</v>
      </c>
      <c r="L70" s="3"/>
      <c r="M70" s="3"/>
      <c r="N70" s="3" t="str">
        <f t="shared" si="3"/>
        <v>守护灵等级:125 1</v>
      </c>
    </row>
    <row r="71" spans="1:14" ht="16.5" x14ac:dyDescent="0.2">
      <c r="A71" s="3">
        <v>68</v>
      </c>
      <c r="B71" s="3">
        <f t="shared" si="2"/>
        <v>18</v>
      </c>
      <c r="C71" s="3" t="s">
        <v>33</v>
      </c>
      <c r="D71" s="3">
        <v>4</v>
      </c>
      <c r="E71" s="4" t="s">
        <v>52</v>
      </c>
      <c r="F71" s="7" t="s">
        <v>62</v>
      </c>
      <c r="G71" s="3">
        <v>1</v>
      </c>
      <c r="H71" s="3">
        <v>1103</v>
      </c>
      <c r="I71" s="3">
        <v>5</v>
      </c>
      <c r="J71" s="4" t="s">
        <v>20</v>
      </c>
      <c r="K71" s="3">
        <v>1000</v>
      </c>
      <c r="L71" s="3"/>
      <c r="M71" s="3"/>
      <c r="N71" s="3" t="str">
        <f t="shared" si="3"/>
        <v>特定商店进行购买次数:1103 5</v>
      </c>
    </row>
    <row r="72" spans="1:14" ht="16.5" x14ac:dyDescent="0.2">
      <c r="A72" s="3">
        <v>69</v>
      </c>
      <c r="B72" s="3">
        <f t="shared" si="2"/>
        <v>19</v>
      </c>
      <c r="C72" s="3" t="s">
        <v>33</v>
      </c>
      <c r="D72" s="3">
        <v>1</v>
      </c>
      <c r="E72" s="3" t="s">
        <v>36</v>
      </c>
      <c r="F72" s="3" t="s">
        <v>19</v>
      </c>
      <c r="G72" s="3">
        <v>1</v>
      </c>
      <c r="H72" s="3">
        <v>1</v>
      </c>
      <c r="I72" s="3">
        <v>12015</v>
      </c>
      <c r="J72" s="4" t="s">
        <v>20</v>
      </c>
      <c r="K72" s="3">
        <v>1000</v>
      </c>
      <c r="L72" s="3"/>
      <c r="M72" s="3"/>
      <c r="N72" s="3" t="str">
        <f t="shared" si="3"/>
        <v>通关指定剧情关卡:1 12015</v>
      </c>
    </row>
    <row r="73" spans="1:14" ht="16.5" x14ac:dyDescent="0.2">
      <c r="A73" s="3">
        <v>70</v>
      </c>
      <c r="B73" s="3">
        <f t="shared" si="2"/>
        <v>19</v>
      </c>
      <c r="C73" s="3" t="s">
        <v>33</v>
      </c>
      <c r="D73" s="3">
        <v>2</v>
      </c>
      <c r="E73" s="4" t="s">
        <v>58</v>
      </c>
      <c r="F73" s="7" t="s">
        <v>59</v>
      </c>
      <c r="G73" s="3">
        <v>1</v>
      </c>
      <c r="H73" s="3">
        <v>1</v>
      </c>
      <c r="I73" s="3">
        <v>21115</v>
      </c>
      <c r="J73" s="4" t="s">
        <v>20</v>
      </c>
      <c r="K73" s="3">
        <v>1000</v>
      </c>
      <c r="L73" s="3"/>
      <c r="M73" s="3"/>
      <c r="N73" s="3" t="str">
        <f t="shared" si="3"/>
        <v>通关困难剧情关卡次数:1 21115</v>
      </c>
    </row>
    <row r="74" spans="1:14" ht="16.5" x14ac:dyDescent="0.2">
      <c r="A74" s="3">
        <v>71</v>
      </c>
      <c r="B74" s="3">
        <f t="shared" si="2"/>
        <v>19</v>
      </c>
      <c r="C74" s="3" t="s">
        <v>33</v>
      </c>
      <c r="D74" s="3">
        <v>3</v>
      </c>
      <c r="E74" s="4" t="s">
        <v>61</v>
      </c>
      <c r="F74" s="4" t="s">
        <v>60</v>
      </c>
      <c r="G74" s="3">
        <v>1</v>
      </c>
      <c r="H74" s="3">
        <v>130</v>
      </c>
      <c r="I74" s="3">
        <v>1</v>
      </c>
      <c r="J74" s="4" t="s">
        <v>20</v>
      </c>
      <c r="K74" s="3">
        <v>1000</v>
      </c>
      <c r="L74" s="3"/>
      <c r="M74" s="3"/>
      <c r="N74" s="3" t="str">
        <f t="shared" si="3"/>
        <v>守护灵等级:130 1</v>
      </c>
    </row>
    <row r="75" spans="1:14" ht="16.5" x14ac:dyDescent="0.2">
      <c r="A75" s="3">
        <v>72</v>
      </c>
      <c r="B75" s="3">
        <f t="shared" si="2"/>
        <v>19</v>
      </c>
      <c r="C75" s="3" t="s">
        <v>33</v>
      </c>
      <c r="D75" s="3">
        <v>4</v>
      </c>
      <c r="E75" s="4" t="s">
        <v>52</v>
      </c>
      <c r="F75" s="7" t="s">
        <v>62</v>
      </c>
      <c r="G75" s="3">
        <v>1</v>
      </c>
      <c r="H75" s="3">
        <v>1103</v>
      </c>
      <c r="I75" s="3">
        <v>5</v>
      </c>
      <c r="J75" s="4" t="s">
        <v>20</v>
      </c>
      <c r="K75" s="3">
        <v>1000</v>
      </c>
      <c r="L75" s="3"/>
      <c r="M75" s="3"/>
      <c r="N75" s="3" t="str">
        <f t="shared" si="3"/>
        <v>特定商店进行购买次数:1103 5</v>
      </c>
    </row>
    <row r="76" spans="1:14" ht="16.5" x14ac:dyDescent="0.2">
      <c r="A76" s="3">
        <v>73</v>
      </c>
      <c r="B76" s="3">
        <f t="shared" si="2"/>
        <v>20</v>
      </c>
      <c r="C76" s="3" t="s">
        <v>33</v>
      </c>
      <c r="D76" s="3">
        <v>1</v>
      </c>
      <c r="E76" s="3" t="s">
        <v>36</v>
      </c>
      <c r="F76" s="3" t="s">
        <v>19</v>
      </c>
      <c r="G76" s="3">
        <v>1</v>
      </c>
      <c r="H76" s="3">
        <v>1</v>
      </c>
      <c r="I76" s="3">
        <v>13009</v>
      </c>
      <c r="J76" s="4" t="s">
        <v>20</v>
      </c>
      <c r="K76" s="3">
        <v>1000</v>
      </c>
      <c r="L76" s="3"/>
      <c r="M76" s="3"/>
      <c r="N76" s="3" t="str">
        <f t="shared" si="3"/>
        <v>通关指定剧情关卡:1 13009</v>
      </c>
    </row>
    <row r="77" spans="1:14" ht="16.5" x14ac:dyDescent="0.2">
      <c r="A77" s="3">
        <v>74</v>
      </c>
      <c r="B77" s="3">
        <f t="shared" si="2"/>
        <v>20</v>
      </c>
      <c r="C77" s="3" t="s">
        <v>33</v>
      </c>
      <c r="D77" s="3">
        <v>2</v>
      </c>
      <c r="E77" s="4" t="s">
        <v>58</v>
      </c>
      <c r="F77" s="7" t="s">
        <v>59</v>
      </c>
      <c r="G77" s="3">
        <v>1</v>
      </c>
      <c r="H77" s="3">
        <v>1</v>
      </c>
      <c r="I77" s="3">
        <v>21209</v>
      </c>
      <c r="J77" s="4" t="s">
        <v>20</v>
      </c>
      <c r="K77" s="3">
        <v>1000</v>
      </c>
      <c r="L77" s="3"/>
      <c r="M77" s="3"/>
      <c r="N77" s="3" t="str">
        <f t="shared" si="3"/>
        <v>通关困难剧情关卡次数:1 21209</v>
      </c>
    </row>
    <row r="78" spans="1:14" ht="16.5" x14ac:dyDescent="0.2">
      <c r="A78" s="3">
        <v>75</v>
      </c>
      <c r="B78" s="3">
        <f t="shared" si="2"/>
        <v>20</v>
      </c>
      <c r="C78" s="3" t="s">
        <v>33</v>
      </c>
      <c r="D78" s="3">
        <v>3</v>
      </c>
      <c r="E78" s="4" t="s">
        <v>61</v>
      </c>
      <c r="F78" s="4" t="s">
        <v>60</v>
      </c>
      <c r="G78" s="3">
        <v>1</v>
      </c>
      <c r="H78" s="3">
        <v>135</v>
      </c>
      <c r="I78" s="3">
        <v>1</v>
      </c>
      <c r="J78" s="4" t="s">
        <v>20</v>
      </c>
      <c r="K78" s="3">
        <v>1000</v>
      </c>
      <c r="L78" s="3"/>
      <c r="M78" s="3"/>
      <c r="N78" s="3" t="str">
        <f t="shared" si="3"/>
        <v>守护灵等级:135 1</v>
      </c>
    </row>
    <row r="79" spans="1:14" ht="16.5" x14ac:dyDescent="0.2">
      <c r="A79" s="3">
        <v>76</v>
      </c>
      <c r="B79" s="3">
        <f t="shared" si="2"/>
        <v>20</v>
      </c>
      <c r="C79" s="3" t="s">
        <v>33</v>
      </c>
      <c r="D79" s="3">
        <v>4</v>
      </c>
      <c r="E79" s="4" t="s">
        <v>52</v>
      </c>
      <c r="F79" s="7" t="s">
        <v>62</v>
      </c>
      <c r="G79" s="3">
        <v>1</v>
      </c>
      <c r="H79" s="3">
        <v>1103</v>
      </c>
      <c r="I79" s="3">
        <v>5</v>
      </c>
      <c r="J79" s="4" t="s">
        <v>20</v>
      </c>
      <c r="K79" s="3">
        <v>1000</v>
      </c>
      <c r="L79" s="3"/>
      <c r="M79" s="3"/>
      <c r="N79" s="3" t="str">
        <f t="shared" si="3"/>
        <v>特定商店进行购买次数:1103 5</v>
      </c>
    </row>
    <row r="80" spans="1:14" ht="16.5" x14ac:dyDescent="0.2">
      <c r="A80" s="3">
        <v>77</v>
      </c>
      <c r="B80" s="3">
        <f t="shared" si="2"/>
        <v>21</v>
      </c>
      <c r="C80" s="3" t="s">
        <v>33</v>
      </c>
      <c r="D80" s="3">
        <v>1</v>
      </c>
      <c r="E80" s="3" t="s">
        <v>36</v>
      </c>
      <c r="F80" s="3" t="s">
        <v>19</v>
      </c>
      <c r="G80" s="3">
        <v>1</v>
      </c>
      <c r="H80" s="3">
        <v>1</v>
      </c>
      <c r="I80" s="3">
        <v>13015</v>
      </c>
      <c r="J80" s="4" t="s">
        <v>20</v>
      </c>
      <c r="K80" s="3">
        <v>1000</v>
      </c>
      <c r="L80" s="3"/>
      <c r="M80" s="3"/>
      <c r="N80" s="3" t="str">
        <f t="shared" si="3"/>
        <v>通关指定剧情关卡:1 13015</v>
      </c>
    </row>
    <row r="81" spans="1:14" ht="16.5" x14ac:dyDescent="0.2">
      <c r="A81" s="3">
        <v>78</v>
      </c>
      <c r="B81" s="3">
        <f t="shared" si="2"/>
        <v>21</v>
      </c>
      <c r="C81" s="3" t="s">
        <v>33</v>
      </c>
      <c r="D81" s="3">
        <v>2</v>
      </c>
      <c r="E81" s="4" t="s">
        <v>58</v>
      </c>
      <c r="F81" s="7" t="s">
        <v>59</v>
      </c>
      <c r="G81" s="3">
        <v>1</v>
      </c>
      <c r="H81" s="3">
        <v>1</v>
      </c>
      <c r="I81" s="3">
        <v>21215</v>
      </c>
      <c r="J81" s="4" t="s">
        <v>20</v>
      </c>
      <c r="K81" s="3">
        <v>1000</v>
      </c>
      <c r="L81" s="3"/>
      <c r="M81" s="3"/>
      <c r="N81" s="3" t="str">
        <f t="shared" si="3"/>
        <v>通关困难剧情关卡次数:1 21215</v>
      </c>
    </row>
    <row r="82" spans="1:14" ht="16.5" x14ac:dyDescent="0.2">
      <c r="A82" s="3">
        <v>79</v>
      </c>
      <c r="B82" s="3">
        <f t="shared" si="2"/>
        <v>21</v>
      </c>
      <c r="C82" s="3" t="s">
        <v>33</v>
      </c>
      <c r="D82" s="3">
        <v>3</v>
      </c>
      <c r="E82" s="4" t="s">
        <v>61</v>
      </c>
      <c r="F82" s="4" t="s">
        <v>60</v>
      </c>
      <c r="G82" s="3">
        <v>1</v>
      </c>
      <c r="H82" s="3">
        <v>140</v>
      </c>
      <c r="I82" s="3">
        <v>1</v>
      </c>
      <c r="J82" s="4" t="s">
        <v>20</v>
      </c>
      <c r="K82" s="3">
        <v>1000</v>
      </c>
      <c r="L82" s="3"/>
      <c r="M82" s="3"/>
      <c r="N82" s="3" t="str">
        <f t="shared" si="3"/>
        <v>守护灵等级:140 1</v>
      </c>
    </row>
    <row r="83" spans="1:14" ht="16.5" x14ac:dyDescent="0.2">
      <c r="A83" s="3">
        <v>80</v>
      </c>
      <c r="B83" s="3">
        <f t="shared" si="2"/>
        <v>21</v>
      </c>
      <c r="C83" s="3" t="s">
        <v>33</v>
      </c>
      <c r="D83" s="3">
        <v>4</v>
      </c>
      <c r="E83" s="4" t="s">
        <v>52</v>
      </c>
      <c r="F83" s="7" t="s">
        <v>62</v>
      </c>
      <c r="G83" s="3">
        <v>1</v>
      </c>
      <c r="H83" s="3">
        <v>1103</v>
      </c>
      <c r="I83" s="3">
        <v>5</v>
      </c>
      <c r="J83" s="4" t="s">
        <v>20</v>
      </c>
      <c r="K83" s="3">
        <v>1000</v>
      </c>
      <c r="L83" s="3"/>
      <c r="M83" s="3"/>
      <c r="N83" s="3" t="str">
        <f t="shared" si="3"/>
        <v>特定商店进行购买次数:1103 5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INDEX</vt:lpstr>
      <vt:lpstr>地狱道</vt:lpstr>
      <vt:lpstr>地狱道任务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2019-05-08T14:04:38Z</dcterms:modified>
</cp:coreProperties>
</file>