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INDEX" sheetId="3" r:id="rId1"/>
    <sheet name="怪物表" sheetId="1" r:id="rId2"/>
    <sheet name="怪物组" sheetId="4" r:id="rId3"/>
    <sheet name="类型守军表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4" i="1"/>
  <c r="C11" i="1" l="1"/>
  <c r="C17" i="1" s="1"/>
  <c r="C23" i="1" s="1"/>
  <c r="C29" i="1" s="1"/>
  <c r="C12" i="1"/>
  <c r="C18" i="1" s="1"/>
  <c r="C24" i="1" s="1"/>
  <c r="C30" i="1" s="1"/>
  <c r="C13" i="1"/>
  <c r="C14" i="1"/>
  <c r="C15" i="1"/>
  <c r="C21" i="1" s="1"/>
  <c r="C27" i="1" s="1"/>
  <c r="C33" i="1" s="1"/>
  <c r="C16" i="1"/>
  <c r="C22" i="1" s="1"/>
  <c r="C28" i="1" s="1"/>
  <c r="C19" i="1"/>
  <c r="C25" i="1" s="1"/>
  <c r="C31" i="1" s="1"/>
  <c r="C20" i="1"/>
  <c r="C26" i="1" s="1"/>
  <c r="C32" i="1" s="1"/>
  <c r="C10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" i="1"/>
</calcChain>
</file>

<file path=xl/sharedStrings.xml><?xml version="1.0" encoding="utf-8"?>
<sst xmlns="http://schemas.openxmlformats.org/spreadsheetml/2006/main" count="329" uniqueCount="198">
  <si>
    <t>Des1</t>
  </si>
  <si>
    <t>Des2</t>
  </si>
  <si>
    <t>Level</t>
  </si>
  <si>
    <t>Atk</t>
  </si>
  <si>
    <t>Def</t>
  </si>
  <si>
    <t>HP</t>
  </si>
  <si>
    <t>Crit</t>
  </si>
  <si>
    <t>CritRate</t>
  </si>
  <si>
    <t>EffectHit</t>
  </si>
  <si>
    <t>EffectResist</t>
  </si>
  <si>
    <t>R</t>
  </si>
  <si>
    <t>Block</t>
  </si>
  <si>
    <t>DefIgnor</t>
  </si>
  <si>
    <t>Skill</t>
  </si>
  <si>
    <t>EnterSkill</t>
  </si>
  <si>
    <t>DefendGrostId</t>
  </si>
  <si>
    <t>CallCost</t>
  </si>
  <si>
    <t>CallCD</t>
  </si>
  <si>
    <t>CrystalType</t>
  </si>
  <si>
    <t>RoleId</t>
  </si>
  <si>
    <t>int:&lt;&gt;</t>
    <phoneticPr fontId="2" type="noConversion"/>
  </si>
  <si>
    <t>等级</t>
  </si>
  <si>
    <t>攻击</t>
  </si>
  <si>
    <t>防御</t>
  </si>
  <si>
    <t>生命</t>
  </si>
  <si>
    <t>暴击率</t>
  </si>
  <si>
    <t>暴击伤害</t>
  </si>
  <si>
    <t>效果命中</t>
  </si>
  <si>
    <t>效果抵抗</t>
  </si>
  <si>
    <t>防御基值</t>
  </si>
  <si>
    <t>格挡</t>
  </si>
  <si>
    <t>穿透</t>
  </si>
  <si>
    <t>技能a#b</t>
  </si>
  <si>
    <t>入场技能</t>
  </si>
  <si>
    <t>守护灵ID</t>
  </si>
  <si>
    <t>召唤消耗</t>
  </si>
  <si>
    <t>召唤CD</t>
  </si>
  <si>
    <t>颜色1-红  2-黄 3-蓝</t>
  </si>
  <si>
    <t>角色ID</t>
  </si>
  <si>
    <t>GroupId</t>
    <phoneticPr fontId="2" type="noConversion"/>
  </si>
  <si>
    <t>2级地</t>
  </si>
  <si>
    <t>3级地</t>
  </si>
  <si>
    <t>4级地</t>
  </si>
  <si>
    <t>5级地</t>
  </si>
  <si>
    <t>等级</t>
    <phoneticPr fontId="2" type="noConversion"/>
  </si>
  <si>
    <t>守军数量</t>
    <phoneticPr fontId="2" type="noConversion"/>
  </si>
  <si>
    <t>怪物组id</t>
    <phoneticPr fontId="2" type="noConversion"/>
  </si>
  <si>
    <t>备注</t>
    <phoneticPr fontId="2" type="noConversion"/>
  </si>
  <si>
    <t>ID</t>
    <phoneticPr fontId="2" type="noConversion"/>
  </si>
  <si>
    <t>Type</t>
    <phoneticPr fontId="2" type="noConversion"/>
  </si>
  <si>
    <t>#note</t>
    <phoneticPr fontId="2" type="noConversion"/>
  </si>
  <si>
    <t>GuardNum</t>
    <phoneticPr fontId="2" type="noConversion"/>
  </si>
  <si>
    <t>int:a&lt;&gt;</t>
    <phoneticPr fontId="2" type="noConversion"/>
  </si>
  <si>
    <t>1级地</t>
    <phoneticPr fontId="2" type="noConversion"/>
  </si>
  <si>
    <t>6级地</t>
  </si>
  <si>
    <t>7级地</t>
  </si>
  <si>
    <t>8级地</t>
  </si>
  <si>
    <t>9级地</t>
  </si>
  <si>
    <t>1级怪</t>
    <phoneticPr fontId="2" type="noConversion"/>
  </si>
  <si>
    <t>2级怪</t>
  </si>
  <si>
    <t>3级怪</t>
  </si>
  <si>
    <t>4级怪</t>
  </si>
  <si>
    <t>5级怪</t>
  </si>
  <si>
    <t>6级怪</t>
  </si>
  <si>
    <t>7级怪</t>
  </si>
  <si>
    <t>8级怪</t>
  </si>
  <si>
    <t>9级怪</t>
  </si>
  <si>
    <t>1级剿匪</t>
    <phoneticPr fontId="2" type="noConversion"/>
  </si>
  <si>
    <t>2级剿匪</t>
  </si>
  <si>
    <t>3级剿匪</t>
  </si>
  <si>
    <t>4级剿匪</t>
  </si>
  <si>
    <t>5级剿匪</t>
  </si>
  <si>
    <t>6级剿匪</t>
  </si>
  <si>
    <t>7级剿匪</t>
  </si>
  <si>
    <t>8级剿匪</t>
  </si>
  <si>
    <t>9级剿匪</t>
  </si>
  <si>
    <t>1级城</t>
    <phoneticPr fontId="2" type="noConversion"/>
  </si>
  <si>
    <t>2级城</t>
  </si>
  <si>
    <t>3级城</t>
  </si>
  <si>
    <t>4级城</t>
  </si>
  <si>
    <t>5级城</t>
  </si>
  <si>
    <t>6级城</t>
  </si>
  <si>
    <t>7级城</t>
  </si>
  <si>
    <t>8级城</t>
  </si>
  <si>
    <t>9级城</t>
  </si>
  <si>
    <t>1级接战区</t>
    <phoneticPr fontId="2" type="noConversion"/>
  </si>
  <si>
    <t>2级接战区</t>
  </si>
  <si>
    <t>3级接战区</t>
  </si>
  <si>
    <t>4级接战区</t>
  </si>
  <si>
    <t>5级接战区</t>
  </si>
  <si>
    <t>6级接战区</t>
  </si>
  <si>
    <t>7级接战区</t>
  </si>
  <si>
    <t>8级接战区</t>
  </si>
  <si>
    <t>9级接战区</t>
  </si>
  <si>
    <t>1,2,3</t>
    <phoneticPr fontId="2" type="noConversion"/>
  </si>
  <si>
    <t>1,2,3,4</t>
    <phoneticPr fontId="2" type="noConversion"/>
  </si>
  <si>
    <t>1,2,3,4</t>
    <phoneticPr fontId="2" type="noConversion"/>
  </si>
  <si>
    <t>1,2,3,4,5</t>
    <phoneticPr fontId="2" type="noConversion"/>
  </si>
  <si>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</si>
  <si>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</si>
  <si>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</si>
  <si>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</si>
  <si>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</si>
  <si>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</si>
  <si>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</si>
  <si>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  <phoneticPr fontId="2" type="noConversion"/>
  </si>
  <si>
    <t>SingleKey</t>
    <phoneticPr fontId="2" type="noConversion"/>
  </si>
  <si>
    <t>Id</t>
    <phoneticPr fontId="2" type="noConversion"/>
  </si>
  <si>
    <t>Id</t>
    <phoneticPr fontId="2" type="noConversion"/>
  </si>
  <si>
    <t>类型守军表</t>
    <phoneticPr fontId="2" type="noConversion"/>
  </si>
  <si>
    <t>类型守军表</t>
    <phoneticPr fontId="2" type="noConversion"/>
  </si>
  <si>
    <t>nationalWar_monster.txt</t>
    <phoneticPr fontId="2" type="noConversion"/>
  </si>
  <si>
    <t>nationalWar_monster.lua</t>
    <phoneticPr fontId="2" type="noConversion"/>
  </si>
  <si>
    <t>string:&lt;&gt;</t>
    <phoneticPr fontId="2" type="noConversion"/>
  </si>
  <si>
    <t>怪物表</t>
    <phoneticPr fontId="2" type="noConversion"/>
  </si>
  <si>
    <t>怪物组</t>
    <phoneticPr fontId="2" type="noConversion"/>
  </si>
  <si>
    <t>Monsters[1].jlr</t>
    <phoneticPr fontId="2" type="noConversion"/>
  </si>
  <si>
    <t>Monsters[2].jlr</t>
    <phoneticPr fontId="2" type="noConversion"/>
  </si>
  <si>
    <t>Monsters[3].jlr</t>
    <phoneticPr fontId="2" type="noConversion"/>
  </si>
  <si>
    <t>int:e&gt;|0</t>
    <phoneticPr fontId="2" type="noConversion"/>
  </si>
  <si>
    <t>怪物[1].寄灵人</t>
    <phoneticPr fontId="2" type="noConversion"/>
  </si>
  <si>
    <t>怪物[2].寄灵人</t>
    <phoneticPr fontId="2" type="noConversion"/>
  </si>
  <si>
    <t>怪物[3].寄灵人</t>
    <phoneticPr fontId="2" type="noConversion"/>
  </si>
  <si>
    <t>Id</t>
    <phoneticPr fontId="2" type="noConversion"/>
  </si>
  <si>
    <t>int:&gt;</t>
    <phoneticPr fontId="2" type="noConversion"/>
  </si>
  <si>
    <t>Lv</t>
    <phoneticPr fontId="2" type="noConversion"/>
  </si>
  <si>
    <t>Type,Lv</t>
    <phoneticPr fontId="2" type="noConversion"/>
  </si>
  <si>
    <t>Id</t>
    <phoneticPr fontId="2" type="noConversion"/>
  </si>
  <si>
    <t>类型
1.资源点守军
2.讨伐区野怪守军
3.剿匪怪点守军
4.域都卫都关隘守军
5.接战区地块守军</t>
    <phoneticPr fontId="2" type="noConversion"/>
  </si>
  <si>
    <t>10级剿匪</t>
  </si>
  <si>
    <t>11级剿匪</t>
  </si>
  <si>
    <t>12级剿匪</t>
  </si>
  <si>
    <t>13级剿匪</t>
  </si>
  <si>
    <t>14级剿匪</t>
  </si>
  <si>
    <t>15级剿匪</t>
  </si>
  <si>
    <t>nationalWar_m_guard.txt</t>
    <phoneticPr fontId="2" type="noConversion"/>
  </si>
  <si>
    <t>nationalWar_m_guard.lua</t>
    <phoneticPr fontId="2" type="noConversion"/>
  </si>
  <si>
    <t>nationalWar_m_group.txt</t>
    <phoneticPr fontId="2" type="noConversion"/>
  </si>
  <si>
    <t>Des3</t>
  </si>
  <si>
    <t>Des4</t>
  </si>
  <si>
    <t>int:&lt;&gt;</t>
  </si>
  <si>
    <t>string:e</t>
  </si>
  <si>
    <t>string:&lt;&gt;</t>
    <phoneticPr fontId="2" type="noConversion"/>
  </si>
  <si>
    <t>float:&lt;&gt;</t>
  </si>
  <si>
    <t>int:a&lt;&gt;</t>
  </si>
  <si>
    <t>int:e&lt;&gt;</t>
  </si>
  <si>
    <t>唯一键，怪物ID</t>
  </si>
  <si>
    <t>1风2花3雪4月</t>
  </si>
  <si>
    <t>角色类型</t>
  </si>
  <si>
    <t>角色名</t>
  </si>
  <si>
    <t>寄灵人1</t>
  </si>
  <si>
    <t>战斗夏玲</t>
  </si>
  <si>
    <t>1301003#1302003</t>
  </si>
  <si>
    <t>战斗夏铃</t>
  </si>
  <si>
    <t>守护灵1</t>
  </si>
  <si>
    <t>李轩辕</t>
  </si>
  <si>
    <t>寄灵人2</t>
  </si>
  <si>
    <t>常服曹焱兵</t>
  </si>
  <si>
    <t>1301001#1302001</t>
  </si>
  <si>
    <t>守护灵2</t>
  </si>
  <si>
    <t>于禁</t>
  </si>
  <si>
    <t>寄灵人3</t>
  </si>
  <si>
    <t>曹玄亮</t>
  </si>
  <si>
    <t>1301002#1302002</t>
  </si>
  <si>
    <t>守护灵3</t>
  </si>
  <si>
    <t>唐流雨</t>
  </si>
  <si>
    <t>阎风吒</t>
  </si>
  <si>
    <t>1301011#1302011</t>
  </si>
  <si>
    <t>飞廉</t>
  </si>
  <si>
    <t>许褚</t>
  </si>
  <si>
    <t>战斗曹焱兵</t>
  </si>
  <si>
    <t>1301007#1302007</t>
  </si>
  <si>
    <t>张郃</t>
  </si>
  <si>
    <t>项昆仑</t>
  </si>
  <si>
    <t>1301004#1302004</t>
  </si>
  <si>
    <t>项羽</t>
  </si>
  <si>
    <t>刘羽禅</t>
  </si>
  <si>
    <t>1301005#1302005</t>
  </si>
  <si>
    <t>关羽</t>
  </si>
  <si>
    <t>红莲·缇娜</t>
  </si>
  <si>
    <t>1301006#1302006</t>
  </si>
  <si>
    <t>红莲缇娜</t>
  </si>
  <si>
    <t>天使·缇娜</t>
  </si>
  <si>
    <t>天使缇娜</t>
  </si>
  <si>
    <t>吉拉</t>
  </si>
  <si>
    <t>1301013#1302013</t>
  </si>
  <si>
    <t>食火蜥</t>
  </si>
  <si>
    <t>南御夫</t>
  </si>
  <si>
    <t>1301012#1302012</t>
  </si>
  <si>
    <t>噬日</t>
  </si>
  <si>
    <t>吕仙宫</t>
  </si>
  <si>
    <t>1301014#1302014</t>
  </si>
  <si>
    <t>高顺</t>
  </si>
  <si>
    <t>role_id:&lt;&gt;</t>
    <phoneticPr fontId="2" type="noConversion"/>
  </si>
  <si>
    <t>备注</t>
    <phoneticPr fontId="2" type="noConversion"/>
  </si>
  <si>
    <t>Id</t>
    <phoneticPr fontId="2" type="noConversion"/>
  </si>
  <si>
    <t>int:&gt;</t>
    <phoneticPr fontId="2" type="noConversion"/>
  </si>
  <si>
    <t>配对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</si>
</sst>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>
      <alignment horizontal="center" vertical="center"/>
    </xf>
    <xf numFmtId="0" fontId="1" fillId="2" borderId="0">
      <alignment horizontal="center" vertical="top" wrapText="1"/>
    </xf>
    <xf numFmtId="0" fontId="3" fillId="0" borderId="1">
      <alignment vertical="top" wrapText="1"/>
    </xf>
  </cellStyleXfs>
  <cellXfs count="13">
    <xf numFmtId="0" fontId="0" fillId="0" borderId="0" xfId="0"/>
    <xf numFmtId="0" fontId="1" fillId="0" borderId="0" xfId="1">
      <alignment horizontal="center" vertical="center"/>
    </xf>
    <xf numFmtId="0" fontId="1" fillId="2" borderId="0" xfId="2">
      <alignment horizontal="center" vertical="top" wrapText="1"/>
    </xf>
    <xf numFmtId="0" fontId="3" fillId="0" borderId="1" xfId="3">
      <alignment vertical="top" wrapText="1"/>
    </xf>
    <xf numFmtId="0" fontId="3" fillId="0" borderId="1" xfId="3" applyFont="1">
      <alignment vertical="top" wrapText="1"/>
    </xf>
    <xf numFmtId="0" fontId="1" fillId="0" borderId="0" xfId="0" applyFont="1"/>
    <xf numFmtId="0" fontId="1" fillId="0" borderId="0" xfId="1" applyFont="1">
      <alignment horizontal="center" vertical="center"/>
    </xf>
    <xf numFmtId="0" fontId="3" fillId="0" borderId="0" xfId="0" applyFont="1"/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0" fontId="1" fillId="2" borderId="0" xfId="2" applyAlignment="1">
      <alignment horizontal="center" vertical="top" wrapText="1"/>
    </xf>
    <xf numFmtId="0" fontId="1" fillId="2" borderId="0" xfId="2" applyFont="1">
      <alignment horizontal="center" vertical="top" wrapText="1"/>
    </xf>
    <xf numFmtId="0" fontId="0" fillId="0" borderId="1" xfId="0" applyBorder="1"/>
  </cellXfs>
  <cellStyles count="4">
    <cellStyle name="Grid" xfId="3"/>
    <cellStyle name="常规" xfId="0" builtinId="0"/>
    <cellStyle name="英文标题" xfId="1"/>
    <cellStyle name="中文标题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4" sqref="C4"/>
    </sheetView>
  </sheetViews>
  <sheetFormatPr defaultRowHeight="14.25" x14ac:dyDescent="0.2"/>
  <cols>
    <col min="1" max="1" width="12.875" customWidth="1"/>
    <col min="2" max="2" width="26.875" customWidth="1"/>
    <col min="3" max="3" width="25.5" customWidth="1"/>
    <col min="4" max="4" width="11.5" customWidth="1"/>
    <col min="5" max="5" width="9.75" customWidth="1"/>
    <col min="6" max="6" width="17.875" customWidth="1"/>
    <col min="7" max="7" width="9.75" customWidth="1"/>
    <col min="8" max="8" width="10.375" customWidth="1"/>
    <col min="9" max="9" width="12.875" customWidth="1"/>
  </cols>
  <sheetData>
    <row r="1" spans="1:9" ht="15" x14ac:dyDescent="0.2">
      <c r="A1" s="2" t="s">
        <v>98</v>
      </c>
      <c r="B1" s="2" t="s">
        <v>99</v>
      </c>
      <c r="C1" s="2" t="s">
        <v>100</v>
      </c>
      <c r="D1" s="2" t="s">
        <v>101</v>
      </c>
      <c r="E1" s="2" t="s">
        <v>102</v>
      </c>
      <c r="F1" s="2" t="s">
        <v>103</v>
      </c>
      <c r="G1" s="2" t="s">
        <v>104</v>
      </c>
      <c r="H1" s="10" t="s">
        <v>105</v>
      </c>
      <c r="I1" s="2" t="s">
        <v>106</v>
      </c>
    </row>
    <row r="2" spans="1:9" ht="16.5" x14ac:dyDescent="0.2">
      <c r="A2" s="3" t="s">
        <v>114</v>
      </c>
      <c r="B2" s="3" t="s">
        <v>112</v>
      </c>
      <c r="C2" s="3"/>
      <c r="D2" s="3" t="s">
        <v>107</v>
      </c>
      <c r="E2" s="3"/>
      <c r="F2" s="3"/>
      <c r="G2" s="3" t="b">
        <v>1</v>
      </c>
      <c r="H2" s="3"/>
      <c r="I2" s="3"/>
    </row>
    <row r="3" spans="1:9" ht="16.5" x14ac:dyDescent="0.2">
      <c r="A3" s="3" t="s">
        <v>114</v>
      </c>
      <c r="B3" s="3"/>
      <c r="C3" s="3" t="s">
        <v>111</v>
      </c>
      <c r="D3" s="3" t="s">
        <v>108</v>
      </c>
      <c r="E3" s="3"/>
      <c r="F3" s="3"/>
      <c r="G3" s="3" t="b">
        <v>1</v>
      </c>
      <c r="H3" s="3"/>
      <c r="I3" s="3"/>
    </row>
    <row r="4" spans="1:9" ht="16.5" x14ac:dyDescent="0.2">
      <c r="A4" s="3" t="s">
        <v>115</v>
      </c>
      <c r="B4" s="3"/>
      <c r="C4" s="3" t="s">
        <v>137</v>
      </c>
      <c r="D4" s="3" t="s">
        <v>108</v>
      </c>
      <c r="E4" s="3"/>
      <c r="F4" s="3"/>
      <c r="G4" s="3" t="b">
        <v>1</v>
      </c>
      <c r="H4" s="3"/>
      <c r="I4" s="3"/>
    </row>
    <row r="5" spans="1:9" ht="16.5" x14ac:dyDescent="0.2">
      <c r="A5" s="3" t="s">
        <v>109</v>
      </c>
      <c r="B5" s="3" t="s">
        <v>136</v>
      </c>
      <c r="C5" s="3"/>
      <c r="D5" s="3" t="s">
        <v>126</v>
      </c>
      <c r="E5" s="3" t="s">
        <v>126</v>
      </c>
      <c r="F5" s="3"/>
      <c r="G5" s="3" t="b">
        <v>1</v>
      </c>
      <c r="H5" s="3"/>
      <c r="I5" s="3"/>
    </row>
    <row r="6" spans="1:9" ht="16.5" x14ac:dyDescent="0.2">
      <c r="A6" s="3" t="s">
        <v>110</v>
      </c>
      <c r="B6" s="3"/>
      <c r="C6" s="3" t="s">
        <v>135</v>
      </c>
      <c r="D6" s="3" t="s">
        <v>107</v>
      </c>
      <c r="E6" s="3"/>
      <c r="F6" s="3"/>
      <c r="G6" s="3" t="b">
        <v>1</v>
      </c>
      <c r="H6" s="3"/>
      <c r="I6" s="3"/>
    </row>
    <row r="7" spans="1:9" ht="16.5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6.5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6.5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6.5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6.5" x14ac:dyDescent="0.2">
      <c r="A11" s="3"/>
      <c r="B11" s="3"/>
      <c r="C11" s="3"/>
      <c r="D11" s="3"/>
      <c r="E11" s="3"/>
      <c r="F11" s="3"/>
      <c r="G11" s="3"/>
      <c r="H11" s="3"/>
      <c r="I11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abSelected="1" workbookViewId="0">
      <selection activeCell="F9" sqref="F9"/>
    </sheetView>
  </sheetViews>
  <sheetFormatPr defaultRowHeight="14.25" x14ac:dyDescent="0.2"/>
  <cols>
    <col min="1" max="1" width="9.625" bestFit="1" customWidth="1"/>
    <col min="2" max="3" width="9.125" bestFit="1" customWidth="1"/>
    <col min="4" max="4" width="10.875" customWidth="1"/>
    <col min="5" max="5" width="12.625" customWidth="1"/>
    <col min="6" max="6" width="28.25" bestFit="1" customWidth="1"/>
    <col min="7" max="7" width="19.875" customWidth="1"/>
    <col min="8" max="8" width="12.625" customWidth="1"/>
    <col min="9" max="14" width="9.125" bestFit="1" customWidth="1"/>
    <col min="15" max="15" width="12.375" customWidth="1"/>
    <col min="16" max="16" width="14.375" customWidth="1"/>
    <col min="17" max="17" width="8.875" customWidth="1"/>
    <col min="18" max="18" width="18.375" customWidth="1"/>
    <col min="19" max="19" width="9.125" bestFit="1" customWidth="1"/>
    <col min="20" max="20" width="28" customWidth="1"/>
    <col min="21" max="21" width="11.25" customWidth="1"/>
    <col min="22" max="22" width="16.5" customWidth="1"/>
    <col min="23" max="23" width="9.125" bestFit="1" customWidth="1"/>
    <col min="24" max="24" width="14" customWidth="1"/>
    <col min="25" max="25" width="13.125" customWidth="1"/>
    <col min="26" max="26" width="12.375" customWidth="1"/>
  </cols>
  <sheetData>
    <row r="1" spans="1:26" ht="15" x14ac:dyDescent="0.2">
      <c r="A1" s="1" t="s">
        <v>195</v>
      </c>
      <c r="B1" s="1" t="s">
        <v>0</v>
      </c>
      <c r="C1" s="1" t="s">
        <v>1</v>
      </c>
      <c r="D1" s="1" t="s">
        <v>138</v>
      </c>
      <c r="E1" s="1" t="s">
        <v>139</v>
      </c>
      <c r="F1" s="1" t="s">
        <v>50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/>
      <c r="Z1" s="1"/>
    </row>
    <row r="2" spans="1:26" x14ac:dyDescent="0.2">
      <c r="A2" t="s">
        <v>140</v>
      </c>
      <c r="B2" t="s">
        <v>141</v>
      </c>
      <c r="C2" t="s">
        <v>141</v>
      </c>
      <c r="D2" t="s">
        <v>141</v>
      </c>
      <c r="E2" t="s">
        <v>141</v>
      </c>
      <c r="F2" t="s">
        <v>142</v>
      </c>
      <c r="G2" t="s">
        <v>140</v>
      </c>
      <c r="H2" t="s">
        <v>140</v>
      </c>
      <c r="I2" t="s">
        <v>140</v>
      </c>
      <c r="J2" t="s">
        <v>140</v>
      </c>
      <c r="K2" t="s">
        <v>143</v>
      </c>
      <c r="L2" t="s">
        <v>143</v>
      </c>
      <c r="M2" t="s">
        <v>143</v>
      </c>
      <c r="N2" t="s">
        <v>143</v>
      </c>
      <c r="O2" t="s">
        <v>140</v>
      </c>
      <c r="P2" t="s">
        <v>143</v>
      </c>
      <c r="Q2" t="s">
        <v>143</v>
      </c>
      <c r="R2" t="s">
        <v>144</v>
      </c>
      <c r="S2" t="s">
        <v>145</v>
      </c>
      <c r="T2" t="s">
        <v>145</v>
      </c>
      <c r="U2" t="s">
        <v>145</v>
      </c>
      <c r="V2" t="s">
        <v>145</v>
      </c>
      <c r="W2" t="s">
        <v>145</v>
      </c>
      <c r="X2" t="s">
        <v>193</v>
      </c>
    </row>
    <row r="3" spans="1:26" ht="30" x14ac:dyDescent="0.2">
      <c r="A3" s="2" t="s">
        <v>146</v>
      </c>
      <c r="B3" s="2" t="s">
        <v>147</v>
      </c>
      <c r="C3" s="2" t="s">
        <v>197</v>
      </c>
      <c r="D3" s="2" t="s">
        <v>148</v>
      </c>
      <c r="E3" s="2" t="s">
        <v>149</v>
      </c>
      <c r="F3" s="2" t="s">
        <v>194</v>
      </c>
      <c r="G3" s="2" t="s">
        <v>21</v>
      </c>
      <c r="H3" s="2" t="s">
        <v>22</v>
      </c>
      <c r="I3" s="2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2" t="s">
        <v>31</v>
      </c>
      <c r="R3" s="2" t="s">
        <v>32</v>
      </c>
      <c r="S3" s="2" t="s">
        <v>33</v>
      </c>
      <c r="T3" s="2" t="s">
        <v>34</v>
      </c>
      <c r="U3" s="2" t="s">
        <v>35</v>
      </c>
      <c r="V3" s="2" t="s">
        <v>36</v>
      </c>
      <c r="W3" s="2" t="s">
        <v>37</v>
      </c>
      <c r="X3" s="2" t="s">
        <v>38</v>
      </c>
      <c r="Y3" s="2"/>
      <c r="Z3" s="2"/>
    </row>
    <row r="4" spans="1:26" ht="16.5" x14ac:dyDescent="0.2">
      <c r="A4" s="3">
        <v>6000001</v>
      </c>
      <c r="B4" s="3"/>
      <c r="C4" s="3">
        <v>1</v>
      </c>
      <c r="D4" s="3" t="s">
        <v>150</v>
      </c>
      <c r="E4" s="3" t="s">
        <v>151</v>
      </c>
      <c r="F4" s="3" t="str">
        <f>"怪物"&amp;B4&amp;"-"&amp;C4&amp;D4&amp;E4</f>
        <v>怪物-1寄灵人1战斗夏玲</v>
      </c>
      <c r="G4" s="3">
        <v>3</v>
      </c>
      <c r="H4" s="3">
        <v>50</v>
      </c>
      <c r="I4" s="3">
        <v>15</v>
      </c>
      <c r="J4" s="3">
        <v>350</v>
      </c>
      <c r="K4" s="3">
        <v>0</v>
      </c>
      <c r="L4" s="3">
        <v>0</v>
      </c>
      <c r="M4" s="3">
        <v>0</v>
      </c>
      <c r="N4" s="3">
        <v>0</v>
      </c>
      <c r="O4" s="3">
        <v>300</v>
      </c>
      <c r="P4" s="3">
        <v>0</v>
      </c>
      <c r="Q4" s="3">
        <v>0</v>
      </c>
      <c r="R4" s="3" t="s">
        <v>152</v>
      </c>
      <c r="S4" s="3"/>
      <c r="T4" s="3">
        <f>IF(ISODD(A4),A4+1,0)</f>
        <v>6000002</v>
      </c>
      <c r="U4" s="3">
        <v>0</v>
      </c>
      <c r="V4" s="3">
        <v>999</v>
      </c>
      <c r="W4" s="3">
        <v>0</v>
      </c>
      <c r="X4" s="3" t="s">
        <v>153</v>
      </c>
      <c r="Y4" s="3"/>
      <c r="Z4" s="3"/>
    </row>
    <row r="5" spans="1:26" ht="16.5" x14ac:dyDescent="0.2">
      <c r="A5" s="3">
        <v>6000002</v>
      </c>
      <c r="B5" s="3"/>
      <c r="C5" s="3">
        <v>1</v>
      </c>
      <c r="D5" s="3" t="s">
        <v>154</v>
      </c>
      <c r="E5" s="3" t="s">
        <v>155</v>
      </c>
      <c r="F5" s="3" t="str">
        <f t="shared" ref="F5:F33" si="0">"怪物"&amp;B5&amp;"-"&amp;C5&amp;D5&amp;E5</f>
        <v>怪物-1守护灵1李轩辕</v>
      </c>
      <c r="G5" s="3">
        <v>3</v>
      </c>
      <c r="H5" s="3">
        <v>50</v>
      </c>
      <c r="I5" s="3">
        <v>15</v>
      </c>
      <c r="J5" s="3">
        <v>350</v>
      </c>
      <c r="K5" s="3">
        <v>0</v>
      </c>
      <c r="L5" s="3">
        <v>0</v>
      </c>
      <c r="M5" s="3">
        <v>0</v>
      </c>
      <c r="N5" s="3">
        <v>0</v>
      </c>
      <c r="O5" s="3">
        <v>300</v>
      </c>
      <c r="P5" s="3">
        <v>0</v>
      </c>
      <c r="Q5" s="3">
        <v>0</v>
      </c>
      <c r="R5" s="3">
        <v>1303005</v>
      </c>
      <c r="S5" s="3"/>
      <c r="T5" s="3">
        <f t="shared" ref="T5:T33" si="1">IF(ISODD(A5),A5+1,0)</f>
        <v>0</v>
      </c>
      <c r="U5" s="3">
        <v>2</v>
      </c>
      <c r="V5" s="3">
        <v>999</v>
      </c>
      <c r="W5" s="3">
        <v>3</v>
      </c>
      <c r="X5" s="3" t="s">
        <v>155</v>
      </c>
      <c r="Y5" s="3"/>
      <c r="Z5" s="3"/>
    </row>
    <row r="6" spans="1:26" ht="16.5" x14ac:dyDescent="0.2">
      <c r="A6" s="3">
        <v>6000003</v>
      </c>
      <c r="B6" s="3"/>
      <c r="C6" s="3">
        <v>2</v>
      </c>
      <c r="D6" s="3" t="s">
        <v>156</v>
      </c>
      <c r="E6" s="3" t="s">
        <v>157</v>
      </c>
      <c r="F6" s="3" t="str">
        <f t="shared" si="0"/>
        <v>怪物-2寄灵人2常服曹焱兵</v>
      </c>
      <c r="G6" s="3">
        <v>3</v>
      </c>
      <c r="H6" s="3">
        <v>50</v>
      </c>
      <c r="I6" s="3">
        <v>15</v>
      </c>
      <c r="J6" s="3">
        <v>350</v>
      </c>
      <c r="K6" s="3">
        <v>0</v>
      </c>
      <c r="L6" s="3">
        <v>0</v>
      </c>
      <c r="M6" s="3">
        <v>0</v>
      </c>
      <c r="N6" s="3">
        <v>0</v>
      </c>
      <c r="O6" s="3">
        <v>300</v>
      </c>
      <c r="P6" s="3">
        <v>0</v>
      </c>
      <c r="Q6" s="3">
        <v>0</v>
      </c>
      <c r="R6" s="3" t="s">
        <v>158</v>
      </c>
      <c r="S6" s="3"/>
      <c r="T6" s="3">
        <f t="shared" si="1"/>
        <v>6000004</v>
      </c>
      <c r="U6" s="3">
        <v>0</v>
      </c>
      <c r="V6" s="3">
        <v>999</v>
      </c>
      <c r="W6" s="3">
        <v>0</v>
      </c>
      <c r="X6" s="3" t="s">
        <v>157</v>
      </c>
      <c r="Y6" s="3"/>
      <c r="Z6" s="3"/>
    </row>
    <row r="7" spans="1:26" ht="16.5" x14ac:dyDescent="0.2">
      <c r="A7" s="3">
        <v>6000004</v>
      </c>
      <c r="B7" s="3"/>
      <c r="C7" s="3">
        <v>2</v>
      </c>
      <c r="D7" s="3" t="s">
        <v>159</v>
      </c>
      <c r="E7" s="3" t="s">
        <v>160</v>
      </c>
      <c r="F7" s="3" t="str">
        <f t="shared" si="0"/>
        <v>怪物-2守护灵2于禁</v>
      </c>
      <c r="G7" s="3">
        <v>3</v>
      </c>
      <c r="H7" s="3">
        <v>50</v>
      </c>
      <c r="I7" s="3">
        <v>15</v>
      </c>
      <c r="J7" s="3">
        <v>350</v>
      </c>
      <c r="K7" s="3">
        <v>0</v>
      </c>
      <c r="L7" s="3">
        <v>0</v>
      </c>
      <c r="M7" s="3">
        <v>0</v>
      </c>
      <c r="N7" s="3">
        <v>0</v>
      </c>
      <c r="O7" s="3">
        <v>300</v>
      </c>
      <c r="P7" s="3">
        <v>0</v>
      </c>
      <c r="Q7" s="3">
        <v>0</v>
      </c>
      <c r="R7" s="3">
        <v>1303015</v>
      </c>
      <c r="S7" s="3"/>
      <c r="T7" s="3">
        <f t="shared" si="1"/>
        <v>0</v>
      </c>
      <c r="U7" s="3">
        <v>4</v>
      </c>
      <c r="V7" s="3">
        <v>999</v>
      </c>
      <c r="W7" s="3">
        <v>2</v>
      </c>
      <c r="X7" s="3" t="s">
        <v>160</v>
      </c>
      <c r="Y7" s="3"/>
      <c r="Z7" s="3"/>
    </row>
    <row r="8" spans="1:26" ht="16.5" x14ac:dyDescent="0.2">
      <c r="A8" s="3">
        <v>6000005</v>
      </c>
      <c r="B8" s="3"/>
      <c r="C8" s="3">
        <v>3</v>
      </c>
      <c r="D8" s="3" t="s">
        <v>161</v>
      </c>
      <c r="E8" s="3" t="s">
        <v>162</v>
      </c>
      <c r="F8" s="3" t="str">
        <f t="shared" si="0"/>
        <v>怪物-3寄灵人3曹玄亮</v>
      </c>
      <c r="G8" s="3">
        <v>3</v>
      </c>
      <c r="H8" s="3">
        <v>50</v>
      </c>
      <c r="I8" s="3">
        <v>15</v>
      </c>
      <c r="J8" s="3">
        <v>350</v>
      </c>
      <c r="K8" s="3">
        <v>0</v>
      </c>
      <c r="L8" s="3">
        <v>0</v>
      </c>
      <c r="M8" s="3">
        <v>0</v>
      </c>
      <c r="N8" s="3">
        <v>0</v>
      </c>
      <c r="O8" s="3">
        <v>300</v>
      </c>
      <c r="P8" s="3">
        <v>0</v>
      </c>
      <c r="Q8" s="3">
        <v>0</v>
      </c>
      <c r="R8" s="3" t="s">
        <v>163</v>
      </c>
      <c r="S8" s="3"/>
      <c r="T8" s="3">
        <f t="shared" si="1"/>
        <v>6000006</v>
      </c>
      <c r="U8" s="3">
        <v>0</v>
      </c>
      <c r="V8" s="3">
        <v>999</v>
      </c>
      <c r="W8" s="3">
        <v>0</v>
      </c>
      <c r="X8" s="3" t="s">
        <v>162</v>
      </c>
      <c r="Y8" s="3"/>
      <c r="Z8" s="3"/>
    </row>
    <row r="9" spans="1:26" ht="16.5" x14ac:dyDescent="0.2">
      <c r="A9" s="3">
        <v>6000006</v>
      </c>
      <c r="B9" s="3"/>
      <c r="C9" s="3">
        <v>3</v>
      </c>
      <c r="D9" s="3" t="s">
        <v>164</v>
      </c>
      <c r="E9" s="3" t="s">
        <v>165</v>
      </c>
      <c r="F9" s="3" t="str">
        <f t="shared" si="0"/>
        <v>怪物-3守护灵3唐流雨</v>
      </c>
      <c r="G9" s="3">
        <v>3</v>
      </c>
      <c r="H9" s="3">
        <v>50</v>
      </c>
      <c r="I9" s="3">
        <v>15</v>
      </c>
      <c r="J9" s="3">
        <v>350</v>
      </c>
      <c r="K9" s="3">
        <v>0</v>
      </c>
      <c r="L9" s="3">
        <v>0</v>
      </c>
      <c r="M9" s="3">
        <v>0</v>
      </c>
      <c r="N9" s="3">
        <v>0</v>
      </c>
      <c r="O9" s="3">
        <v>300</v>
      </c>
      <c r="P9" s="3">
        <v>0</v>
      </c>
      <c r="Q9" s="3">
        <v>0</v>
      </c>
      <c r="R9" s="3">
        <v>1303004</v>
      </c>
      <c r="S9" s="3"/>
      <c r="T9" s="3">
        <f t="shared" si="1"/>
        <v>0</v>
      </c>
      <c r="U9" s="3">
        <v>4</v>
      </c>
      <c r="V9" s="3">
        <v>999</v>
      </c>
      <c r="W9" s="3">
        <v>1</v>
      </c>
      <c r="X9" s="3" t="s">
        <v>165</v>
      </c>
      <c r="Y9" s="3"/>
      <c r="Z9" s="3"/>
    </row>
    <row r="10" spans="1:26" ht="16.5" x14ac:dyDescent="0.2">
      <c r="A10" s="3">
        <v>6000007</v>
      </c>
      <c r="B10" s="3"/>
      <c r="C10" s="3">
        <f>C4</f>
        <v>1</v>
      </c>
      <c r="D10" s="3" t="s">
        <v>150</v>
      </c>
      <c r="E10" s="3" t="s">
        <v>151</v>
      </c>
      <c r="F10" s="3" t="str">
        <f t="shared" si="0"/>
        <v>怪物-1寄灵人1战斗夏玲</v>
      </c>
      <c r="G10" s="3">
        <v>4</v>
      </c>
      <c r="H10" s="3">
        <v>60</v>
      </c>
      <c r="I10" s="3">
        <v>20</v>
      </c>
      <c r="J10" s="3">
        <v>400</v>
      </c>
      <c r="K10" s="3">
        <v>0</v>
      </c>
      <c r="L10" s="3">
        <v>0</v>
      </c>
      <c r="M10" s="3">
        <v>0</v>
      </c>
      <c r="N10" s="3">
        <v>0</v>
      </c>
      <c r="O10" s="3">
        <v>300</v>
      </c>
      <c r="P10" s="3">
        <v>0</v>
      </c>
      <c r="Q10" s="3">
        <v>0</v>
      </c>
      <c r="R10" s="3" t="s">
        <v>152</v>
      </c>
      <c r="S10" s="3"/>
      <c r="T10" s="3">
        <f t="shared" si="1"/>
        <v>6000008</v>
      </c>
      <c r="U10" s="3">
        <v>0</v>
      </c>
      <c r="V10" s="3">
        <v>999</v>
      </c>
      <c r="W10" s="3">
        <v>0</v>
      </c>
      <c r="X10" s="3" t="s">
        <v>153</v>
      </c>
      <c r="Y10" s="3"/>
      <c r="Z10" s="3"/>
    </row>
    <row r="11" spans="1:26" ht="16.5" x14ac:dyDescent="0.2">
      <c r="A11" s="3">
        <v>6000008</v>
      </c>
      <c r="B11" s="3"/>
      <c r="C11" s="3">
        <f t="shared" ref="C11:C33" si="2">C5</f>
        <v>1</v>
      </c>
      <c r="D11" s="3" t="s">
        <v>154</v>
      </c>
      <c r="E11" s="3" t="s">
        <v>155</v>
      </c>
      <c r="F11" s="3" t="str">
        <f t="shared" si="0"/>
        <v>怪物-1守护灵1李轩辕</v>
      </c>
      <c r="G11" s="3">
        <v>4</v>
      </c>
      <c r="H11" s="3">
        <v>60</v>
      </c>
      <c r="I11" s="3">
        <v>20</v>
      </c>
      <c r="J11" s="3">
        <v>400</v>
      </c>
      <c r="K11" s="3">
        <v>0</v>
      </c>
      <c r="L11" s="3">
        <v>0</v>
      </c>
      <c r="M11" s="3">
        <v>0</v>
      </c>
      <c r="N11" s="3">
        <v>0</v>
      </c>
      <c r="O11" s="3">
        <v>300</v>
      </c>
      <c r="P11" s="3">
        <v>0</v>
      </c>
      <c r="Q11" s="3">
        <v>0</v>
      </c>
      <c r="R11" s="3">
        <v>1303005</v>
      </c>
      <c r="S11" s="3"/>
      <c r="T11" s="3">
        <f t="shared" si="1"/>
        <v>0</v>
      </c>
      <c r="U11" s="3">
        <v>2</v>
      </c>
      <c r="V11" s="3">
        <v>999</v>
      </c>
      <c r="W11" s="3">
        <v>3</v>
      </c>
      <c r="X11" s="3" t="s">
        <v>155</v>
      </c>
      <c r="Y11" s="3"/>
      <c r="Z11" s="3"/>
    </row>
    <row r="12" spans="1:26" ht="16.5" x14ac:dyDescent="0.2">
      <c r="A12" s="3">
        <v>6000009</v>
      </c>
      <c r="B12" s="3"/>
      <c r="C12" s="3">
        <f t="shared" si="2"/>
        <v>2</v>
      </c>
      <c r="D12" s="3" t="s">
        <v>156</v>
      </c>
      <c r="E12" s="3" t="s">
        <v>166</v>
      </c>
      <c r="F12" s="3" t="str">
        <f t="shared" si="0"/>
        <v>怪物-2寄灵人2阎风吒</v>
      </c>
      <c r="G12" s="3">
        <v>4</v>
      </c>
      <c r="H12" s="3">
        <v>60</v>
      </c>
      <c r="I12" s="3">
        <v>20</v>
      </c>
      <c r="J12" s="3">
        <v>400</v>
      </c>
      <c r="K12" s="3">
        <v>0</v>
      </c>
      <c r="L12" s="3">
        <v>0</v>
      </c>
      <c r="M12" s="3">
        <v>0</v>
      </c>
      <c r="N12" s="3">
        <v>0</v>
      </c>
      <c r="O12" s="3">
        <v>300</v>
      </c>
      <c r="P12" s="3">
        <v>0</v>
      </c>
      <c r="Q12" s="3">
        <v>0</v>
      </c>
      <c r="R12" s="3" t="s">
        <v>167</v>
      </c>
      <c r="S12" s="3"/>
      <c r="T12" s="3">
        <f t="shared" si="1"/>
        <v>6000010</v>
      </c>
      <c r="U12" s="3">
        <v>0</v>
      </c>
      <c r="V12" s="3">
        <v>999</v>
      </c>
      <c r="W12" s="3">
        <v>0</v>
      </c>
      <c r="X12" s="3" t="s">
        <v>166</v>
      </c>
      <c r="Y12" s="3"/>
      <c r="Z12" s="3"/>
    </row>
    <row r="13" spans="1:26" ht="16.5" x14ac:dyDescent="0.2">
      <c r="A13" s="3">
        <v>6000010</v>
      </c>
      <c r="B13" s="3"/>
      <c r="C13" s="3">
        <f t="shared" si="2"/>
        <v>2</v>
      </c>
      <c r="D13" s="3" t="s">
        <v>159</v>
      </c>
      <c r="E13" s="3" t="s">
        <v>168</v>
      </c>
      <c r="F13" s="3" t="str">
        <f t="shared" si="0"/>
        <v>怪物-2守护灵2飞廉</v>
      </c>
      <c r="G13" s="3">
        <v>4</v>
      </c>
      <c r="H13" s="3">
        <v>60</v>
      </c>
      <c r="I13" s="3">
        <v>20</v>
      </c>
      <c r="J13" s="3">
        <v>400</v>
      </c>
      <c r="K13" s="3">
        <v>0</v>
      </c>
      <c r="L13" s="3">
        <v>0</v>
      </c>
      <c r="M13" s="3">
        <v>0</v>
      </c>
      <c r="N13" s="3">
        <v>0</v>
      </c>
      <c r="O13" s="3">
        <v>300</v>
      </c>
      <c r="P13" s="3">
        <v>0</v>
      </c>
      <c r="Q13" s="3">
        <v>0</v>
      </c>
      <c r="R13" s="3">
        <v>1303017</v>
      </c>
      <c r="S13" s="3"/>
      <c r="T13" s="3">
        <f t="shared" si="1"/>
        <v>0</v>
      </c>
      <c r="U13" s="3">
        <v>4</v>
      </c>
      <c r="V13" s="3">
        <v>999</v>
      </c>
      <c r="W13" s="3">
        <v>2</v>
      </c>
      <c r="X13" s="3" t="s">
        <v>168</v>
      </c>
      <c r="Y13" s="3"/>
      <c r="Z13" s="3"/>
    </row>
    <row r="14" spans="1:26" ht="16.5" x14ac:dyDescent="0.2">
      <c r="A14" s="3">
        <v>6000011</v>
      </c>
      <c r="B14" s="3"/>
      <c r="C14" s="3">
        <f t="shared" si="2"/>
        <v>3</v>
      </c>
      <c r="D14" s="3" t="s">
        <v>161</v>
      </c>
      <c r="E14" s="3" t="s">
        <v>157</v>
      </c>
      <c r="F14" s="3" t="str">
        <f t="shared" si="0"/>
        <v>怪物-3寄灵人3常服曹焱兵</v>
      </c>
      <c r="G14" s="3">
        <v>4</v>
      </c>
      <c r="H14" s="3">
        <v>60</v>
      </c>
      <c r="I14" s="3">
        <v>20</v>
      </c>
      <c r="J14" s="3">
        <v>400</v>
      </c>
      <c r="K14" s="3">
        <v>0</v>
      </c>
      <c r="L14" s="3">
        <v>0</v>
      </c>
      <c r="M14" s="3">
        <v>0</v>
      </c>
      <c r="N14" s="3">
        <v>0</v>
      </c>
      <c r="O14" s="3">
        <v>300</v>
      </c>
      <c r="P14" s="3">
        <v>0</v>
      </c>
      <c r="Q14" s="3">
        <v>0</v>
      </c>
      <c r="R14" s="3" t="s">
        <v>158</v>
      </c>
      <c r="S14" s="3"/>
      <c r="T14" s="3">
        <f t="shared" si="1"/>
        <v>6000012</v>
      </c>
      <c r="U14" s="3">
        <v>0</v>
      </c>
      <c r="V14" s="3">
        <v>999</v>
      </c>
      <c r="W14" s="3">
        <v>0</v>
      </c>
      <c r="X14" s="3" t="s">
        <v>157</v>
      </c>
      <c r="Y14" s="3"/>
      <c r="Z14" s="3"/>
    </row>
    <row r="15" spans="1:26" ht="16.5" x14ac:dyDescent="0.2">
      <c r="A15" s="3">
        <v>6000012</v>
      </c>
      <c r="B15" s="3"/>
      <c r="C15" s="3">
        <f t="shared" si="2"/>
        <v>3</v>
      </c>
      <c r="D15" s="3" t="s">
        <v>164</v>
      </c>
      <c r="E15" s="3" t="s">
        <v>169</v>
      </c>
      <c r="F15" s="3" t="str">
        <f t="shared" si="0"/>
        <v>怪物-3守护灵3许褚</v>
      </c>
      <c r="G15" s="3">
        <v>4</v>
      </c>
      <c r="H15" s="3">
        <v>60</v>
      </c>
      <c r="I15" s="3">
        <v>20</v>
      </c>
      <c r="J15" s="3">
        <v>400</v>
      </c>
      <c r="K15" s="3">
        <v>0</v>
      </c>
      <c r="L15" s="3">
        <v>0</v>
      </c>
      <c r="M15" s="3">
        <v>0</v>
      </c>
      <c r="N15" s="3">
        <v>0</v>
      </c>
      <c r="O15" s="3">
        <v>300</v>
      </c>
      <c r="P15" s="3">
        <v>0</v>
      </c>
      <c r="Q15" s="3">
        <v>0</v>
      </c>
      <c r="R15" s="3">
        <v>1303002</v>
      </c>
      <c r="S15" s="3"/>
      <c r="T15" s="3">
        <f t="shared" si="1"/>
        <v>0</v>
      </c>
      <c r="U15" s="3">
        <v>4</v>
      </c>
      <c r="V15" s="3">
        <v>999</v>
      </c>
      <c r="W15" s="3">
        <v>1</v>
      </c>
      <c r="X15" s="3" t="s">
        <v>169</v>
      </c>
      <c r="Y15" s="3"/>
      <c r="Z15" s="3"/>
    </row>
    <row r="16" spans="1:26" ht="16.5" x14ac:dyDescent="0.2">
      <c r="A16" s="3">
        <v>6000013</v>
      </c>
      <c r="B16" s="3"/>
      <c r="C16" s="3">
        <f t="shared" si="2"/>
        <v>1</v>
      </c>
      <c r="D16" s="3" t="s">
        <v>150</v>
      </c>
      <c r="E16" s="3" t="s">
        <v>170</v>
      </c>
      <c r="F16" s="3" t="str">
        <f t="shared" si="0"/>
        <v>怪物-1寄灵人1战斗曹焱兵</v>
      </c>
      <c r="G16" s="3">
        <v>5</v>
      </c>
      <c r="H16" s="3">
        <v>70</v>
      </c>
      <c r="I16" s="3">
        <v>25</v>
      </c>
      <c r="J16" s="3">
        <v>450</v>
      </c>
      <c r="K16" s="3">
        <v>0</v>
      </c>
      <c r="L16" s="3">
        <v>0</v>
      </c>
      <c r="M16" s="3">
        <v>0</v>
      </c>
      <c r="N16" s="3">
        <v>0</v>
      </c>
      <c r="O16" s="3">
        <v>300</v>
      </c>
      <c r="P16" s="3">
        <v>0</v>
      </c>
      <c r="Q16" s="3">
        <v>0</v>
      </c>
      <c r="R16" s="3" t="s">
        <v>171</v>
      </c>
      <c r="S16" s="3"/>
      <c r="T16" s="3">
        <f t="shared" si="1"/>
        <v>6000014</v>
      </c>
      <c r="U16" s="3">
        <v>0</v>
      </c>
      <c r="V16" s="3">
        <v>999</v>
      </c>
      <c r="W16" s="3">
        <v>0</v>
      </c>
      <c r="X16" s="3" t="s">
        <v>170</v>
      </c>
      <c r="Y16" s="3"/>
      <c r="Z16" s="3"/>
    </row>
    <row r="17" spans="1:26" ht="16.5" x14ac:dyDescent="0.2">
      <c r="A17" s="3">
        <v>6000014</v>
      </c>
      <c r="B17" s="3"/>
      <c r="C17" s="3">
        <f t="shared" si="2"/>
        <v>1</v>
      </c>
      <c r="D17" s="3" t="s">
        <v>154</v>
      </c>
      <c r="E17" s="3" t="s">
        <v>172</v>
      </c>
      <c r="F17" s="3" t="str">
        <f t="shared" si="0"/>
        <v>怪物-1守护灵1张郃</v>
      </c>
      <c r="G17" s="3">
        <v>5</v>
      </c>
      <c r="H17" s="3">
        <v>70</v>
      </c>
      <c r="I17" s="3">
        <v>25</v>
      </c>
      <c r="J17" s="3">
        <v>450</v>
      </c>
      <c r="K17" s="3">
        <v>0</v>
      </c>
      <c r="L17" s="3">
        <v>0</v>
      </c>
      <c r="M17" s="3">
        <v>0</v>
      </c>
      <c r="N17" s="3">
        <v>0</v>
      </c>
      <c r="O17" s="3">
        <v>300</v>
      </c>
      <c r="P17" s="3">
        <v>0</v>
      </c>
      <c r="Q17" s="3">
        <v>0</v>
      </c>
      <c r="R17" s="3">
        <v>1303010</v>
      </c>
      <c r="S17" s="3"/>
      <c r="T17" s="3">
        <f t="shared" si="1"/>
        <v>0</v>
      </c>
      <c r="U17" s="3">
        <v>6</v>
      </c>
      <c r="V17" s="3">
        <v>999</v>
      </c>
      <c r="W17" s="3">
        <v>3</v>
      </c>
      <c r="X17" s="3" t="s">
        <v>172</v>
      </c>
      <c r="Y17" s="3"/>
      <c r="Z17" s="3"/>
    </row>
    <row r="18" spans="1:26" ht="16.5" x14ac:dyDescent="0.2">
      <c r="A18" s="3">
        <v>6000015</v>
      </c>
      <c r="B18" s="3"/>
      <c r="C18" s="3">
        <f t="shared" si="2"/>
        <v>2</v>
      </c>
      <c r="D18" s="3" t="s">
        <v>156</v>
      </c>
      <c r="E18" s="3" t="s">
        <v>173</v>
      </c>
      <c r="F18" s="3" t="str">
        <f t="shared" si="0"/>
        <v>怪物-2寄灵人2项昆仑</v>
      </c>
      <c r="G18" s="3">
        <v>5</v>
      </c>
      <c r="H18" s="3">
        <v>70</v>
      </c>
      <c r="I18" s="3">
        <v>25</v>
      </c>
      <c r="J18" s="3">
        <v>450</v>
      </c>
      <c r="K18" s="3">
        <v>0</v>
      </c>
      <c r="L18" s="3">
        <v>0</v>
      </c>
      <c r="M18" s="3">
        <v>0</v>
      </c>
      <c r="N18" s="3">
        <v>0</v>
      </c>
      <c r="O18" s="3">
        <v>300</v>
      </c>
      <c r="P18" s="3">
        <v>0</v>
      </c>
      <c r="Q18" s="3">
        <v>0</v>
      </c>
      <c r="R18" s="3" t="s">
        <v>174</v>
      </c>
      <c r="S18" s="3"/>
      <c r="T18" s="3">
        <f t="shared" si="1"/>
        <v>6000016</v>
      </c>
      <c r="U18" s="3">
        <v>0</v>
      </c>
      <c r="V18" s="3">
        <v>999</v>
      </c>
      <c r="W18" s="3">
        <v>0</v>
      </c>
      <c r="X18" s="3" t="s">
        <v>173</v>
      </c>
      <c r="Y18" s="3"/>
      <c r="Z18" s="3"/>
    </row>
    <row r="19" spans="1:26" ht="16.5" x14ac:dyDescent="0.2">
      <c r="A19" s="3">
        <v>6000016</v>
      </c>
      <c r="B19" s="3"/>
      <c r="C19" s="3">
        <f t="shared" si="2"/>
        <v>2</v>
      </c>
      <c r="D19" s="3" t="s">
        <v>159</v>
      </c>
      <c r="E19" s="3" t="s">
        <v>175</v>
      </c>
      <c r="F19" s="3" t="str">
        <f t="shared" si="0"/>
        <v>怪物-2守护灵2项羽</v>
      </c>
      <c r="G19" s="3">
        <v>5</v>
      </c>
      <c r="H19" s="3">
        <v>70</v>
      </c>
      <c r="I19" s="3">
        <v>25</v>
      </c>
      <c r="J19" s="3">
        <v>450</v>
      </c>
      <c r="K19" s="3">
        <v>0</v>
      </c>
      <c r="L19" s="3">
        <v>0</v>
      </c>
      <c r="M19" s="3">
        <v>0</v>
      </c>
      <c r="N19" s="3">
        <v>0</v>
      </c>
      <c r="O19" s="3">
        <v>300</v>
      </c>
      <c r="P19" s="3">
        <v>0</v>
      </c>
      <c r="Q19" s="3">
        <v>0</v>
      </c>
      <c r="R19" s="3">
        <v>1303006</v>
      </c>
      <c r="S19" s="3"/>
      <c r="T19" s="3">
        <f t="shared" si="1"/>
        <v>0</v>
      </c>
      <c r="U19" s="3">
        <v>6</v>
      </c>
      <c r="V19" s="3">
        <v>999</v>
      </c>
      <c r="W19" s="3">
        <v>2</v>
      </c>
      <c r="X19" s="3" t="s">
        <v>175</v>
      </c>
      <c r="Y19" s="3"/>
      <c r="Z19" s="3"/>
    </row>
    <row r="20" spans="1:26" ht="16.5" x14ac:dyDescent="0.2">
      <c r="A20" s="3">
        <v>6000017</v>
      </c>
      <c r="B20" s="3"/>
      <c r="C20" s="3">
        <f t="shared" si="2"/>
        <v>3</v>
      </c>
      <c r="D20" s="3" t="s">
        <v>161</v>
      </c>
      <c r="E20" s="3" t="s">
        <v>176</v>
      </c>
      <c r="F20" s="3" t="str">
        <f t="shared" si="0"/>
        <v>怪物-3寄灵人3刘羽禅</v>
      </c>
      <c r="G20" s="3">
        <v>5</v>
      </c>
      <c r="H20" s="3">
        <v>70</v>
      </c>
      <c r="I20" s="3">
        <v>25</v>
      </c>
      <c r="J20" s="3">
        <v>450</v>
      </c>
      <c r="K20" s="3">
        <v>0</v>
      </c>
      <c r="L20" s="3">
        <v>0</v>
      </c>
      <c r="M20" s="3">
        <v>0</v>
      </c>
      <c r="N20" s="3">
        <v>0</v>
      </c>
      <c r="O20" s="3">
        <v>300</v>
      </c>
      <c r="P20" s="3">
        <v>0</v>
      </c>
      <c r="Q20" s="3">
        <v>0</v>
      </c>
      <c r="R20" s="3" t="s">
        <v>177</v>
      </c>
      <c r="S20" s="3"/>
      <c r="T20" s="3">
        <f t="shared" si="1"/>
        <v>6000018</v>
      </c>
      <c r="U20" s="3">
        <v>0</v>
      </c>
      <c r="V20" s="3">
        <v>999</v>
      </c>
      <c r="W20" s="3">
        <v>0</v>
      </c>
      <c r="X20" s="3" t="s">
        <v>176</v>
      </c>
      <c r="Y20" s="3"/>
      <c r="Z20" s="3"/>
    </row>
    <row r="21" spans="1:26" ht="16.5" x14ac:dyDescent="0.2">
      <c r="A21" s="3">
        <v>6000018</v>
      </c>
      <c r="B21" s="3"/>
      <c r="C21" s="3">
        <f t="shared" si="2"/>
        <v>3</v>
      </c>
      <c r="D21" s="3" t="s">
        <v>164</v>
      </c>
      <c r="E21" s="3" t="s">
        <v>178</v>
      </c>
      <c r="F21" s="3" t="str">
        <f t="shared" si="0"/>
        <v>怪物-3守护灵3关羽</v>
      </c>
      <c r="G21" s="3">
        <v>5</v>
      </c>
      <c r="H21" s="3">
        <v>70</v>
      </c>
      <c r="I21" s="3">
        <v>25</v>
      </c>
      <c r="J21" s="3">
        <v>450</v>
      </c>
      <c r="K21" s="3">
        <v>0</v>
      </c>
      <c r="L21" s="3">
        <v>0</v>
      </c>
      <c r="M21" s="3">
        <v>0</v>
      </c>
      <c r="N21" s="3">
        <v>0</v>
      </c>
      <c r="O21" s="3">
        <v>300</v>
      </c>
      <c r="P21" s="3">
        <v>0</v>
      </c>
      <c r="Q21" s="3">
        <v>0</v>
      </c>
      <c r="R21" s="3">
        <v>1303001</v>
      </c>
      <c r="S21" s="3"/>
      <c r="T21" s="3">
        <f t="shared" si="1"/>
        <v>0</v>
      </c>
      <c r="U21" s="3">
        <v>6</v>
      </c>
      <c r="V21" s="3">
        <v>999</v>
      </c>
      <c r="W21" s="3">
        <v>1</v>
      </c>
      <c r="X21" s="3" t="s">
        <v>178</v>
      </c>
      <c r="Y21" s="3"/>
      <c r="Z21" s="3"/>
    </row>
    <row r="22" spans="1:26" ht="16.5" x14ac:dyDescent="0.2">
      <c r="A22" s="3">
        <v>6000019</v>
      </c>
      <c r="B22" s="3"/>
      <c r="C22" s="3">
        <f t="shared" si="2"/>
        <v>1</v>
      </c>
      <c r="D22" s="3" t="s">
        <v>150</v>
      </c>
      <c r="E22" s="3" t="s">
        <v>170</v>
      </c>
      <c r="F22" s="3" t="str">
        <f t="shared" si="0"/>
        <v>怪物-1寄灵人1战斗曹焱兵</v>
      </c>
      <c r="G22" s="3">
        <v>7</v>
      </c>
      <c r="H22" s="3">
        <v>90</v>
      </c>
      <c r="I22" s="3">
        <v>35</v>
      </c>
      <c r="J22" s="3">
        <v>550</v>
      </c>
      <c r="K22" s="3">
        <v>0</v>
      </c>
      <c r="L22" s="3">
        <v>0</v>
      </c>
      <c r="M22" s="3">
        <v>0</v>
      </c>
      <c r="N22" s="3">
        <v>0</v>
      </c>
      <c r="O22" s="3">
        <v>300</v>
      </c>
      <c r="P22" s="3">
        <v>0</v>
      </c>
      <c r="Q22" s="3">
        <v>0</v>
      </c>
      <c r="R22" s="3" t="s">
        <v>171</v>
      </c>
      <c r="S22" s="3"/>
      <c r="T22" s="3">
        <f t="shared" si="1"/>
        <v>6000020</v>
      </c>
      <c r="U22" s="3">
        <v>0</v>
      </c>
      <c r="V22" s="3">
        <v>999</v>
      </c>
      <c r="W22" s="3">
        <v>0</v>
      </c>
      <c r="X22" s="3" t="s">
        <v>170</v>
      </c>
      <c r="Y22" s="3"/>
      <c r="Z22" s="3"/>
    </row>
    <row r="23" spans="1:26" ht="16.5" x14ac:dyDescent="0.2">
      <c r="A23" s="3">
        <v>6000020</v>
      </c>
      <c r="B23" s="3"/>
      <c r="C23" s="3">
        <f t="shared" si="2"/>
        <v>1</v>
      </c>
      <c r="D23" s="3" t="s">
        <v>154</v>
      </c>
      <c r="E23" s="3" t="s">
        <v>172</v>
      </c>
      <c r="F23" s="3" t="str">
        <f t="shared" si="0"/>
        <v>怪物-1守护灵1张郃</v>
      </c>
      <c r="G23" s="3">
        <v>7</v>
      </c>
      <c r="H23" s="3">
        <v>90</v>
      </c>
      <c r="I23" s="3">
        <v>35</v>
      </c>
      <c r="J23" s="3">
        <v>550</v>
      </c>
      <c r="K23" s="3">
        <v>0</v>
      </c>
      <c r="L23" s="3">
        <v>0</v>
      </c>
      <c r="M23" s="3">
        <v>0</v>
      </c>
      <c r="N23" s="3">
        <v>0</v>
      </c>
      <c r="O23" s="3">
        <v>300</v>
      </c>
      <c r="P23" s="3">
        <v>0</v>
      </c>
      <c r="Q23" s="3">
        <v>0</v>
      </c>
      <c r="R23" s="3">
        <v>1303010</v>
      </c>
      <c r="S23" s="3"/>
      <c r="T23" s="3">
        <f t="shared" si="1"/>
        <v>0</v>
      </c>
      <c r="U23" s="3">
        <v>6</v>
      </c>
      <c r="V23" s="3">
        <v>999</v>
      </c>
      <c r="W23" s="3">
        <v>3</v>
      </c>
      <c r="X23" s="3" t="s">
        <v>172</v>
      </c>
      <c r="Y23" s="3"/>
      <c r="Z23" s="3"/>
    </row>
    <row r="24" spans="1:26" ht="16.5" x14ac:dyDescent="0.2">
      <c r="A24" s="3">
        <v>6000021</v>
      </c>
      <c r="B24" s="3"/>
      <c r="C24" s="3">
        <f t="shared" si="2"/>
        <v>2</v>
      </c>
      <c r="D24" s="3" t="s">
        <v>156</v>
      </c>
      <c r="E24" s="3" t="s">
        <v>179</v>
      </c>
      <c r="F24" s="3" t="str">
        <f t="shared" si="0"/>
        <v>怪物-2寄灵人2红莲·缇娜</v>
      </c>
      <c r="G24" s="3">
        <v>7</v>
      </c>
      <c r="H24" s="3">
        <v>90</v>
      </c>
      <c r="I24" s="3">
        <v>35</v>
      </c>
      <c r="J24" s="3">
        <v>550</v>
      </c>
      <c r="K24" s="3">
        <v>0</v>
      </c>
      <c r="L24" s="3">
        <v>0</v>
      </c>
      <c r="M24" s="3">
        <v>0</v>
      </c>
      <c r="N24" s="3">
        <v>0</v>
      </c>
      <c r="O24" s="3">
        <v>300</v>
      </c>
      <c r="P24" s="3">
        <v>0</v>
      </c>
      <c r="Q24" s="3">
        <v>0</v>
      </c>
      <c r="R24" s="3" t="s">
        <v>180</v>
      </c>
      <c r="S24" s="3"/>
      <c r="T24" s="3">
        <f t="shared" si="1"/>
        <v>6000022</v>
      </c>
      <c r="U24" s="12">
        <v>0</v>
      </c>
      <c r="V24" s="3">
        <v>999</v>
      </c>
      <c r="W24" s="3">
        <v>0</v>
      </c>
      <c r="X24" s="3" t="s">
        <v>181</v>
      </c>
      <c r="Y24" s="3"/>
      <c r="Z24" s="3"/>
    </row>
    <row r="25" spans="1:26" ht="16.5" x14ac:dyDescent="0.2">
      <c r="A25" s="3">
        <v>6000022</v>
      </c>
      <c r="B25" s="3"/>
      <c r="C25" s="3">
        <f t="shared" si="2"/>
        <v>2</v>
      </c>
      <c r="D25" s="3" t="s">
        <v>159</v>
      </c>
      <c r="E25" s="3" t="s">
        <v>182</v>
      </c>
      <c r="F25" s="3" t="str">
        <f t="shared" si="0"/>
        <v>怪物-2守护灵2天使·缇娜</v>
      </c>
      <c r="G25" s="3">
        <v>7</v>
      </c>
      <c r="H25" s="3">
        <v>90</v>
      </c>
      <c r="I25" s="3">
        <v>35</v>
      </c>
      <c r="J25" s="3">
        <v>550</v>
      </c>
      <c r="K25" s="3">
        <v>0</v>
      </c>
      <c r="L25" s="3">
        <v>0</v>
      </c>
      <c r="M25" s="3">
        <v>0</v>
      </c>
      <c r="N25" s="3">
        <v>0</v>
      </c>
      <c r="O25" s="3">
        <v>300</v>
      </c>
      <c r="P25" s="3">
        <v>0</v>
      </c>
      <c r="Q25" s="3">
        <v>0</v>
      </c>
      <c r="R25" s="3">
        <v>1303007</v>
      </c>
      <c r="S25" s="3"/>
      <c r="T25" s="3">
        <f t="shared" si="1"/>
        <v>0</v>
      </c>
      <c r="U25" s="12">
        <v>6</v>
      </c>
      <c r="V25" s="3">
        <v>999</v>
      </c>
      <c r="W25" s="3">
        <v>1</v>
      </c>
      <c r="X25" s="3" t="s">
        <v>183</v>
      </c>
      <c r="Y25" s="3"/>
      <c r="Z25" s="3"/>
    </row>
    <row r="26" spans="1:26" ht="16.5" x14ac:dyDescent="0.2">
      <c r="A26" s="3">
        <v>6000023</v>
      </c>
      <c r="B26" s="3"/>
      <c r="C26" s="3">
        <f t="shared" si="2"/>
        <v>3</v>
      </c>
      <c r="D26" s="3" t="s">
        <v>161</v>
      </c>
      <c r="E26" s="3" t="s">
        <v>184</v>
      </c>
      <c r="F26" s="3" t="str">
        <f t="shared" si="0"/>
        <v>怪物-3寄灵人3吉拉</v>
      </c>
      <c r="G26" s="3">
        <v>7</v>
      </c>
      <c r="H26" s="3">
        <v>90</v>
      </c>
      <c r="I26" s="3">
        <v>35</v>
      </c>
      <c r="J26" s="3">
        <v>550</v>
      </c>
      <c r="K26" s="3">
        <v>0</v>
      </c>
      <c r="L26" s="3">
        <v>0</v>
      </c>
      <c r="M26" s="3">
        <v>0</v>
      </c>
      <c r="N26" s="3">
        <v>0</v>
      </c>
      <c r="O26" s="3">
        <v>300</v>
      </c>
      <c r="P26" s="3">
        <v>0</v>
      </c>
      <c r="Q26" s="3">
        <v>0</v>
      </c>
      <c r="R26" s="3" t="s">
        <v>185</v>
      </c>
      <c r="S26" s="3"/>
      <c r="T26" s="3">
        <f t="shared" si="1"/>
        <v>6000024</v>
      </c>
      <c r="U26" s="12">
        <v>0</v>
      </c>
      <c r="V26" s="3">
        <v>999</v>
      </c>
      <c r="W26" s="3">
        <v>0</v>
      </c>
      <c r="X26" s="3" t="s">
        <v>184</v>
      </c>
      <c r="Y26" s="3"/>
      <c r="Z26" s="3"/>
    </row>
    <row r="27" spans="1:26" ht="16.5" x14ac:dyDescent="0.2">
      <c r="A27" s="3">
        <v>6000024</v>
      </c>
      <c r="B27" s="3"/>
      <c r="C27" s="3">
        <f t="shared" si="2"/>
        <v>3</v>
      </c>
      <c r="D27" s="3" t="s">
        <v>164</v>
      </c>
      <c r="E27" s="3" t="s">
        <v>186</v>
      </c>
      <c r="F27" s="3" t="str">
        <f t="shared" si="0"/>
        <v>怪物-3守护灵3食火蜥</v>
      </c>
      <c r="G27" s="3">
        <v>7</v>
      </c>
      <c r="H27" s="3">
        <v>90</v>
      </c>
      <c r="I27" s="3">
        <v>35</v>
      </c>
      <c r="J27" s="3">
        <v>550</v>
      </c>
      <c r="K27" s="3">
        <v>0</v>
      </c>
      <c r="L27" s="3">
        <v>0</v>
      </c>
      <c r="M27" s="3">
        <v>0</v>
      </c>
      <c r="N27" s="3">
        <v>0</v>
      </c>
      <c r="O27" s="3">
        <v>300</v>
      </c>
      <c r="P27" s="3">
        <v>0</v>
      </c>
      <c r="Q27" s="3">
        <v>0</v>
      </c>
      <c r="R27" s="3">
        <v>1303019</v>
      </c>
      <c r="S27" s="3"/>
      <c r="T27" s="3">
        <f t="shared" si="1"/>
        <v>0</v>
      </c>
      <c r="U27" s="12">
        <v>4</v>
      </c>
      <c r="V27" s="3">
        <v>999</v>
      </c>
      <c r="W27" s="3">
        <v>2</v>
      </c>
      <c r="X27" s="3" t="s">
        <v>186</v>
      </c>
      <c r="Y27" s="3"/>
      <c r="Z27" s="3"/>
    </row>
    <row r="28" spans="1:26" ht="16.5" x14ac:dyDescent="0.2">
      <c r="A28" s="3">
        <v>6000025</v>
      </c>
      <c r="B28" s="3"/>
      <c r="C28" s="3">
        <f t="shared" si="2"/>
        <v>1</v>
      </c>
      <c r="D28" s="3" t="s">
        <v>150</v>
      </c>
      <c r="E28" s="3" t="s">
        <v>187</v>
      </c>
      <c r="F28" s="3" t="str">
        <f t="shared" si="0"/>
        <v>怪物-1寄灵人1南御夫</v>
      </c>
      <c r="G28" s="3">
        <v>10</v>
      </c>
      <c r="H28" s="3">
        <v>120</v>
      </c>
      <c r="I28" s="3">
        <v>50</v>
      </c>
      <c r="J28" s="3">
        <v>700</v>
      </c>
      <c r="K28" s="3">
        <v>0</v>
      </c>
      <c r="L28" s="3">
        <v>0</v>
      </c>
      <c r="M28" s="3">
        <v>0</v>
      </c>
      <c r="N28" s="3">
        <v>0</v>
      </c>
      <c r="O28" s="3">
        <v>300</v>
      </c>
      <c r="P28" s="3">
        <v>0</v>
      </c>
      <c r="Q28" s="3">
        <v>0</v>
      </c>
      <c r="R28" s="3" t="s">
        <v>188</v>
      </c>
      <c r="S28" s="3"/>
      <c r="T28" s="3">
        <f t="shared" si="1"/>
        <v>6000026</v>
      </c>
      <c r="U28" s="12">
        <v>0</v>
      </c>
      <c r="V28" s="3">
        <v>999</v>
      </c>
      <c r="W28" s="3">
        <v>0</v>
      </c>
      <c r="X28" s="3" t="s">
        <v>187</v>
      </c>
      <c r="Y28" s="3"/>
      <c r="Z28" s="3"/>
    </row>
    <row r="29" spans="1:26" ht="16.5" x14ac:dyDescent="0.2">
      <c r="A29" s="3">
        <v>6000026</v>
      </c>
      <c r="B29" s="3"/>
      <c r="C29" s="3">
        <f t="shared" si="2"/>
        <v>1</v>
      </c>
      <c r="D29" s="3" t="s">
        <v>154</v>
      </c>
      <c r="E29" s="3" t="s">
        <v>189</v>
      </c>
      <c r="F29" s="3" t="str">
        <f t="shared" si="0"/>
        <v>怪物-1守护灵1噬日</v>
      </c>
      <c r="G29" s="3">
        <v>10</v>
      </c>
      <c r="H29" s="3">
        <v>120</v>
      </c>
      <c r="I29" s="3">
        <v>50</v>
      </c>
      <c r="J29" s="3">
        <v>700</v>
      </c>
      <c r="K29" s="3">
        <v>0</v>
      </c>
      <c r="L29" s="3">
        <v>0</v>
      </c>
      <c r="M29" s="3">
        <v>0</v>
      </c>
      <c r="N29" s="3">
        <v>0</v>
      </c>
      <c r="O29" s="3">
        <v>300</v>
      </c>
      <c r="P29" s="3">
        <v>0</v>
      </c>
      <c r="Q29" s="3">
        <v>0</v>
      </c>
      <c r="R29" s="3">
        <v>1303018</v>
      </c>
      <c r="S29" s="3"/>
      <c r="T29" s="3">
        <f t="shared" si="1"/>
        <v>0</v>
      </c>
      <c r="U29" s="12">
        <v>2</v>
      </c>
      <c r="V29" s="3">
        <v>999</v>
      </c>
      <c r="W29" s="3">
        <v>2</v>
      </c>
      <c r="X29" s="3" t="s">
        <v>189</v>
      </c>
      <c r="Y29" s="3"/>
      <c r="Z29" s="3"/>
    </row>
    <row r="30" spans="1:26" ht="16.5" x14ac:dyDescent="0.2">
      <c r="A30" s="3">
        <v>6000027</v>
      </c>
      <c r="B30" s="3"/>
      <c r="C30" s="3">
        <f t="shared" si="2"/>
        <v>2</v>
      </c>
      <c r="D30" s="3" t="s">
        <v>156</v>
      </c>
      <c r="E30" s="3" t="s">
        <v>190</v>
      </c>
      <c r="F30" s="3" t="str">
        <f t="shared" si="0"/>
        <v>怪物-2寄灵人2吕仙宫</v>
      </c>
      <c r="G30" s="3">
        <v>10</v>
      </c>
      <c r="H30" s="3">
        <v>120</v>
      </c>
      <c r="I30" s="3">
        <v>50</v>
      </c>
      <c r="J30" s="3">
        <v>700</v>
      </c>
      <c r="K30" s="3">
        <v>0</v>
      </c>
      <c r="L30" s="3">
        <v>0</v>
      </c>
      <c r="M30" s="3">
        <v>0</v>
      </c>
      <c r="N30" s="3">
        <v>0</v>
      </c>
      <c r="O30" s="3">
        <v>300</v>
      </c>
      <c r="P30" s="3">
        <v>0</v>
      </c>
      <c r="Q30" s="3">
        <v>0</v>
      </c>
      <c r="R30" s="3" t="s">
        <v>191</v>
      </c>
      <c r="S30" s="3"/>
      <c r="T30" s="3">
        <f t="shared" si="1"/>
        <v>6000028</v>
      </c>
      <c r="U30" s="12">
        <v>0</v>
      </c>
      <c r="V30" s="3">
        <v>999</v>
      </c>
      <c r="W30" s="3">
        <v>0</v>
      </c>
      <c r="X30" s="3" t="s">
        <v>190</v>
      </c>
      <c r="Y30" s="3"/>
      <c r="Z30" s="3"/>
    </row>
    <row r="31" spans="1:26" ht="16.5" x14ac:dyDescent="0.2">
      <c r="A31" s="3">
        <v>6000028</v>
      </c>
      <c r="B31" s="3"/>
      <c r="C31" s="3">
        <f t="shared" si="2"/>
        <v>2</v>
      </c>
      <c r="D31" s="3" t="s">
        <v>159</v>
      </c>
      <c r="E31" s="3" t="s">
        <v>192</v>
      </c>
      <c r="F31" s="3" t="str">
        <f t="shared" si="0"/>
        <v>怪物-2守护灵2高顺</v>
      </c>
      <c r="G31" s="3">
        <v>10</v>
      </c>
      <c r="H31" s="3">
        <v>120</v>
      </c>
      <c r="I31" s="3">
        <v>50</v>
      </c>
      <c r="J31" s="3">
        <v>700</v>
      </c>
      <c r="K31" s="3">
        <v>0</v>
      </c>
      <c r="L31" s="3">
        <v>0</v>
      </c>
      <c r="M31" s="3">
        <v>0</v>
      </c>
      <c r="N31" s="3">
        <v>0</v>
      </c>
      <c r="O31" s="3">
        <v>300</v>
      </c>
      <c r="P31" s="3">
        <v>0</v>
      </c>
      <c r="Q31" s="3">
        <v>0</v>
      </c>
      <c r="R31" s="3">
        <v>1303020</v>
      </c>
      <c r="S31" s="3"/>
      <c r="T31" s="3">
        <f t="shared" si="1"/>
        <v>0</v>
      </c>
      <c r="U31" s="12">
        <v>2</v>
      </c>
      <c r="V31" s="3">
        <v>999</v>
      </c>
      <c r="W31" s="3">
        <v>2</v>
      </c>
      <c r="X31" s="3" t="s">
        <v>192</v>
      </c>
      <c r="Y31" s="3"/>
      <c r="Z31" s="3"/>
    </row>
    <row r="32" spans="1:26" ht="16.5" x14ac:dyDescent="0.2">
      <c r="A32" s="3">
        <v>6000029</v>
      </c>
      <c r="B32" s="3"/>
      <c r="C32" s="3">
        <f t="shared" si="2"/>
        <v>3</v>
      </c>
      <c r="D32" s="3" t="s">
        <v>161</v>
      </c>
      <c r="E32" s="3" t="s">
        <v>151</v>
      </c>
      <c r="F32" s="3" t="str">
        <f t="shared" si="0"/>
        <v>怪物-3寄灵人3战斗夏玲</v>
      </c>
      <c r="G32" s="3">
        <v>10</v>
      </c>
      <c r="H32" s="3">
        <v>120</v>
      </c>
      <c r="I32" s="3">
        <v>50</v>
      </c>
      <c r="J32" s="3">
        <v>700</v>
      </c>
      <c r="K32" s="3">
        <v>0</v>
      </c>
      <c r="L32" s="3">
        <v>0</v>
      </c>
      <c r="M32" s="3">
        <v>0</v>
      </c>
      <c r="N32" s="3">
        <v>0</v>
      </c>
      <c r="O32" s="3">
        <v>300</v>
      </c>
      <c r="P32" s="3">
        <v>0</v>
      </c>
      <c r="Q32" s="3">
        <v>0</v>
      </c>
      <c r="R32" s="3" t="s">
        <v>152</v>
      </c>
      <c r="S32" s="3"/>
      <c r="T32" s="3">
        <f t="shared" si="1"/>
        <v>6000030</v>
      </c>
      <c r="U32" s="12">
        <v>0</v>
      </c>
      <c r="V32" s="3">
        <v>999</v>
      </c>
      <c r="W32" s="3">
        <v>0</v>
      </c>
      <c r="X32" s="3" t="s">
        <v>153</v>
      </c>
      <c r="Y32" s="3"/>
      <c r="Z32" s="3"/>
    </row>
    <row r="33" spans="1:26" ht="16.5" x14ac:dyDescent="0.2">
      <c r="A33" s="3">
        <v>6000030</v>
      </c>
      <c r="B33" s="3"/>
      <c r="C33" s="3">
        <f t="shared" si="2"/>
        <v>3</v>
      </c>
      <c r="D33" s="3" t="s">
        <v>164</v>
      </c>
      <c r="E33" s="3" t="s">
        <v>155</v>
      </c>
      <c r="F33" s="3" t="str">
        <f t="shared" si="0"/>
        <v>怪物-3守护灵3李轩辕</v>
      </c>
      <c r="G33" s="3">
        <v>10</v>
      </c>
      <c r="H33" s="3">
        <v>120</v>
      </c>
      <c r="I33" s="3">
        <v>50</v>
      </c>
      <c r="J33" s="3">
        <v>700</v>
      </c>
      <c r="K33" s="3">
        <v>0</v>
      </c>
      <c r="L33" s="3">
        <v>0</v>
      </c>
      <c r="M33" s="3">
        <v>0</v>
      </c>
      <c r="N33" s="3">
        <v>0</v>
      </c>
      <c r="O33" s="3">
        <v>300</v>
      </c>
      <c r="P33" s="3">
        <v>0</v>
      </c>
      <c r="Q33" s="3">
        <v>0</v>
      </c>
      <c r="R33" s="3">
        <v>1303005</v>
      </c>
      <c r="S33" s="3"/>
      <c r="T33" s="3">
        <f t="shared" si="1"/>
        <v>0</v>
      </c>
      <c r="U33" s="12">
        <v>2</v>
      </c>
      <c r="V33" s="3">
        <v>999</v>
      </c>
      <c r="W33" s="3">
        <v>3</v>
      </c>
      <c r="X33" s="3" t="s">
        <v>155</v>
      </c>
      <c r="Y33" s="3"/>
      <c r="Z33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B20" sqref="B20"/>
    </sheetView>
  </sheetViews>
  <sheetFormatPr defaultRowHeight="16.5" x14ac:dyDescent="0.3"/>
  <cols>
    <col min="1" max="1" width="9" style="7"/>
    <col min="2" max="4" width="16.125" style="7" bestFit="1" customWidth="1"/>
    <col min="5" max="16384" width="9" style="7"/>
  </cols>
  <sheetData>
    <row r="1" spans="1:17" x14ac:dyDescent="0.3">
      <c r="A1" s="6" t="s">
        <v>123</v>
      </c>
      <c r="B1" s="6" t="s">
        <v>116</v>
      </c>
      <c r="C1" s="6" t="s">
        <v>117</v>
      </c>
      <c r="D1" s="6" t="s">
        <v>118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3">
      <c r="A2" s="7" t="s">
        <v>196</v>
      </c>
      <c r="B2" s="7" t="s">
        <v>119</v>
      </c>
      <c r="C2" s="7" t="s">
        <v>119</v>
      </c>
      <c r="D2" s="7" t="s">
        <v>119</v>
      </c>
    </row>
    <row r="3" spans="1:17" x14ac:dyDescent="0.3">
      <c r="A3" s="11" t="s">
        <v>123</v>
      </c>
      <c r="B3" s="11" t="s">
        <v>120</v>
      </c>
      <c r="C3" s="11" t="s">
        <v>121</v>
      </c>
      <c r="D3" s="11" t="s">
        <v>122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7" x14ac:dyDescent="0.3">
      <c r="A4" s="3">
        <v>1</v>
      </c>
      <c r="B4" s="3">
        <v>6000001</v>
      </c>
      <c r="C4" s="4">
        <v>6000003</v>
      </c>
      <c r="D4" s="4">
        <v>6000005</v>
      </c>
    </row>
    <row r="5" spans="1:17" x14ac:dyDescent="0.3">
      <c r="A5" s="3">
        <v>2</v>
      </c>
      <c r="B5" s="4">
        <v>6000007</v>
      </c>
      <c r="C5" s="4">
        <v>6000009</v>
      </c>
      <c r="D5" s="4">
        <v>6000011</v>
      </c>
    </row>
    <row r="6" spans="1:17" x14ac:dyDescent="0.3">
      <c r="A6" s="3">
        <v>3</v>
      </c>
      <c r="B6" s="4">
        <v>6000013</v>
      </c>
      <c r="C6" s="4">
        <v>6000015</v>
      </c>
      <c r="D6" s="4">
        <v>6000017</v>
      </c>
    </row>
    <row r="7" spans="1:17" x14ac:dyDescent="0.3">
      <c r="A7" s="3">
        <v>4</v>
      </c>
      <c r="B7" s="4">
        <v>6000019</v>
      </c>
      <c r="C7" s="4">
        <v>6000021</v>
      </c>
      <c r="D7" s="4">
        <v>6000023</v>
      </c>
    </row>
    <row r="8" spans="1:17" x14ac:dyDescent="0.3">
      <c r="A8" s="3">
        <v>5</v>
      </c>
      <c r="B8" s="4">
        <v>6000025</v>
      </c>
      <c r="C8" s="4">
        <v>6000027</v>
      </c>
      <c r="D8" s="4">
        <v>6000029</v>
      </c>
    </row>
    <row r="9" spans="1:17" x14ac:dyDescent="0.3">
      <c r="A9" s="3">
        <v>6</v>
      </c>
      <c r="B9" s="3">
        <v>6000001</v>
      </c>
      <c r="C9" s="4">
        <v>6000003</v>
      </c>
      <c r="D9" s="4">
        <v>6000005</v>
      </c>
    </row>
    <row r="10" spans="1:17" x14ac:dyDescent="0.3">
      <c r="A10" s="3">
        <v>7</v>
      </c>
      <c r="B10" s="4">
        <v>6000007</v>
      </c>
      <c r="C10" s="4">
        <v>6000009</v>
      </c>
      <c r="D10" s="4">
        <v>6000011</v>
      </c>
    </row>
    <row r="11" spans="1:17" x14ac:dyDescent="0.3">
      <c r="A11" s="3">
        <v>8</v>
      </c>
      <c r="B11" s="4">
        <v>6000013</v>
      </c>
      <c r="C11" s="4">
        <v>6000015</v>
      </c>
      <c r="D11" s="4">
        <v>6000017</v>
      </c>
    </row>
    <row r="12" spans="1:17" x14ac:dyDescent="0.3">
      <c r="A12" s="3">
        <v>9</v>
      </c>
      <c r="B12" s="4">
        <v>6000019</v>
      </c>
      <c r="C12" s="4">
        <v>6000021</v>
      </c>
      <c r="D12" s="4">
        <v>6000023</v>
      </c>
    </row>
    <row r="13" spans="1:17" x14ac:dyDescent="0.3">
      <c r="A13" s="3">
        <v>10</v>
      </c>
      <c r="B13" s="4">
        <v>6000025</v>
      </c>
      <c r="C13" s="4">
        <v>6000027</v>
      </c>
      <c r="D13" s="4">
        <v>6000029</v>
      </c>
    </row>
    <row r="14" spans="1:17" x14ac:dyDescent="0.3">
      <c r="A14" s="3">
        <v>11</v>
      </c>
      <c r="B14" s="3">
        <v>6000001</v>
      </c>
      <c r="C14" s="4">
        <v>6000003</v>
      </c>
      <c r="D14" s="4">
        <v>6000005</v>
      </c>
    </row>
    <row r="15" spans="1:17" x14ac:dyDescent="0.3">
      <c r="A15" s="3">
        <v>12</v>
      </c>
      <c r="B15" s="4">
        <v>6000007</v>
      </c>
      <c r="C15" s="4">
        <v>6000009</v>
      </c>
      <c r="D15" s="4">
        <v>6000011</v>
      </c>
    </row>
    <row r="16" spans="1:17" x14ac:dyDescent="0.3">
      <c r="A16" s="3">
        <v>13</v>
      </c>
      <c r="B16" s="4">
        <v>6000013</v>
      </c>
      <c r="C16" s="4">
        <v>6000015</v>
      </c>
      <c r="D16" s="4">
        <v>6000017</v>
      </c>
    </row>
    <row r="17" spans="1:4" x14ac:dyDescent="0.3">
      <c r="A17" s="3">
        <v>14</v>
      </c>
      <c r="B17" s="4">
        <v>6000019</v>
      </c>
      <c r="C17" s="4">
        <v>6000021</v>
      </c>
      <c r="D17" s="4">
        <v>6000023</v>
      </c>
    </row>
    <row r="18" spans="1:4" x14ac:dyDescent="0.3">
      <c r="A18" s="3">
        <v>15</v>
      </c>
      <c r="B18" s="4">
        <v>6000025</v>
      </c>
      <c r="C18" s="4">
        <v>6000027</v>
      </c>
      <c r="D18" s="4">
        <v>6000029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4"/>
  <sheetViews>
    <sheetView workbookViewId="0">
      <selection activeCell="D4" sqref="D4"/>
    </sheetView>
  </sheetViews>
  <sheetFormatPr defaultRowHeight="16.5" x14ac:dyDescent="0.3"/>
  <cols>
    <col min="1" max="1" width="9" style="7"/>
    <col min="2" max="2" width="18.375" style="7" customWidth="1"/>
    <col min="3" max="4" width="9" style="7"/>
    <col min="5" max="5" width="12.5" style="7" bestFit="1" customWidth="1"/>
    <col min="6" max="16384" width="9" style="7"/>
  </cols>
  <sheetData>
    <row r="1" spans="1:39" s="5" customFormat="1" ht="15" x14ac:dyDescent="0.25">
      <c r="A1" s="5" t="s">
        <v>127</v>
      </c>
      <c r="B1" s="5" t="s">
        <v>49</v>
      </c>
      <c r="C1" s="5" t="s">
        <v>50</v>
      </c>
      <c r="D1" s="5" t="s">
        <v>125</v>
      </c>
      <c r="E1" s="5" t="s">
        <v>51</v>
      </c>
      <c r="F1" s="6" t="s">
        <v>39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39" x14ac:dyDescent="0.3">
      <c r="A2" s="7" t="s">
        <v>124</v>
      </c>
      <c r="B2" s="7" t="s">
        <v>20</v>
      </c>
      <c r="C2" s="7" t="s">
        <v>113</v>
      </c>
      <c r="D2" s="7" t="s">
        <v>20</v>
      </c>
      <c r="E2" s="7" t="s">
        <v>20</v>
      </c>
      <c r="F2" s="7" t="s">
        <v>52</v>
      </c>
    </row>
    <row r="3" spans="1:39" s="8" customFormat="1" ht="92.25" customHeight="1" x14ac:dyDescent="0.2">
      <c r="A3" s="8" t="s">
        <v>48</v>
      </c>
      <c r="B3" s="9" t="s">
        <v>128</v>
      </c>
      <c r="C3" s="8" t="s">
        <v>47</v>
      </c>
      <c r="D3" s="8" t="s">
        <v>44</v>
      </c>
      <c r="E3" s="8" t="s">
        <v>45</v>
      </c>
      <c r="F3" s="8" t="s">
        <v>46</v>
      </c>
    </row>
    <row r="4" spans="1:39" x14ac:dyDescent="0.3">
      <c r="A4" s="7">
        <v>1</v>
      </c>
      <c r="B4" s="7">
        <v>1</v>
      </c>
      <c r="C4" s="7" t="s">
        <v>53</v>
      </c>
      <c r="D4" s="7">
        <v>1</v>
      </c>
      <c r="E4" s="7">
        <v>1</v>
      </c>
      <c r="F4" s="7">
        <v>1</v>
      </c>
    </row>
    <row r="5" spans="1:39" x14ac:dyDescent="0.3">
      <c r="A5" s="7">
        <v>2</v>
      </c>
      <c r="B5" s="7">
        <v>1</v>
      </c>
      <c r="C5" s="7" t="s">
        <v>40</v>
      </c>
      <c r="D5" s="7">
        <v>2</v>
      </c>
      <c r="E5" s="7">
        <v>1</v>
      </c>
      <c r="F5" s="7" t="s">
        <v>94</v>
      </c>
    </row>
    <row r="6" spans="1:39" x14ac:dyDescent="0.3">
      <c r="A6" s="7">
        <v>3</v>
      </c>
      <c r="B6" s="7">
        <v>1</v>
      </c>
      <c r="C6" s="7" t="s">
        <v>41</v>
      </c>
      <c r="D6" s="7">
        <v>3</v>
      </c>
      <c r="E6" s="7">
        <v>1</v>
      </c>
      <c r="F6" s="7" t="s">
        <v>94</v>
      </c>
    </row>
    <row r="7" spans="1:39" x14ac:dyDescent="0.3">
      <c r="A7" s="7">
        <v>4</v>
      </c>
      <c r="B7" s="7">
        <v>1</v>
      </c>
      <c r="C7" s="7" t="s">
        <v>42</v>
      </c>
      <c r="D7" s="7">
        <v>4</v>
      </c>
      <c r="E7" s="7">
        <v>1</v>
      </c>
      <c r="F7" s="7" t="s">
        <v>95</v>
      </c>
    </row>
    <row r="8" spans="1:39" x14ac:dyDescent="0.3">
      <c r="A8" s="7">
        <v>5</v>
      </c>
      <c r="B8" s="7">
        <v>1</v>
      </c>
      <c r="C8" s="7" t="s">
        <v>43</v>
      </c>
      <c r="D8" s="7">
        <v>5</v>
      </c>
      <c r="E8" s="7">
        <v>1</v>
      </c>
      <c r="F8" s="7" t="s">
        <v>96</v>
      </c>
    </row>
    <row r="9" spans="1:39" x14ac:dyDescent="0.3">
      <c r="A9" s="7">
        <v>6</v>
      </c>
      <c r="B9" s="7">
        <v>1</v>
      </c>
      <c r="C9" s="7" t="s">
        <v>54</v>
      </c>
      <c r="D9" s="7">
        <v>6</v>
      </c>
      <c r="E9" s="7">
        <v>2</v>
      </c>
      <c r="F9" s="7" t="s">
        <v>97</v>
      </c>
    </row>
    <row r="10" spans="1:39" x14ac:dyDescent="0.3">
      <c r="A10" s="7">
        <v>7</v>
      </c>
      <c r="B10" s="7">
        <v>1</v>
      </c>
      <c r="C10" s="7" t="s">
        <v>55</v>
      </c>
      <c r="D10" s="7">
        <v>7</v>
      </c>
      <c r="E10" s="7">
        <v>2</v>
      </c>
      <c r="F10" s="7" t="s">
        <v>97</v>
      </c>
    </row>
    <row r="11" spans="1:39" x14ac:dyDescent="0.3">
      <c r="A11" s="7">
        <v>8</v>
      </c>
      <c r="B11" s="7">
        <v>1</v>
      </c>
      <c r="C11" s="7" t="s">
        <v>56</v>
      </c>
      <c r="D11" s="7">
        <v>8</v>
      </c>
      <c r="E11" s="7">
        <v>2</v>
      </c>
      <c r="F11" s="7" t="s">
        <v>97</v>
      </c>
    </row>
    <row r="12" spans="1:39" x14ac:dyDescent="0.3">
      <c r="A12" s="7">
        <v>9</v>
      </c>
      <c r="B12" s="7">
        <v>1</v>
      </c>
      <c r="C12" s="7" t="s">
        <v>57</v>
      </c>
      <c r="D12" s="7">
        <v>9</v>
      </c>
      <c r="E12" s="7">
        <v>2</v>
      </c>
      <c r="F12" s="7" t="s">
        <v>97</v>
      </c>
    </row>
    <row r="13" spans="1:39" x14ac:dyDescent="0.3">
      <c r="A13" s="7">
        <v>10</v>
      </c>
      <c r="B13" s="7">
        <v>2</v>
      </c>
      <c r="C13" s="7" t="s">
        <v>58</v>
      </c>
      <c r="D13" s="7">
        <v>1</v>
      </c>
      <c r="E13" s="7">
        <v>1</v>
      </c>
      <c r="F13" s="7">
        <v>1</v>
      </c>
    </row>
    <row r="14" spans="1:39" x14ac:dyDescent="0.3">
      <c r="A14" s="7">
        <v>11</v>
      </c>
      <c r="B14" s="7">
        <v>2</v>
      </c>
      <c r="C14" s="7" t="s">
        <v>59</v>
      </c>
      <c r="D14" s="7">
        <v>2</v>
      </c>
      <c r="E14" s="7">
        <v>1</v>
      </c>
      <c r="F14" s="7" t="s">
        <v>94</v>
      </c>
    </row>
    <row r="15" spans="1:39" x14ac:dyDescent="0.3">
      <c r="A15" s="7">
        <v>12</v>
      </c>
      <c r="B15" s="7">
        <v>2</v>
      </c>
      <c r="C15" s="7" t="s">
        <v>60</v>
      </c>
      <c r="D15" s="7">
        <v>3</v>
      </c>
      <c r="E15" s="7">
        <v>1</v>
      </c>
      <c r="F15" s="7" t="s">
        <v>94</v>
      </c>
    </row>
    <row r="16" spans="1:39" x14ac:dyDescent="0.3">
      <c r="A16" s="7">
        <v>13</v>
      </c>
      <c r="B16" s="7">
        <v>2</v>
      </c>
      <c r="C16" s="7" t="s">
        <v>61</v>
      </c>
      <c r="D16" s="7">
        <v>4</v>
      </c>
      <c r="E16" s="7">
        <v>1</v>
      </c>
      <c r="F16" s="7" t="s">
        <v>95</v>
      </c>
    </row>
    <row r="17" spans="1:6" x14ac:dyDescent="0.3">
      <c r="A17" s="7">
        <v>14</v>
      </c>
      <c r="B17" s="7">
        <v>2</v>
      </c>
      <c r="C17" s="7" t="s">
        <v>62</v>
      </c>
      <c r="D17" s="7">
        <v>5</v>
      </c>
      <c r="E17" s="7">
        <v>1</v>
      </c>
      <c r="F17" s="7" t="s">
        <v>96</v>
      </c>
    </row>
    <row r="18" spans="1:6" x14ac:dyDescent="0.3">
      <c r="A18" s="7">
        <v>15</v>
      </c>
      <c r="B18" s="7">
        <v>2</v>
      </c>
      <c r="C18" s="7" t="s">
        <v>63</v>
      </c>
      <c r="D18" s="7">
        <v>6</v>
      </c>
      <c r="E18" s="7">
        <v>2</v>
      </c>
      <c r="F18" s="7" t="s">
        <v>97</v>
      </c>
    </row>
    <row r="19" spans="1:6" x14ac:dyDescent="0.3">
      <c r="A19" s="7">
        <v>16</v>
      </c>
      <c r="B19" s="7">
        <v>2</v>
      </c>
      <c r="C19" s="7" t="s">
        <v>64</v>
      </c>
      <c r="D19" s="7">
        <v>7</v>
      </c>
      <c r="E19" s="7">
        <v>2</v>
      </c>
      <c r="F19" s="7" t="s">
        <v>97</v>
      </c>
    </row>
    <row r="20" spans="1:6" x14ac:dyDescent="0.3">
      <c r="A20" s="7">
        <v>17</v>
      </c>
      <c r="B20" s="7">
        <v>2</v>
      </c>
      <c r="C20" s="7" t="s">
        <v>65</v>
      </c>
      <c r="D20" s="7">
        <v>8</v>
      </c>
      <c r="E20" s="7">
        <v>2</v>
      </c>
      <c r="F20" s="7" t="s">
        <v>97</v>
      </c>
    </row>
    <row r="21" spans="1:6" x14ac:dyDescent="0.3">
      <c r="A21" s="7">
        <v>18</v>
      </c>
      <c r="B21" s="7">
        <v>2</v>
      </c>
      <c r="C21" s="7" t="s">
        <v>66</v>
      </c>
      <c r="D21" s="7">
        <v>9</v>
      </c>
      <c r="E21" s="7">
        <v>2</v>
      </c>
      <c r="F21" s="7" t="s">
        <v>97</v>
      </c>
    </row>
    <row r="22" spans="1:6" x14ac:dyDescent="0.3">
      <c r="A22" s="7">
        <v>19</v>
      </c>
      <c r="B22" s="7">
        <v>3</v>
      </c>
      <c r="C22" s="7" t="s">
        <v>67</v>
      </c>
      <c r="D22" s="7">
        <v>1</v>
      </c>
      <c r="E22" s="7">
        <v>1</v>
      </c>
      <c r="F22" s="7">
        <v>1</v>
      </c>
    </row>
    <row r="23" spans="1:6" x14ac:dyDescent="0.3">
      <c r="A23" s="7">
        <v>20</v>
      </c>
      <c r="B23" s="7">
        <v>3</v>
      </c>
      <c r="C23" s="7" t="s">
        <v>68</v>
      </c>
      <c r="D23" s="7">
        <v>2</v>
      </c>
      <c r="E23" s="7">
        <v>1</v>
      </c>
      <c r="F23" s="7" t="s">
        <v>94</v>
      </c>
    </row>
    <row r="24" spans="1:6" x14ac:dyDescent="0.3">
      <c r="A24" s="7">
        <v>21</v>
      </c>
      <c r="B24" s="7">
        <v>3</v>
      </c>
      <c r="C24" s="7" t="s">
        <v>69</v>
      </c>
      <c r="D24" s="7">
        <v>3</v>
      </c>
      <c r="E24" s="7">
        <v>1</v>
      </c>
      <c r="F24" s="7" t="s">
        <v>94</v>
      </c>
    </row>
    <row r="25" spans="1:6" x14ac:dyDescent="0.3">
      <c r="A25" s="7">
        <v>22</v>
      </c>
      <c r="B25" s="7">
        <v>3</v>
      </c>
      <c r="C25" s="7" t="s">
        <v>70</v>
      </c>
      <c r="D25" s="7">
        <v>4</v>
      </c>
      <c r="E25" s="7">
        <v>1</v>
      </c>
      <c r="F25" s="7" t="s">
        <v>95</v>
      </c>
    </row>
    <row r="26" spans="1:6" x14ac:dyDescent="0.3">
      <c r="A26" s="7">
        <v>23</v>
      </c>
      <c r="B26" s="7">
        <v>3</v>
      </c>
      <c r="C26" s="7" t="s">
        <v>71</v>
      </c>
      <c r="D26" s="7">
        <v>5</v>
      </c>
      <c r="E26" s="7">
        <v>1</v>
      </c>
      <c r="F26" s="7" t="s">
        <v>96</v>
      </c>
    </row>
    <row r="27" spans="1:6" x14ac:dyDescent="0.3">
      <c r="A27" s="7">
        <v>24</v>
      </c>
      <c r="B27" s="7">
        <v>3</v>
      </c>
      <c r="C27" s="7" t="s">
        <v>72</v>
      </c>
      <c r="D27" s="7">
        <v>6</v>
      </c>
      <c r="E27" s="7">
        <v>2</v>
      </c>
      <c r="F27" s="7" t="s">
        <v>97</v>
      </c>
    </row>
    <row r="28" spans="1:6" x14ac:dyDescent="0.3">
      <c r="A28" s="7">
        <v>25</v>
      </c>
      <c r="B28" s="7">
        <v>3</v>
      </c>
      <c r="C28" s="7" t="s">
        <v>73</v>
      </c>
      <c r="D28" s="7">
        <v>7</v>
      </c>
      <c r="E28" s="7">
        <v>2</v>
      </c>
      <c r="F28" s="7" t="s">
        <v>97</v>
      </c>
    </row>
    <row r="29" spans="1:6" x14ac:dyDescent="0.3">
      <c r="A29" s="7">
        <v>26</v>
      </c>
      <c r="B29" s="7">
        <v>3</v>
      </c>
      <c r="C29" s="7" t="s">
        <v>74</v>
      </c>
      <c r="D29" s="7">
        <v>8</v>
      </c>
      <c r="E29" s="7">
        <v>2</v>
      </c>
      <c r="F29" s="7" t="s">
        <v>97</v>
      </c>
    </row>
    <row r="30" spans="1:6" x14ac:dyDescent="0.3">
      <c r="A30" s="7">
        <v>27</v>
      </c>
      <c r="B30" s="7">
        <v>3</v>
      </c>
      <c r="C30" s="7" t="s">
        <v>75</v>
      </c>
      <c r="D30" s="7">
        <v>9</v>
      </c>
      <c r="E30" s="7">
        <v>2</v>
      </c>
      <c r="F30" s="7" t="s">
        <v>97</v>
      </c>
    </row>
    <row r="31" spans="1:6" x14ac:dyDescent="0.3">
      <c r="A31" s="7">
        <v>28</v>
      </c>
      <c r="B31" s="7">
        <v>3</v>
      </c>
      <c r="C31" s="7" t="s">
        <v>129</v>
      </c>
      <c r="D31" s="7">
        <v>10</v>
      </c>
      <c r="E31" s="7">
        <v>3</v>
      </c>
      <c r="F31" s="7" t="s">
        <v>97</v>
      </c>
    </row>
    <row r="32" spans="1:6" x14ac:dyDescent="0.3">
      <c r="A32" s="7">
        <v>29</v>
      </c>
      <c r="B32" s="7">
        <v>3</v>
      </c>
      <c r="C32" s="7" t="s">
        <v>130</v>
      </c>
      <c r="D32" s="7">
        <v>11</v>
      </c>
      <c r="E32" s="7">
        <v>3</v>
      </c>
      <c r="F32" s="7" t="s">
        <v>97</v>
      </c>
    </row>
    <row r="33" spans="1:6" x14ac:dyDescent="0.3">
      <c r="A33" s="7">
        <v>30</v>
      </c>
      <c r="B33" s="7">
        <v>3</v>
      </c>
      <c r="C33" s="7" t="s">
        <v>131</v>
      </c>
      <c r="D33" s="7">
        <v>12</v>
      </c>
      <c r="E33" s="7">
        <v>3</v>
      </c>
      <c r="F33" s="7" t="s">
        <v>97</v>
      </c>
    </row>
    <row r="34" spans="1:6" x14ac:dyDescent="0.3">
      <c r="A34" s="7">
        <v>31</v>
      </c>
      <c r="B34" s="7">
        <v>3</v>
      </c>
      <c r="C34" s="7" t="s">
        <v>132</v>
      </c>
      <c r="D34" s="7">
        <v>13</v>
      </c>
      <c r="E34" s="7">
        <v>3</v>
      </c>
      <c r="F34" s="7" t="s">
        <v>97</v>
      </c>
    </row>
    <row r="35" spans="1:6" x14ac:dyDescent="0.3">
      <c r="A35" s="7">
        <v>32</v>
      </c>
      <c r="B35" s="7">
        <v>3</v>
      </c>
      <c r="C35" s="7" t="s">
        <v>133</v>
      </c>
      <c r="D35" s="7">
        <v>14</v>
      </c>
      <c r="E35" s="7">
        <v>3</v>
      </c>
      <c r="F35" s="7" t="s">
        <v>97</v>
      </c>
    </row>
    <row r="36" spans="1:6" x14ac:dyDescent="0.3">
      <c r="A36" s="7">
        <v>33</v>
      </c>
      <c r="B36" s="7">
        <v>3</v>
      </c>
      <c r="C36" s="7" t="s">
        <v>134</v>
      </c>
      <c r="D36" s="7">
        <v>15</v>
      </c>
      <c r="E36" s="7">
        <v>3</v>
      </c>
      <c r="F36" s="7" t="s">
        <v>97</v>
      </c>
    </row>
    <row r="37" spans="1:6" x14ac:dyDescent="0.3">
      <c r="A37" s="7">
        <v>34</v>
      </c>
      <c r="B37" s="7">
        <v>4</v>
      </c>
      <c r="C37" s="7" t="s">
        <v>76</v>
      </c>
      <c r="D37" s="7">
        <v>1</v>
      </c>
      <c r="E37" s="7">
        <v>1</v>
      </c>
      <c r="F37" s="7">
        <v>1</v>
      </c>
    </row>
    <row r="38" spans="1:6" x14ac:dyDescent="0.3">
      <c r="A38" s="7">
        <v>35</v>
      </c>
      <c r="B38" s="7">
        <v>4</v>
      </c>
      <c r="C38" s="7" t="s">
        <v>77</v>
      </c>
      <c r="D38" s="7">
        <v>2</v>
      </c>
      <c r="E38" s="7">
        <v>1</v>
      </c>
      <c r="F38" s="7" t="s">
        <v>94</v>
      </c>
    </row>
    <row r="39" spans="1:6" x14ac:dyDescent="0.3">
      <c r="A39" s="7">
        <v>36</v>
      </c>
      <c r="B39" s="7">
        <v>4</v>
      </c>
      <c r="C39" s="7" t="s">
        <v>78</v>
      </c>
      <c r="D39" s="7">
        <v>3</v>
      </c>
      <c r="E39" s="7">
        <v>1</v>
      </c>
      <c r="F39" s="7" t="s">
        <v>94</v>
      </c>
    </row>
    <row r="40" spans="1:6" x14ac:dyDescent="0.3">
      <c r="A40" s="7">
        <v>37</v>
      </c>
      <c r="B40" s="7">
        <v>4</v>
      </c>
      <c r="C40" s="7" t="s">
        <v>79</v>
      </c>
      <c r="D40" s="7">
        <v>4</v>
      </c>
      <c r="E40" s="7">
        <v>1</v>
      </c>
      <c r="F40" s="7" t="s">
        <v>95</v>
      </c>
    </row>
    <row r="41" spans="1:6" x14ac:dyDescent="0.3">
      <c r="A41" s="7">
        <v>38</v>
      </c>
      <c r="B41" s="7">
        <v>4</v>
      </c>
      <c r="C41" s="7" t="s">
        <v>80</v>
      </c>
      <c r="D41" s="7">
        <v>5</v>
      </c>
      <c r="E41" s="7">
        <v>1</v>
      </c>
      <c r="F41" s="7" t="s">
        <v>96</v>
      </c>
    </row>
    <row r="42" spans="1:6" x14ac:dyDescent="0.3">
      <c r="A42" s="7">
        <v>39</v>
      </c>
      <c r="B42" s="7">
        <v>4</v>
      </c>
      <c r="C42" s="7" t="s">
        <v>81</v>
      </c>
      <c r="D42" s="7">
        <v>6</v>
      </c>
      <c r="E42" s="7">
        <v>2</v>
      </c>
      <c r="F42" s="7" t="s">
        <v>97</v>
      </c>
    </row>
    <row r="43" spans="1:6" x14ac:dyDescent="0.3">
      <c r="A43" s="7">
        <v>40</v>
      </c>
      <c r="B43" s="7">
        <v>4</v>
      </c>
      <c r="C43" s="7" t="s">
        <v>82</v>
      </c>
      <c r="D43" s="7">
        <v>7</v>
      </c>
      <c r="E43" s="7">
        <v>2</v>
      </c>
      <c r="F43" s="7" t="s">
        <v>97</v>
      </c>
    </row>
    <row r="44" spans="1:6" x14ac:dyDescent="0.3">
      <c r="A44" s="7">
        <v>41</v>
      </c>
      <c r="B44" s="7">
        <v>4</v>
      </c>
      <c r="C44" s="7" t="s">
        <v>83</v>
      </c>
      <c r="D44" s="7">
        <v>8</v>
      </c>
      <c r="E44" s="7">
        <v>2</v>
      </c>
      <c r="F44" s="7" t="s">
        <v>97</v>
      </c>
    </row>
    <row r="45" spans="1:6" x14ac:dyDescent="0.3">
      <c r="A45" s="7">
        <v>42</v>
      </c>
      <c r="B45" s="7">
        <v>4</v>
      </c>
      <c r="C45" s="7" t="s">
        <v>84</v>
      </c>
      <c r="D45" s="7">
        <v>9</v>
      </c>
      <c r="E45" s="7">
        <v>2</v>
      </c>
      <c r="F45" s="7" t="s">
        <v>97</v>
      </c>
    </row>
    <row r="46" spans="1:6" x14ac:dyDescent="0.3">
      <c r="A46" s="7">
        <v>43</v>
      </c>
      <c r="B46" s="7">
        <v>5</v>
      </c>
      <c r="C46" s="7" t="s">
        <v>85</v>
      </c>
      <c r="D46" s="7">
        <v>1</v>
      </c>
      <c r="E46" s="7">
        <v>1</v>
      </c>
      <c r="F46" s="7">
        <v>1</v>
      </c>
    </row>
    <row r="47" spans="1:6" x14ac:dyDescent="0.3">
      <c r="A47" s="7">
        <v>44</v>
      </c>
      <c r="B47" s="7">
        <v>5</v>
      </c>
      <c r="C47" s="7" t="s">
        <v>86</v>
      </c>
      <c r="D47" s="7">
        <v>2</v>
      </c>
      <c r="E47" s="7">
        <v>1</v>
      </c>
      <c r="F47" s="7" t="s">
        <v>94</v>
      </c>
    </row>
    <row r="48" spans="1:6" x14ac:dyDescent="0.3">
      <c r="A48" s="7">
        <v>45</v>
      </c>
      <c r="B48" s="7">
        <v>5</v>
      </c>
      <c r="C48" s="7" t="s">
        <v>87</v>
      </c>
      <c r="D48" s="7">
        <v>3</v>
      </c>
      <c r="E48" s="7">
        <v>1</v>
      </c>
      <c r="F48" s="7" t="s">
        <v>94</v>
      </c>
    </row>
    <row r="49" spans="1:6" x14ac:dyDescent="0.3">
      <c r="A49" s="7">
        <v>46</v>
      </c>
      <c r="B49" s="7">
        <v>5</v>
      </c>
      <c r="C49" s="7" t="s">
        <v>88</v>
      </c>
      <c r="D49" s="7">
        <v>4</v>
      </c>
      <c r="E49" s="7">
        <v>1</v>
      </c>
      <c r="F49" s="7" t="s">
        <v>95</v>
      </c>
    </row>
    <row r="50" spans="1:6" x14ac:dyDescent="0.3">
      <c r="A50" s="7">
        <v>47</v>
      </c>
      <c r="B50" s="7">
        <v>5</v>
      </c>
      <c r="C50" s="7" t="s">
        <v>89</v>
      </c>
      <c r="D50" s="7">
        <v>5</v>
      </c>
      <c r="E50" s="7">
        <v>1</v>
      </c>
      <c r="F50" s="7" t="s">
        <v>96</v>
      </c>
    </row>
    <row r="51" spans="1:6" x14ac:dyDescent="0.3">
      <c r="A51" s="7">
        <v>48</v>
      </c>
      <c r="B51" s="7">
        <v>5</v>
      </c>
      <c r="C51" s="7" t="s">
        <v>90</v>
      </c>
      <c r="D51" s="7">
        <v>6</v>
      </c>
      <c r="E51" s="7">
        <v>2</v>
      </c>
      <c r="F51" s="7" t="s">
        <v>97</v>
      </c>
    </row>
    <row r="52" spans="1:6" x14ac:dyDescent="0.3">
      <c r="A52" s="7">
        <v>49</v>
      </c>
      <c r="B52" s="7">
        <v>5</v>
      </c>
      <c r="C52" s="7" t="s">
        <v>91</v>
      </c>
      <c r="D52" s="7">
        <v>7</v>
      </c>
      <c r="E52" s="7">
        <v>2</v>
      </c>
      <c r="F52" s="7" t="s">
        <v>97</v>
      </c>
    </row>
    <row r="53" spans="1:6" x14ac:dyDescent="0.3">
      <c r="A53" s="7">
        <v>50</v>
      </c>
      <c r="B53" s="7">
        <v>5</v>
      </c>
      <c r="C53" s="7" t="s">
        <v>92</v>
      </c>
      <c r="D53" s="7">
        <v>8</v>
      </c>
      <c r="E53" s="7">
        <v>2</v>
      </c>
      <c r="F53" s="7" t="s">
        <v>97</v>
      </c>
    </row>
    <row r="54" spans="1:6" x14ac:dyDescent="0.3">
      <c r="A54" s="7">
        <v>51</v>
      </c>
      <c r="B54" s="7">
        <v>5</v>
      </c>
      <c r="C54" s="7" t="s">
        <v>93</v>
      </c>
      <c r="D54" s="7">
        <v>9</v>
      </c>
      <c r="E54" s="7">
        <v>2</v>
      </c>
      <c r="F54" s="7" t="s">
        <v>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怪物表</vt:lpstr>
      <vt:lpstr>怪物组</vt:lpstr>
      <vt:lpstr>类型守军表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2019-04-19T02:42:26Z</dcterms:modified>
</cp:coreProperties>
</file>