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ZHJcehua\DataConfig\技能\"/>
    </mc:Choice>
  </mc:AlternateContent>
  <xr:revisionPtr revIDLastSave="0" documentId="13_ncr:1_{4042AEA0-2283-4F70-8CA9-EA86D004D592}" xr6:coauthVersionLast="40" xr6:coauthVersionMax="40" xr10:uidLastSave="{00000000-0000-0000-0000-000000000000}"/>
  <bookViews>
    <workbookView xWindow="0" yWindow="0" windowWidth="28695" windowHeight="13050" xr2:uid="{00000000-000D-0000-FFFF-FFFF00000000}"/>
  </bookViews>
  <sheets>
    <sheet name="skill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0" i="1" l="1"/>
  <c r="H79" i="1"/>
  <c r="H78" i="1" l="1"/>
  <c r="H77" i="1" l="1"/>
  <c r="H70" i="1" l="1"/>
  <c r="H60" i="1" l="1"/>
  <c r="H59" i="1"/>
  <c r="H14" i="1" l="1"/>
  <c r="AB12" i="2"/>
  <c r="V12" i="2"/>
  <c r="P12" i="2"/>
  <c r="J12" i="2"/>
  <c r="D12" i="2"/>
  <c r="AB11" i="2"/>
  <c r="V11" i="2"/>
  <c r="P11" i="2"/>
  <c r="J11" i="2"/>
  <c r="D11" i="2"/>
  <c r="AB10" i="2"/>
  <c r="V10" i="2"/>
  <c r="P10" i="2"/>
  <c r="J10" i="2"/>
  <c r="D10" i="2"/>
  <c r="AB9" i="2"/>
  <c r="V9" i="2"/>
  <c r="P9" i="2"/>
  <c r="J9" i="2"/>
  <c r="D9" i="2"/>
  <c r="AB8" i="2"/>
  <c r="V8" i="2"/>
  <c r="P8" i="2"/>
  <c r="J8" i="2"/>
  <c r="D8" i="2"/>
  <c r="AB7" i="2"/>
  <c r="V7" i="2"/>
  <c r="P7" i="2"/>
  <c r="J7" i="2"/>
  <c r="D7" i="2"/>
  <c r="H76" i="1"/>
  <c r="H75" i="1"/>
  <c r="H74" i="1"/>
  <c r="H73" i="1"/>
  <c r="H72" i="1"/>
  <c r="H71" i="1"/>
  <c r="H69" i="1"/>
  <c r="H68" i="1"/>
  <c r="H67" i="1"/>
  <c r="H66" i="1"/>
  <c r="H65" i="1"/>
  <c r="H64" i="1"/>
  <c r="H63" i="1"/>
  <c r="H62" i="1"/>
  <c r="H61" i="1"/>
  <c r="H58" i="1"/>
  <c r="H56" i="1"/>
  <c r="H55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3" i="1"/>
  <c r="H12" i="1"/>
  <c r="H11" i="1"/>
  <c r="H10" i="1"/>
  <c r="H9" i="1"/>
  <c r="H8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<sst xmlns="http://schemas.openxmlformats.org/spreadsheetml/2006/main" count="557" uniqueCount="286">
  <si>
    <t>标识</t>
  </si>
  <si>
    <t>ID</t>
  </si>
  <si>
    <t>Name</t>
  </si>
  <si>
    <t>Remarks</t>
  </si>
  <si>
    <t>SkillType</t>
  </si>
  <si>
    <t>FireType</t>
  </si>
  <si>
    <t>CD</t>
  </si>
  <si>
    <t>Effects</t>
  </si>
  <si>
    <t>Param</t>
  </si>
  <si>
    <t>CrystalCount</t>
  </si>
  <si>
    <t>DoubleHit</t>
  </si>
  <si>
    <t>InitLevel</t>
  </si>
  <si>
    <t>MaxLevel</t>
  </si>
  <si>
    <t>WearRange</t>
  </si>
  <si>
    <t>CostExp</t>
  </si>
  <si>
    <t>CostItem</t>
  </si>
  <si>
    <t>Icon</t>
  </si>
  <si>
    <t>SkillEffectType</t>
  </si>
  <si>
    <t>ShowFireType</t>
  </si>
  <si>
    <t>数据类型</t>
  </si>
  <si>
    <t>int</t>
  </si>
  <si>
    <t>stringt</t>
  </si>
  <si>
    <t>string</t>
  </si>
  <si>
    <t>mut,int#int,3</t>
  </si>
  <si>
    <t>String</t>
  </si>
  <si>
    <t>float</t>
  </si>
  <si>
    <t>mut,int#int,1</t>
  </si>
  <si>
    <t>mut,int#int#int#int,1</t>
  </si>
  <si>
    <t>导出规则</t>
  </si>
  <si>
    <t>详细说明</t>
  </si>
  <si>
    <t>唯一键（等级）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</si>
  <si>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</si>
  <si>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</si>
  <si>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</si>
  <si>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</si>
  <si>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</si>
  <si>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效果组：1级效果ID#1级效果等级|1级效果ID#1级效果等级,2级效果ID#2级效果等级|2级效果ID#2级效果等级</t>
  </si>
  <si>
    <t>备用参数</t>
  </si>
  <si>
    <t>消耗数量</t>
  </si>
  <si>
    <t>初始化等级</t>
  </si>
  <si>
    <t>等级</t>
  </si>
  <si>
    <t>1-红色，2-黄色，3-蓝色</t>
  </si>
  <si>
    <t>技能升级消耗经验A#B#C#D</t>
  </si>
  <si>
    <t>技能升级消耗物品</t>
  </si>
  <si>
    <t>技能图标</t>
  </si>
  <si>
    <t>技能分类
1攻击，2防守，3资源，4增幅</t>
  </si>
  <si>
    <t>技能分类1-主动技能，2被动技能，3-连击技能</t>
  </si>
  <si>
    <t>默认值</t>
  </si>
  <si>
    <t>正确性较对</t>
  </si>
  <si>
    <t>较对值</t>
  </si>
  <si>
    <t>[0,]</t>
  </si>
  <si>
    <t>[0,100]</t>
  </si>
  <si>
    <t>[1,4]</t>
  </si>
  <si>
    <t>阎王炮</t>
  </si>
  <si>
    <t>常服曹焱兵技能1</t>
  </si>
  <si>
    <t>1#2#3</t>
  </si>
  <si>
    <t>0#0#10#0</t>
  </si>
  <si>
    <t>1005#1005#1005#1005</t>
  </si>
  <si>
    <t>困龙火柱</t>
  </si>
  <si>
    <t>常服曹焱兵技能2</t>
  </si>
  <si>
    <t>雷光刃</t>
  </si>
  <si>
    <t>曹玄亮技能1</t>
  </si>
  <si>
    <t>雷光钻</t>
  </si>
  <si>
    <t>曹玄亮技能2</t>
  </si>
  <si>
    <t>天音符录</t>
  </si>
  <si>
    <t>战斗夏玲技能1</t>
  </si>
  <si>
    <t>四象擒灵光</t>
  </si>
  <si>
    <t>战斗夏玲技能2</t>
  </si>
  <si>
    <t>王者之戟</t>
  </si>
  <si>
    <t>项昆仑技能1</t>
  </si>
  <si>
    <t>霸体</t>
  </si>
  <si>
    <t>项昆仑技能2</t>
  </si>
  <si>
    <t>130200401#1,130200401#2,130200401#3,130200401#4,130200401#5</t>
  </si>
  <si>
    <t>神机妙算</t>
  </si>
  <si>
    <t>刘羽禅技能1</t>
  </si>
  <si>
    <t>匡扶之志</t>
  </si>
  <si>
    <t>刘羽禅技能2</t>
  </si>
  <si>
    <t>召唤血魔</t>
  </si>
  <si>
    <t>红莲·缇娜技能1</t>
  </si>
  <si>
    <t>血池</t>
  </si>
  <si>
    <t>红莲·缇娜技能2</t>
  </si>
  <si>
    <t>大焱裂空锤</t>
  </si>
  <si>
    <t>战斗曹焱兵技能1</t>
  </si>
  <si>
    <t>无相火皇</t>
  </si>
  <si>
    <t>战斗曹焱兵技能2</t>
  </si>
  <si>
    <t>利爪</t>
  </si>
  <si>
    <t>黑尔·坎普技能1</t>
  </si>
  <si>
    <t>烈焰</t>
  </si>
  <si>
    <t>黑尔·坎普技能2</t>
  </si>
  <si>
    <t>厚土双臂</t>
  </si>
  <si>
    <t>北落师门技能1</t>
  </si>
  <si>
    <t>石龙</t>
  </si>
  <si>
    <t>北落师门技能2</t>
  </si>
  <si>
    <t>擒龙手</t>
  </si>
  <si>
    <t>盖文技能1</t>
  </si>
  <si>
    <t>龙王之怒</t>
  </si>
  <si>
    <t>盖文技能2</t>
  </si>
  <si>
    <t>风神斩</t>
  </si>
  <si>
    <t>阎风吒技能1</t>
  </si>
  <si>
    <t>伏羲星罗无双阵</t>
  </si>
  <si>
    <t>阎风吒技能2</t>
  </si>
  <si>
    <t>痛击</t>
  </si>
  <si>
    <t>南御夫技能1</t>
  </si>
  <si>
    <t>忍负</t>
  </si>
  <si>
    <t>南御夫技能2</t>
  </si>
  <si>
    <t>狩猎</t>
  </si>
  <si>
    <t>吉拉技能1</t>
  </si>
  <si>
    <t>融合中枢</t>
  </si>
  <si>
    <t>吉拉技能2</t>
  </si>
  <si>
    <t>吕氏余烈</t>
  </si>
  <si>
    <t>吕仙宫技能1</t>
  </si>
  <si>
    <t>威慑</t>
  </si>
  <si>
    <t>吕仙宫技能2</t>
  </si>
  <si>
    <t>破风刃</t>
  </si>
  <si>
    <t>阎巧巧技能1</t>
  </si>
  <si>
    <t>同仇</t>
  </si>
  <si>
    <t>阎巧巧技能2</t>
  </si>
  <si>
    <t>青龙偃月</t>
  </si>
  <si>
    <t>关羽技能</t>
  </si>
  <si>
    <t>我王修罗炎烈拳</t>
  </si>
  <si>
    <t>许褚技能</t>
  </si>
  <si>
    <t>混沌弑神击</t>
  </si>
  <si>
    <t>典韦技能</t>
  </si>
  <si>
    <t>暴雨梨花</t>
  </si>
  <si>
    <t>唐流雨技能</t>
  </si>
  <si>
    <t>无量清风</t>
  </si>
  <si>
    <t>李轩辕技能</t>
  </si>
  <si>
    <t>霸王再世</t>
  </si>
  <si>
    <t>项羽技能</t>
  </si>
  <si>
    <t>铁处女之吻</t>
  </si>
  <si>
    <t>天使缇娜技能</t>
  </si>
  <si>
    <t>130300701#1|130300702#1|130300703#1,130300701#1|130300702#2|130300703#1,130300701#1|130300702#3|130300703#1,130300701#1|130300702#4|130300703#1,130300701#1|130300702#5|130300703#1</t>
  </si>
  <si>
    <t>暗夜娑伽罗</t>
  </si>
  <si>
    <t>夏侯渊技能</t>
  </si>
  <si>
    <t>白龙吟</t>
  </si>
  <si>
    <t>徐晃技能</t>
  </si>
  <si>
    <t>魍魉乱舞</t>
  </si>
  <si>
    <t>张郃技能</t>
  </si>
  <si>
    <t>熊虎之盾</t>
  </si>
  <si>
    <t>张飞技能</t>
  </si>
  <si>
    <t>天残邪皇杀</t>
  </si>
  <si>
    <t>夏侯惇技能</t>
  </si>
  <si>
    <t>地狱咆哮</t>
  </si>
  <si>
    <t>塞伯罗斯技能</t>
  </si>
  <si>
    <t>崩星乱舞</t>
  </si>
  <si>
    <t>石灵明技能</t>
  </si>
  <si>
    <t>狂影急刃</t>
  </si>
  <si>
    <t>于禁技能</t>
  </si>
  <si>
    <t>灭世狂龙闪</t>
  </si>
  <si>
    <t>西方龙技能</t>
  </si>
  <si>
    <t>疾风斩</t>
  </si>
  <si>
    <t>飞廉技能</t>
  </si>
  <si>
    <t>130301701#1|130301702#1|130301703#1,130301701#2|130301702#1|130301703#1,130301701#3|130301702#1|130301703#1,130301701#4|130301702#1|130301703#1,130301701#5|130301702#1|130301703#1</t>
  </si>
  <si>
    <t>吞天噬地</t>
  </si>
  <si>
    <t>噬日技能</t>
  </si>
  <si>
    <t>食火蜥之护</t>
  </si>
  <si>
    <t>食火蜥技能</t>
  </si>
  <si>
    <t>幽冥陷阵弑</t>
  </si>
  <si>
    <t>高顺技能</t>
  </si>
  <si>
    <t>130302001#1|130302002#1|130302003#1|130302004#1,130302001#2|130302002#1|130302003#1|130302004#1,130302001#3|130302002#1|130302003#1|130302004#1,130302001#4|130302002#1|130302003#1|130302004#1,130302001#5|130302002#1|130302003#1|130302004#1</t>
  </si>
  <si>
    <t>烈风绝杀</t>
  </si>
  <si>
    <t>烈风螳螂技能</t>
  </si>
  <si>
    <t>寒冰</t>
  </si>
  <si>
    <t>烈焱</t>
  </si>
  <si>
    <t>碎体</t>
  </si>
  <si>
    <t>洞若观火</t>
  </si>
  <si>
    <t>吉人天相</t>
  </si>
  <si>
    <t>武魂</t>
  </si>
  <si>
    <t>浮屠</t>
  </si>
  <si>
    <t>巫术</t>
  </si>
  <si>
    <t>锻灵</t>
  </si>
  <si>
    <t>破竹之势</t>
  </si>
  <si>
    <t>浩气长存</t>
  </si>
  <si>
    <t>枕戈坐甲</t>
  </si>
  <si>
    <t>碎玉焚金</t>
  </si>
  <si>
    <t>横刀立马</t>
  </si>
  <si>
    <t>灼灵游火</t>
  </si>
  <si>
    <t>千机乱舞</t>
  </si>
  <si>
    <t>单刀直入</t>
  </si>
  <si>
    <t>抽刀断水</t>
  </si>
  <si>
    <t>效果1ID</t>
  </si>
  <si>
    <t>效果等级1</t>
  </si>
  <si>
    <t>效果等级2</t>
  </si>
  <si>
    <t>效果等级3</t>
  </si>
  <si>
    <t>效果等级4</t>
  </si>
  <si>
    <t>效果等级5</t>
  </si>
  <si>
    <t>效果2ID</t>
  </si>
  <si>
    <t>效果3ID</t>
  </si>
  <si>
    <t>效果4ID</t>
  </si>
  <si>
    <t>效果5ID</t>
  </si>
  <si>
    <t>mut|int|#</t>
  </si>
  <si>
    <t>是否可触发连击技能0-否，1-是</t>
    <phoneticPr fontId="3" type="noConversion"/>
  </si>
  <si>
    <t>icon_1301001</t>
  </si>
  <si>
    <t>icon_1302001</t>
  </si>
  <si>
    <t>icon_1301002</t>
  </si>
  <si>
    <t>icon_1302002</t>
  </si>
  <si>
    <t>icon_1301003</t>
  </si>
  <si>
    <t>icon_1302003</t>
  </si>
  <si>
    <t>icon_1301004</t>
  </si>
  <si>
    <t>icon_1302004</t>
  </si>
  <si>
    <t>icon_1301005</t>
  </si>
  <si>
    <t>icon_1302005</t>
  </si>
  <si>
    <t>icon_1301006</t>
  </si>
  <si>
    <t>icon_1302006</t>
  </si>
  <si>
    <t>icon_1301007</t>
  </si>
  <si>
    <t>icon_1302007</t>
  </si>
  <si>
    <t>icon_1301008</t>
  </si>
  <si>
    <t>icon_1302008</t>
  </si>
  <si>
    <t>icon_1301009</t>
  </si>
  <si>
    <t>icon_1302009</t>
  </si>
  <si>
    <t>icon_1301010</t>
  </si>
  <si>
    <t>icon_1302010</t>
  </si>
  <si>
    <t>icon_1301011</t>
  </si>
  <si>
    <t>icon_1302011</t>
  </si>
  <si>
    <t>icon_1301012</t>
  </si>
  <si>
    <t>icon_1302012</t>
  </si>
  <si>
    <t>icon_1301013</t>
  </si>
  <si>
    <t>icon_1302013</t>
  </si>
  <si>
    <t>icon_1301014</t>
  </si>
  <si>
    <t>icon_1302014</t>
  </si>
  <si>
    <t>icon_1301015</t>
  </si>
  <si>
    <t>icon_1302015</t>
  </si>
  <si>
    <t>icon_1303001</t>
  </si>
  <si>
    <t>icon_1303002</t>
  </si>
  <si>
    <t>icon_1303003</t>
  </si>
  <si>
    <t>icon_1303004</t>
  </si>
  <si>
    <t>icon_1303005</t>
  </si>
  <si>
    <t>icon_1303006</t>
  </si>
  <si>
    <t>icon_1303007</t>
  </si>
  <si>
    <t>icon_1303008</t>
  </si>
  <si>
    <t>icon_1303009</t>
  </si>
  <si>
    <t>icon_1303010</t>
  </si>
  <si>
    <t>icon_1303011</t>
  </si>
  <si>
    <t>icon_1303012</t>
  </si>
  <si>
    <t>icon_1303013</t>
  </si>
  <si>
    <t>icon_1303014</t>
  </si>
  <si>
    <t>icon_1303015</t>
  </si>
  <si>
    <t>icon_1303016</t>
  </si>
  <si>
    <t>icon_1303017</t>
  </si>
  <si>
    <t>icon_1303018</t>
  </si>
  <si>
    <t>icon_1303019</t>
  </si>
  <si>
    <t>icon_1303020</t>
  </si>
  <si>
    <t>icon_1303021</t>
  </si>
  <si>
    <t>icon_1304001</t>
  </si>
  <si>
    <t>icon_1304002</t>
  </si>
  <si>
    <t>icon_1304003</t>
  </si>
  <si>
    <t>icon_1304004</t>
  </si>
  <si>
    <t>icon_1304005</t>
  </si>
  <si>
    <t>icon_1304006</t>
  </si>
  <si>
    <t>icon_1304007</t>
  </si>
  <si>
    <t>icon_1304008</t>
  </si>
  <si>
    <t>icon_1304009</t>
  </si>
  <si>
    <t>icon_1304010</t>
  </si>
  <si>
    <t>icon_1304011</t>
  </si>
  <si>
    <t>icon_1304012</t>
  </si>
  <si>
    <t>icon_1304013</t>
  </si>
  <si>
    <t>icon_1304014</t>
  </si>
  <si>
    <t>icon_1304015</t>
  </si>
  <si>
    <t>icon_1304016</t>
  </si>
  <si>
    <t>icon_1304017</t>
  </si>
  <si>
    <t>icon_1304018</t>
  </si>
  <si>
    <t>每段伤害都有X%的概率随机削减敌方1个水晶</t>
  </si>
  <si>
    <t>阵亡时将所有自身颜色水晶转换为红色</t>
  </si>
  <si>
    <t>立即获得2个红色水晶</t>
  </si>
  <si>
    <t>立即获得2个黄色水晶</t>
  </si>
  <si>
    <t>立即获得2个蓝色水晶</t>
  </si>
  <si>
    <t>所有单体技能造成伤害的同时恢复自身生命</t>
  </si>
  <si>
    <t>每回合恢复X生命值</t>
  </si>
  <si>
    <t>每次受到攻击时有X%的概率生成一个护盾</t>
  </si>
  <si>
    <t>如果技能击杀了敌人，则其余所有敌人均承受1次与溢出伤害相等的伤害</t>
  </si>
  <si>
    <t>对有护盾的单位造成X%额外伤害</t>
  </si>
  <si>
    <t>造成伤害的同时降低目标受到的治疗效果</t>
  </si>
  <si>
    <t>每段伤害附加X点额外伤害</t>
  </si>
  <si>
    <t>对生命值高于70%的敌人造成额外40%伤害</t>
  </si>
  <si>
    <t>对生命值低于30%的敌人造成额外50%伤害</t>
  </si>
  <si>
    <t>低消耗低伤害攻击</t>
  </si>
  <si>
    <t>中消耗中伤害攻击</t>
  </si>
  <si>
    <t>高消耗高伤害攻击</t>
  </si>
  <si>
    <t>低概率获得大批红色水晶</t>
  </si>
  <si>
    <t>普通攻击</t>
    <phoneticPr fontId="3" type="noConversion"/>
  </si>
  <si>
    <t>最普通的一次攻击</t>
    <phoneticPr fontId="3" type="noConversion"/>
  </si>
  <si>
    <t>icon_1304018</t>
    <phoneticPr fontId="3" type="noConversion"/>
  </si>
  <si>
    <t>怪物的普通攻击</t>
    <phoneticPr fontId="3" type="noConversion"/>
  </si>
  <si>
    <t>砍刀鬼兵的普通攻击</t>
    <phoneticPr fontId="3" type="noConversion"/>
  </si>
  <si>
    <t>双刀鬼兵的普通攻击</t>
    <phoneticPr fontId="3" type="noConversion"/>
  </si>
  <si>
    <t>链球鬼兵的普通攻击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</si>
</sst>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华文楷体"/>
      <family val="3"/>
      <charset val="134"/>
    </font>
    <font>
      <sz val="11"/>
      <color rgb="FF000000"/>
      <name val="华文楷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7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/>
    <xf numFmtId="0" fontId="1" fillId="2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/>
    <xf numFmtId="0" fontId="1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workbookViewId="0">
      <pane xSplit="4" ySplit="7" topLeftCell="E8" activePane="bottomRight" state="frozen"/>
      <selection pane="topRight"/>
      <selection pane="bottomLeft"/>
      <selection pane="bottomRight" activeCell="H44" sqref="H44"/>
    </sheetView>
  </sheetViews>
  <sheetFormatPr defaultColWidth="9" defaultRowHeight="16.5" x14ac:dyDescent="0.3"/>
  <cols>
    <col min="1" max="1" width="9" style="1"/>
    <col min="2" max="2" width="9.25" style="1" customWidth="1"/>
    <col min="3" max="3" width="15.125" style="1" customWidth="1"/>
    <col min="4" max="4" width="62.5" style="1" customWidth="1"/>
    <col min="5" max="5" width="11.875" style="1" customWidth="1"/>
    <col min="6" max="6" width="14.875" style="1" customWidth="1"/>
    <col min="7" max="7" width="9" style="2" customWidth="1"/>
    <col min="8" max="8" width="111.375" style="2" customWidth="1"/>
    <col min="9" max="9" width="16.5" style="2" customWidth="1"/>
    <col min="10" max="10" width="15.75" style="2" customWidth="1"/>
    <col min="11" max="11" width="16.125" style="2" customWidth="1"/>
    <col min="12" max="12" width="14.625" style="1" customWidth="1"/>
    <col min="13" max="13" width="13.125" style="1" customWidth="1"/>
    <col min="14" max="14" width="14.5" style="1" customWidth="1"/>
    <col min="15" max="15" width="18" style="1" customWidth="1"/>
    <col min="16" max="19" width="17.375" style="1" customWidth="1"/>
    <col min="20" max="16384" width="9" style="1"/>
  </cols>
  <sheetData>
    <row r="1" spans="1:19" x14ac:dyDescent="0.15">
      <c r="A1" s="8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15">
      <c r="A2" s="8" t="s">
        <v>19</v>
      </c>
      <c r="B2" s="3" t="s">
        <v>20</v>
      </c>
      <c r="C2" s="3" t="s">
        <v>21</v>
      </c>
      <c r="D2" s="3" t="s">
        <v>22</v>
      </c>
      <c r="E2" s="3" t="s">
        <v>20</v>
      </c>
      <c r="F2" s="3" t="s">
        <v>20</v>
      </c>
      <c r="G2" s="3" t="s">
        <v>20</v>
      </c>
      <c r="H2" s="3" t="s">
        <v>23</v>
      </c>
      <c r="I2" s="3" t="s">
        <v>24</v>
      </c>
      <c r="J2" s="3" t="s">
        <v>20</v>
      </c>
      <c r="K2" s="3" t="s">
        <v>25</v>
      </c>
      <c r="L2" s="3" t="s">
        <v>20</v>
      </c>
      <c r="M2" s="3" t="s">
        <v>20</v>
      </c>
      <c r="N2" s="3" t="s">
        <v>26</v>
      </c>
      <c r="O2" s="3" t="s">
        <v>27</v>
      </c>
      <c r="P2" s="3" t="s">
        <v>26</v>
      </c>
      <c r="Q2" s="3" t="s">
        <v>22</v>
      </c>
      <c r="R2" s="3" t="s">
        <v>20</v>
      </c>
      <c r="S2" s="3" t="s">
        <v>20</v>
      </c>
    </row>
    <row r="3" spans="1:19" x14ac:dyDescent="0.15">
      <c r="A3" s="8" t="s">
        <v>28</v>
      </c>
      <c r="B3" s="3">
        <v>2</v>
      </c>
      <c r="C3" s="3">
        <v>2</v>
      </c>
      <c r="D3" s="3">
        <v>3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>
        <v>3</v>
      </c>
      <c r="R3" s="3">
        <v>3</v>
      </c>
      <c r="S3" s="3">
        <v>3</v>
      </c>
    </row>
    <row r="4" spans="1:19" s="7" customFormat="1" ht="99" customHeight="1" x14ac:dyDescent="0.15">
      <c r="A4" s="9" t="s">
        <v>29</v>
      </c>
      <c r="B4" s="10" t="s">
        <v>30</v>
      </c>
      <c r="C4" s="10" t="s">
        <v>31</v>
      </c>
      <c r="D4" s="10" t="s">
        <v>32</v>
      </c>
      <c r="E4" s="10" t="s">
        <v>33</v>
      </c>
      <c r="F4" s="10" t="s">
        <v>34</v>
      </c>
      <c r="G4" s="10" t="s">
        <v>35</v>
      </c>
      <c r="H4" s="10" t="s">
        <v>36</v>
      </c>
      <c r="I4" s="10" t="s">
        <v>37</v>
      </c>
      <c r="J4" s="10" t="s">
        <v>38</v>
      </c>
      <c r="K4" s="10" t="s">
        <v>191</v>
      </c>
      <c r="L4" s="10" t="s">
        <v>39</v>
      </c>
      <c r="M4" s="10" t="s">
        <v>40</v>
      </c>
      <c r="N4" s="10" t="s">
        <v>41</v>
      </c>
      <c r="O4" s="10" t="s">
        <v>42</v>
      </c>
      <c r="P4" s="10" t="s">
        <v>43</v>
      </c>
      <c r="Q4" s="10" t="s">
        <v>44</v>
      </c>
      <c r="R4" s="10" t="s">
        <v>45</v>
      </c>
      <c r="S4" s="10" t="s">
        <v>46</v>
      </c>
    </row>
    <row r="5" spans="1:19" x14ac:dyDescent="0.15">
      <c r="A5" s="8" t="s">
        <v>47</v>
      </c>
      <c r="B5" s="3">
        <f>IF(B2="int",0,"")</f>
        <v>0</v>
      </c>
      <c r="C5" s="3" t="str">
        <f t="shared" ref="C5:P5" si="0">IF(C2="int",0,"")</f>
        <v/>
      </c>
      <c r="D5" s="3" t="str">
        <f t="shared" si="0"/>
        <v/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 t="str">
        <f t="shared" si="0"/>
        <v/>
      </c>
      <c r="I5" s="3" t="str">
        <f t="shared" si="0"/>
        <v/>
      </c>
      <c r="J5" s="3">
        <f t="shared" si="0"/>
        <v>0</v>
      </c>
      <c r="K5" s="3" t="str">
        <f t="shared" si="0"/>
        <v/>
      </c>
      <c r="L5" s="3">
        <f t="shared" si="0"/>
        <v>0</v>
      </c>
      <c r="M5" s="3">
        <f t="shared" si="0"/>
        <v>0</v>
      </c>
      <c r="N5" s="3" t="str">
        <f t="shared" si="0"/>
        <v/>
      </c>
      <c r="O5" s="3" t="str">
        <f t="shared" si="0"/>
        <v/>
      </c>
      <c r="P5" s="3" t="str">
        <f t="shared" si="0"/>
        <v/>
      </c>
      <c r="Q5" s="3"/>
      <c r="R5" s="3">
        <v>1</v>
      </c>
      <c r="S5" s="3">
        <v>1</v>
      </c>
    </row>
    <row r="6" spans="1:19" x14ac:dyDescent="0.15">
      <c r="A6" s="8" t="s">
        <v>48</v>
      </c>
      <c r="B6" s="3">
        <v>1</v>
      </c>
      <c r="C6" s="3">
        <v>0</v>
      </c>
      <c r="D6" s="3">
        <v>0</v>
      </c>
      <c r="E6" s="3">
        <v>0</v>
      </c>
      <c r="F6" s="3">
        <v>0</v>
      </c>
      <c r="G6" s="3">
        <v>8</v>
      </c>
      <c r="H6" s="3"/>
      <c r="I6" s="3"/>
      <c r="J6" s="3">
        <v>8</v>
      </c>
      <c r="K6" s="3">
        <v>8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0</v>
      </c>
    </row>
    <row r="7" spans="1:19" x14ac:dyDescent="0.15">
      <c r="A7" s="8" t="s">
        <v>49</v>
      </c>
      <c r="B7" s="3"/>
      <c r="C7" s="3"/>
      <c r="D7" s="3"/>
      <c r="E7" s="3"/>
      <c r="F7" s="3"/>
      <c r="G7" s="3" t="s">
        <v>50</v>
      </c>
      <c r="H7" s="3"/>
      <c r="I7" s="3"/>
      <c r="J7" s="3" t="s">
        <v>50</v>
      </c>
      <c r="K7" s="3" t="s">
        <v>51</v>
      </c>
      <c r="L7" s="3"/>
      <c r="M7" s="3"/>
      <c r="N7" s="3"/>
      <c r="O7" s="3"/>
      <c r="P7" s="3"/>
      <c r="Q7" s="3"/>
      <c r="R7" s="3" t="s">
        <v>52</v>
      </c>
      <c r="S7" s="3"/>
    </row>
    <row r="8" spans="1:19" x14ac:dyDescent="0.3">
      <c r="A8" s="8"/>
      <c r="B8" s="4">
        <v>1301001</v>
      </c>
      <c r="C8" s="5" t="s">
        <v>53</v>
      </c>
      <c r="D8" s="5" t="s">
        <v>54</v>
      </c>
      <c r="E8" s="5">
        <v>1</v>
      </c>
      <c r="F8" s="5">
        <v>1</v>
      </c>
      <c r="G8" s="6">
        <v>0</v>
      </c>
      <c r="H8" s="6" t="str">
        <f>B8&amp;"01#1|"&amp;B8&amp;"02#1,"&amp;B8&amp;"01#2|"&amp;B8&amp;"02#2,"&amp;B8&amp;"01#3|"&amp;B8&amp;"02#3,"&amp;B8&amp;"01#4|"&amp;B8&amp;"02#4,"&amp;B8&amp;"01#5|"&amp;B8&amp;"02#5"</f>
        <v>130100101#1|130100102#1,130100101#2|130100102#2,130100101#3|130100102#3,130100101#4|130100102#4,130100101#5|130100102#5</v>
      </c>
      <c r="I8" s="6"/>
      <c r="J8" s="6">
        <v>0</v>
      </c>
      <c r="K8" s="6">
        <v>0</v>
      </c>
      <c r="L8" s="5">
        <v>1</v>
      </c>
      <c r="M8" s="5">
        <v>5</v>
      </c>
      <c r="N8" s="5" t="s">
        <v>55</v>
      </c>
      <c r="O8" s="5" t="s">
        <v>56</v>
      </c>
      <c r="P8" s="5" t="s">
        <v>57</v>
      </c>
      <c r="Q8" s="5" t="s">
        <v>192</v>
      </c>
      <c r="R8" s="5"/>
      <c r="S8" s="5">
        <v>1</v>
      </c>
    </row>
    <row r="9" spans="1:19" x14ac:dyDescent="0.3">
      <c r="A9" s="8"/>
      <c r="B9" s="4">
        <v>1302001</v>
      </c>
      <c r="C9" s="5" t="s">
        <v>58</v>
      </c>
      <c r="D9" s="5" t="s">
        <v>59</v>
      </c>
      <c r="E9" s="5">
        <v>1</v>
      </c>
      <c r="F9" s="5">
        <v>1</v>
      </c>
      <c r="G9" s="6">
        <v>1</v>
      </c>
      <c r="H9" s="6" t="str">
        <f t="shared" ref="H9:H12" si="1">B9&amp;"01#1|"&amp;B9&amp;"02#1,"&amp;B9&amp;"01#2|"&amp;B9&amp;"02#2,"&amp;B9&amp;"01#3|"&amp;B9&amp;"02#3,"&amp;B9&amp;"01#4|"&amp;B9&amp;"02#4,"&amp;B9&amp;"01#5|"&amp;B9&amp;"02#5"</f>
        <v>130200101#1|130200102#1,130200101#2|130200102#2,130200101#3|130200102#3,130200101#4|130200102#4,130200101#5|130200102#5</v>
      </c>
      <c r="I9" s="6"/>
      <c r="J9" s="6">
        <v>0</v>
      </c>
      <c r="K9" s="6">
        <v>0</v>
      </c>
      <c r="L9" s="5">
        <v>1</v>
      </c>
      <c r="M9" s="5">
        <v>5</v>
      </c>
      <c r="N9" s="5" t="s">
        <v>55</v>
      </c>
      <c r="O9" s="5" t="s">
        <v>56</v>
      </c>
      <c r="P9" s="5" t="s">
        <v>57</v>
      </c>
      <c r="Q9" s="5" t="s">
        <v>193</v>
      </c>
      <c r="R9" s="5"/>
      <c r="S9" s="5">
        <v>1</v>
      </c>
    </row>
    <row r="10" spans="1:19" x14ac:dyDescent="0.3">
      <c r="A10" s="8"/>
      <c r="B10" s="4">
        <v>1301002</v>
      </c>
      <c r="C10" s="5" t="s">
        <v>60</v>
      </c>
      <c r="D10" s="5" t="s">
        <v>61</v>
      </c>
      <c r="E10" s="5">
        <v>1</v>
      </c>
      <c r="F10" s="5">
        <v>1</v>
      </c>
      <c r="G10" s="6">
        <v>0</v>
      </c>
      <c r="H10" s="6" t="str">
        <f t="shared" si="1"/>
        <v>130100201#1|130100202#1,130100201#2|130100202#2,130100201#3|130100202#3,130100201#4|130100202#4,130100201#5|130100202#5</v>
      </c>
      <c r="I10" s="6"/>
      <c r="J10" s="6">
        <v>0</v>
      </c>
      <c r="K10" s="6">
        <v>0</v>
      </c>
      <c r="L10" s="5">
        <v>1</v>
      </c>
      <c r="M10" s="5">
        <v>5</v>
      </c>
      <c r="N10" s="5" t="s">
        <v>55</v>
      </c>
      <c r="O10" s="5" t="s">
        <v>56</v>
      </c>
      <c r="P10" s="5" t="s">
        <v>57</v>
      </c>
      <c r="Q10" s="5" t="s">
        <v>194</v>
      </c>
      <c r="R10" s="5"/>
      <c r="S10" s="5">
        <v>1</v>
      </c>
    </row>
    <row r="11" spans="1:19" x14ac:dyDescent="0.3">
      <c r="A11" s="8"/>
      <c r="B11" s="4">
        <v>1302002</v>
      </c>
      <c r="C11" s="5" t="s">
        <v>62</v>
      </c>
      <c r="D11" s="5" t="s">
        <v>63</v>
      </c>
      <c r="E11" s="5">
        <v>1</v>
      </c>
      <c r="F11" s="5">
        <v>1</v>
      </c>
      <c r="G11" s="6">
        <v>0</v>
      </c>
      <c r="H11" s="6" t="str">
        <f t="shared" si="1"/>
        <v>130200201#1|130200202#1,130200201#2|130200202#2,130200201#3|130200202#3,130200201#4|130200202#4,130200201#5|130200202#5</v>
      </c>
      <c r="I11" s="6"/>
      <c r="J11" s="6">
        <v>0</v>
      </c>
      <c r="K11" s="6">
        <v>0</v>
      </c>
      <c r="L11" s="5">
        <v>1</v>
      </c>
      <c r="M11" s="5">
        <v>5</v>
      </c>
      <c r="N11" s="5" t="s">
        <v>55</v>
      </c>
      <c r="O11" s="5" t="s">
        <v>56</v>
      </c>
      <c r="P11" s="5" t="s">
        <v>57</v>
      </c>
      <c r="Q11" s="5" t="s">
        <v>195</v>
      </c>
      <c r="R11" s="5"/>
      <c r="S11" s="5">
        <v>1</v>
      </c>
    </row>
    <row r="12" spans="1:19" x14ac:dyDescent="0.3">
      <c r="A12" s="8"/>
      <c r="B12" s="4">
        <v>1301003</v>
      </c>
      <c r="C12" s="5" t="s">
        <v>64</v>
      </c>
      <c r="D12" s="5" t="s">
        <v>65</v>
      </c>
      <c r="E12" s="5">
        <v>1</v>
      </c>
      <c r="F12" s="5">
        <v>1</v>
      </c>
      <c r="G12" s="6">
        <v>0</v>
      </c>
      <c r="H12" s="6" t="str">
        <f t="shared" si="1"/>
        <v>130100301#1|130100302#1,130100301#2|130100302#2,130100301#3|130100302#3,130100301#4|130100302#4,130100301#5|130100302#5</v>
      </c>
      <c r="I12" s="6"/>
      <c r="J12" s="6">
        <v>0</v>
      </c>
      <c r="K12" s="6">
        <v>0</v>
      </c>
      <c r="L12" s="5">
        <v>1</v>
      </c>
      <c r="M12" s="5">
        <v>5</v>
      </c>
      <c r="N12" s="5" t="s">
        <v>55</v>
      </c>
      <c r="O12" s="5" t="s">
        <v>56</v>
      </c>
      <c r="P12" s="5" t="s">
        <v>57</v>
      </c>
      <c r="Q12" s="5" t="s">
        <v>196</v>
      </c>
      <c r="R12" s="5"/>
      <c r="S12" s="5">
        <v>1</v>
      </c>
    </row>
    <row r="13" spans="1:19" x14ac:dyDescent="0.3">
      <c r="A13" s="8"/>
      <c r="B13" s="4">
        <v>1302003</v>
      </c>
      <c r="C13" s="5" t="s">
        <v>66</v>
      </c>
      <c r="D13" s="5" t="s">
        <v>67</v>
      </c>
      <c r="E13" s="5">
        <v>1</v>
      </c>
      <c r="F13" s="5">
        <v>2</v>
      </c>
      <c r="G13" s="6">
        <v>0</v>
      </c>
      <c r="H13" s="6" t="str">
        <f>B13&amp;"01#1,"&amp;B13&amp;"01#2,"&amp;B13&amp;"01#3,"&amp;B13&amp;"01#4,"&amp;B13&amp;"01#5"</f>
        <v>130200301#1,130200301#2,130200301#3,130200301#4,130200301#5</v>
      </c>
      <c r="I13" s="6"/>
      <c r="J13" s="6">
        <v>0</v>
      </c>
      <c r="K13" s="6">
        <v>0</v>
      </c>
      <c r="L13" s="5">
        <v>1</v>
      </c>
      <c r="M13" s="5">
        <v>5</v>
      </c>
      <c r="N13" s="5" t="s">
        <v>55</v>
      </c>
      <c r="O13" s="5" t="s">
        <v>56</v>
      </c>
      <c r="P13" s="5" t="s">
        <v>57</v>
      </c>
      <c r="Q13" s="5" t="s">
        <v>197</v>
      </c>
      <c r="R13" s="5"/>
      <c r="S13" s="5">
        <v>2</v>
      </c>
    </row>
    <row r="14" spans="1:19" x14ac:dyDescent="0.3">
      <c r="A14" s="8"/>
      <c r="B14" s="4">
        <v>1301004</v>
      </c>
      <c r="C14" s="5" t="s">
        <v>68</v>
      </c>
      <c r="D14" s="5" t="s">
        <v>69</v>
      </c>
      <c r="E14" s="5">
        <v>1</v>
      </c>
      <c r="F14" s="5">
        <v>1</v>
      </c>
      <c r="G14" s="6">
        <v>0</v>
      </c>
      <c r="H14" s="6" t="str">
        <f t="shared" ref="H14" si="2">B14&amp;"01#1,"&amp;B14&amp;"01#2,"&amp;B14&amp;"01#3,"&amp;B14&amp;"01#4,"&amp;B14&amp;"01#5"</f>
        <v>130100401#1,130100401#2,130100401#3,130100401#4,130100401#5</v>
      </c>
      <c r="I14" s="6"/>
      <c r="J14" s="6">
        <v>0</v>
      </c>
      <c r="K14" s="6">
        <v>0</v>
      </c>
      <c r="L14" s="5">
        <v>1</v>
      </c>
      <c r="M14" s="5">
        <v>5</v>
      </c>
      <c r="N14" s="5" t="s">
        <v>55</v>
      </c>
      <c r="O14" s="5" t="s">
        <v>56</v>
      </c>
      <c r="P14" s="5" t="s">
        <v>57</v>
      </c>
      <c r="Q14" s="5" t="s">
        <v>198</v>
      </c>
      <c r="R14" s="5"/>
      <c r="S14" s="5">
        <v>1</v>
      </c>
    </row>
    <row r="15" spans="1:19" x14ac:dyDescent="0.3">
      <c r="A15" s="8"/>
      <c r="B15" s="4">
        <v>1302004</v>
      </c>
      <c r="C15" s="5" t="s">
        <v>70</v>
      </c>
      <c r="D15" s="5" t="s">
        <v>71</v>
      </c>
      <c r="E15" s="5">
        <v>1</v>
      </c>
      <c r="F15" s="5">
        <v>2</v>
      </c>
      <c r="G15" s="6">
        <v>0</v>
      </c>
      <c r="H15" s="6" t="s">
        <v>72</v>
      </c>
      <c r="I15" s="6"/>
      <c r="J15" s="6">
        <v>0</v>
      </c>
      <c r="K15" s="6">
        <v>0</v>
      </c>
      <c r="L15" s="5">
        <v>1</v>
      </c>
      <c r="M15" s="5">
        <v>5</v>
      </c>
      <c r="N15" s="5" t="s">
        <v>55</v>
      </c>
      <c r="O15" s="5" t="s">
        <v>56</v>
      </c>
      <c r="P15" s="5" t="s">
        <v>57</v>
      </c>
      <c r="Q15" s="5" t="s">
        <v>199</v>
      </c>
      <c r="R15" s="5"/>
      <c r="S15" s="5">
        <v>2</v>
      </c>
    </row>
    <row r="16" spans="1:19" x14ac:dyDescent="0.3">
      <c r="A16" s="8"/>
      <c r="B16" s="4">
        <v>1301005</v>
      </c>
      <c r="C16" s="5" t="s">
        <v>73</v>
      </c>
      <c r="D16" s="5" t="s">
        <v>74</v>
      </c>
      <c r="E16" s="5">
        <v>1</v>
      </c>
      <c r="F16" s="5">
        <v>1</v>
      </c>
      <c r="G16" s="6">
        <v>0</v>
      </c>
      <c r="H16" s="6" t="str">
        <f>B16&amp;"01#1|"&amp;B16&amp;"02#1,"&amp;B16&amp;"01#2|"&amp;B16&amp;"02#2,"&amp;B16&amp;"01#3|"&amp;B16&amp;"02#3,"&amp;B16&amp;"01#4|"&amp;B16&amp;"02#4,"&amp;B16&amp;"01#5|"&amp;B16&amp;"02#5"</f>
        <v>130100501#1|130100502#1,130100501#2|130100502#2,130100501#3|130100502#3,130100501#4|130100502#4,130100501#5|130100502#5</v>
      </c>
      <c r="I16" s="6"/>
      <c r="J16" s="6">
        <v>0</v>
      </c>
      <c r="K16" s="6">
        <v>0</v>
      </c>
      <c r="L16" s="5">
        <v>1</v>
      </c>
      <c r="M16" s="5">
        <v>5</v>
      </c>
      <c r="N16" s="5" t="s">
        <v>55</v>
      </c>
      <c r="O16" s="5" t="s">
        <v>56</v>
      </c>
      <c r="P16" s="5" t="s">
        <v>57</v>
      </c>
      <c r="Q16" s="5" t="s">
        <v>200</v>
      </c>
      <c r="R16" s="5"/>
      <c r="S16" s="5">
        <v>1</v>
      </c>
    </row>
    <row r="17" spans="1:19" x14ac:dyDescent="0.3">
      <c r="A17" s="8"/>
      <c r="B17" s="4">
        <v>1302005</v>
      </c>
      <c r="C17" s="5" t="s">
        <v>75</v>
      </c>
      <c r="D17" s="5" t="s">
        <v>76</v>
      </c>
      <c r="E17" s="5">
        <v>1</v>
      </c>
      <c r="F17" s="5">
        <v>2</v>
      </c>
      <c r="G17" s="6">
        <v>0</v>
      </c>
      <c r="H17" s="6" t="str">
        <f>B17&amp;"01#1,"&amp;B17&amp;"01#2,"&amp;B17&amp;"01#3,"&amp;B17&amp;"01#4,"&amp;B17&amp;"01#5"</f>
        <v>130200501#1,130200501#2,130200501#3,130200501#4,130200501#5</v>
      </c>
      <c r="I17" s="6"/>
      <c r="J17" s="6">
        <v>0</v>
      </c>
      <c r="K17" s="6">
        <v>0</v>
      </c>
      <c r="L17" s="5">
        <v>1</v>
      </c>
      <c r="M17" s="5">
        <v>5</v>
      </c>
      <c r="N17" s="5" t="s">
        <v>55</v>
      </c>
      <c r="O17" s="5" t="s">
        <v>56</v>
      </c>
      <c r="P17" s="5" t="s">
        <v>57</v>
      </c>
      <c r="Q17" s="5" t="s">
        <v>201</v>
      </c>
      <c r="R17" s="5"/>
      <c r="S17" s="5">
        <v>2</v>
      </c>
    </row>
    <row r="18" spans="1:19" x14ac:dyDescent="0.3">
      <c r="A18" s="8"/>
      <c r="B18" s="4">
        <v>1301006</v>
      </c>
      <c r="C18" s="5" t="s">
        <v>77</v>
      </c>
      <c r="D18" s="5" t="s">
        <v>78</v>
      </c>
      <c r="E18" s="5">
        <v>1</v>
      </c>
      <c r="F18" s="5">
        <v>1</v>
      </c>
      <c r="G18" s="6">
        <v>0</v>
      </c>
      <c r="H18" s="6" t="str">
        <f>B18&amp;"01#1|"&amp;B18&amp;"02#1,"&amp;B18&amp;"01#2|"&amp;B18&amp;"02#2,"&amp;B18&amp;"01#3|"&amp;B18&amp;"02#3,"&amp;B18&amp;"01#4|"&amp;B18&amp;"02#4,"&amp;B18&amp;"01#5|"&amp;B18&amp;"02#5"</f>
        <v>130100601#1|130100602#1,130100601#2|130100602#2,130100601#3|130100602#3,130100601#4|130100602#4,130100601#5|130100602#5</v>
      </c>
      <c r="I18" s="6"/>
      <c r="J18" s="6">
        <v>0</v>
      </c>
      <c r="K18" s="6">
        <v>0</v>
      </c>
      <c r="L18" s="5">
        <v>1</v>
      </c>
      <c r="M18" s="5">
        <v>5</v>
      </c>
      <c r="N18" s="5" t="s">
        <v>55</v>
      </c>
      <c r="O18" s="5" t="s">
        <v>56</v>
      </c>
      <c r="P18" s="5" t="s">
        <v>57</v>
      </c>
      <c r="Q18" s="5" t="s">
        <v>202</v>
      </c>
      <c r="R18" s="5"/>
      <c r="S18" s="5">
        <v>1</v>
      </c>
    </row>
    <row r="19" spans="1:19" x14ac:dyDescent="0.3">
      <c r="A19" s="8"/>
      <c r="B19" s="4">
        <v>1302006</v>
      </c>
      <c r="C19" s="5" t="s">
        <v>79</v>
      </c>
      <c r="D19" s="5" t="s">
        <v>80</v>
      </c>
      <c r="E19" s="5">
        <v>1</v>
      </c>
      <c r="F19" s="5">
        <v>2</v>
      </c>
      <c r="G19" s="6">
        <v>0</v>
      </c>
      <c r="H19" s="6" t="str">
        <f>B19&amp;"01#1,"&amp;B19&amp;"01#2,"&amp;B19&amp;"01#3,"&amp;B19&amp;"01#4,"&amp;B19&amp;"01#5"</f>
        <v>130200601#1,130200601#2,130200601#3,130200601#4,130200601#5</v>
      </c>
      <c r="I19" s="6"/>
      <c r="J19" s="6">
        <v>0</v>
      </c>
      <c r="K19" s="6">
        <v>0</v>
      </c>
      <c r="L19" s="5">
        <v>1</v>
      </c>
      <c r="M19" s="5">
        <v>5</v>
      </c>
      <c r="N19" s="5" t="s">
        <v>55</v>
      </c>
      <c r="O19" s="5" t="s">
        <v>56</v>
      </c>
      <c r="P19" s="5" t="s">
        <v>57</v>
      </c>
      <c r="Q19" s="5" t="s">
        <v>203</v>
      </c>
      <c r="R19" s="5"/>
      <c r="S19" s="5">
        <v>1</v>
      </c>
    </row>
    <row r="20" spans="1:19" x14ac:dyDescent="0.3">
      <c r="A20" s="8"/>
      <c r="B20" s="4">
        <v>1301007</v>
      </c>
      <c r="C20" s="5" t="s">
        <v>81</v>
      </c>
      <c r="D20" s="5" t="s">
        <v>82</v>
      </c>
      <c r="E20" s="5">
        <v>1</v>
      </c>
      <c r="F20" s="5">
        <v>1</v>
      </c>
      <c r="G20" s="6">
        <v>1</v>
      </c>
      <c r="H20" s="6" t="str">
        <f t="shared" ref="H20:H22" si="3">B20&amp;"01#1|"&amp;B20&amp;"02#1,"&amp;B20&amp;"01#2|"&amp;B20&amp;"02#2,"&amp;B20&amp;"01#3|"&amp;B20&amp;"02#3,"&amp;B20&amp;"01#4|"&amp;B20&amp;"02#4,"&amp;B20&amp;"01#5|"&amp;B20&amp;"02#5"</f>
        <v>130100701#1|130100702#1,130100701#2|130100702#2,130100701#3|130100702#3,130100701#4|130100702#4,130100701#5|130100702#5</v>
      </c>
      <c r="I20" s="6"/>
      <c r="J20" s="6">
        <v>0</v>
      </c>
      <c r="K20" s="6">
        <v>0</v>
      </c>
      <c r="L20" s="5">
        <v>1</v>
      </c>
      <c r="M20" s="5">
        <v>5</v>
      </c>
      <c r="N20" s="5" t="s">
        <v>55</v>
      </c>
      <c r="O20" s="5" t="s">
        <v>56</v>
      </c>
      <c r="P20" s="5" t="s">
        <v>57</v>
      </c>
      <c r="Q20" s="5" t="s">
        <v>204</v>
      </c>
      <c r="R20" s="5"/>
      <c r="S20" s="5">
        <v>1</v>
      </c>
    </row>
    <row r="21" spans="1:19" x14ac:dyDescent="0.3">
      <c r="A21" s="8"/>
      <c r="B21" s="4">
        <v>1302007</v>
      </c>
      <c r="C21" s="5" t="s">
        <v>83</v>
      </c>
      <c r="D21" s="5" t="s">
        <v>84</v>
      </c>
      <c r="E21" s="5">
        <v>1</v>
      </c>
      <c r="F21" s="5">
        <v>1</v>
      </c>
      <c r="G21" s="6">
        <v>0</v>
      </c>
      <c r="H21" s="6" t="str">
        <f t="shared" si="3"/>
        <v>130200701#1|130200702#1,130200701#2|130200702#2,130200701#3|130200702#3,130200701#4|130200702#4,130200701#5|130200702#5</v>
      </c>
      <c r="I21" s="6"/>
      <c r="J21" s="6">
        <v>0</v>
      </c>
      <c r="K21" s="6">
        <v>0</v>
      </c>
      <c r="L21" s="5">
        <v>1</v>
      </c>
      <c r="M21" s="5">
        <v>5</v>
      </c>
      <c r="N21" s="5" t="s">
        <v>55</v>
      </c>
      <c r="O21" s="5" t="s">
        <v>56</v>
      </c>
      <c r="P21" s="5" t="s">
        <v>57</v>
      </c>
      <c r="Q21" s="5" t="s">
        <v>205</v>
      </c>
      <c r="R21" s="5"/>
      <c r="S21" s="5">
        <v>1</v>
      </c>
    </row>
    <row r="22" spans="1:19" x14ac:dyDescent="0.3">
      <c r="A22" s="8"/>
      <c r="B22" s="4">
        <v>1301008</v>
      </c>
      <c r="C22" s="5" t="s">
        <v>85</v>
      </c>
      <c r="D22" s="5" t="s">
        <v>86</v>
      </c>
      <c r="E22" s="5">
        <v>1</v>
      </c>
      <c r="F22" s="5">
        <v>1</v>
      </c>
      <c r="G22" s="6">
        <v>0</v>
      </c>
      <c r="H22" s="6" t="str">
        <f t="shared" si="3"/>
        <v>130100801#1|130100802#1,130100801#2|130100802#2,130100801#3|130100802#3,130100801#4|130100802#4,130100801#5|130100802#5</v>
      </c>
      <c r="I22" s="6"/>
      <c r="J22" s="6">
        <v>0</v>
      </c>
      <c r="K22" s="6">
        <v>0</v>
      </c>
      <c r="L22" s="5">
        <v>1</v>
      </c>
      <c r="M22" s="5">
        <v>5</v>
      </c>
      <c r="N22" s="5" t="s">
        <v>55</v>
      </c>
      <c r="O22" s="5" t="s">
        <v>56</v>
      </c>
      <c r="P22" s="5" t="s">
        <v>57</v>
      </c>
      <c r="Q22" s="5" t="s">
        <v>206</v>
      </c>
      <c r="R22" s="5"/>
      <c r="S22" s="5">
        <v>1</v>
      </c>
    </row>
    <row r="23" spans="1:19" x14ac:dyDescent="0.3">
      <c r="A23" s="8"/>
      <c r="B23" s="4">
        <v>1302008</v>
      </c>
      <c r="C23" s="5" t="s">
        <v>87</v>
      </c>
      <c r="D23" s="5" t="s">
        <v>88</v>
      </c>
      <c r="E23" s="5">
        <v>1</v>
      </c>
      <c r="F23" s="5">
        <v>2</v>
      </c>
      <c r="G23" s="6">
        <v>0</v>
      </c>
      <c r="H23" s="6" t="str">
        <f>B23&amp;"01#1,"&amp;B23&amp;"01#2,"&amp;B23&amp;"01#3,"&amp;B23&amp;"01#4,"&amp;B23&amp;"01#5"</f>
        <v>130200801#1,130200801#2,130200801#3,130200801#4,130200801#5</v>
      </c>
      <c r="I23" s="6"/>
      <c r="J23" s="6">
        <v>0</v>
      </c>
      <c r="K23" s="6">
        <v>0</v>
      </c>
      <c r="L23" s="5">
        <v>1</v>
      </c>
      <c r="M23" s="5">
        <v>5</v>
      </c>
      <c r="N23" s="5" t="s">
        <v>55</v>
      </c>
      <c r="O23" s="5" t="s">
        <v>56</v>
      </c>
      <c r="P23" s="5" t="s">
        <v>57</v>
      </c>
      <c r="Q23" s="5" t="s">
        <v>207</v>
      </c>
      <c r="R23" s="5"/>
      <c r="S23" s="5">
        <v>2</v>
      </c>
    </row>
    <row r="24" spans="1:19" x14ac:dyDescent="0.3">
      <c r="A24" s="8"/>
      <c r="B24" s="4">
        <v>1301009</v>
      </c>
      <c r="C24" s="5" t="s">
        <v>89</v>
      </c>
      <c r="D24" s="5" t="s">
        <v>90</v>
      </c>
      <c r="E24" s="5">
        <v>1</v>
      </c>
      <c r="F24" s="5">
        <v>1</v>
      </c>
      <c r="G24" s="6">
        <v>0</v>
      </c>
      <c r="H24" s="6" t="str">
        <f>B24&amp;"01#1|"&amp;B24&amp;"02#1,"&amp;B24&amp;"01#2|"&amp;B24&amp;"02#2,"&amp;B24&amp;"01#3|"&amp;B24&amp;"02#3,"&amp;B24&amp;"01#4|"&amp;B24&amp;"02#4,"&amp;B24&amp;"01#5|"&amp;B24&amp;"02#5"</f>
        <v>130100901#1|130100902#1,130100901#2|130100902#2,130100901#3|130100902#3,130100901#4|130100902#4,130100901#5|130100902#5</v>
      </c>
      <c r="I24" s="6"/>
      <c r="J24" s="6">
        <v>0</v>
      </c>
      <c r="K24" s="6">
        <v>0</v>
      </c>
      <c r="L24" s="5">
        <v>1</v>
      </c>
      <c r="M24" s="5">
        <v>5</v>
      </c>
      <c r="N24" s="5" t="s">
        <v>55</v>
      </c>
      <c r="O24" s="5" t="s">
        <v>56</v>
      </c>
      <c r="P24" s="5" t="s">
        <v>57</v>
      </c>
      <c r="Q24" s="5" t="s">
        <v>208</v>
      </c>
      <c r="R24" s="5"/>
      <c r="S24" s="5">
        <v>1</v>
      </c>
    </row>
    <row r="25" spans="1:19" x14ac:dyDescent="0.3">
      <c r="A25" s="8"/>
      <c r="B25" s="4">
        <v>1302009</v>
      </c>
      <c r="C25" s="5" t="s">
        <v>91</v>
      </c>
      <c r="D25" s="5" t="s">
        <v>92</v>
      </c>
      <c r="E25" s="5">
        <v>1</v>
      </c>
      <c r="F25" s="5">
        <v>2</v>
      </c>
      <c r="G25" s="6">
        <v>0</v>
      </c>
      <c r="H25" s="6" t="str">
        <f t="shared" ref="H25:H27" si="4">B25&amp;"01#1,"&amp;B25&amp;"01#2,"&amp;B25&amp;"01#3,"&amp;B25&amp;"01#4,"&amp;B25&amp;"01#5"</f>
        <v>130200901#1,130200901#2,130200901#3,130200901#4,130200901#5</v>
      </c>
      <c r="I25" s="6"/>
      <c r="J25" s="6">
        <v>0</v>
      </c>
      <c r="K25" s="6">
        <v>0</v>
      </c>
      <c r="L25" s="5">
        <v>1</v>
      </c>
      <c r="M25" s="5">
        <v>5</v>
      </c>
      <c r="N25" s="5" t="s">
        <v>55</v>
      </c>
      <c r="O25" s="5" t="s">
        <v>56</v>
      </c>
      <c r="P25" s="5" t="s">
        <v>57</v>
      </c>
      <c r="Q25" s="5" t="s">
        <v>209</v>
      </c>
      <c r="R25" s="5"/>
      <c r="S25" s="5">
        <v>2</v>
      </c>
    </row>
    <row r="26" spans="1:19" x14ac:dyDescent="0.3">
      <c r="A26" s="8"/>
      <c r="B26" s="4">
        <v>1301010</v>
      </c>
      <c r="C26" s="5" t="s">
        <v>93</v>
      </c>
      <c r="D26" s="5" t="s">
        <v>94</v>
      </c>
      <c r="E26" s="5">
        <v>1</v>
      </c>
      <c r="F26" s="5">
        <v>1</v>
      </c>
      <c r="G26" s="6">
        <v>0</v>
      </c>
      <c r="H26" s="6" t="str">
        <f t="shared" si="4"/>
        <v>130101001#1,130101001#2,130101001#3,130101001#4,130101001#5</v>
      </c>
      <c r="I26" s="6"/>
      <c r="J26" s="6">
        <v>0</v>
      </c>
      <c r="K26" s="6">
        <v>0</v>
      </c>
      <c r="L26" s="5">
        <v>1</v>
      </c>
      <c r="M26" s="5">
        <v>5</v>
      </c>
      <c r="N26" s="5" t="s">
        <v>55</v>
      </c>
      <c r="O26" s="5" t="s">
        <v>56</v>
      </c>
      <c r="P26" s="5" t="s">
        <v>57</v>
      </c>
      <c r="Q26" s="5" t="s">
        <v>210</v>
      </c>
      <c r="R26" s="5"/>
      <c r="S26" s="5">
        <v>1</v>
      </c>
    </row>
    <row r="27" spans="1:19" x14ac:dyDescent="0.3">
      <c r="A27" s="8"/>
      <c r="B27" s="4">
        <v>1302010</v>
      </c>
      <c r="C27" s="5" t="s">
        <v>95</v>
      </c>
      <c r="D27" s="5" t="s">
        <v>96</v>
      </c>
      <c r="E27" s="5">
        <v>1</v>
      </c>
      <c r="F27" s="5">
        <v>1</v>
      </c>
      <c r="G27" s="6">
        <v>0</v>
      </c>
      <c r="H27" s="6" t="str">
        <f t="shared" si="4"/>
        <v>130201001#1,130201001#2,130201001#3,130201001#4,130201001#5</v>
      </c>
      <c r="I27" s="6"/>
      <c r="J27" s="6">
        <v>0</v>
      </c>
      <c r="K27" s="6">
        <v>0</v>
      </c>
      <c r="L27" s="5">
        <v>1</v>
      </c>
      <c r="M27" s="5">
        <v>5</v>
      </c>
      <c r="N27" s="5" t="s">
        <v>55</v>
      </c>
      <c r="O27" s="5" t="s">
        <v>56</v>
      </c>
      <c r="P27" s="5" t="s">
        <v>57</v>
      </c>
      <c r="Q27" s="5" t="s">
        <v>211</v>
      </c>
      <c r="R27" s="5"/>
      <c r="S27" s="5">
        <v>1</v>
      </c>
    </row>
    <row r="28" spans="1:19" x14ac:dyDescent="0.3">
      <c r="A28" s="8"/>
      <c r="B28" s="4">
        <v>1301011</v>
      </c>
      <c r="C28" s="5" t="s">
        <v>97</v>
      </c>
      <c r="D28" s="5" t="s">
        <v>98</v>
      </c>
      <c r="E28" s="5">
        <v>1</v>
      </c>
      <c r="F28" s="5">
        <v>1</v>
      </c>
      <c r="G28" s="6">
        <v>0</v>
      </c>
      <c r="H28" s="6" t="str">
        <f t="shared" ref="H28:H30" si="5">B28&amp;"01#1|"&amp;B28&amp;"02#1,"&amp;B28&amp;"01#2|"&amp;B28&amp;"02#2,"&amp;B28&amp;"01#3|"&amp;B28&amp;"02#3,"&amp;B28&amp;"01#4|"&amp;B28&amp;"02#4,"&amp;B28&amp;"01#5|"&amp;B28&amp;"02#5"</f>
        <v>130101101#1|130101102#1,130101101#2|130101102#2,130101101#3|130101102#3,130101101#4|130101102#4,130101101#5|130101102#5</v>
      </c>
      <c r="I28" s="6"/>
      <c r="J28" s="6">
        <v>0</v>
      </c>
      <c r="K28" s="6">
        <v>0</v>
      </c>
      <c r="L28" s="5">
        <v>1</v>
      </c>
      <c r="M28" s="5">
        <v>5</v>
      </c>
      <c r="N28" s="5" t="s">
        <v>55</v>
      </c>
      <c r="O28" s="5" t="s">
        <v>56</v>
      </c>
      <c r="P28" s="5" t="s">
        <v>57</v>
      </c>
      <c r="Q28" s="5" t="s">
        <v>212</v>
      </c>
      <c r="R28" s="5"/>
      <c r="S28" s="5">
        <v>1</v>
      </c>
    </row>
    <row r="29" spans="1:19" x14ac:dyDescent="0.3">
      <c r="A29" s="8"/>
      <c r="B29" s="4">
        <v>1302011</v>
      </c>
      <c r="C29" s="5" t="s">
        <v>99</v>
      </c>
      <c r="D29" s="5" t="s">
        <v>100</v>
      </c>
      <c r="E29" s="5">
        <v>1</v>
      </c>
      <c r="F29" s="5">
        <v>1</v>
      </c>
      <c r="G29" s="6">
        <v>0</v>
      </c>
      <c r="H29" s="6" t="str">
        <f t="shared" si="5"/>
        <v>130201101#1|130201102#1,130201101#2|130201102#2,130201101#3|130201102#3,130201101#4|130201102#4,130201101#5|130201102#5</v>
      </c>
      <c r="I29" s="6"/>
      <c r="J29" s="6">
        <v>0</v>
      </c>
      <c r="K29" s="6">
        <v>0</v>
      </c>
      <c r="L29" s="5">
        <v>1</v>
      </c>
      <c r="M29" s="5">
        <v>5</v>
      </c>
      <c r="N29" s="5" t="s">
        <v>55</v>
      </c>
      <c r="O29" s="5" t="s">
        <v>56</v>
      </c>
      <c r="P29" s="5" t="s">
        <v>57</v>
      </c>
      <c r="Q29" s="5" t="s">
        <v>213</v>
      </c>
      <c r="R29" s="5"/>
      <c r="S29" s="5">
        <v>1</v>
      </c>
    </row>
    <row r="30" spans="1:19" x14ac:dyDescent="0.3">
      <c r="A30" s="8"/>
      <c r="B30" s="4">
        <v>1301012</v>
      </c>
      <c r="C30" s="5" t="s">
        <v>101</v>
      </c>
      <c r="D30" s="5" t="s">
        <v>102</v>
      </c>
      <c r="E30" s="5">
        <v>1</v>
      </c>
      <c r="F30" s="5">
        <v>1</v>
      </c>
      <c r="G30" s="6">
        <v>0</v>
      </c>
      <c r="H30" s="6" t="str">
        <f t="shared" si="5"/>
        <v>130101201#1|130101202#1,130101201#2|130101202#2,130101201#3|130101202#3,130101201#4|130101202#4,130101201#5|130101202#5</v>
      </c>
      <c r="I30" s="6"/>
      <c r="J30" s="6">
        <v>0</v>
      </c>
      <c r="K30" s="6">
        <v>0</v>
      </c>
      <c r="L30" s="5">
        <v>1</v>
      </c>
      <c r="M30" s="5">
        <v>5</v>
      </c>
      <c r="N30" s="5" t="s">
        <v>55</v>
      </c>
      <c r="O30" s="5" t="s">
        <v>56</v>
      </c>
      <c r="P30" s="5" t="s">
        <v>57</v>
      </c>
      <c r="Q30" s="5" t="s">
        <v>214</v>
      </c>
      <c r="R30" s="5"/>
      <c r="S30" s="5">
        <v>1</v>
      </c>
    </row>
    <row r="31" spans="1:19" x14ac:dyDescent="0.3">
      <c r="A31" s="8"/>
      <c r="B31" s="4">
        <v>1302012</v>
      </c>
      <c r="C31" s="5" t="s">
        <v>103</v>
      </c>
      <c r="D31" s="5" t="s">
        <v>104</v>
      </c>
      <c r="E31" s="5">
        <v>1</v>
      </c>
      <c r="F31" s="5">
        <v>2</v>
      </c>
      <c r="G31" s="6">
        <v>0</v>
      </c>
      <c r="H31" s="6" t="str">
        <f>B31&amp;"01#1,"&amp;B31&amp;"01#2,"&amp;B31&amp;"01#3,"&amp;B31&amp;"01#4,"&amp;B31&amp;"01#5"</f>
        <v>130201201#1,130201201#2,130201201#3,130201201#4,130201201#5</v>
      </c>
      <c r="I31" s="6"/>
      <c r="J31" s="6">
        <v>0</v>
      </c>
      <c r="K31" s="6">
        <v>0</v>
      </c>
      <c r="L31" s="5">
        <v>1</v>
      </c>
      <c r="M31" s="5">
        <v>5</v>
      </c>
      <c r="N31" s="5" t="s">
        <v>55</v>
      </c>
      <c r="O31" s="5" t="s">
        <v>56</v>
      </c>
      <c r="P31" s="5" t="s">
        <v>57</v>
      </c>
      <c r="Q31" s="5" t="s">
        <v>215</v>
      </c>
      <c r="R31" s="5"/>
      <c r="S31" s="5">
        <v>2</v>
      </c>
    </row>
    <row r="32" spans="1:19" x14ac:dyDescent="0.3">
      <c r="A32" s="8"/>
      <c r="B32" s="4">
        <v>1301013</v>
      </c>
      <c r="C32" s="5" t="s">
        <v>105</v>
      </c>
      <c r="D32" s="5" t="s">
        <v>106</v>
      </c>
      <c r="E32" s="5">
        <v>1</v>
      </c>
      <c r="F32" s="5">
        <v>1</v>
      </c>
      <c r="G32" s="6">
        <v>0</v>
      </c>
      <c r="H32" s="6" t="str">
        <f t="shared" ref="H32:H34" si="6">B32&amp;"01#1|"&amp;B32&amp;"02#1,"&amp;B32&amp;"01#2|"&amp;B32&amp;"02#2,"&amp;B32&amp;"01#3|"&amp;B32&amp;"02#3,"&amp;B32&amp;"01#4|"&amp;B32&amp;"02#4,"&amp;B32&amp;"01#5|"&amp;B32&amp;"02#5"</f>
        <v>130101301#1|130101302#1,130101301#2|130101302#2,130101301#3|130101302#3,130101301#4|130101302#4,130101301#5|130101302#5</v>
      </c>
      <c r="I32" s="6"/>
      <c r="J32" s="6">
        <v>0</v>
      </c>
      <c r="K32" s="6">
        <v>0</v>
      </c>
      <c r="L32" s="5">
        <v>1</v>
      </c>
      <c r="M32" s="5">
        <v>5</v>
      </c>
      <c r="N32" s="5" t="s">
        <v>55</v>
      </c>
      <c r="O32" s="5" t="s">
        <v>56</v>
      </c>
      <c r="P32" s="5" t="s">
        <v>57</v>
      </c>
      <c r="Q32" s="5" t="s">
        <v>216</v>
      </c>
      <c r="R32" s="5"/>
      <c r="S32" s="5">
        <v>1</v>
      </c>
    </row>
    <row r="33" spans="1:19" x14ac:dyDescent="0.3">
      <c r="A33" s="8"/>
      <c r="B33" s="4">
        <v>1302013</v>
      </c>
      <c r="C33" s="5" t="s">
        <v>107</v>
      </c>
      <c r="D33" s="5" t="s">
        <v>108</v>
      </c>
      <c r="E33" s="5">
        <v>1</v>
      </c>
      <c r="F33" s="5">
        <v>1</v>
      </c>
      <c r="G33" s="6">
        <v>0</v>
      </c>
      <c r="H33" s="6" t="str">
        <f t="shared" si="6"/>
        <v>130201301#1|130201302#1,130201301#2|130201302#2,130201301#3|130201302#3,130201301#4|130201302#4,130201301#5|130201302#5</v>
      </c>
      <c r="I33" s="6"/>
      <c r="J33" s="6">
        <v>0</v>
      </c>
      <c r="K33" s="6">
        <v>0</v>
      </c>
      <c r="L33" s="5">
        <v>1</v>
      </c>
      <c r="M33" s="5">
        <v>5</v>
      </c>
      <c r="N33" s="5" t="s">
        <v>55</v>
      </c>
      <c r="O33" s="5" t="s">
        <v>56</v>
      </c>
      <c r="P33" s="5" t="s">
        <v>57</v>
      </c>
      <c r="Q33" s="5" t="s">
        <v>217</v>
      </c>
      <c r="R33" s="5"/>
      <c r="S33" s="5">
        <v>1</v>
      </c>
    </row>
    <row r="34" spans="1:19" x14ac:dyDescent="0.3">
      <c r="A34" s="8"/>
      <c r="B34" s="4">
        <v>1301014</v>
      </c>
      <c r="C34" s="5" t="s">
        <v>109</v>
      </c>
      <c r="D34" s="5" t="s">
        <v>110</v>
      </c>
      <c r="E34" s="5">
        <v>1</v>
      </c>
      <c r="F34" s="5">
        <v>1</v>
      </c>
      <c r="G34" s="6">
        <v>0</v>
      </c>
      <c r="H34" s="6" t="str">
        <f t="shared" si="6"/>
        <v>130101401#1|130101402#1,130101401#2|130101402#2,130101401#3|130101402#3,130101401#4|130101402#4,130101401#5|130101402#5</v>
      </c>
      <c r="I34" s="6"/>
      <c r="J34" s="6">
        <v>0</v>
      </c>
      <c r="K34" s="6">
        <v>0</v>
      </c>
      <c r="L34" s="5">
        <v>1</v>
      </c>
      <c r="M34" s="5">
        <v>5</v>
      </c>
      <c r="N34" s="5" t="s">
        <v>55</v>
      </c>
      <c r="O34" s="5" t="s">
        <v>56</v>
      </c>
      <c r="P34" s="5" t="s">
        <v>57</v>
      </c>
      <c r="Q34" s="5" t="s">
        <v>218</v>
      </c>
      <c r="R34" s="5"/>
      <c r="S34" s="5">
        <v>1</v>
      </c>
    </row>
    <row r="35" spans="1:19" x14ac:dyDescent="0.3">
      <c r="A35" s="8"/>
      <c r="B35" s="4">
        <v>1302014</v>
      </c>
      <c r="C35" s="5" t="s">
        <v>111</v>
      </c>
      <c r="D35" s="5" t="s">
        <v>112</v>
      </c>
      <c r="E35" s="5">
        <v>1</v>
      </c>
      <c r="F35" s="5">
        <v>1</v>
      </c>
      <c r="G35" s="6">
        <v>0</v>
      </c>
      <c r="H35" s="6" t="str">
        <f t="shared" ref="H35:H43" si="7">B35&amp;"01#1,"&amp;B35&amp;"01#2,"&amp;B35&amp;"01#3,"&amp;B35&amp;"01#4,"&amp;B35&amp;"01#5"</f>
        <v>130201401#1,130201401#2,130201401#3,130201401#4,130201401#5</v>
      </c>
      <c r="I35" s="6"/>
      <c r="J35" s="6">
        <v>0</v>
      </c>
      <c r="K35" s="6">
        <v>0</v>
      </c>
      <c r="L35" s="5">
        <v>1</v>
      </c>
      <c r="M35" s="5">
        <v>5</v>
      </c>
      <c r="N35" s="5" t="s">
        <v>55</v>
      </c>
      <c r="O35" s="5" t="s">
        <v>56</v>
      </c>
      <c r="P35" s="5" t="s">
        <v>57</v>
      </c>
      <c r="Q35" s="5" t="s">
        <v>219</v>
      </c>
      <c r="R35" s="5"/>
      <c r="S35" s="5">
        <v>1</v>
      </c>
    </row>
    <row r="36" spans="1:19" x14ac:dyDescent="0.3">
      <c r="A36" s="8"/>
      <c r="B36" s="4">
        <v>1301015</v>
      </c>
      <c r="C36" s="5" t="s">
        <v>113</v>
      </c>
      <c r="D36" s="5" t="s">
        <v>114</v>
      </c>
      <c r="E36" s="5">
        <v>1</v>
      </c>
      <c r="F36" s="5">
        <v>1</v>
      </c>
      <c r="G36" s="6">
        <v>0</v>
      </c>
      <c r="H36" s="6" t="str">
        <f t="shared" si="7"/>
        <v>130101501#1,130101501#2,130101501#3,130101501#4,130101501#5</v>
      </c>
      <c r="I36" s="6"/>
      <c r="J36" s="6">
        <v>0</v>
      </c>
      <c r="K36" s="6">
        <v>0</v>
      </c>
      <c r="L36" s="5">
        <v>1</v>
      </c>
      <c r="M36" s="5">
        <v>5</v>
      </c>
      <c r="N36" s="5" t="s">
        <v>55</v>
      </c>
      <c r="O36" s="5" t="s">
        <v>56</v>
      </c>
      <c r="P36" s="5" t="s">
        <v>57</v>
      </c>
      <c r="Q36" s="5" t="s">
        <v>220</v>
      </c>
      <c r="R36" s="5"/>
      <c r="S36" s="5">
        <v>1</v>
      </c>
    </row>
    <row r="37" spans="1:19" x14ac:dyDescent="0.3">
      <c r="A37" s="8"/>
      <c r="B37" s="4">
        <v>1302015</v>
      </c>
      <c r="C37" s="5" t="s">
        <v>115</v>
      </c>
      <c r="D37" s="5" t="s">
        <v>116</v>
      </c>
      <c r="E37" s="5">
        <v>1</v>
      </c>
      <c r="F37" s="5">
        <v>2</v>
      </c>
      <c r="G37" s="6">
        <v>0</v>
      </c>
      <c r="H37" s="6" t="str">
        <f t="shared" si="7"/>
        <v>130201501#1,130201501#2,130201501#3,130201501#4,130201501#5</v>
      </c>
      <c r="I37" s="6"/>
      <c r="J37" s="6">
        <v>0</v>
      </c>
      <c r="K37" s="6">
        <v>0</v>
      </c>
      <c r="L37" s="5">
        <v>1</v>
      </c>
      <c r="M37" s="5">
        <v>5</v>
      </c>
      <c r="N37" s="5" t="s">
        <v>55</v>
      </c>
      <c r="O37" s="5" t="s">
        <v>56</v>
      </c>
      <c r="P37" s="5" t="s">
        <v>57</v>
      </c>
      <c r="Q37" s="5" t="s">
        <v>221</v>
      </c>
      <c r="R37" s="5"/>
      <c r="S37" s="5">
        <v>2</v>
      </c>
    </row>
    <row r="38" spans="1:19" x14ac:dyDescent="0.3">
      <c r="A38" s="8"/>
      <c r="B38" s="11">
        <v>1303001</v>
      </c>
      <c r="C38" s="12" t="s">
        <v>117</v>
      </c>
      <c r="D38" s="12" t="s">
        <v>118</v>
      </c>
      <c r="E38" s="12">
        <v>1</v>
      </c>
      <c r="F38" s="12">
        <v>1</v>
      </c>
      <c r="G38" s="13">
        <v>0</v>
      </c>
      <c r="H38" s="12" t="str">
        <f t="shared" si="7"/>
        <v>130300101#1,130300101#2,130300101#3,130300101#4,130300101#5</v>
      </c>
      <c r="I38" s="13"/>
      <c r="J38" s="13">
        <v>2</v>
      </c>
      <c r="K38" s="13">
        <v>1</v>
      </c>
      <c r="L38" s="12">
        <v>1</v>
      </c>
      <c r="M38" s="12">
        <v>5</v>
      </c>
      <c r="N38" s="12" t="s">
        <v>55</v>
      </c>
      <c r="O38" s="12" t="s">
        <v>56</v>
      </c>
      <c r="P38" s="12" t="s">
        <v>57</v>
      </c>
      <c r="Q38" s="12" t="s">
        <v>222</v>
      </c>
      <c r="R38" s="12"/>
      <c r="S38" s="12">
        <v>1</v>
      </c>
    </row>
    <row r="39" spans="1:19" x14ac:dyDescent="0.3">
      <c r="A39" s="8"/>
      <c r="B39" s="11">
        <v>1303002</v>
      </c>
      <c r="C39" s="12" t="s">
        <v>119</v>
      </c>
      <c r="D39" s="12" t="s">
        <v>120</v>
      </c>
      <c r="E39" s="12">
        <v>1</v>
      </c>
      <c r="F39" s="12">
        <v>1</v>
      </c>
      <c r="G39" s="13">
        <v>0</v>
      </c>
      <c r="H39" s="12" t="str">
        <f t="shared" si="7"/>
        <v>130300201#1,130300201#2,130300201#3,130300201#4,130300201#5</v>
      </c>
      <c r="I39" s="13"/>
      <c r="J39" s="13">
        <v>4</v>
      </c>
      <c r="K39" s="13">
        <v>1</v>
      </c>
      <c r="L39" s="12">
        <v>1</v>
      </c>
      <c r="M39" s="12">
        <v>5</v>
      </c>
      <c r="N39" s="12" t="s">
        <v>55</v>
      </c>
      <c r="O39" s="12" t="s">
        <v>56</v>
      </c>
      <c r="P39" s="12" t="s">
        <v>57</v>
      </c>
      <c r="Q39" s="12" t="s">
        <v>223</v>
      </c>
      <c r="R39" s="12"/>
      <c r="S39" s="12">
        <v>1</v>
      </c>
    </row>
    <row r="40" spans="1:19" x14ac:dyDescent="0.3">
      <c r="A40" s="8"/>
      <c r="B40" s="11">
        <v>1303003</v>
      </c>
      <c r="C40" s="12" t="s">
        <v>121</v>
      </c>
      <c r="D40" s="12" t="s">
        <v>122</v>
      </c>
      <c r="E40" s="12">
        <v>1</v>
      </c>
      <c r="F40" s="12">
        <v>1</v>
      </c>
      <c r="G40" s="13">
        <v>0</v>
      </c>
      <c r="H40" s="12" t="str">
        <f t="shared" ref="H40" si="8">B40&amp;"01#1|"&amp;B40&amp;"02#1,"&amp;B40&amp;"01#2|"&amp;B40&amp;"02#2,"&amp;B40&amp;"01#3|"&amp;B40&amp;"02#3,"&amp;B40&amp;"01#4|"&amp;B40&amp;"02#4,"&amp;B40&amp;"01#5|"&amp;B40&amp;"02#5"</f>
        <v>130300301#1|130300302#1,130300301#2|130300302#2,130300301#3|130300302#3,130300301#4|130300302#4,130300301#5|130300302#5</v>
      </c>
      <c r="I40" s="13"/>
      <c r="J40" s="13">
        <v>2</v>
      </c>
      <c r="K40" s="13">
        <v>0</v>
      </c>
      <c r="L40" s="12">
        <v>1</v>
      </c>
      <c r="M40" s="12">
        <v>5</v>
      </c>
      <c r="N40" s="12" t="s">
        <v>55</v>
      </c>
      <c r="O40" s="12" t="s">
        <v>56</v>
      </c>
      <c r="P40" s="12" t="s">
        <v>57</v>
      </c>
      <c r="Q40" s="12" t="s">
        <v>224</v>
      </c>
      <c r="R40" s="12"/>
      <c r="S40" s="12">
        <v>1</v>
      </c>
    </row>
    <row r="41" spans="1:19" x14ac:dyDescent="0.3">
      <c r="A41" s="8"/>
      <c r="B41" s="11">
        <v>1303004</v>
      </c>
      <c r="C41" s="12" t="s">
        <v>123</v>
      </c>
      <c r="D41" s="12" t="s">
        <v>124</v>
      </c>
      <c r="E41" s="12">
        <v>1</v>
      </c>
      <c r="F41" s="12">
        <v>1</v>
      </c>
      <c r="G41" s="13">
        <v>0</v>
      </c>
      <c r="H41" s="12" t="str">
        <f t="shared" si="7"/>
        <v>130300401#1,130300401#2,130300401#3,130300401#4,130300401#5</v>
      </c>
      <c r="I41" s="13"/>
      <c r="J41" s="13">
        <v>3</v>
      </c>
      <c r="K41" s="13">
        <v>1</v>
      </c>
      <c r="L41" s="12">
        <v>1</v>
      </c>
      <c r="M41" s="12">
        <v>5</v>
      </c>
      <c r="N41" s="12" t="s">
        <v>55</v>
      </c>
      <c r="O41" s="12" t="s">
        <v>56</v>
      </c>
      <c r="P41" s="12" t="s">
        <v>57</v>
      </c>
      <c r="Q41" s="12" t="s">
        <v>225</v>
      </c>
      <c r="R41" s="12"/>
      <c r="S41" s="12">
        <v>1</v>
      </c>
    </row>
    <row r="42" spans="1:19" x14ac:dyDescent="0.3">
      <c r="A42" s="8"/>
      <c r="B42" s="11">
        <v>1303005</v>
      </c>
      <c r="C42" s="12" t="s">
        <v>125</v>
      </c>
      <c r="D42" s="12" t="s">
        <v>126</v>
      </c>
      <c r="E42" s="12">
        <v>1</v>
      </c>
      <c r="F42" s="12">
        <v>1</v>
      </c>
      <c r="G42" s="13">
        <v>0</v>
      </c>
      <c r="H42" s="12" t="str">
        <f t="shared" si="7"/>
        <v>130300501#1,130300501#2,130300501#3,130300501#4,130300501#5</v>
      </c>
      <c r="I42" s="13"/>
      <c r="J42" s="13">
        <v>2</v>
      </c>
      <c r="K42" s="13">
        <v>0</v>
      </c>
      <c r="L42" s="12">
        <v>1</v>
      </c>
      <c r="M42" s="12">
        <v>5</v>
      </c>
      <c r="N42" s="12" t="s">
        <v>55</v>
      </c>
      <c r="O42" s="12" t="s">
        <v>56</v>
      </c>
      <c r="P42" s="12" t="s">
        <v>57</v>
      </c>
      <c r="Q42" s="12" t="s">
        <v>226</v>
      </c>
      <c r="R42" s="12"/>
      <c r="S42" s="12">
        <v>1</v>
      </c>
    </row>
    <row r="43" spans="1:19" x14ac:dyDescent="0.3">
      <c r="A43" s="8"/>
      <c r="B43" s="11">
        <v>1303006</v>
      </c>
      <c r="C43" s="12" t="s">
        <v>127</v>
      </c>
      <c r="D43" s="12" t="s">
        <v>128</v>
      </c>
      <c r="E43" s="12">
        <v>1</v>
      </c>
      <c r="F43" s="12">
        <v>1</v>
      </c>
      <c r="G43" s="13">
        <v>0</v>
      </c>
      <c r="H43" s="12" t="str">
        <f t="shared" si="7"/>
        <v>130300601#1,130300601#2,130300601#3,130300601#4,130300601#5</v>
      </c>
      <c r="I43" s="13"/>
      <c r="J43" s="13">
        <v>2</v>
      </c>
      <c r="K43" s="13">
        <v>0</v>
      </c>
      <c r="L43" s="12">
        <v>1</v>
      </c>
      <c r="M43" s="12">
        <v>5</v>
      </c>
      <c r="N43" s="12" t="s">
        <v>55</v>
      </c>
      <c r="O43" s="12" t="s">
        <v>56</v>
      </c>
      <c r="P43" s="12" t="s">
        <v>57</v>
      </c>
      <c r="Q43" s="12" t="s">
        <v>227</v>
      </c>
      <c r="R43" s="12"/>
      <c r="S43" s="12">
        <v>1</v>
      </c>
    </row>
    <row r="44" spans="1:19" ht="33" x14ac:dyDescent="0.3">
      <c r="A44" s="8"/>
      <c r="B44" s="11">
        <v>1303007</v>
      </c>
      <c r="C44" s="12" t="s">
        <v>129</v>
      </c>
      <c r="D44" s="12" t="s">
        <v>130</v>
      </c>
      <c r="E44" s="12">
        <v>1</v>
      </c>
      <c r="F44" s="12">
        <v>4</v>
      </c>
      <c r="G44" s="13">
        <v>0</v>
      </c>
      <c r="H44" s="14" t="s">
        <v>131</v>
      </c>
      <c r="I44" s="13"/>
      <c r="J44" s="13">
        <v>2</v>
      </c>
      <c r="K44" s="13">
        <v>1</v>
      </c>
      <c r="L44" s="12">
        <v>1</v>
      </c>
      <c r="M44" s="12">
        <v>5</v>
      </c>
      <c r="N44" s="12" t="s">
        <v>55</v>
      </c>
      <c r="O44" s="12" t="s">
        <v>56</v>
      </c>
      <c r="P44" s="12" t="s">
        <v>57</v>
      </c>
      <c r="Q44" s="12" t="s">
        <v>228</v>
      </c>
      <c r="R44" s="12"/>
      <c r="S44" s="12">
        <v>1</v>
      </c>
    </row>
    <row r="45" spans="1:19" x14ac:dyDescent="0.3">
      <c r="A45" s="8"/>
      <c r="B45" s="11">
        <v>1303008</v>
      </c>
      <c r="C45" s="12" t="s">
        <v>132</v>
      </c>
      <c r="D45" s="12" t="s">
        <v>133</v>
      </c>
      <c r="E45" s="12">
        <v>1</v>
      </c>
      <c r="F45" s="12">
        <v>1</v>
      </c>
      <c r="G45" s="13">
        <v>0</v>
      </c>
      <c r="H45" s="12" t="str">
        <f t="shared" ref="H45" si="9">B45&amp;"01#1|"&amp;B45&amp;"02#1,"&amp;B45&amp;"01#2|"&amp;B45&amp;"02#2,"&amp;B45&amp;"01#3|"&amp;B45&amp;"02#3,"&amp;B45&amp;"01#4|"&amp;B45&amp;"02#4,"&amp;B45&amp;"01#5|"&amp;B45&amp;"02#5"</f>
        <v>130300801#1|130300802#1,130300801#2|130300802#2,130300801#3|130300802#3,130300801#4|130300802#4,130300801#5|130300802#5</v>
      </c>
      <c r="I45" s="13"/>
      <c r="J45" s="13">
        <v>2</v>
      </c>
      <c r="K45" s="13">
        <v>1</v>
      </c>
      <c r="L45" s="12">
        <v>1</v>
      </c>
      <c r="M45" s="12">
        <v>5</v>
      </c>
      <c r="N45" s="12" t="s">
        <v>55</v>
      </c>
      <c r="O45" s="12" t="s">
        <v>56</v>
      </c>
      <c r="P45" s="12" t="s">
        <v>57</v>
      </c>
      <c r="Q45" s="12" t="s">
        <v>229</v>
      </c>
      <c r="R45" s="12"/>
      <c r="S45" s="12">
        <v>1</v>
      </c>
    </row>
    <row r="46" spans="1:19" x14ac:dyDescent="0.3">
      <c r="A46" s="8"/>
      <c r="B46" s="11">
        <v>1303009</v>
      </c>
      <c r="C46" s="12" t="s">
        <v>134</v>
      </c>
      <c r="D46" s="12" t="s">
        <v>135</v>
      </c>
      <c r="E46" s="12">
        <v>1</v>
      </c>
      <c r="F46" s="12">
        <v>1</v>
      </c>
      <c r="G46" s="13">
        <v>0</v>
      </c>
      <c r="H46" s="12" t="str">
        <f t="shared" ref="H46" si="10">B46&amp;"01#1,"&amp;B46&amp;"01#2,"&amp;B46&amp;"01#3,"&amp;B46&amp;"01#4,"&amp;B46&amp;"01#5"</f>
        <v>130300901#1,130300901#2,130300901#3,130300901#4,130300901#5</v>
      </c>
      <c r="I46" s="13"/>
      <c r="J46" s="13">
        <v>2</v>
      </c>
      <c r="K46" s="13">
        <v>0</v>
      </c>
      <c r="L46" s="12">
        <v>1</v>
      </c>
      <c r="M46" s="12">
        <v>5</v>
      </c>
      <c r="N46" s="12" t="s">
        <v>55</v>
      </c>
      <c r="O46" s="12" t="s">
        <v>56</v>
      </c>
      <c r="P46" s="12" t="s">
        <v>57</v>
      </c>
      <c r="Q46" s="12" t="s">
        <v>230</v>
      </c>
      <c r="R46" s="12"/>
      <c r="S46" s="12">
        <v>1</v>
      </c>
    </row>
    <row r="47" spans="1:19" x14ac:dyDescent="0.3">
      <c r="A47" s="8"/>
      <c r="B47" s="11">
        <v>1303010</v>
      </c>
      <c r="C47" s="12" t="s">
        <v>136</v>
      </c>
      <c r="D47" s="12" t="s">
        <v>137</v>
      </c>
      <c r="E47" s="12">
        <v>1</v>
      </c>
      <c r="F47" s="12">
        <v>1</v>
      </c>
      <c r="G47" s="13">
        <v>0</v>
      </c>
      <c r="H47" s="12" t="str">
        <f t="shared" ref="H47:H48" si="11">B47&amp;"01#1|"&amp;B47&amp;"02#1,"&amp;B47&amp;"01#2|"&amp;B47&amp;"02#2,"&amp;B47&amp;"01#3|"&amp;B47&amp;"02#3,"&amp;B47&amp;"01#4|"&amp;B47&amp;"02#4,"&amp;B47&amp;"01#5|"&amp;B47&amp;"02#5"</f>
        <v>130301001#1|130301002#1,130301001#2|130301002#2,130301001#3|130301002#3,130301001#4|130301002#4,130301001#5|130301002#5</v>
      </c>
      <c r="I47" s="13"/>
      <c r="J47" s="13">
        <v>2</v>
      </c>
      <c r="K47" s="13">
        <v>0</v>
      </c>
      <c r="L47" s="12">
        <v>1</v>
      </c>
      <c r="M47" s="12">
        <v>5</v>
      </c>
      <c r="N47" s="12" t="s">
        <v>55</v>
      </c>
      <c r="O47" s="12" t="s">
        <v>56</v>
      </c>
      <c r="P47" s="12" t="s">
        <v>57</v>
      </c>
      <c r="Q47" s="12" t="s">
        <v>231</v>
      </c>
      <c r="R47" s="12"/>
      <c r="S47" s="12">
        <v>1</v>
      </c>
    </row>
    <row r="48" spans="1:19" x14ac:dyDescent="0.3">
      <c r="A48" s="8"/>
      <c r="B48" s="11">
        <v>1303011</v>
      </c>
      <c r="C48" s="12" t="s">
        <v>138</v>
      </c>
      <c r="D48" s="12" t="s">
        <v>139</v>
      </c>
      <c r="E48" s="12">
        <v>1</v>
      </c>
      <c r="F48" s="12">
        <v>1</v>
      </c>
      <c r="G48" s="13">
        <v>0</v>
      </c>
      <c r="H48" s="12" t="str">
        <f t="shared" si="11"/>
        <v>130301101#1|130301102#1,130301101#2|130301102#2,130301101#3|130301102#3,130301101#4|130301102#4,130301101#5|130301102#5</v>
      </c>
      <c r="I48" s="13"/>
      <c r="J48" s="13">
        <v>2</v>
      </c>
      <c r="K48" s="13">
        <v>0</v>
      </c>
      <c r="L48" s="12">
        <v>1</v>
      </c>
      <c r="M48" s="12">
        <v>5</v>
      </c>
      <c r="N48" s="12" t="s">
        <v>55</v>
      </c>
      <c r="O48" s="12" t="s">
        <v>56</v>
      </c>
      <c r="P48" s="12" t="s">
        <v>57</v>
      </c>
      <c r="Q48" s="12" t="s">
        <v>232</v>
      </c>
      <c r="R48" s="12"/>
      <c r="S48" s="12">
        <v>1</v>
      </c>
    </row>
    <row r="49" spans="1:19" x14ac:dyDescent="0.3">
      <c r="A49" s="8"/>
      <c r="B49" s="11">
        <v>1303012</v>
      </c>
      <c r="C49" s="12" t="s">
        <v>140</v>
      </c>
      <c r="D49" s="12" t="s">
        <v>141</v>
      </c>
      <c r="E49" s="12">
        <v>1</v>
      </c>
      <c r="F49" s="12">
        <v>1</v>
      </c>
      <c r="G49" s="13">
        <v>0</v>
      </c>
      <c r="H49" s="12" t="str">
        <f t="shared" ref="H49" si="12">B49&amp;"01#1,"&amp;B49&amp;"01#2,"&amp;B49&amp;"01#3,"&amp;B49&amp;"01#4,"&amp;B49&amp;"01#5"</f>
        <v>130301201#1,130301201#2,130301201#3,130301201#4,130301201#5</v>
      </c>
      <c r="I49" s="13"/>
      <c r="J49" s="13">
        <v>2</v>
      </c>
      <c r="K49" s="13">
        <v>1</v>
      </c>
      <c r="L49" s="12">
        <v>1</v>
      </c>
      <c r="M49" s="12">
        <v>5</v>
      </c>
      <c r="N49" s="12" t="s">
        <v>55</v>
      </c>
      <c r="O49" s="12" t="s">
        <v>56</v>
      </c>
      <c r="P49" s="12" t="s">
        <v>57</v>
      </c>
      <c r="Q49" s="12" t="s">
        <v>233</v>
      </c>
      <c r="R49" s="12"/>
      <c r="S49" s="12">
        <v>1</v>
      </c>
    </row>
    <row r="50" spans="1:19" x14ac:dyDescent="0.3">
      <c r="A50" s="8"/>
      <c r="B50" s="11">
        <v>1303013</v>
      </c>
      <c r="C50" s="12" t="s">
        <v>142</v>
      </c>
      <c r="D50" s="12" t="s">
        <v>143</v>
      </c>
      <c r="E50" s="12">
        <v>1</v>
      </c>
      <c r="F50" s="12">
        <v>1</v>
      </c>
      <c r="G50" s="13">
        <v>0</v>
      </c>
      <c r="H50" s="12" t="str">
        <f t="shared" ref="H50" si="13">B50&amp;"01#1|"&amp;B50&amp;"02#1,"&amp;B50&amp;"01#2|"&amp;B50&amp;"02#2,"&amp;B50&amp;"01#3|"&amp;B50&amp;"02#3,"&amp;B50&amp;"01#4|"&amp;B50&amp;"02#4,"&amp;B50&amp;"01#5|"&amp;B50&amp;"02#5"</f>
        <v>130301301#1|130301302#1,130301301#2|130301302#2,130301301#3|130301302#3,130301301#4|130301302#4,130301301#5|130301302#5</v>
      </c>
      <c r="I50" s="13"/>
      <c r="J50" s="13">
        <v>2</v>
      </c>
      <c r="K50" s="13">
        <v>0</v>
      </c>
      <c r="L50" s="12">
        <v>1</v>
      </c>
      <c r="M50" s="12">
        <v>5</v>
      </c>
      <c r="N50" s="12" t="s">
        <v>55</v>
      </c>
      <c r="O50" s="12" t="s">
        <v>56</v>
      </c>
      <c r="P50" s="12" t="s">
        <v>57</v>
      </c>
      <c r="Q50" s="12" t="s">
        <v>234</v>
      </c>
      <c r="R50" s="12"/>
      <c r="S50" s="12">
        <v>1</v>
      </c>
    </row>
    <row r="51" spans="1:19" x14ac:dyDescent="0.3">
      <c r="A51" s="8"/>
      <c r="B51" s="11">
        <v>1303014</v>
      </c>
      <c r="C51" s="12" t="s">
        <v>144</v>
      </c>
      <c r="D51" s="12" t="s">
        <v>145</v>
      </c>
      <c r="E51" s="12">
        <v>1</v>
      </c>
      <c r="F51" s="12">
        <v>1</v>
      </c>
      <c r="G51" s="13">
        <v>0</v>
      </c>
      <c r="H51" s="12" t="str">
        <f t="shared" ref="H51:H53" si="14">B51&amp;"01#1,"&amp;B51&amp;"01#2,"&amp;B51&amp;"01#3,"&amp;B51&amp;"01#4,"&amp;B51&amp;"01#5"</f>
        <v>130301401#1,130301401#2,130301401#3,130301401#4,130301401#5</v>
      </c>
      <c r="I51" s="13"/>
      <c r="J51" s="13">
        <v>2</v>
      </c>
      <c r="K51" s="13">
        <v>1</v>
      </c>
      <c r="L51" s="12">
        <v>1</v>
      </c>
      <c r="M51" s="12">
        <v>5</v>
      </c>
      <c r="N51" s="12" t="s">
        <v>55</v>
      </c>
      <c r="O51" s="12" t="s">
        <v>56</v>
      </c>
      <c r="P51" s="12" t="s">
        <v>57</v>
      </c>
      <c r="Q51" s="12" t="s">
        <v>235</v>
      </c>
      <c r="R51" s="12"/>
      <c r="S51" s="12">
        <v>1</v>
      </c>
    </row>
    <row r="52" spans="1:19" x14ac:dyDescent="0.3">
      <c r="A52" s="8"/>
      <c r="B52" s="11">
        <v>1303015</v>
      </c>
      <c r="C52" s="12" t="s">
        <v>146</v>
      </c>
      <c r="D52" s="12" t="s">
        <v>147</v>
      </c>
      <c r="E52" s="12">
        <v>1</v>
      </c>
      <c r="F52" s="12">
        <v>1</v>
      </c>
      <c r="G52" s="13">
        <v>0</v>
      </c>
      <c r="H52" s="12" t="str">
        <f t="shared" si="14"/>
        <v>130301501#1,130301501#2,130301501#3,130301501#4,130301501#5</v>
      </c>
      <c r="I52" s="13"/>
      <c r="J52" s="13">
        <v>3</v>
      </c>
      <c r="K52" s="13">
        <v>0</v>
      </c>
      <c r="L52" s="12">
        <v>1</v>
      </c>
      <c r="M52" s="12">
        <v>5</v>
      </c>
      <c r="N52" s="12" t="s">
        <v>55</v>
      </c>
      <c r="O52" s="12" t="s">
        <v>56</v>
      </c>
      <c r="P52" s="12" t="s">
        <v>57</v>
      </c>
      <c r="Q52" s="12" t="s">
        <v>236</v>
      </c>
      <c r="R52" s="12"/>
      <c r="S52" s="12">
        <v>1</v>
      </c>
    </row>
    <row r="53" spans="1:19" x14ac:dyDescent="0.3">
      <c r="A53" s="8"/>
      <c r="B53" s="11">
        <v>1303016</v>
      </c>
      <c r="C53" s="12" t="s">
        <v>148</v>
      </c>
      <c r="D53" s="12" t="s">
        <v>149</v>
      </c>
      <c r="E53" s="12">
        <v>1</v>
      </c>
      <c r="F53" s="12">
        <v>1</v>
      </c>
      <c r="G53" s="13">
        <v>0</v>
      </c>
      <c r="H53" s="12" t="str">
        <f t="shared" si="14"/>
        <v>130301601#1,130301601#2,130301601#3,130301601#4,130301601#5</v>
      </c>
      <c r="I53" s="13"/>
      <c r="J53" s="13">
        <v>2</v>
      </c>
      <c r="K53" s="13">
        <v>0</v>
      </c>
      <c r="L53" s="12">
        <v>1</v>
      </c>
      <c r="M53" s="12">
        <v>5</v>
      </c>
      <c r="N53" s="12" t="s">
        <v>55</v>
      </c>
      <c r="O53" s="12" t="s">
        <v>56</v>
      </c>
      <c r="P53" s="12" t="s">
        <v>57</v>
      </c>
      <c r="Q53" s="12" t="s">
        <v>237</v>
      </c>
      <c r="R53" s="12"/>
      <c r="S53" s="12">
        <v>1</v>
      </c>
    </row>
    <row r="54" spans="1:19" ht="33" x14ac:dyDescent="0.3">
      <c r="A54" s="8"/>
      <c r="B54" s="11">
        <v>1303017</v>
      </c>
      <c r="C54" s="12" t="s">
        <v>150</v>
      </c>
      <c r="D54" s="12" t="s">
        <v>151</v>
      </c>
      <c r="E54" s="12">
        <v>1</v>
      </c>
      <c r="F54" s="12">
        <v>1</v>
      </c>
      <c r="G54" s="13">
        <v>0</v>
      </c>
      <c r="H54" s="14" t="s">
        <v>152</v>
      </c>
      <c r="I54" s="13"/>
      <c r="J54" s="13">
        <v>2</v>
      </c>
      <c r="K54" s="13">
        <v>0</v>
      </c>
      <c r="L54" s="12">
        <v>1</v>
      </c>
      <c r="M54" s="12">
        <v>5</v>
      </c>
      <c r="N54" s="12" t="s">
        <v>55</v>
      </c>
      <c r="O54" s="12" t="s">
        <v>56</v>
      </c>
      <c r="P54" s="12" t="s">
        <v>57</v>
      </c>
      <c r="Q54" s="12" t="s">
        <v>238</v>
      </c>
      <c r="R54" s="12"/>
      <c r="S54" s="12">
        <v>1</v>
      </c>
    </row>
    <row r="55" spans="1:19" x14ac:dyDescent="0.3">
      <c r="A55" s="8"/>
      <c r="B55" s="11">
        <v>1303018</v>
      </c>
      <c r="C55" s="12" t="s">
        <v>153</v>
      </c>
      <c r="D55" s="12" t="s">
        <v>154</v>
      </c>
      <c r="E55" s="12">
        <v>1</v>
      </c>
      <c r="F55" s="12">
        <v>1</v>
      </c>
      <c r="G55" s="13">
        <v>0</v>
      </c>
      <c r="H55" s="12" t="str">
        <f t="shared" ref="H55" si="15">B55&amp;"01#1|"&amp;B55&amp;"02#1,"&amp;B55&amp;"01#2|"&amp;B55&amp;"02#2,"&amp;B55&amp;"01#3|"&amp;B55&amp;"02#3,"&amp;B55&amp;"01#4|"&amp;B55&amp;"02#4,"&amp;B55&amp;"01#5|"&amp;B55&amp;"02#5"</f>
        <v>130301801#1|130301802#1,130301801#2|130301802#2,130301801#3|130301802#3,130301801#4|130301802#4,130301801#5|130301802#5</v>
      </c>
      <c r="I55" s="13"/>
      <c r="J55" s="13">
        <v>2</v>
      </c>
      <c r="K55" s="13">
        <v>0</v>
      </c>
      <c r="L55" s="12">
        <v>1</v>
      </c>
      <c r="M55" s="12">
        <v>5</v>
      </c>
      <c r="N55" s="12" t="s">
        <v>55</v>
      </c>
      <c r="O55" s="12" t="s">
        <v>56</v>
      </c>
      <c r="P55" s="12" t="s">
        <v>57</v>
      </c>
      <c r="Q55" s="12" t="s">
        <v>239</v>
      </c>
      <c r="R55" s="12"/>
      <c r="S55" s="12">
        <v>1</v>
      </c>
    </row>
    <row r="56" spans="1:19" x14ac:dyDescent="0.3">
      <c r="A56" s="8"/>
      <c r="B56" s="11">
        <v>1303019</v>
      </c>
      <c r="C56" s="12" t="s">
        <v>155</v>
      </c>
      <c r="D56" s="12" t="s">
        <v>156</v>
      </c>
      <c r="E56" s="12">
        <v>1</v>
      </c>
      <c r="F56" s="12">
        <v>1</v>
      </c>
      <c r="G56" s="13">
        <v>0</v>
      </c>
      <c r="H56" s="12" t="str">
        <f t="shared" ref="H56" si="16">B56&amp;"01#1,"&amp;B56&amp;"01#2,"&amp;B56&amp;"01#3,"&amp;B56&amp;"01#4,"&amp;B56&amp;"01#5"</f>
        <v>130301901#1,130301901#2,130301901#3,130301901#4,130301901#5</v>
      </c>
      <c r="I56" s="13"/>
      <c r="J56" s="13">
        <v>2</v>
      </c>
      <c r="K56" s="13">
        <v>0</v>
      </c>
      <c r="L56" s="12">
        <v>1</v>
      </c>
      <c r="M56" s="12">
        <v>5</v>
      </c>
      <c r="N56" s="12" t="s">
        <v>55</v>
      </c>
      <c r="O56" s="12" t="s">
        <v>56</v>
      </c>
      <c r="P56" s="12" t="s">
        <v>57</v>
      </c>
      <c r="Q56" s="12" t="s">
        <v>240</v>
      </c>
      <c r="R56" s="12"/>
      <c r="S56" s="12">
        <v>1</v>
      </c>
    </row>
    <row r="57" spans="1:19" ht="33" x14ac:dyDescent="0.3">
      <c r="A57" s="8"/>
      <c r="B57" s="11">
        <v>1303020</v>
      </c>
      <c r="C57" s="12" t="s">
        <v>157</v>
      </c>
      <c r="D57" s="12" t="s">
        <v>158</v>
      </c>
      <c r="E57" s="12">
        <v>1</v>
      </c>
      <c r="F57" s="12">
        <v>1</v>
      </c>
      <c r="G57" s="13">
        <v>0</v>
      </c>
      <c r="H57" s="14" t="s">
        <v>159</v>
      </c>
      <c r="I57" s="13"/>
      <c r="J57" s="13">
        <v>2</v>
      </c>
      <c r="K57" s="13">
        <v>0</v>
      </c>
      <c r="L57" s="12">
        <v>1</v>
      </c>
      <c r="M57" s="12">
        <v>5</v>
      </c>
      <c r="N57" s="12" t="s">
        <v>55</v>
      </c>
      <c r="O57" s="12" t="s">
        <v>56</v>
      </c>
      <c r="P57" s="12" t="s">
        <v>57</v>
      </c>
      <c r="Q57" s="12" t="s">
        <v>241</v>
      </c>
      <c r="R57" s="12"/>
      <c r="S57" s="12">
        <v>1</v>
      </c>
    </row>
    <row r="58" spans="1:19" x14ac:dyDescent="0.3">
      <c r="A58" s="8"/>
      <c r="B58" s="11">
        <v>1303021</v>
      </c>
      <c r="C58" s="12" t="s">
        <v>160</v>
      </c>
      <c r="D58" s="12" t="s">
        <v>161</v>
      </c>
      <c r="E58" s="12">
        <v>1</v>
      </c>
      <c r="F58" s="12">
        <v>1</v>
      </c>
      <c r="G58" s="13">
        <v>0</v>
      </c>
      <c r="H58" s="12" t="str">
        <f t="shared" ref="H58:H60" si="17">B58&amp;"01#1|"&amp;B58&amp;"02#1,"&amp;B58&amp;"01#2|"&amp;B58&amp;"02#2,"&amp;B58&amp;"01#3|"&amp;B58&amp;"02#3,"&amp;B58&amp;"01#4|"&amp;B58&amp;"02#4,"&amp;B58&amp;"01#5|"&amp;B58&amp;"02#5"</f>
        <v>130302101#1|130302102#1,130302101#2|130302102#2,130302101#3|130302102#3,130302101#4|130302102#4,130302101#5|130302102#5</v>
      </c>
      <c r="I58" s="13"/>
      <c r="J58" s="13">
        <v>2</v>
      </c>
      <c r="K58" s="13">
        <v>0</v>
      </c>
      <c r="L58" s="12">
        <v>1</v>
      </c>
      <c r="M58" s="12">
        <v>5</v>
      </c>
      <c r="N58" s="12" t="s">
        <v>55</v>
      </c>
      <c r="O58" s="12" t="s">
        <v>56</v>
      </c>
      <c r="P58" s="12" t="s">
        <v>57</v>
      </c>
      <c r="Q58" s="12" t="s">
        <v>242</v>
      </c>
      <c r="R58" s="12"/>
      <c r="S58" s="12">
        <v>1</v>
      </c>
    </row>
    <row r="59" spans="1:19" x14ac:dyDescent="0.3">
      <c r="A59" s="8"/>
      <c r="B59" s="11">
        <v>1304001</v>
      </c>
      <c r="C59" s="12" t="s">
        <v>162</v>
      </c>
      <c r="D59" s="12" t="s">
        <v>275</v>
      </c>
      <c r="E59" s="12">
        <v>2</v>
      </c>
      <c r="F59" s="12">
        <v>3</v>
      </c>
      <c r="G59" s="13">
        <v>0</v>
      </c>
      <c r="H59" s="12" t="str">
        <f t="shared" si="17"/>
        <v>130400101#1|130400102#1,130400101#2|130400102#2,130400101#3|130400102#3,130400101#4|130400102#4,130400101#5|130400102#5</v>
      </c>
      <c r="I59" s="13"/>
      <c r="J59" s="13">
        <v>1</v>
      </c>
      <c r="K59" s="13">
        <v>0</v>
      </c>
      <c r="L59" s="12">
        <v>1</v>
      </c>
      <c r="M59" s="12">
        <v>5</v>
      </c>
      <c r="N59" s="12">
        <v>1</v>
      </c>
      <c r="O59" s="12" t="s">
        <v>56</v>
      </c>
      <c r="P59" s="12" t="s">
        <v>57</v>
      </c>
      <c r="Q59" s="12" t="s">
        <v>243</v>
      </c>
      <c r="R59" s="12">
        <v>1</v>
      </c>
      <c r="S59" s="12">
        <v>1</v>
      </c>
    </row>
    <row r="60" spans="1:19" x14ac:dyDescent="0.3">
      <c r="A60" s="8"/>
      <c r="B60" s="11">
        <v>1304002</v>
      </c>
      <c r="C60" s="12" t="s">
        <v>163</v>
      </c>
      <c r="D60" s="12" t="s">
        <v>276</v>
      </c>
      <c r="E60" s="12">
        <v>2</v>
      </c>
      <c r="F60" s="12">
        <v>3</v>
      </c>
      <c r="G60" s="13">
        <v>0</v>
      </c>
      <c r="H60" s="12" t="str">
        <f t="shared" si="17"/>
        <v>130400201#1|130400202#1,130400201#2|130400202#2,130400201#3|130400202#3,130400201#4|130400202#4,130400201#5|130400202#5</v>
      </c>
      <c r="I60" s="13"/>
      <c r="J60" s="13">
        <v>2</v>
      </c>
      <c r="K60" s="13">
        <v>0</v>
      </c>
      <c r="L60" s="12">
        <v>1</v>
      </c>
      <c r="M60" s="12">
        <v>5</v>
      </c>
      <c r="N60" s="12">
        <v>1</v>
      </c>
      <c r="O60" s="12" t="s">
        <v>56</v>
      </c>
      <c r="P60" s="12" t="s">
        <v>57</v>
      </c>
      <c r="Q60" s="12" t="s">
        <v>244</v>
      </c>
      <c r="R60" s="12">
        <v>1</v>
      </c>
      <c r="S60" s="12">
        <v>1</v>
      </c>
    </row>
    <row r="61" spans="1:19" x14ac:dyDescent="0.3">
      <c r="A61" s="8"/>
      <c r="B61" s="11">
        <v>1304003</v>
      </c>
      <c r="C61" s="12" t="s">
        <v>164</v>
      </c>
      <c r="D61" s="12" t="s">
        <v>277</v>
      </c>
      <c r="E61" s="12">
        <v>2</v>
      </c>
      <c r="F61" s="12">
        <v>3</v>
      </c>
      <c r="G61" s="13">
        <v>0</v>
      </c>
      <c r="H61" s="12" t="str">
        <f t="shared" ref="H61:H72" si="18">B61&amp;"01#1,"&amp;B61&amp;"01#2,"&amp;B61&amp;"01#3,"&amp;B61&amp;"01#4,"&amp;B61&amp;"01#5"</f>
        <v>130400301#1,130400301#2,130400301#3,130400301#4,130400301#5</v>
      </c>
      <c r="I61" s="13"/>
      <c r="J61" s="13">
        <v>3</v>
      </c>
      <c r="K61" s="13">
        <v>0</v>
      </c>
      <c r="L61" s="12">
        <v>1</v>
      </c>
      <c r="M61" s="12">
        <v>5</v>
      </c>
      <c r="N61" s="12">
        <v>1</v>
      </c>
      <c r="O61" s="12" t="s">
        <v>56</v>
      </c>
      <c r="P61" s="12" t="s">
        <v>57</v>
      </c>
      <c r="Q61" s="12" t="s">
        <v>245</v>
      </c>
      <c r="R61" s="12">
        <v>1</v>
      </c>
      <c r="S61" s="12">
        <v>1</v>
      </c>
    </row>
    <row r="62" spans="1:19" x14ac:dyDescent="0.3">
      <c r="A62" s="8"/>
      <c r="B62" s="11">
        <v>1304004</v>
      </c>
      <c r="C62" s="12" t="s">
        <v>165</v>
      </c>
      <c r="D62" s="12" t="s">
        <v>261</v>
      </c>
      <c r="E62" s="12">
        <v>2</v>
      </c>
      <c r="F62" s="12">
        <v>2</v>
      </c>
      <c r="G62" s="13">
        <v>0</v>
      </c>
      <c r="H62" s="12" t="str">
        <f t="shared" si="18"/>
        <v>130400401#1,130400401#2,130400401#3,130400401#4,130400401#5</v>
      </c>
      <c r="I62" s="13"/>
      <c r="J62" s="13">
        <v>2</v>
      </c>
      <c r="K62" s="13">
        <v>0</v>
      </c>
      <c r="L62" s="12">
        <v>1</v>
      </c>
      <c r="M62" s="12">
        <v>5</v>
      </c>
      <c r="N62" s="12" t="s">
        <v>55</v>
      </c>
      <c r="O62" s="12" t="s">
        <v>56</v>
      </c>
      <c r="P62" s="12" t="s">
        <v>57</v>
      </c>
      <c r="Q62" s="12" t="s">
        <v>246</v>
      </c>
      <c r="R62" s="12">
        <v>1</v>
      </c>
      <c r="S62" s="12">
        <v>2</v>
      </c>
    </row>
    <row r="63" spans="1:19" x14ac:dyDescent="0.3">
      <c r="A63" s="8"/>
      <c r="B63" s="11">
        <v>1304005</v>
      </c>
      <c r="C63" s="12" t="s">
        <v>166</v>
      </c>
      <c r="D63" s="12" t="s">
        <v>278</v>
      </c>
      <c r="E63" s="12">
        <v>2</v>
      </c>
      <c r="F63" s="12">
        <v>1</v>
      </c>
      <c r="G63" s="13">
        <v>0</v>
      </c>
      <c r="H63" s="12" t="str">
        <f t="shared" si="18"/>
        <v>130400501#1,130400501#2,130400501#3,130400501#4,130400501#5</v>
      </c>
      <c r="I63" s="13"/>
      <c r="J63" s="13">
        <v>2</v>
      </c>
      <c r="K63" s="13">
        <v>0</v>
      </c>
      <c r="L63" s="12">
        <v>1</v>
      </c>
      <c r="M63" s="12">
        <v>5</v>
      </c>
      <c r="N63" s="12" t="s">
        <v>55</v>
      </c>
      <c r="O63" s="12" t="s">
        <v>56</v>
      </c>
      <c r="P63" s="12" t="s">
        <v>57</v>
      </c>
      <c r="Q63" s="12" t="s">
        <v>247</v>
      </c>
      <c r="R63" s="12">
        <v>1</v>
      </c>
      <c r="S63" s="12">
        <v>1</v>
      </c>
    </row>
    <row r="64" spans="1:19" x14ac:dyDescent="0.3">
      <c r="A64" s="8"/>
      <c r="B64" s="11">
        <v>1304006</v>
      </c>
      <c r="C64" s="12" t="s">
        <v>167</v>
      </c>
      <c r="D64" s="12" t="s">
        <v>262</v>
      </c>
      <c r="E64" s="12">
        <v>2</v>
      </c>
      <c r="F64" s="12">
        <v>2</v>
      </c>
      <c r="G64" s="13">
        <v>0</v>
      </c>
      <c r="H64" s="12" t="str">
        <f t="shared" si="18"/>
        <v>130400601#1,130400601#2,130400601#3,130400601#4,130400601#5</v>
      </c>
      <c r="I64" s="13"/>
      <c r="J64" s="13">
        <v>2</v>
      </c>
      <c r="K64" s="13">
        <v>0</v>
      </c>
      <c r="L64" s="12">
        <v>1</v>
      </c>
      <c r="M64" s="12">
        <v>5</v>
      </c>
      <c r="N64" s="12" t="s">
        <v>55</v>
      </c>
      <c r="O64" s="12" t="s">
        <v>56</v>
      </c>
      <c r="P64" s="12" t="s">
        <v>57</v>
      </c>
      <c r="Q64" s="12" t="s">
        <v>248</v>
      </c>
      <c r="R64" s="12">
        <v>2</v>
      </c>
      <c r="S64" s="12">
        <v>2</v>
      </c>
    </row>
    <row r="65" spans="1:19" x14ac:dyDescent="0.3">
      <c r="A65" s="8"/>
      <c r="B65" s="11">
        <v>1304007</v>
      </c>
      <c r="C65" s="12" t="s">
        <v>168</v>
      </c>
      <c r="D65" s="12" t="s">
        <v>263</v>
      </c>
      <c r="E65" s="12">
        <v>2</v>
      </c>
      <c r="F65" s="12">
        <v>1</v>
      </c>
      <c r="G65" s="13">
        <v>0</v>
      </c>
      <c r="H65" s="12" t="str">
        <f t="shared" si="18"/>
        <v>130400701#1,130400701#2,130400701#3,130400701#4,130400701#5</v>
      </c>
      <c r="I65" s="13"/>
      <c r="J65" s="13">
        <v>2</v>
      </c>
      <c r="K65" s="13">
        <v>0</v>
      </c>
      <c r="L65" s="12">
        <v>1</v>
      </c>
      <c r="M65" s="12">
        <v>5</v>
      </c>
      <c r="N65" s="12" t="s">
        <v>55</v>
      </c>
      <c r="O65" s="12" t="s">
        <v>56</v>
      </c>
      <c r="P65" s="12" t="s">
        <v>57</v>
      </c>
      <c r="Q65" s="12" t="s">
        <v>249</v>
      </c>
      <c r="R65" s="12">
        <v>2</v>
      </c>
      <c r="S65" s="12">
        <v>1</v>
      </c>
    </row>
    <row r="66" spans="1:19" x14ac:dyDescent="0.3">
      <c r="A66" s="8"/>
      <c r="B66" s="11">
        <v>1304008</v>
      </c>
      <c r="C66" s="12" t="s">
        <v>169</v>
      </c>
      <c r="D66" s="12" t="s">
        <v>264</v>
      </c>
      <c r="E66" s="12">
        <v>2</v>
      </c>
      <c r="F66" s="12">
        <v>1</v>
      </c>
      <c r="G66" s="13">
        <v>0</v>
      </c>
      <c r="H66" s="12" t="str">
        <f t="shared" si="18"/>
        <v>130400801#1,130400801#2,130400801#3,130400801#4,130400801#5</v>
      </c>
      <c r="I66" s="13"/>
      <c r="J66" s="13">
        <v>2</v>
      </c>
      <c r="K66" s="13">
        <v>0</v>
      </c>
      <c r="L66" s="12">
        <v>1</v>
      </c>
      <c r="M66" s="12">
        <v>5</v>
      </c>
      <c r="N66" s="12" t="s">
        <v>55</v>
      </c>
      <c r="O66" s="12" t="s">
        <v>56</v>
      </c>
      <c r="P66" s="12" t="s">
        <v>57</v>
      </c>
      <c r="Q66" s="12" t="s">
        <v>250</v>
      </c>
      <c r="R66" s="12">
        <v>2</v>
      </c>
      <c r="S66" s="12">
        <v>1</v>
      </c>
    </row>
    <row r="67" spans="1:19" x14ac:dyDescent="0.3">
      <c r="A67" s="8"/>
      <c r="B67" s="11">
        <v>1304009</v>
      </c>
      <c r="C67" s="12" t="s">
        <v>170</v>
      </c>
      <c r="D67" s="12" t="s">
        <v>265</v>
      </c>
      <c r="E67" s="12">
        <v>2</v>
      </c>
      <c r="F67" s="12">
        <v>1</v>
      </c>
      <c r="G67" s="13">
        <v>0</v>
      </c>
      <c r="H67" s="12" t="str">
        <f t="shared" si="18"/>
        <v>130400901#1,130400901#2,130400901#3,130400901#4,130400901#5</v>
      </c>
      <c r="I67" s="13"/>
      <c r="J67" s="13">
        <v>2</v>
      </c>
      <c r="K67" s="13">
        <v>0</v>
      </c>
      <c r="L67" s="12">
        <v>1</v>
      </c>
      <c r="M67" s="12">
        <v>5</v>
      </c>
      <c r="N67" s="12" t="s">
        <v>55</v>
      </c>
      <c r="O67" s="12" t="s">
        <v>56</v>
      </c>
      <c r="P67" s="12" t="s">
        <v>57</v>
      </c>
      <c r="Q67" s="12" t="s">
        <v>251</v>
      </c>
      <c r="R67" s="12">
        <v>2</v>
      </c>
      <c r="S67" s="12">
        <v>1</v>
      </c>
    </row>
    <row r="68" spans="1:19" x14ac:dyDescent="0.3">
      <c r="A68" s="8"/>
      <c r="B68" s="11">
        <v>1304010</v>
      </c>
      <c r="C68" s="12" t="s">
        <v>171</v>
      </c>
      <c r="D68" s="12" t="s">
        <v>266</v>
      </c>
      <c r="E68" s="12">
        <v>2</v>
      </c>
      <c r="F68" s="12">
        <v>2</v>
      </c>
      <c r="G68" s="13">
        <v>0</v>
      </c>
      <c r="H68" s="12" t="str">
        <f t="shared" si="18"/>
        <v>130401001#1,130401001#2,130401001#3,130401001#4,130401001#5</v>
      </c>
      <c r="I68" s="13"/>
      <c r="J68" s="13">
        <v>2</v>
      </c>
      <c r="K68" s="13">
        <v>0</v>
      </c>
      <c r="L68" s="12">
        <v>1</v>
      </c>
      <c r="M68" s="12">
        <v>5</v>
      </c>
      <c r="N68" s="12" t="s">
        <v>55</v>
      </c>
      <c r="O68" s="12" t="s">
        <v>56</v>
      </c>
      <c r="P68" s="12" t="s">
        <v>57</v>
      </c>
      <c r="Q68" s="12" t="s">
        <v>252</v>
      </c>
      <c r="R68" s="12">
        <v>2</v>
      </c>
      <c r="S68" s="12">
        <v>2</v>
      </c>
    </row>
    <row r="69" spans="1:19" x14ac:dyDescent="0.3">
      <c r="A69" s="8"/>
      <c r="B69" s="11">
        <v>1304011</v>
      </c>
      <c r="C69" s="12" t="s">
        <v>172</v>
      </c>
      <c r="D69" s="12" t="s">
        <v>267</v>
      </c>
      <c r="E69" s="12">
        <v>2</v>
      </c>
      <c r="F69" s="12">
        <v>2</v>
      </c>
      <c r="G69" s="13">
        <v>0</v>
      </c>
      <c r="H69" s="12" t="str">
        <f t="shared" si="18"/>
        <v>130401101#1,130401101#2,130401101#3,130401101#4,130401101#5</v>
      </c>
      <c r="I69" s="13"/>
      <c r="J69" s="13">
        <v>2</v>
      </c>
      <c r="K69" s="13">
        <v>0</v>
      </c>
      <c r="L69" s="12">
        <v>1</v>
      </c>
      <c r="M69" s="12">
        <v>5</v>
      </c>
      <c r="N69" s="12" t="s">
        <v>55</v>
      </c>
      <c r="O69" s="12" t="s">
        <v>56</v>
      </c>
      <c r="P69" s="12" t="s">
        <v>57</v>
      </c>
      <c r="Q69" s="12" t="s">
        <v>253</v>
      </c>
      <c r="R69" s="12">
        <v>2</v>
      </c>
      <c r="S69" s="12">
        <v>2</v>
      </c>
    </row>
    <row r="70" spans="1:19" x14ac:dyDescent="0.3">
      <c r="A70" s="8"/>
      <c r="B70" s="11">
        <v>1304012</v>
      </c>
      <c r="C70" s="12" t="s">
        <v>173</v>
      </c>
      <c r="D70" s="12" t="s">
        <v>268</v>
      </c>
      <c r="E70" s="12">
        <v>2</v>
      </c>
      <c r="F70" s="12">
        <v>2</v>
      </c>
      <c r="G70" s="13">
        <v>0</v>
      </c>
      <c r="H70" s="12" t="str">
        <f t="shared" si="18"/>
        <v>130401201#1,130401201#2,130401201#3,130401201#4,130401201#5</v>
      </c>
      <c r="I70" s="13"/>
      <c r="J70" s="13">
        <v>2</v>
      </c>
      <c r="K70" s="13">
        <v>0</v>
      </c>
      <c r="L70" s="12">
        <v>1</v>
      </c>
      <c r="M70" s="12">
        <v>5</v>
      </c>
      <c r="N70" s="12" t="s">
        <v>55</v>
      </c>
      <c r="O70" s="12" t="s">
        <v>56</v>
      </c>
      <c r="P70" s="12" t="s">
        <v>57</v>
      </c>
      <c r="Q70" s="12" t="s">
        <v>254</v>
      </c>
      <c r="R70" s="12">
        <v>3</v>
      </c>
      <c r="S70" s="12">
        <v>2</v>
      </c>
    </row>
    <row r="71" spans="1:19" x14ac:dyDescent="0.3">
      <c r="A71" s="8"/>
      <c r="B71" s="11">
        <v>1304013</v>
      </c>
      <c r="C71" s="12" t="s">
        <v>174</v>
      </c>
      <c r="D71" s="12" t="s">
        <v>269</v>
      </c>
      <c r="E71" s="12">
        <v>2</v>
      </c>
      <c r="F71" s="12">
        <v>2</v>
      </c>
      <c r="G71" s="13">
        <v>0</v>
      </c>
      <c r="H71" s="12" t="str">
        <f t="shared" si="18"/>
        <v>130401301#1,130401301#2,130401301#3,130401301#4,130401301#5</v>
      </c>
      <c r="I71" s="13"/>
      <c r="J71" s="13">
        <v>2</v>
      </c>
      <c r="K71" s="13">
        <v>0</v>
      </c>
      <c r="L71" s="12">
        <v>1</v>
      </c>
      <c r="M71" s="12">
        <v>5</v>
      </c>
      <c r="N71" s="12" t="s">
        <v>55</v>
      </c>
      <c r="O71" s="12" t="s">
        <v>56</v>
      </c>
      <c r="P71" s="12" t="s">
        <v>57</v>
      </c>
      <c r="Q71" s="12" t="s">
        <v>255</v>
      </c>
      <c r="R71" s="12">
        <v>3</v>
      </c>
      <c r="S71" s="12">
        <v>2</v>
      </c>
    </row>
    <row r="72" spans="1:19" x14ac:dyDescent="0.3">
      <c r="A72" s="8"/>
      <c r="B72" s="11">
        <v>1304014</v>
      </c>
      <c r="C72" s="12" t="s">
        <v>175</v>
      </c>
      <c r="D72" s="12" t="s">
        <v>270</v>
      </c>
      <c r="E72" s="12">
        <v>2</v>
      </c>
      <c r="F72" s="12">
        <v>2</v>
      </c>
      <c r="G72" s="13">
        <v>0</v>
      </c>
      <c r="H72" s="12" t="str">
        <f t="shared" si="18"/>
        <v>130401401#1,130401401#2,130401401#3,130401401#4,130401401#5</v>
      </c>
      <c r="I72" s="13"/>
      <c r="J72" s="13">
        <v>2</v>
      </c>
      <c r="K72" s="13">
        <v>0</v>
      </c>
      <c r="L72" s="12">
        <v>1</v>
      </c>
      <c r="M72" s="12">
        <v>5</v>
      </c>
      <c r="N72" s="12" t="s">
        <v>55</v>
      </c>
      <c r="O72" s="12" t="s">
        <v>56</v>
      </c>
      <c r="P72" s="12" t="s">
        <v>57</v>
      </c>
      <c r="Q72" s="12" t="s">
        <v>256</v>
      </c>
      <c r="R72" s="12">
        <v>3</v>
      </c>
      <c r="S72" s="12">
        <v>2</v>
      </c>
    </row>
    <row r="73" spans="1:19" x14ac:dyDescent="0.3">
      <c r="A73" s="8"/>
      <c r="B73" s="11">
        <v>1304015</v>
      </c>
      <c r="C73" s="12" t="s">
        <v>176</v>
      </c>
      <c r="D73" s="12" t="s">
        <v>271</v>
      </c>
      <c r="E73" s="12">
        <v>2</v>
      </c>
      <c r="F73" s="12">
        <v>2</v>
      </c>
      <c r="G73" s="13">
        <v>0</v>
      </c>
      <c r="H73" s="12" t="str">
        <f t="shared" ref="H73:H74" si="19">B73&amp;"01#1|"&amp;B73&amp;"02#1,"&amp;B73&amp;"01#2|"&amp;B73&amp;"02#2,"&amp;B73&amp;"01#3|"&amp;B73&amp;"02#3,"&amp;B73&amp;"01#4|"&amp;B73&amp;"02#4,"&amp;B73&amp;"01#5|"&amp;B73&amp;"02#5"</f>
        <v>130401501#1|130401502#1,130401501#2|130401502#2,130401501#3|130401502#3,130401501#4|130401502#4,130401501#5|130401502#5</v>
      </c>
      <c r="I73" s="13"/>
      <c r="J73" s="13">
        <v>2</v>
      </c>
      <c r="K73" s="13">
        <v>0</v>
      </c>
      <c r="L73" s="12">
        <v>1</v>
      </c>
      <c r="M73" s="12">
        <v>5</v>
      </c>
      <c r="N73" s="12" t="s">
        <v>55</v>
      </c>
      <c r="O73" s="12" t="s">
        <v>56</v>
      </c>
      <c r="P73" s="12" t="s">
        <v>57</v>
      </c>
      <c r="Q73" s="12" t="s">
        <v>257</v>
      </c>
      <c r="R73" s="12">
        <v>4</v>
      </c>
      <c r="S73" s="12">
        <v>2</v>
      </c>
    </row>
    <row r="74" spans="1:19" x14ac:dyDescent="0.3">
      <c r="A74" s="8"/>
      <c r="B74" s="11">
        <v>1304016</v>
      </c>
      <c r="C74" s="12" t="s">
        <v>177</v>
      </c>
      <c r="D74" s="12" t="s">
        <v>272</v>
      </c>
      <c r="E74" s="12">
        <v>2</v>
      </c>
      <c r="F74" s="12">
        <v>2</v>
      </c>
      <c r="G74" s="13">
        <v>0</v>
      </c>
      <c r="H74" s="12" t="str">
        <f t="shared" si="19"/>
        <v>130401601#1|130401602#1,130401601#2|130401602#2,130401601#3|130401602#3,130401601#4|130401602#4,130401601#5|130401602#5</v>
      </c>
      <c r="I74" s="13"/>
      <c r="J74" s="13">
        <v>2</v>
      </c>
      <c r="K74" s="13">
        <v>0</v>
      </c>
      <c r="L74" s="12">
        <v>1</v>
      </c>
      <c r="M74" s="12">
        <v>5</v>
      </c>
      <c r="N74" s="12" t="s">
        <v>55</v>
      </c>
      <c r="O74" s="12" t="s">
        <v>56</v>
      </c>
      <c r="P74" s="12" t="s">
        <v>57</v>
      </c>
      <c r="Q74" s="12" t="s">
        <v>258</v>
      </c>
      <c r="R74" s="12">
        <v>4</v>
      </c>
      <c r="S74" s="12">
        <v>2</v>
      </c>
    </row>
    <row r="75" spans="1:19" x14ac:dyDescent="0.3">
      <c r="A75" s="8"/>
      <c r="B75" s="11">
        <v>1304017</v>
      </c>
      <c r="C75" s="12" t="s">
        <v>178</v>
      </c>
      <c r="D75" s="12" t="s">
        <v>273</v>
      </c>
      <c r="E75" s="12">
        <v>2</v>
      </c>
      <c r="F75" s="12">
        <v>2</v>
      </c>
      <c r="G75" s="13">
        <v>0</v>
      </c>
      <c r="H75" s="12" t="str">
        <f t="shared" ref="H75:H76" si="20">B75&amp;"01#1,"&amp;B75&amp;"01#2,"&amp;B75&amp;"01#3,"&amp;B75&amp;"01#4,"&amp;B75&amp;"01#5"</f>
        <v>130401701#1,130401701#2,130401701#3,130401701#4,130401701#5</v>
      </c>
      <c r="I75" s="13"/>
      <c r="J75" s="13">
        <v>2</v>
      </c>
      <c r="K75" s="13">
        <v>0</v>
      </c>
      <c r="L75" s="12">
        <v>1</v>
      </c>
      <c r="M75" s="12">
        <v>5</v>
      </c>
      <c r="N75" s="12" t="s">
        <v>55</v>
      </c>
      <c r="O75" s="12" t="s">
        <v>56</v>
      </c>
      <c r="P75" s="12" t="s">
        <v>57</v>
      </c>
      <c r="Q75" s="12" t="s">
        <v>259</v>
      </c>
      <c r="R75" s="12">
        <v>4</v>
      </c>
      <c r="S75" s="12">
        <v>2</v>
      </c>
    </row>
    <row r="76" spans="1:19" x14ac:dyDescent="0.3">
      <c r="A76" s="8"/>
      <c r="B76" s="11">
        <v>1304018</v>
      </c>
      <c r="C76" s="12" t="s">
        <v>179</v>
      </c>
      <c r="D76" s="12" t="s">
        <v>274</v>
      </c>
      <c r="E76" s="12">
        <v>2</v>
      </c>
      <c r="F76" s="12">
        <v>2</v>
      </c>
      <c r="G76" s="13">
        <v>0</v>
      </c>
      <c r="H76" s="12" t="str">
        <f t="shared" si="20"/>
        <v>130401801#1,130401801#2,130401801#3,130401801#4,130401801#5</v>
      </c>
      <c r="I76" s="13"/>
      <c r="J76" s="13">
        <v>2</v>
      </c>
      <c r="K76" s="13">
        <v>0</v>
      </c>
      <c r="L76" s="12">
        <v>1</v>
      </c>
      <c r="M76" s="12">
        <v>5</v>
      </c>
      <c r="N76" s="12" t="s">
        <v>55</v>
      </c>
      <c r="O76" s="12" t="s">
        <v>56</v>
      </c>
      <c r="P76" s="12" t="s">
        <v>57</v>
      </c>
      <c r="Q76" s="12" t="s">
        <v>260</v>
      </c>
      <c r="R76" s="12">
        <v>4</v>
      </c>
      <c r="S76" s="12">
        <v>2</v>
      </c>
    </row>
    <row r="77" spans="1:19" x14ac:dyDescent="0.3">
      <c r="A77" s="8"/>
      <c r="B77" s="11">
        <v>1304019</v>
      </c>
      <c r="C77" s="12" t="s">
        <v>279</v>
      </c>
      <c r="D77" s="12" t="s">
        <v>280</v>
      </c>
      <c r="E77" s="12">
        <v>2</v>
      </c>
      <c r="F77" s="12">
        <v>1</v>
      </c>
      <c r="G77" s="13">
        <v>0</v>
      </c>
      <c r="H77" s="12" t="str">
        <f t="shared" ref="H77" si="21">B77&amp;"01#1,"&amp;B77&amp;"01#2,"&amp;B77&amp;"01#3,"&amp;B77&amp;"01#4,"&amp;B77&amp;"01#5"</f>
        <v>130401901#1,130401901#2,130401901#3,130401901#4,130401901#5</v>
      </c>
      <c r="I77" s="13"/>
      <c r="J77" s="13">
        <v>2</v>
      </c>
      <c r="K77" s="13">
        <v>0</v>
      </c>
      <c r="L77" s="12">
        <v>1</v>
      </c>
      <c r="M77" s="12">
        <v>5</v>
      </c>
      <c r="N77" s="12" t="s">
        <v>55</v>
      </c>
      <c r="O77" s="12" t="s">
        <v>56</v>
      </c>
      <c r="P77" s="12" t="s">
        <v>57</v>
      </c>
      <c r="Q77" s="12" t="s">
        <v>281</v>
      </c>
      <c r="R77" s="12">
        <v>1</v>
      </c>
      <c r="S77" s="12">
        <v>1</v>
      </c>
    </row>
    <row r="78" spans="1:19" x14ac:dyDescent="0.3">
      <c r="A78" s="8"/>
      <c r="B78" s="11">
        <v>1306001</v>
      </c>
      <c r="C78" s="12" t="s">
        <v>282</v>
      </c>
      <c r="D78" s="12" t="s">
        <v>283</v>
      </c>
      <c r="E78" s="12">
        <v>1</v>
      </c>
      <c r="F78" s="12">
        <v>1</v>
      </c>
      <c r="G78" s="13">
        <v>0</v>
      </c>
      <c r="H78" s="12" t="str">
        <f t="shared" ref="H78" si="22">B78&amp;"01#1,"&amp;B78&amp;"01#2,"&amp;B78&amp;"01#3,"&amp;B78&amp;"01#4,"&amp;B78&amp;"01#5"</f>
        <v>130600101#1,130600101#2,130600101#3,130600101#4,130600101#5</v>
      </c>
      <c r="I78" s="13"/>
      <c r="J78" s="13">
        <v>2</v>
      </c>
      <c r="K78" s="13">
        <v>0</v>
      </c>
      <c r="L78" s="12">
        <v>1</v>
      </c>
      <c r="M78" s="12">
        <v>5</v>
      </c>
      <c r="N78" s="12" t="s">
        <v>55</v>
      </c>
      <c r="O78" s="12" t="s">
        <v>56</v>
      </c>
      <c r="P78" s="12" t="s">
        <v>57</v>
      </c>
      <c r="Q78" s="12" t="s">
        <v>281</v>
      </c>
      <c r="R78" s="12">
        <v>1</v>
      </c>
      <c r="S78" s="12">
        <v>1</v>
      </c>
    </row>
    <row r="79" spans="1:19" x14ac:dyDescent="0.3">
      <c r="A79" s="8"/>
      <c r="B79" s="11">
        <v>1306002</v>
      </c>
      <c r="C79" s="12" t="s">
        <v>282</v>
      </c>
      <c r="D79" s="12" t="s">
        <v>284</v>
      </c>
      <c r="E79" s="12">
        <v>1</v>
      </c>
      <c r="F79" s="12">
        <v>1</v>
      </c>
      <c r="G79" s="13">
        <v>0</v>
      </c>
      <c r="H79" s="12" t="str">
        <f t="shared" ref="H79:H80" si="23">B79&amp;"01#1,"&amp;B79&amp;"01#2,"&amp;B79&amp;"01#3,"&amp;B79&amp;"01#4,"&amp;B79&amp;"01#5"</f>
        <v>130600201#1,130600201#2,130600201#3,130600201#4,130600201#5</v>
      </c>
      <c r="I79" s="13"/>
      <c r="J79" s="13">
        <v>2</v>
      </c>
      <c r="K79" s="13">
        <v>0</v>
      </c>
      <c r="L79" s="12">
        <v>1</v>
      </c>
      <c r="M79" s="12">
        <v>5</v>
      </c>
      <c r="N79" s="12" t="s">
        <v>55</v>
      </c>
      <c r="O79" s="12" t="s">
        <v>56</v>
      </c>
      <c r="P79" s="12" t="s">
        <v>57</v>
      </c>
      <c r="Q79" s="12" t="s">
        <v>281</v>
      </c>
      <c r="R79" s="12">
        <v>1</v>
      </c>
      <c r="S79" s="12">
        <v>1</v>
      </c>
    </row>
    <row r="80" spans="1:19" x14ac:dyDescent="0.3">
      <c r="A80" s="8"/>
      <c r="B80" s="11">
        <v>1306003</v>
      </c>
      <c r="C80" s="12" t="s">
        <v>282</v>
      </c>
      <c r="D80" s="12" t="s">
        <v>285</v>
      </c>
      <c r="E80" s="12">
        <v>1</v>
      </c>
      <c r="F80" s="12">
        <v>1</v>
      </c>
      <c r="G80" s="13">
        <v>0</v>
      </c>
      <c r="H80" s="12" t="str">
        <f t="shared" si="23"/>
        <v>130600301#1,130600301#2,130600301#3,130600301#4,130600301#5</v>
      </c>
      <c r="I80" s="13"/>
      <c r="J80" s="13">
        <v>2</v>
      </c>
      <c r="K80" s="13">
        <v>0</v>
      </c>
      <c r="L80" s="12">
        <v>1</v>
      </c>
      <c r="M80" s="12">
        <v>5</v>
      </c>
      <c r="N80" s="12" t="s">
        <v>55</v>
      </c>
      <c r="O80" s="12" t="s">
        <v>56</v>
      </c>
      <c r="P80" s="12" t="s">
        <v>57</v>
      </c>
      <c r="Q80" s="12" t="s">
        <v>281</v>
      </c>
      <c r="R80" s="12">
        <v>1</v>
      </c>
      <c r="S80" s="12">
        <v>1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"/>
  <sheetViews>
    <sheetView workbookViewId="0">
      <selection activeCell="C11" sqref="C11"/>
    </sheetView>
  </sheetViews>
  <sheetFormatPr defaultColWidth="9" defaultRowHeight="16.5" x14ac:dyDescent="0.3"/>
  <cols>
    <col min="1" max="1" width="9.25" style="1" customWidth="1"/>
    <col min="2" max="2" width="15.125" style="1" customWidth="1"/>
    <col min="3" max="3" width="16.125" style="1" customWidth="1"/>
    <col min="4" max="4" width="13.75" style="2" customWidth="1"/>
    <col min="5" max="9" width="9.875" style="2" customWidth="1"/>
    <col min="10" max="10" width="13.75" style="2" customWidth="1"/>
    <col min="11" max="15" width="9.875" style="2" customWidth="1"/>
    <col min="16" max="16" width="13.75" style="2" customWidth="1"/>
    <col min="17" max="21" width="9.875" style="2" customWidth="1"/>
    <col min="22" max="22" width="13.75" style="2" customWidth="1"/>
    <col min="23" max="27" width="9.875" style="2" customWidth="1"/>
    <col min="28" max="28" width="13.75" style="2" customWidth="1"/>
    <col min="29" max="33" width="9.875" style="2" customWidth="1"/>
  </cols>
  <sheetData>
    <row r="1" spans="1:33" x14ac:dyDescent="0.15">
      <c r="A1" s="3" t="s">
        <v>1</v>
      </c>
      <c r="B1" s="3" t="s">
        <v>2</v>
      </c>
      <c r="C1" s="3" t="s">
        <v>3</v>
      </c>
      <c r="D1" s="3" t="s">
        <v>180</v>
      </c>
      <c r="E1" s="3" t="s">
        <v>181</v>
      </c>
      <c r="F1" s="3" t="s">
        <v>182</v>
      </c>
      <c r="G1" s="3" t="s">
        <v>183</v>
      </c>
      <c r="H1" s="3" t="s">
        <v>184</v>
      </c>
      <c r="I1" s="3" t="s">
        <v>185</v>
      </c>
      <c r="J1" s="3" t="s">
        <v>186</v>
      </c>
      <c r="K1" s="3" t="s">
        <v>181</v>
      </c>
      <c r="L1" s="3" t="s">
        <v>182</v>
      </c>
      <c r="M1" s="3" t="s">
        <v>183</v>
      </c>
      <c r="N1" s="3" t="s">
        <v>184</v>
      </c>
      <c r="O1" s="3" t="s">
        <v>185</v>
      </c>
      <c r="P1" s="3" t="s">
        <v>187</v>
      </c>
      <c r="Q1" s="3" t="s">
        <v>181</v>
      </c>
      <c r="R1" s="3" t="s">
        <v>182</v>
      </c>
      <c r="S1" s="3" t="s">
        <v>183</v>
      </c>
      <c r="T1" s="3" t="s">
        <v>184</v>
      </c>
      <c r="U1" s="3" t="s">
        <v>185</v>
      </c>
      <c r="V1" s="3" t="s">
        <v>188</v>
      </c>
      <c r="W1" s="3" t="s">
        <v>181</v>
      </c>
      <c r="X1" s="3" t="s">
        <v>182</v>
      </c>
      <c r="Y1" s="3" t="s">
        <v>183</v>
      </c>
      <c r="Z1" s="3" t="s">
        <v>184</v>
      </c>
      <c r="AA1" s="3" t="s">
        <v>185</v>
      </c>
      <c r="AB1" s="3" t="s">
        <v>189</v>
      </c>
      <c r="AC1" s="3" t="s">
        <v>181</v>
      </c>
      <c r="AD1" s="3" t="s">
        <v>182</v>
      </c>
      <c r="AE1" s="3" t="s">
        <v>183</v>
      </c>
      <c r="AF1" s="3" t="s">
        <v>184</v>
      </c>
      <c r="AG1" s="3" t="s">
        <v>185</v>
      </c>
    </row>
    <row r="2" spans="1:33" x14ac:dyDescent="0.15">
      <c r="A2" s="3" t="s">
        <v>20</v>
      </c>
      <c r="B2" s="3" t="s">
        <v>21</v>
      </c>
      <c r="C2" s="3" t="s">
        <v>22</v>
      </c>
      <c r="D2" s="3" t="s">
        <v>190</v>
      </c>
      <c r="E2" s="3"/>
      <c r="F2" s="3"/>
      <c r="G2" s="3"/>
      <c r="H2" s="3"/>
      <c r="I2" s="3"/>
      <c r="J2" s="3" t="s">
        <v>190</v>
      </c>
      <c r="K2" s="3"/>
      <c r="L2" s="3"/>
      <c r="M2" s="3"/>
      <c r="N2" s="3"/>
      <c r="O2" s="3"/>
      <c r="P2" s="3" t="s">
        <v>190</v>
      </c>
      <c r="Q2" s="3"/>
      <c r="R2" s="3"/>
      <c r="S2" s="3"/>
      <c r="T2" s="3"/>
      <c r="U2" s="3"/>
      <c r="V2" s="3" t="s">
        <v>190</v>
      </c>
      <c r="W2" s="3"/>
      <c r="X2" s="3"/>
      <c r="Y2" s="3"/>
      <c r="Z2" s="3"/>
      <c r="AA2" s="3"/>
      <c r="AB2" s="3" t="s">
        <v>190</v>
      </c>
      <c r="AC2" s="3"/>
      <c r="AD2" s="3"/>
      <c r="AE2" s="3"/>
      <c r="AF2" s="3"/>
      <c r="AG2" s="3"/>
    </row>
    <row r="3" spans="1:33" x14ac:dyDescent="0.15">
      <c r="A3" s="3">
        <v>4</v>
      </c>
      <c r="B3" s="3">
        <v>4</v>
      </c>
      <c r="C3" s="3">
        <v>1</v>
      </c>
      <c r="D3" s="3">
        <v>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15">
      <c r="A5" s="3">
        <v>1</v>
      </c>
      <c r="B5" s="3">
        <v>0</v>
      </c>
      <c r="C5" s="3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3">
      <c r="A7" s="4">
        <v>1301001</v>
      </c>
      <c r="B7" s="5" t="s">
        <v>53</v>
      </c>
      <c r="C7" s="5" t="s">
        <v>54</v>
      </c>
      <c r="D7" s="6" t="str">
        <f>A7&amp;"01"</f>
        <v>130100101</v>
      </c>
      <c r="E7" s="6">
        <v>1</v>
      </c>
      <c r="F7" s="6">
        <v>2</v>
      </c>
      <c r="G7" s="6">
        <v>3</v>
      </c>
      <c r="H7" s="6">
        <v>4</v>
      </c>
      <c r="I7" s="6">
        <v>5</v>
      </c>
      <c r="J7" s="6" t="str">
        <f>A7&amp;"02"</f>
        <v>130100102</v>
      </c>
      <c r="K7" s="6">
        <v>1</v>
      </c>
      <c r="L7" s="6">
        <v>2</v>
      </c>
      <c r="M7" s="6">
        <v>3</v>
      </c>
      <c r="N7" s="6">
        <v>4</v>
      </c>
      <c r="O7" s="6">
        <v>5</v>
      </c>
      <c r="P7" s="6" t="str">
        <f>A7&amp;"03"</f>
        <v>130100103</v>
      </c>
      <c r="Q7" s="6"/>
      <c r="R7" s="6"/>
      <c r="S7" s="6"/>
      <c r="T7" s="6"/>
      <c r="U7" s="6"/>
      <c r="V7" s="6" t="str">
        <f>A7&amp;"04"</f>
        <v>130100104</v>
      </c>
      <c r="W7" s="6"/>
      <c r="X7" s="6"/>
      <c r="Y7" s="6"/>
      <c r="Z7" s="6"/>
      <c r="AA7" s="6"/>
      <c r="AB7" s="6" t="str">
        <f>A7&amp;"05"</f>
        <v>130100105</v>
      </c>
      <c r="AC7" s="6"/>
      <c r="AD7" s="6"/>
      <c r="AE7" s="6"/>
      <c r="AF7" s="6"/>
      <c r="AG7" s="6"/>
    </row>
    <row r="8" spans="1:33" x14ac:dyDescent="0.3">
      <c r="A8" s="4">
        <v>1302001</v>
      </c>
      <c r="B8" s="5" t="s">
        <v>58</v>
      </c>
      <c r="C8" s="5" t="s">
        <v>59</v>
      </c>
      <c r="D8" s="6" t="str">
        <f t="shared" ref="D8:D12" si="0">A8&amp;"01"</f>
        <v>130200101</v>
      </c>
      <c r="E8" s="6">
        <v>1</v>
      </c>
      <c r="F8" s="6">
        <v>2</v>
      </c>
      <c r="G8" s="6">
        <v>3</v>
      </c>
      <c r="H8" s="6">
        <v>4</v>
      </c>
      <c r="I8" s="6">
        <v>5</v>
      </c>
      <c r="J8" s="6" t="str">
        <f t="shared" ref="J8:J12" si="1">A8&amp;"02"</f>
        <v>130200102</v>
      </c>
      <c r="K8" s="6">
        <v>1</v>
      </c>
      <c r="L8" s="6">
        <v>2</v>
      </c>
      <c r="M8" s="6">
        <v>3</v>
      </c>
      <c r="N8" s="6">
        <v>4</v>
      </c>
      <c r="O8" s="6">
        <v>5</v>
      </c>
      <c r="P8" s="6" t="str">
        <f t="shared" ref="P8:P12" si="2">A8&amp;"03"</f>
        <v>130200103</v>
      </c>
      <c r="Q8" s="6"/>
      <c r="R8" s="6"/>
      <c r="S8" s="6"/>
      <c r="T8" s="6"/>
      <c r="U8" s="6"/>
      <c r="V8" s="6" t="str">
        <f t="shared" ref="V8:V12" si="3">A8&amp;"04"</f>
        <v>130200104</v>
      </c>
      <c r="W8" s="6"/>
      <c r="X8" s="6"/>
      <c r="Y8" s="6"/>
      <c r="Z8" s="6"/>
      <c r="AA8" s="6"/>
      <c r="AB8" s="6" t="str">
        <f t="shared" ref="AB8:AB12" si="4">A8&amp;"05"</f>
        <v>130200105</v>
      </c>
      <c r="AC8" s="6"/>
      <c r="AD8" s="6"/>
      <c r="AE8" s="6"/>
      <c r="AF8" s="6"/>
      <c r="AG8" s="6"/>
    </row>
    <row r="9" spans="1:33" x14ac:dyDescent="0.3">
      <c r="A9" s="4">
        <v>1301002</v>
      </c>
      <c r="B9" s="5" t="s">
        <v>60</v>
      </c>
      <c r="C9" s="5" t="s">
        <v>61</v>
      </c>
      <c r="D9" s="6" t="str">
        <f t="shared" si="0"/>
        <v>130100201</v>
      </c>
      <c r="E9" s="6">
        <v>1</v>
      </c>
      <c r="F9" s="6">
        <v>2</v>
      </c>
      <c r="G9" s="6">
        <v>3</v>
      </c>
      <c r="H9" s="6">
        <v>4</v>
      </c>
      <c r="I9" s="6">
        <v>5</v>
      </c>
      <c r="J9" s="6" t="str">
        <f t="shared" si="1"/>
        <v>130100202</v>
      </c>
      <c r="K9" s="6">
        <v>1</v>
      </c>
      <c r="L9" s="6">
        <v>2</v>
      </c>
      <c r="M9" s="6">
        <v>3</v>
      </c>
      <c r="N9" s="6">
        <v>4</v>
      </c>
      <c r="O9" s="6">
        <v>5</v>
      </c>
      <c r="P9" s="6" t="str">
        <f t="shared" si="2"/>
        <v>130100203</v>
      </c>
      <c r="Q9" s="6"/>
      <c r="R9" s="6"/>
      <c r="S9" s="6"/>
      <c r="T9" s="6"/>
      <c r="U9" s="6"/>
      <c r="V9" s="6" t="str">
        <f t="shared" si="3"/>
        <v>130100204</v>
      </c>
      <c r="W9" s="6"/>
      <c r="X9" s="6"/>
      <c r="Y9" s="6"/>
      <c r="Z9" s="6"/>
      <c r="AA9" s="6"/>
      <c r="AB9" s="6" t="str">
        <f t="shared" si="4"/>
        <v>130100205</v>
      </c>
      <c r="AC9" s="6"/>
      <c r="AD9" s="6"/>
      <c r="AE9" s="6"/>
      <c r="AF9" s="6"/>
      <c r="AG9" s="6"/>
    </row>
    <row r="10" spans="1:33" x14ac:dyDescent="0.3">
      <c r="A10" s="4">
        <v>1302002</v>
      </c>
      <c r="B10" s="5" t="s">
        <v>62</v>
      </c>
      <c r="C10" s="5" t="s">
        <v>63</v>
      </c>
      <c r="D10" s="6" t="str">
        <f t="shared" si="0"/>
        <v>130200201</v>
      </c>
      <c r="E10" s="6">
        <v>1</v>
      </c>
      <c r="F10" s="6">
        <v>2</v>
      </c>
      <c r="G10" s="6">
        <v>3</v>
      </c>
      <c r="H10" s="6">
        <v>4</v>
      </c>
      <c r="I10" s="6">
        <v>5</v>
      </c>
      <c r="J10" s="6" t="str">
        <f t="shared" si="1"/>
        <v>130200202</v>
      </c>
      <c r="K10" s="6">
        <v>1</v>
      </c>
      <c r="L10" s="6">
        <v>2</v>
      </c>
      <c r="M10" s="6">
        <v>3</v>
      </c>
      <c r="N10" s="6">
        <v>4</v>
      </c>
      <c r="O10" s="6">
        <v>5</v>
      </c>
      <c r="P10" s="6" t="str">
        <f t="shared" si="2"/>
        <v>130200203</v>
      </c>
      <c r="Q10" s="6"/>
      <c r="R10" s="6"/>
      <c r="S10" s="6"/>
      <c r="T10" s="6"/>
      <c r="U10" s="6"/>
      <c r="V10" s="6" t="str">
        <f t="shared" si="3"/>
        <v>130200204</v>
      </c>
      <c r="W10" s="6"/>
      <c r="X10" s="6"/>
      <c r="Y10" s="6"/>
      <c r="Z10" s="6"/>
      <c r="AA10" s="6"/>
      <c r="AB10" s="6" t="str">
        <f t="shared" si="4"/>
        <v>130200205</v>
      </c>
      <c r="AC10" s="6"/>
      <c r="AD10" s="6"/>
      <c r="AE10" s="6"/>
      <c r="AF10" s="6"/>
      <c r="AG10" s="6"/>
    </row>
    <row r="11" spans="1:33" x14ac:dyDescent="0.3">
      <c r="A11" s="4">
        <v>1303002</v>
      </c>
      <c r="B11" s="5" t="s">
        <v>119</v>
      </c>
      <c r="C11" s="5" t="s">
        <v>120</v>
      </c>
      <c r="D11" s="6" t="str">
        <f t="shared" si="0"/>
        <v>130300201</v>
      </c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 t="str">
        <f t="shared" si="1"/>
        <v>130300202</v>
      </c>
      <c r="K11" s="6"/>
      <c r="L11" s="6"/>
      <c r="M11" s="6"/>
      <c r="N11" s="6"/>
      <c r="O11" s="6"/>
      <c r="P11" s="6" t="str">
        <f t="shared" si="2"/>
        <v>130300203</v>
      </c>
      <c r="Q11" s="6"/>
      <c r="R11" s="6"/>
      <c r="S11" s="6"/>
      <c r="T11" s="6"/>
      <c r="U11" s="6"/>
      <c r="V11" s="6" t="str">
        <f t="shared" si="3"/>
        <v>130300204</v>
      </c>
      <c r="W11" s="6"/>
      <c r="X11" s="6"/>
      <c r="Y11" s="6"/>
      <c r="Z11" s="6"/>
      <c r="AA11" s="6"/>
      <c r="AB11" s="6" t="str">
        <f t="shared" si="4"/>
        <v>130300205</v>
      </c>
      <c r="AC11" s="6"/>
      <c r="AD11" s="6"/>
      <c r="AE11" s="6"/>
      <c r="AF11" s="6"/>
      <c r="AG11" s="6"/>
    </row>
    <row r="12" spans="1:33" x14ac:dyDescent="0.3">
      <c r="A12" s="4">
        <v>1303004</v>
      </c>
      <c r="B12" s="5" t="s">
        <v>123</v>
      </c>
      <c r="C12" s="5" t="s">
        <v>124</v>
      </c>
      <c r="D12" s="6" t="str">
        <f t="shared" si="0"/>
        <v>130300401</v>
      </c>
      <c r="E12" s="6">
        <v>1</v>
      </c>
      <c r="F12" s="6">
        <v>2</v>
      </c>
      <c r="G12" s="6">
        <v>3</v>
      </c>
      <c r="H12" s="6">
        <v>4</v>
      </c>
      <c r="I12" s="6">
        <v>5</v>
      </c>
      <c r="J12" s="6" t="str">
        <f t="shared" si="1"/>
        <v>130300402</v>
      </c>
      <c r="K12" s="6"/>
      <c r="L12" s="6"/>
      <c r="M12" s="6"/>
      <c r="N12" s="6"/>
      <c r="O12" s="6"/>
      <c r="P12" s="6" t="str">
        <f t="shared" si="2"/>
        <v>130300403</v>
      </c>
      <c r="Q12" s="6"/>
      <c r="R12" s="6"/>
      <c r="S12" s="6"/>
      <c r="T12" s="6"/>
      <c r="U12" s="6"/>
      <c r="V12" s="6" t="str">
        <f t="shared" si="3"/>
        <v>130300404</v>
      </c>
      <c r="W12" s="6"/>
      <c r="X12" s="6"/>
      <c r="Y12" s="6"/>
      <c r="Z12" s="6"/>
      <c r="AA12" s="6"/>
      <c r="AB12" s="6" t="str">
        <f t="shared" si="4"/>
        <v>130300405</v>
      </c>
      <c r="AC12" s="6"/>
      <c r="AD12" s="6"/>
      <c r="AE12" s="6"/>
      <c r="AF12" s="6"/>
      <c r="AG12" s="6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2018-10-18T03:43:00Z</dcterms:created>
  <dcterms:modified xsi:type="dcterms:W3CDTF">2019-01-29T08:56:43Z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