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<sst xmlns="http://schemas.openxmlformats.org/spreadsheetml/2006/main" count="93" uniqueCount="87">
  <si>
    <r>
      <rPr>
        <sz val="10"/>
        <rFont val="Arial"/>
        <family val="2"/>
        <charset val="128"/>
      </rPr>
      <t xml:space="preserve">PC</t>
    </r>
    <r>
      <rPr>
        <sz val="10"/>
        <rFont val="ＭＳ Ｐゴシック"/>
        <family val="2"/>
        <charset val="128"/>
      </rPr>
      <t xml:space="preserve">名</t>
    </r>
  </si>
  <si>
    <t xml:space="preserve">きぬあげ</t>
  </si>
  <si>
    <r>
      <rPr>
        <sz val="10"/>
        <rFont val="Arial"/>
        <family val="2"/>
        <charset val="128"/>
      </rPr>
      <t xml:space="preserve">PL</t>
    </r>
    <r>
      <rPr>
        <sz val="10"/>
        <rFont val="ＭＳ Ｐゴシック"/>
        <family val="2"/>
        <charset val="128"/>
      </rPr>
      <t xml:space="preserve">名</t>
    </r>
  </si>
  <si>
    <t xml:space="preserve">はたの</t>
  </si>
  <si>
    <t xml:space="preserve">レベル</t>
  </si>
  <si>
    <t xml:space="preserve">メイン職業</t>
  </si>
  <si>
    <t xml:space="preserve">侍</t>
  </si>
  <si>
    <t xml:space="preserve">種族</t>
  </si>
  <si>
    <t xml:space="preserve">ケモフ</t>
  </si>
  <si>
    <t xml:space="preserve">サブ職業</t>
  </si>
  <si>
    <t xml:space="preserve">狩人</t>
  </si>
  <si>
    <t xml:space="preserve">性別</t>
  </si>
  <si>
    <t xml:space="preserve">♀</t>
  </si>
  <si>
    <t xml:space="preserve">年齢</t>
  </si>
  <si>
    <t xml:space="preserve">理由</t>
  </si>
  <si>
    <t xml:space="preserve">経験値</t>
  </si>
  <si>
    <t xml:space="preserve">体力</t>
  </si>
  <si>
    <t xml:space="preserve">感覚</t>
  </si>
  <si>
    <t xml:space="preserve">機敏</t>
  </si>
  <si>
    <t xml:space="preserve">知性</t>
  </si>
  <si>
    <t xml:space="preserve">精神</t>
  </si>
  <si>
    <t xml:space="preserve">合計</t>
  </si>
  <si>
    <t xml:space="preserve">命中</t>
  </si>
  <si>
    <t xml:space="preserve">回避</t>
  </si>
  <si>
    <t xml:space="preserve">行動値</t>
  </si>
  <si>
    <t xml:space="preserve">発動</t>
  </si>
  <si>
    <t xml:space="preserve">抵抗</t>
  </si>
  <si>
    <t xml:space="preserve">能力値</t>
  </si>
  <si>
    <r>
      <rPr>
        <sz val="10"/>
        <rFont val="ＭＳ Ｐゴシック"/>
        <family val="2"/>
        <charset val="128"/>
      </rPr>
      <t xml:space="preserve">最大</t>
    </r>
    <r>
      <rPr>
        <sz val="10"/>
        <rFont val="Arial"/>
        <family val="2"/>
        <charset val="128"/>
      </rPr>
      <t xml:space="preserve">HP</t>
    </r>
  </si>
  <si>
    <r>
      <rPr>
        <sz val="10"/>
        <rFont val="ＭＳ Ｐゴシック"/>
        <family val="2"/>
        <charset val="128"/>
      </rPr>
      <t xml:space="preserve">物理</t>
    </r>
    <r>
      <rPr>
        <sz val="10"/>
        <rFont val="Arial"/>
        <family val="2"/>
        <charset val="128"/>
      </rPr>
      <t xml:space="preserve">D</t>
    </r>
  </si>
  <si>
    <r>
      <rPr>
        <sz val="10"/>
        <rFont val="ＭＳ Ｐゴシック"/>
        <family val="2"/>
        <charset val="128"/>
      </rPr>
      <t xml:space="preserve">魔法</t>
    </r>
    <r>
      <rPr>
        <sz val="10"/>
        <rFont val="Arial"/>
        <family val="2"/>
        <charset val="128"/>
      </rPr>
      <t xml:space="preserve">D</t>
    </r>
  </si>
  <si>
    <t xml:space="preserve">生活力</t>
  </si>
  <si>
    <t xml:space="preserve">財産</t>
  </si>
  <si>
    <t xml:space="preserve">基本値</t>
  </si>
  <si>
    <t xml:space="preserve">―</t>
  </si>
  <si>
    <t xml:space="preserve">ログボ</t>
  </si>
  <si>
    <t xml:space="preserve">詫び石</t>
  </si>
  <si>
    <t xml:space="preserve">GR</t>
  </si>
  <si>
    <t xml:space="preserve">限度額</t>
  </si>
  <si>
    <t xml:space="preserve">□</t>
  </si>
  <si>
    <t xml:space="preserve">□□□□□</t>
  </si>
  <si>
    <t xml:space="preserve">所持金</t>
  </si>
  <si>
    <t xml:space="preserve">借金</t>
  </si>
  <si>
    <t xml:space="preserve">GACHA-P</t>
  </si>
  <si>
    <t xml:space="preserve">SP</t>
  </si>
  <si>
    <t xml:space="preserve">神聖石</t>
  </si>
  <si>
    <t xml:space="preserve">職業</t>
  </si>
  <si>
    <t xml:space="preserve">体</t>
  </si>
  <si>
    <t xml:space="preserve">感</t>
  </si>
  <si>
    <t xml:space="preserve">機</t>
  </si>
  <si>
    <t xml:space="preserve">知</t>
  </si>
  <si>
    <t xml:space="preserve">精</t>
  </si>
  <si>
    <t xml:space="preserve">命</t>
  </si>
  <si>
    <t xml:space="preserve">回</t>
  </si>
  <si>
    <t xml:space="preserve">行</t>
  </si>
  <si>
    <t xml:space="preserve">発</t>
  </si>
  <si>
    <t xml:space="preserve">抵</t>
  </si>
  <si>
    <t xml:space="preserve">HP</t>
  </si>
  <si>
    <t xml:space="preserve">物</t>
  </si>
  <si>
    <t xml:space="preserve">魔</t>
  </si>
  <si>
    <t xml:space="preserve">生</t>
  </si>
  <si>
    <t xml:space="preserve">推奨初期神器</t>
  </si>
  <si>
    <t xml:space="preserve">命中補正</t>
  </si>
  <si>
    <t xml:space="preserve">回避補正</t>
  </si>
  <si>
    <t xml:space="preserve">行動補正</t>
  </si>
  <si>
    <t xml:space="preserve">戦士</t>
  </si>
  <si>
    <r>
      <rPr>
        <sz val="10"/>
        <rFont val="ＭＳ Ｐゴシック"/>
        <family val="2"/>
        <charset val="128"/>
      </rPr>
      <t xml:space="preserve">イチモンジブレード（→</t>
    </r>
    <r>
      <rPr>
        <sz val="10"/>
        <rFont val="Arial"/>
        <family val="2"/>
        <charset val="128"/>
      </rPr>
      <t xml:space="preserve">P82</t>
    </r>
    <r>
      <rPr>
        <sz val="10"/>
        <rFont val="ＭＳ Ｐゴシック"/>
        <family val="2"/>
        <charset val="128"/>
      </rPr>
      <t xml:space="preserve">）</t>
    </r>
  </si>
  <si>
    <t xml:space="preserve">騎士</t>
  </si>
  <si>
    <r>
      <rPr>
        <sz val="10"/>
        <rFont val="ＭＳ Ｐゴシック"/>
        <family val="2"/>
        <charset val="128"/>
      </rPr>
      <t xml:space="preserve">トワイライトアーマー（→</t>
    </r>
    <r>
      <rPr>
        <sz val="10"/>
        <rFont val="Arial"/>
        <family val="2"/>
        <charset val="128"/>
      </rPr>
      <t xml:space="preserve">P88</t>
    </r>
    <r>
      <rPr>
        <sz val="10"/>
        <rFont val="ＭＳ Ｐゴシック"/>
        <family val="2"/>
        <charset val="128"/>
      </rPr>
      <t xml:space="preserve">）</t>
    </r>
  </si>
  <si>
    <t xml:space="preserve">傭兵</t>
  </si>
  <si>
    <r>
      <rPr>
        <sz val="10"/>
        <rFont val="ＭＳ Ｐゴシック"/>
        <family val="2"/>
        <charset val="128"/>
      </rPr>
      <t xml:space="preserve">ブラッドアックス（→</t>
    </r>
    <r>
      <rPr>
        <sz val="10"/>
        <rFont val="Arial"/>
        <family val="2"/>
        <charset val="128"/>
      </rPr>
      <t xml:space="preserve">P82</t>
    </r>
    <r>
      <rPr>
        <sz val="10"/>
        <rFont val="ＭＳ Ｐゴシック"/>
        <family val="2"/>
        <charset val="128"/>
      </rPr>
      <t xml:space="preserve">）</t>
    </r>
  </si>
  <si>
    <r>
      <rPr>
        <sz val="10"/>
        <rFont val="ＭＳ Ｐゴシック"/>
        <family val="2"/>
        <charset val="128"/>
      </rPr>
      <t xml:space="preserve">レオソード（→</t>
    </r>
    <r>
      <rPr>
        <sz val="10"/>
        <rFont val="Arial"/>
        <family val="2"/>
        <charset val="128"/>
      </rPr>
      <t xml:space="preserve">P82</t>
    </r>
    <r>
      <rPr>
        <sz val="10"/>
        <rFont val="ＭＳ Ｐゴシック"/>
        <family val="2"/>
        <charset val="128"/>
      </rPr>
      <t xml:space="preserve">）</t>
    </r>
  </si>
  <si>
    <t xml:space="preserve">盗賊</t>
  </si>
  <si>
    <r>
      <rPr>
        <sz val="10"/>
        <rFont val="ＭＳ Ｐゴシック"/>
        <family val="2"/>
        <charset val="128"/>
      </rPr>
      <t xml:space="preserve">ホーミングシューター（→</t>
    </r>
    <r>
      <rPr>
        <sz val="10"/>
        <rFont val="Arial"/>
        <family val="2"/>
        <charset val="128"/>
      </rPr>
      <t xml:space="preserve">P84</t>
    </r>
    <r>
      <rPr>
        <sz val="10"/>
        <rFont val="ＭＳ Ｐゴシック"/>
        <family val="2"/>
        <charset val="128"/>
      </rPr>
      <t xml:space="preserve">）</t>
    </r>
  </si>
  <si>
    <t xml:space="preserve">忍者</t>
  </si>
  <si>
    <r>
      <rPr>
        <sz val="10"/>
        <rFont val="ＭＳ Ｐゴシック"/>
        <family val="2"/>
        <charset val="128"/>
      </rPr>
      <t xml:space="preserve">ライトムーヴ（→</t>
    </r>
    <r>
      <rPr>
        <sz val="10"/>
        <rFont val="Arial"/>
        <family val="2"/>
        <charset val="128"/>
      </rPr>
      <t xml:space="preserve">P88</t>
    </r>
    <r>
      <rPr>
        <sz val="10"/>
        <rFont val="ＭＳ Ｐゴシック"/>
        <family val="2"/>
        <charset val="128"/>
      </rPr>
      <t xml:space="preserve">）</t>
    </r>
  </si>
  <si>
    <t xml:space="preserve">商人</t>
  </si>
  <si>
    <r>
      <rPr>
        <sz val="10"/>
        <rFont val="ＭＳ Ｐゴシック"/>
        <family val="2"/>
        <charset val="128"/>
      </rPr>
      <t xml:space="preserve">クラブライブ（→</t>
    </r>
    <r>
      <rPr>
        <sz val="10"/>
        <rFont val="Arial"/>
        <family val="2"/>
        <charset val="128"/>
      </rPr>
      <t xml:space="preserve">P82</t>
    </r>
    <r>
      <rPr>
        <sz val="10"/>
        <rFont val="ＭＳ Ｐゴシック"/>
        <family val="2"/>
        <charset val="128"/>
      </rPr>
      <t xml:space="preserve">）</t>
    </r>
  </si>
  <si>
    <r>
      <rPr>
        <sz val="10"/>
        <rFont val="ＭＳ Ｐゴシック"/>
        <family val="2"/>
        <charset val="128"/>
      </rPr>
      <t xml:space="preserve">ラストシューター（→</t>
    </r>
    <r>
      <rPr>
        <sz val="10"/>
        <rFont val="Arial"/>
        <family val="2"/>
        <charset val="128"/>
      </rPr>
      <t xml:space="preserve">P84</t>
    </r>
    <r>
      <rPr>
        <sz val="10"/>
        <rFont val="ＭＳ Ｐゴシック"/>
        <family val="2"/>
        <charset val="128"/>
      </rPr>
      <t xml:space="preserve">）</t>
    </r>
  </si>
  <si>
    <t xml:space="preserve">魔術師</t>
  </si>
  <si>
    <r>
      <rPr>
        <sz val="10"/>
        <rFont val="ＭＳ Ｐゴシック"/>
        <family val="2"/>
        <charset val="128"/>
      </rPr>
      <t xml:space="preserve">ヘルアポカリプス（→</t>
    </r>
    <r>
      <rPr>
        <sz val="10"/>
        <rFont val="Arial"/>
        <family val="2"/>
        <charset val="128"/>
      </rPr>
      <t xml:space="preserve">P86</t>
    </r>
    <r>
      <rPr>
        <sz val="10"/>
        <rFont val="ＭＳ Ｐゴシック"/>
        <family val="2"/>
        <charset val="128"/>
      </rPr>
      <t xml:space="preserve">）</t>
    </r>
  </si>
  <si>
    <t xml:space="preserve">僧侶</t>
  </si>
  <si>
    <r>
      <rPr>
        <sz val="10"/>
        <rFont val="ＭＳ Ｐゴシック"/>
        <family val="2"/>
        <charset val="128"/>
      </rPr>
      <t xml:space="preserve">ホーリーベル（→</t>
    </r>
    <r>
      <rPr>
        <sz val="10"/>
        <rFont val="Arial"/>
        <family val="2"/>
        <charset val="128"/>
      </rPr>
      <t xml:space="preserve">P86</t>
    </r>
    <r>
      <rPr>
        <sz val="10"/>
        <rFont val="ＭＳ Ｐゴシック"/>
        <family val="2"/>
        <charset val="128"/>
      </rPr>
      <t xml:space="preserve">）</t>
    </r>
  </si>
  <si>
    <t xml:space="preserve">精霊使い</t>
  </si>
  <si>
    <r>
      <rPr>
        <sz val="10"/>
        <rFont val="ＭＳ Ｐゴシック"/>
        <family val="2"/>
        <charset val="128"/>
      </rPr>
      <t xml:space="preserve">バリアロッド（→</t>
    </r>
    <r>
      <rPr>
        <sz val="10"/>
        <rFont val="Arial"/>
        <family val="2"/>
        <charset val="128"/>
      </rPr>
      <t xml:space="preserve">P86</t>
    </r>
    <r>
      <rPr>
        <sz val="10"/>
        <rFont val="ＭＳ Ｐゴシック"/>
        <family val="2"/>
        <charset val="128"/>
      </rPr>
      <t xml:space="preserve">）</t>
    </r>
  </si>
  <si>
    <t xml:space="preserve">賢者</t>
  </si>
  <si>
    <r>
      <rPr>
        <sz val="10"/>
        <rFont val="ＭＳ Ｐゴシック"/>
        <family val="2"/>
        <charset val="128"/>
      </rPr>
      <t xml:space="preserve">シャーマニックスカル（→</t>
    </r>
    <r>
      <rPr>
        <sz val="10"/>
        <rFont val="Arial"/>
        <family val="2"/>
        <charset val="128"/>
      </rPr>
      <t xml:space="preserve">P86</t>
    </r>
    <r>
      <rPr>
        <sz val="10"/>
        <rFont val="ＭＳ Ｐゴシック"/>
        <family val="2"/>
        <charset val="128"/>
      </rPr>
      <t xml:space="preserve">）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</si>
</sst>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H27" activeCellId="0" sqref="H27"/>
    </sheetView>
  </sheetViews>
  <sheetFormatPr defaultColWidth="12.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2" t="s">
        <v>1</v>
      </c>
    </row>
    <row r="2" customFormat="false" ht="12.8" hidden="false" customHeight="false" outlineLevel="0" collapsed="false">
      <c r="B2" s="1" t="s">
        <v>2</v>
      </c>
      <c r="C2" s="2" t="s">
        <v>3</v>
      </c>
    </row>
    <row r="3" customFormat="false" ht="12.8" hidden="false" customHeight="false" outlineLevel="0" collapsed="false">
      <c r="B3" s="2" t="s">
        <v>4</v>
      </c>
      <c r="C3" s="2" t="n">
        <v>1</v>
      </c>
      <c r="D3" s="2" t="s">
        <v>5</v>
      </c>
      <c r="E3" s="2" t="s">
        <v>6</v>
      </c>
    </row>
    <row r="4" customFormat="false" ht="12.8" hidden="false" customHeight="false" outlineLevel="0" collapsed="false">
      <c r="B4" s="2" t="s">
        <v>7</v>
      </c>
      <c r="C4" s="2" t="s">
        <v>8</v>
      </c>
      <c r="D4" s="2" t="s">
        <v>9</v>
      </c>
      <c r="E4" s="2" t="s">
        <v>10</v>
      </c>
    </row>
    <row r="5" customFormat="false" ht="12.8" hidden="false" customHeight="false" outlineLevel="0" collapsed="false">
      <c r="B5" s="2" t="s">
        <v>11</v>
      </c>
      <c r="C5" s="2" t="s">
        <v>12</v>
      </c>
      <c r="D5" s="2" t="s">
        <v>13</v>
      </c>
      <c r="E5" s="2"/>
    </row>
    <row r="6" customFormat="false" ht="12.8" hidden="false" customHeight="false" outlineLevel="0" collapsed="false">
      <c r="B6" s="2" t="s">
        <v>14</v>
      </c>
      <c r="D6" s="2" t="s">
        <v>15</v>
      </c>
    </row>
    <row r="8" customFormat="false" ht="12.8" hidden="false" customHeight="false" outlineLevel="0" collapsed="false">
      <c r="B8" s="2" t="s">
        <v>16</v>
      </c>
      <c r="C8" s="2" t="s">
        <v>17</v>
      </c>
      <c r="D8" s="2" t="s">
        <v>18</v>
      </c>
      <c r="E8" s="2" t="s">
        <v>19</v>
      </c>
      <c r="F8" s="2" t="s">
        <v>20</v>
      </c>
    </row>
    <row r="9" customFormat="false" ht="12.8" hidden="false" customHeight="false" outlineLevel="0" collapsed="false">
      <c r="A9" s="2" t="str">
        <f aca="false">C4</f>
        <v>ケモフ</v>
      </c>
      <c r="B9" s="2" t="n">
        <v>3</v>
      </c>
      <c r="C9" s="2" t="n">
        <v>3</v>
      </c>
      <c r="D9" s="2" t="n">
        <v>4</v>
      </c>
      <c r="E9" s="2" t="n">
        <v>1</v>
      </c>
      <c r="F9" s="2" t="n">
        <v>1</v>
      </c>
    </row>
    <row r="10" customFormat="false" ht="12.8" hidden="false" customHeight="false" outlineLevel="0" collapsed="false">
      <c r="A10" s="2" t="str">
        <f aca="false">E3</f>
        <v>侍</v>
      </c>
      <c r="B10" s="2" t="n">
        <v>1</v>
      </c>
      <c r="C10" s="2" t="n">
        <v>1</v>
      </c>
      <c r="D10" s="2" t="n">
        <v>0</v>
      </c>
      <c r="E10" s="2" t="n">
        <v>0</v>
      </c>
      <c r="F10" s="2" t="n">
        <v>0</v>
      </c>
    </row>
    <row r="11" customFormat="false" ht="12.8" hidden="false" customHeight="false" outlineLevel="0" collapsed="false">
      <c r="A11" s="2" t="str">
        <f aca="false">E4</f>
        <v>狩人</v>
      </c>
      <c r="B11" s="2" t="n">
        <v>1</v>
      </c>
      <c r="C11" s="2" t="n">
        <v>1</v>
      </c>
      <c r="D11" s="2" t="n">
        <v>0</v>
      </c>
      <c r="E11" s="2" t="n">
        <v>0</v>
      </c>
      <c r="F11" s="2" t="n">
        <v>0</v>
      </c>
    </row>
    <row r="12" customFormat="false" ht="12.8" hidden="false" customHeight="false" outlineLevel="0" collapsed="false">
      <c r="A12" s="2" t="s">
        <v>21</v>
      </c>
      <c r="B12" s="3" t="n">
        <f aca="false">SUM(B9:B11)</f>
        <v>5</v>
      </c>
      <c r="C12" s="3" t="n">
        <f aca="false">SUM(C9:C11)</f>
        <v>5</v>
      </c>
      <c r="D12" s="3" t="n">
        <f aca="false">SUM(D9:D11)</f>
        <v>4</v>
      </c>
      <c r="E12" s="3" t="n">
        <f aca="false">SUM(E9:E11)</f>
        <v>1</v>
      </c>
      <c r="F12" s="3" t="n">
        <f aca="false">SUM(F9:F11)</f>
        <v>1</v>
      </c>
    </row>
    <row r="14" customFormat="false" ht="12.8" hidden="false" customHeight="false" outlineLevel="0" collapsed="false"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</row>
    <row r="15" customFormat="false" ht="12.8" hidden="false" customHeight="false" outlineLevel="0" collapsed="false">
      <c r="A15" s="2" t="s">
        <v>27</v>
      </c>
      <c r="B15" s="2" t="n">
        <f aca="false">B12</f>
        <v>5</v>
      </c>
      <c r="C15" s="2" t="n">
        <f aca="false">C12</f>
        <v>5</v>
      </c>
      <c r="D15" s="2" t="n">
        <f aca="false">D12</f>
        <v>4</v>
      </c>
      <c r="E15" s="2" t="n">
        <f aca="false">E12</f>
        <v>1</v>
      </c>
      <c r="F15" s="2" t="n">
        <f aca="false">F12</f>
        <v>1</v>
      </c>
    </row>
    <row r="16" customFormat="false" ht="12.8" hidden="false" customHeight="false" outlineLevel="0" collapsed="false">
      <c r="A16" s="2" t="str">
        <f aca="false">E3</f>
        <v>侍</v>
      </c>
      <c r="B16" s="2" t="n">
        <v>1</v>
      </c>
      <c r="C16" s="2" t="n">
        <v>1</v>
      </c>
      <c r="D16" s="2" t="n">
        <v>8</v>
      </c>
      <c r="E16" s="2" t="n">
        <v>1</v>
      </c>
      <c r="F16" s="2" t="n">
        <v>1</v>
      </c>
    </row>
    <row r="17" customFormat="false" ht="12.8" hidden="false" customHeight="false" outlineLevel="0" collapsed="false">
      <c r="A17" s="2" t="str">
        <f aca="false">E4</f>
        <v>狩人</v>
      </c>
      <c r="B17" s="2" t="n">
        <v>1</v>
      </c>
      <c r="C17" s="2" t="n">
        <v>0</v>
      </c>
      <c r="D17" s="2" t="n">
        <v>9</v>
      </c>
      <c r="E17" s="2" t="n">
        <v>0</v>
      </c>
      <c r="F17" s="2" t="n">
        <v>1</v>
      </c>
    </row>
    <row r="18" customFormat="false" ht="12.8" hidden="false" customHeight="false" outlineLevel="0" collapsed="false">
      <c r="A18" s="2" t="s">
        <v>21</v>
      </c>
      <c r="B18" s="3" t="n">
        <f aca="false">SUM(B15:B17)</f>
        <v>7</v>
      </c>
      <c r="C18" s="3" t="n">
        <f aca="false">SUM(C15:C17)</f>
        <v>6</v>
      </c>
      <c r="D18" s="3" t="n">
        <f aca="false">SUM(D15:D17)</f>
        <v>21</v>
      </c>
      <c r="E18" s="3" t="n">
        <f aca="false">SUM(E15:E17)</f>
        <v>2</v>
      </c>
      <c r="F18" s="3" t="n">
        <f aca="false">SUM(F15:F17)</f>
        <v>3</v>
      </c>
    </row>
    <row r="20" customFormat="false" ht="12.8" hidden="false" customHeight="false" outlineLevel="0" collapsed="false">
      <c r="B20" s="2" t="s">
        <v>28</v>
      </c>
      <c r="C20" s="2" t="s">
        <v>29</v>
      </c>
      <c r="D20" s="2" t="s">
        <v>30</v>
      </c>
      <c r="E20" s="2" t="s">
        <v>31</v>
      </c>
      <c r="F20" s="2" t="s">
        <v>32</v>
      </c>
    </row>
    <row r="21" customFormat="false" ht="12.8" hidden="false" customHeight="false" outlineLevel="0" collapsed="false">
      <c r="A21" s="2" t="s">
        <v>33</v>
      </c>
      <c r="B21" s="2" t="n">
        <f aca="false">B12+F12+C3*3</f>
        <v>9</v>
      </c>
      <c r="C21" s="2" t="n">
        <f aca="false">B12/2+C3</f>
        <v>3.5</v>
      </c>
      <c r="D21" s="2" t="n">
        <f aca="false">E9/2+C3</f>
        <v>1.5</v>
      </c>
      <c r="E21" s="2" t="n">
        <f aca="false">(C12 +D12)/2</f>
        <v>4.5</v>
      </c>
      <c r="F21" s="2" t="s">
        <v>34</v>
      </c>
    </row>
    <row r="22" customFormat="false" ht="12.8" hidden="false" customHeight="false" outlineLevel="0" collapsed="false">
      <c r="A22" s="2" t="str">
        <f aca="false">E3</f>
        <v>侍</v>
      </c>
      <c r="B22" s="2" t="n">
        <v>13</v>
      </c>
      <c r="C22" s="2" t="n">
        <v>2</v>
      </c>
      <c r="D22" s="2" t="n">
        <v>0</v>
      </c>
      <c r="E22" s="2" t="n">
        <v>0</v>
      </c>
      <c r="F22" s="2" t="s">
        <v>34</v>
      </c>
    </row>
    <row r="23" customFormat="false" ht="12.8" hidden="false" customHeight="false" outlineLevel="0" collapsed="false">
      <c r="A23" s="2" t="str">
        <f aca="false">E4</f>
        <v>狩人</v>
      </c>
      <c r="B23" s="2" t="n">
        <v>16</v>
      </c>
      <c r="C23" s="2" t="n">
        <v>2</v>
      </c>
      <c r="D23" s="2" t="n">
        <v>0</v>
      </c>
      <c r="E23" s="2" t="n">
        <v>1</v>
      </c>
      <c r="F23" s="2" t="s">
        <v>34</v>
      </c>
    </row>
    <row r="24" customFormat="false" ht="12.8" hidden="false" customHeight="false" outlineLevel="0" collapsed="false">
      <c r="A24" s="2" t="s">
        <v>21</v>
      </c>
      <c r="B24" s="3" t="n">
        <f aca="false">SUM(B21:B23)</f>
        <v>38</v>
      </c>
      <c r="C24" s="3" t="n">
        <f aca="false">SUM(C21:C23)</f>
        <v>7.5</v>
      </c>
      <c r="D24" s="3" t="n">
        <f aca="false">SUM(D21:D23)</f>
        <v>1.5</v>
      </c>
      <c r="E24" s="3" t="n">
        <f aca="false">SUM(E21:E23)</f>
        <v>5.5</v>
      </c>
      <c r="F24" s="3" t="n">
        <f aca="false">E24*50</f>
        <v>275</v>
      </c>
    </row>
    <row r="27" customFormat="false" ht="12.8" hidden="false" customHeight="false" outlineLevel="0" collapsed="false">
      <c r="B27" s="2" t="s">
        <v>35</v>
      </c>
      <c r="C27" s="2" t="s">
        <v>36</v>
      </c>
      <c r="D27" s="1" t="s">
        <v>37</v>
      </c>
      <c r="E27" s="2" t="s">
        <v>38</v>
      </c>
      <c r="H27" s="4"/>
    </row>
    <row r="28" customFormat="false" ht="12.8" hidden="false" customHeight="false" outlineLevel="0" collapsed="false">
      <c r="B28" s="2" t="s">
        <v>39</v>
      </c>
      <c r="C28" s="2" t="s">
        <v>40</v>
      </c>
      <c r="D28" s="2" t="n">
        <v>1</v>
      </c>
      <c r="E28" s="2" t="n">
        <v>2000</v>
      </c>
    </row>
    <row r="29" customFormat="false" ht="12.8" hidden="false" customHeight="false" outlineLevel="0" collapsed="false">
      <c r="B29" s="2" t="s">
        <v>41</v>
      </c>
      <c r="C29" s="2" t="s">
        <v>42</v>
      </c>
      <c r="D29" s="1" t="s">
        <v>43</v>
      </c>
      <c r="E29" s="1" t="s">
        <v>44</v>
      </c>
    </row>
    <row r="30" customFormat="false" ht="12.8" hidden="false" customHeight="false" outlineLevel="0" collapsed="false">
      <c r="B30" s="2" t="n">
        <v>0</v>
      </c>
      <c r="C30" s="2" t="n">
        <v>0</v>
      </c>
      <c r="D30" s="2" t="n">
        <v>0</v>
      </c>
      <c r="E30" s="2" t="n">
        <v>0</v>
      </c>
    </row>
    <row r="31" customFormat="false" ht="12.8" hidden="false" customHeight="false" outlineLevel="0" collapsed="false">
      <c r="B31" s="2" t="s">
        <v>45</v>
      </c>
    </row>
    <row r="32" customFormat="false" ht="12.8" hidden="false" customHeight="false" outlineLevel="0" collapsed="false">
      <c r="B3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7" activeCellId="0" sqref="T7"/>
    </sheetView>
  </sheetViews>
  <sheetFormatPr defaultColWidth="12.78125" defaultRowHeight="12.8" zeroHeight="false" outlineLevelRow="0" outlineLevelCol="0"/>
  <cols>
    <col collapsed="false" customWidth="true" hidden="false" outlineLevel="0" max="1" min="1" style="2" width="9.52"/>
    <col collapsed="false" customWidth="true" hidden="false" outlineLevel="0" max="11" min="2" style="2" width="3.58"/>
    <col collapsed="false" customWidth="true" hidden="false" outlineLevel="0" max="12" min="12" style="2" width="4.1"/>
    <col collapsed="false" customWidth="true" hidden="false" outlineLevel="0" max="15" min="13" style="2" width="3.58"/>
    <col collapsed="false" customWidth="true" hidden="false" outlineLevel="0" max="16" min="16" style="2" width="26.55"/>
    <col collapsed="false" customWidth="true" hidden="false" outlineLevel="0" max="20" min="18" style="2" width="9.6"/>
  </cols>
  <sheetData>
    <row r="1" customFormat="false" ht="12.8" hidden="false" customHeight="fals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1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R1" s="2" t="s">
        <v>62</v>
      </c>
      <c r="S1" s="2" t="s">
        <v>63</v>
      </c>
      <c r="T1" s="2" t="s">
        <v>64</v>
      </c>
    </row>
    <row r="2" customFormat="false" ht="12.8" hidden="false" customHeight="false" outlineLevel="0" collapsed="false">
      <c r="A2" s="2" t="s">
        <v>65</v>
      </c>
      <c r="B2" s="2" t="n">
        <v>1</v>
      </c>
      <c r="C2" s="2" t="n">
        <v>0</v>
      </c>
      <c r="D2" s="2" t="n">
        <v>1</v>
      </c>
      <c r="E2" s="2" t="n">
        <v>0</v>
      </c>
      <c r="F2" s="2" t="n">
        <v>0</v>
      </c>
      <c r="G2" s="2" t="n">
        <v>1</v>
      </c>
      <c r="H2" s="2" t="n">
        <v>1</v>
      </c>
      <c r="I2" s="2" t="n">
        <v>9</v>
      </c>
      <c r="J2" s="2" t="n">
        <v>0</v>
      </c>
      <c r="K2" s="2" t="n">
        <v>0</v>
      </c>
      <c r="L2" s="2" t="n">
        <v>16</v>
      </c>
      <c r="M2" s="2" t="n">
        <v>2</v>
      </c>
      <c r="N2" s="2" t="n">
        <v>0</v>
      </c>
      <c r="O2" s="2" t="n">
        <v>0</v>
      </c>
      <c r="P2" s="2" t="s">
        <v>66</v>
      </c>
      <c r="R2" s="2" t="n">
        <f aca="false">B2+G2</f>
        <v>2</v>
      </c>
      <c r="S2" s="2" t="n">
        <f aca="false">C2+H2</f>
        <v>1</v>
      </c>
      <c r="T2" s="2" t="n">
        <f aca="false">D2+I2</f>
        <v>10</v>
      </c>
    </row>
    <row r="3" customFormat="false" ht="12.8" hidden="false" customHeight="false" outlineLevel="0" collapsed="false">
      <c r="A3" s="2" t="s">
        <v>67</v>
      </c>
      <c r="B3" s="2" t="n">
        <v>1</v>
      </c>
      <c r="C3" s="2" t="n">
        <v>0</v>
      </c>
      <c r="D3" s="2" t="n">
        <v>0</v>
      </c>
      <c r="E3" s="2" t="n">
        <v>0</v>
      </c>
      <c r="F3" s="2" t="n">
        <v>1</v>
      </c>
      <c r="G3" s="2" t="n">
        <v>0</v>
      </c>
      <c r="H3" s="2" t="n">
        <v>1</v>
      </c>
      <c r="I3" s="2" t="n">
        <v>7</v>
      </c>
      <c r="J3" s="2" t="n">
        <v>0</v>
      </c>
      <c r="K3" s="2" t="n">
        <v>1</v>
      </c>
      <c r="L3" s="2" t="n">
        <v>19</v>
      </c>
      <c r="M3" s="2" t="n">
        <v>1</v>
      </c>
      <c r="N3" s="2" t="n">
        <v>1</v>
      </c>
      <c r="O3" s="2" t="n">
        <v>1</v>
      </c>
      <c r="P3" s="2" t="s">
        <v>68</v>
      </c>
      <c r="R3" s="2" t="n">
        <f aca="false">B3+G3</f>
        <v>1</v>
      </c>
      <c r="S3" s="2" t="n">
        <f aca="false">C3+H3</f>
        <v>1</v>
      </c>
      <c r="T3" s="2" t="n">
        <f aca="false">D3+I3</f>
        <v>7</v>
      </c>
    </row>
    <row r="4" customFormat="false" ht="12.8" hidden="false" customHeight="false" outlineLevel="0" collapsed="false">
      <c r="A4" s="2" t="s">
        <v>69</v>
      </c>
      <c r="B4" s="2" t="n">
        <v>1</v>
      </c>
      <c r="C4" s="2" t="n">
        <v>0</v>
      </c>
      <c r="D4" s="2" t="n">
        <v>1</v>
      </c>
      <c r="E4" s="2" t="n">
        <v>0</v>
      </c>
      <c r="F4" s="2" t="n">
        <v>0</v>
      </c>
      <c r="G4" s="2" t="n">
        <v>1</v>
      </c>
      <c r="H4" s="2" t="n">
        <v>0</v>
      </c>
      <c r="I4" s="2" t="n">
        <v>9</v>
      </c>
      <c r="J4" s="2" t="n">
        <v>0</v>
      </c>
      <c r="K4" s="2" t="n">
        <v>0</v>
      </c>
      <c r="L4" s="2" t="n">
        <v>16</v>
      </c>
      <c r="M4" s="2" t="n">
        <v>2</v>
      </c>
      <c r="N4" s="2" t="n">
        <v>0</v>
      </c>
      <c r="O4" s="2" t="n">
        <v>1</v>
      </c>
      <c r="P4" s="2" t="s">
        <v>70</v>
      </c>
      <c r="R4" s="2" t="n">
        <f aca="false">B4+G4</f>
        <v>2</v>
      </c>
      <c r="S4" s="2" t="n">
        <f aca="false">C4+H4</f>
        <v>0</v>
      </c>
      <c r="T4" s="2" t="n">
        <f aca="false">D4+I4</f>
        <v>10</v>
      </c>
    </row>
    <row r="5" customFormat="false" ht="12.8" hidden="false" customHeight="false" outlineLevel="0" collapsed="false">
      <c r="A5" s="2" t="s">
        <v>6</v>
      </c>
      <c r="B5" s="2" t="n">
        <v>1</v>
      </c>
      <c r="C5" s="2" t="n">
        <v>1</v>
      </c>
      <c r="D5" s="2" t="n">
        <v>0</v>
      </c>
      <c r="E5" s="2" t="n">
        <v>0</v>
      </c>
      <c r="F5" s="2" t="n">
        <v>0</v>
      </c>
      <c r="G5" s="2" t="n">
        <v>1</v>
      </c>
      <c r="H5" s="2" t="n">
        <v>1</v>
      </c>
      <c r="I5" s="2" t="n">
        <v>8</v>
      </c>
      <c r="J5" s="2" t="n">
        <v>1</v>
      </c>
      <c r="K5" s="2" t="n">
        <v>1</v>
      </c>
      <c r="L5" s="2" t="n">
        <v>13</v>
      </c>
      <c r="M5" s="2" t="n">
        <v>2</v>
      </c>
      <c r="N5" s="2" t="n">
        <v>0</v>
      </c>
      <c r="O5" s="2" t="n">
        <v>0</v>
      </c>
      <c r="P5" s="2" t="s">
        <v>71</v>
      </c>
      <c r="R5" s="2" t="n">
        <f aca="false">B5+G5</f>
        <v>2</v>
      </c>
      <c r="S5" s="2" t="n">
        <f aca="false">C5+H5</f>
        <v>2</v>
      </c>
      <c r="T5" s="2" t="n">
        <f aca="false">D5+I5</f>
        <v>8</v>
      </c>
    </row>
    <row r="6" customFormat="false" ht="12.8" hidden="false" customHeight="false" outlineLevel="0" collapsed="false">
      <c r="A6" s="2" t="s">
        <v>72</v>
      </c>
      <c r="B6" s="2" t="n">
        <v>0</v>
      </c>
      <c r="C6" s="2" t="n">
        <v>1</v>
      </c>
      <c r="D6" s="2" t="n">
        <v>0</v>
      </c>
      <c r="E6" s="2" t="n">
        <v>1</v>
      </c>
      <c r="F6" s="2" t="n">
        <v>0</v>
      </c>
      <c r="G6" s="2" t="n">
        <v>1</v>
      </c>
      <c r="H6" s="2" t="n">
        <v>0</v>
      </c>
      <c r="I6" s="2" t="n">
        <v>9</v>
      </c>
      <c r="J6" s="2" t="n">
        <v>1</v>
      </c>
      <c r="K6" s="2" t="n">
        <v>1</v>
      </c>
      <c r="L6" s="2" t="n">
        <v>13</v>
      </c>
      <c r="M6" s="2" t="n">
        <v>1</v>
      </c>
      <c r="N6" s="2" t="n">
        <v>0</v>
      </c>
      <c r="O6" s="2" t="n">
        <v>1</v>
      </c>
      <c r="P6" s="2" t="s">
        <v>73</v>
      </c>
      <c r="R6" s="2" t="n">
        <f aca="false">B6+G6</f>
        <v>1</v>
      </c>
      <c r="S6" s="2" t="n">
        <f aca="false">C6+H6</f>
        <v>1</v>
      </c>
      <c r="T6" s="2" t="n">
        <f aca="false">D6+I6</f>
        <v>9</v>
      </c>
    </row>
    <row r="7" customFormat="false" ht="12.8" hidden="false" customHeight="false" outlineLevel="0" collapsed="false">
      <c r="A7" s="2" t="s">
        <v>74</v>
      </c>
      <c r="B7" s="2" t="n">
        <v>0</v>
      </c>
      <c r="C7" s="2" t="n">
        <v>1</v>
      </c>
      <c r="D7" s="2" t="n">
        <v>1</v>
      </c>
      <c r="E7" s="2" t="n">
        <v>0</v>
      </c>
      <c r="F7" s="2" t="n">
        <v>0</v>
      </c>
      <c r="G7" s="2" t="n">
        <v>1</v>
      </c>
      <c r="H7" s="2" t="n">
        <v>1</v>
      </c>
      <c r="I7" s="2" t="n">
        <v>9</v>
      </c>
      <c r="J7" s="2" t="n">
        <v>0</v>
      </c>
      <c r="K7" s="2" t="n">
        <v>1</v>
      </c>
      <c r="L7" s="2" t="n">
        <v>10</v>
      </c>
      <c r="M7" s="2" t="n">
        <v>0</v>
      </c>
      <c r="N7" s="2" t="n">
        <v>1</v>
      </c>
      <c r="O7" s="2" t="n">
        <v>2</v>
      </c>
      <c r="P7" s="2" t="s">
        <v>75</v>
      </c>
      <c r="R7" s="2" t="n">
        <f aca="false">B7+G7</f>
        <v>1</v>
      </c>
      <c r="S7" s="2" t="n">
        <f aca="false">C7+H7</f>
        <v>2</v>
      </c>
      <c r="T7" s="2" t="n">
        <f aca="false">D7+I7</f>
        <v>10</v>
      </c>
    </row>
    <row r="8" customFormat="false" ht="12.8" hidden="false" customHeight="false" outlineLevel="0" collapsed="false">
      <c r="A8" s="2" t="s">
        <v>76</v>
      </c>
      <c r="B8" s="2" t="n">
        <v>0</v>
      </c>
      <c r="C8" s="2" t="n">
        <v>0</v>
      </c>
      <c r="D8" s="2" t="n">
        <v>1</v>
      </c>
      <c r="E8" s="2" t="n">
        <v>0</v>
      </c>
      <c r="F8" s="2" t="n">
        <v>1</v>
      </c>
      <c r="G8" s="2" t="n">
        <v>0</v>
      </c>
      <c r="H8" s="2" t="n">
        <v>1</v>
      </c>
      <c r="I8" s="2" t="n">
        <v>8</v>
      </c>
      <c r="J8" s="2" t="n">
        <v>1</v>
      </c>
      <c r="K8" s="2" t="n">
        <v>1</v>
      </c>
      <c r="L8" s="2" t="n">
        <v>16</v>
      </c>
      <c r="M8" s="2" t="n">
        <v>0</v>
      </c>
      <c r="N8" s="2" t="n">
        <v>0</v>
      </c>
      <c r="O8" s="2" t="n">
        <v>2</v>
      </c>
      <c r="P8" s="2" t="s">
        <v>77</v>
      </c>
      <c r="R8" s="2" t="n">
        <f aca="false">B8+G8</f>
        <v>0</v>
      </c>
      <c r="S8" s="2" t="n">
        <f aca="false">C8+H8</f>
        <v>1</v>
      </c>
      <c r="T8" s="2" t="n">
        <f aca="false">D8+I8</f>
        <v>9</v>
      </c>
    </row>
    <row r="9" customFormat="false" ht="12.8" hidden="false" customHeight="false" outlineLevel="0" collapsed="false">
      <c r="A9" s="2" t="s">
        <v>10</v>
      </c>
      <c r="B9" s="2" t="n">
        <v>1</v>
      </c>
      <c r="C9" s="2" t="n">
        <v>1</v>
      </c>
      <c r="D9" s="2" t="n">
        <v>0</v>
      </c>
      <c r="E9" s="2" t="n">
        <v>0</v>
      </c>
      <c r="F9" s="2" t="n">
        <v>0</v>
      </c>
      <c r="G9" s="2" t="n">
        <v>1</v>
      </c>
      <c r="H9" s="2" t="n">
        <v>0</v>
      </c>
      <c r="I9" s="2" t="n">
        <v>9</v>
      </c>
      <c r="J9" s="2" t="n">
        <v>0</v>
      </c>
      <c r="K9" s="2" t="n">
        <v>1</v>
      </c>
      <c r="L9" s="2" t="n">
        <v>16</v>
      </c>
      <c r="M9" s="2" t="n">
        <v>2</v>
      </c>
      <c r="N9" s="2" t="n">
        <v>0</v>
      </c>
      <c r="O9" s="2" t="n">
        <v>1</v>
      </c>
      <c r="P9" s="2" t="s">
        <v>78</v>
      </c>
      <c r="R9" s="2" t="n">
        <f aca="false">B9+G9</f>
        <v>2</v>
      </c>
      <c r="S9" s="2" t="n">
        <f aca="false">C9+H9</f>
        <v>1</v>
      </c>
      <c r="T9" s="2" t="n">
        <f aca="false">D9+I9</f>
        <v>9</v>
      </c>
    </row>
    <row r="10" customFormat="false" ht="12.8" hidden="false" customHeight="false" outlineLevel="0" collapsed="false">
      <c r="A10" s="2" t="s">
        <v>79</v>
      </c>
      <c r="B10" s="2" t="n">
        <v>0</v>
      </c>
      <c r="C10" s="2" t="n">
        <v>0</v>
      </c>
      <c r="D10" s="2" t="n">
        <v>0</v>
      </c>
      <c r="E10" s="2" t="n">
        <v>1</v>
      </c>
      <c r="F10" s="2" t="n">
        <v>1</v>
      </c>
      <c r="G10" s="2" t="n">
        <v>0</v>
      </c>
      <c r="H10" s="2" t="n">
        <v>1</v>
      </c>
      <c r="I10" s="2" t="n">
        <v>9</v>
      </c>
      <c r="J10" s="2" t="n">
        <v>1</v>
      </c>
      <c r="K10" s="2" t="n">
        <v>1</v>
      </c>
      <c r="L10" s="2" t="n">
        <v>10</v>
      </c>
      <c r="M10" s="2" t="n">
        <v>0</v>
      </c>
      <c r="N10" s="2" t="n">
        <v>2</v>
      </c>
      <c r="O10" s="2" t="n">
        <v>1</v>
      </c>
      <c r="P10" s="2" t="s">
        <v>80</v>
      </c>
      <c r="R10" s="2" t="n">
        <f aca="false">B10+G10</f>
        <v>0</v>
      </c>
      <c r="S10" s="2" t="n">
        <f aca="false">C10+H10</f>
        <v>1</v>
      </c>
      <c r="T10" s="2" t="n">
        <f aca="false">D10+I10</f>
        <v>9</v>
      </c>
    </row>
    <row r="11" customFormat="false" ht="12.8" hidden="false" customHeight="false" outlineLevel="0" collapsed="false">
      <c r="A11" s="2" t="s">
        <v>81</v>
      </c>
      <c r="B11" s="2" t="n">
        <v>0</v>
      </c>
      <c r="C11" s="2" t="n">
        <v>1</v>
      </c>
      <c r="D11" s="2" t="n">
        <v>0</v>
      </c>
      <c r="E11" s="2" t="n">
        <v>0</v>
      </c>
      <c r="F11" s="2" t="n">
        <v>1</v>
      </c>
      <c r="G11" s="2" t="n">
        <v>0</v>
      </c>
      <c r="H11" s="2" t="n">
        <v>0</v>
      </c>
      <c r="I11" s="2" t="n">
        <v>7</v>
      </c>
      <c r="J11" s="2" t="n">
        <v>1</v>
      </c>
      <c r="K11" s="2" t="n">
        <v>1</v>
      </c>
      <c r="L11" s="2" t="n">
        <v>13</v>
      </c>
      <c r="M11" s="2" t="n">
        <v>1</v>
      </c>
      <c r="N11" s="2" t="n">
        <v>2</v>
      </c>
      <c r="O11" s="2" t="n">
        <v>2</v>
      </c>
      <c r="P11" s="2" t="s">
        <v>82</v>
      </c>
      <c r="R11" s="2" t="n">
        <f aca="false">B11+G11</f>
        <v>0</v>
      </c>
      <c r="S11" s="2" t="n">
        <f aca="false">C11+H11</f>
        <v>1</v>
      </c>
      <c r="T11" s="2" t="n">
        <f aca="false">D11+I11</f>
        <v>7</v>
      </c>
    </row>
    <row r="12" customFormat="false" ht="12.8" hidden="false" customHeight="false" outlineLevel="0" collapsed="false">
      <c r="A12" s="2" t="s">
        <v>83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1</v>
      </c>
      <c r="I12" s="2" t="n">
        <v>9</v>
      </c>
      <c r="J12" s="2" t="n">
        <v>1</v>
      </c>
      <c r="K12" s="2" t="n">
        <v>0</v>
      </c>
      <c r="L12" s="2" t="n">
        <v>10</v>
      </c>
      <c r="M12" s="2" t="n">
        <v>0</v>
      </c>
      <c r="N12" s="2" t="n">
        <v>2</v>
      </c>
      <c r="O12" s="2" t="n">
        <v>2</v>
      </c>
      <c r="P12" s="2" t="s">
        <v>84</v>
      </c>
      <c r="R12" s="2" t="n">
        <f aca="false">B12+G12</f>
        <v>0</v>
      </c>
      <c r="S12" s="2" t="n">
        <f aca="false">C12+H12</f>
        <v>1</v>
      </c>
      <c r="T12" s="2" t="n">
        <f aca="false">D12+I12</f>
        <v>10</v>
      </c>
    </row>
    <row r="13" customFormat="false" ht="12.8" hidden="false" customHeight="false" outlineLevel="0" collapsed="false">
      <c r="A13" s="2" t="s">
        <v>85</v>
      </c>
      <c r="B13" s="2" t="n">
        <v>0</v>
      </c>
      <c r="C13" s="2" t="n">
        <v>1</v>
      </c>
      <c r="D13" s="2" t="n">
        <v>0</v>
      </c>
      <c r="E13" s="2" t="n">
        <v>1</v>
      </c>
      <c r="F13" s="2" t="n">
        <v>0</v>
      </c>
      <c r="G13" s="2" t="n">
        <v>0</v>
      </c>
      <c r="H13" s="2" t="n">
        <v>1</v>
      </c>
      <c r="I13" s="2" t="n">
        <v>8</v>
      </c>
      <c r="J13" s="2" t="n">
        <v>1</v>
      </c>
      <c r="K13" s="2" t="n">
        <v>1</v>
      </c>
      <c r="L13" s="2" t="n">
        <v>10</v>
      </c>
      <c r="M13" s="2" t="n">
        <v>0</v>
      </c>
      <c r="N13" s="2" t="n">
        <v>2</v>
      </c>
      <c r="O13" s="2" t="n">
        <v>2</v>
      </c>
      <c r="P13" s="2" t="s">
        <v>86</v>
      </c>
      <c r="R13" s="2" t="n">
        <f aca="false">B13+G13</f>
        <v>0</v>
      </c>
      <c r="S13" s="2" t="n">
        <f aca="false">C13+H13</f>
        <v>2</v>
      </c>
      <c r="T13" s="2" t="n">
        <f aca="false">D13+I13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2019-08-17T01:30:15Z</dcterms:created>
  <dc:creator/>
  <dc:description/>
  <dc:language>ja-JP</dc:language>
  <cp:lastModifiedBy/>
  <dcterms:modified xsi:type="dcterms:W3CDTF">2019-08-17T02:24:01Z</dcterms:modified>
  <cp:revision>5</cp:revision>
  <dc:subject/>
  <dc:title/>
</cp:coreProperties>
</file>