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151" documentId="FC91A5086B230B3FBF10FC09D7C71FA5B6A8F71D" xr6:coauthVersionLast="33" xr6:coauthVersionMax="33" xr10:uidLastSave="{B0744990-CADA-4FDA-B94B-A5A293DB9F69}"/>
  <bookViews>
    <workbookView xWindow="0" yWindow="0" windowWidth="13128" windowHeight="6108" xr2:uid="{00000000-000D-0000-FFFF-FFFF00000000}"/>
  </bookViews>
  <sheets>
    <sheet name="Charts" sheetId="13" r:id="rId1"/>
    <sheet name="This Year" sheetId="14" r:id="rId2"/>
    <sheet name="This Year-Q" sheetId="15" r:id="rId3"/>
    <sheet name="Last Year" sheetId="16" r:id="rId4"/>
    <sheet name="Last Year-Q" sheetId="17" r:id="rId5"/>
    <sheet name="Totals" sheetId="18" r:id="rId6"/>
    <sheet name="Totals-Q" sheetId="19" r:id="rId7"/>
    <sheet name="Adults-Peds" sheetId="20" r:id="rId8"/>
    <sheet name="Adults-Peds-Q" sheetId="21" r:id="rId9"/>
    <sheet name="Ped. Age Groups" sheetId="22" r:id="rId10"/>
    <sheet name="Ped. Age Groups-Q" sheetId="23" r:id="rId11"/>
    <sheet name="Gender" sheetId="24" r:id="rId12"/>
    <sheet name="Gender-Q" sheetId="25" r:id="rId13"/>
    <sheet name="City" sheetId="26" r:id="rId14"/>
    <sheet name="City-Q" sheetId="27" r:id="rId15"/>
    <sheet name="Week days" sheetId="28" r:id="rId16"/>
    <sheet name="Procedures" sheetId="29" r:id="rId17"/>
    <sheet name="Procedures-Q" sheetId="30" r:id="rId18"/>
    <sheet name="Adult Procedures" sheetId="31" r:id="rId19"/>
    <sheet name="Pediatric Procedures" sheetId="32" r:id="rId20"/>
    <sheet name="Non-redo Procedures" sheetId="33" r:id="rId21"/>
    <sheet name="Redo" sheetId="34" r:id="rId22"/>
    <sheet name="Redo-Q" sheetId="35" r:id="rId23"/>
    <sheet name="Surgeons" sheetId="36" r:id="rId24"/>
    <sheet name="Surgeons-Q" sheetId="37" r:id="rId25"/>
    <sheet name="Adult Surgeons" sheetId="38" r:id="rId26"/>
    <sheet name="Pediatric Surgeons" sheetId="39" r:id="rId27"/>
    <sheet name="Trainers" sheetId="40" r:id="rId28"/>
    <sheet name="Trainers-Q" sheetId="41" r:id="rId29"/>
    <sheet name="Adults-Peds Mortality" sheetId="42" r:id="rId30"/>
    <sheet name="Ped. Age Groups Mortality" sheetId="43" r:id="rId31"/>
    <sheet name="Procedure Mortality" sheetId="44" r:id="rId32"/>
    <sheet name="Surgeon Mortality" sheetId="45" r:id="rId33"/>
    <sheet name="Summary" sheetId="46" r:id="rId34"/>
    <sheet name="Summary-Q" sheetId="47" r:id="rId35"/>
  </sheets>
  <calcPr calcId="179017"/>
</workbook>
</file>

<file path=xl/calcChain.xml><?xml version="1.0" encoding="utf-8"?>
<calcChain xmlns="http://schemas.openxmlformats.org/spreadsheetml/2006/main">
  <c r="S8" i="13" l="1"/>
  <c r="AB51" i="13"/>
  <c r="AB50" i="13"/>
  <c r="AB49" i="13"/>
  <c r="AB48" i="13"/>
  <c r="AB47" i="13"/>
  <c r="AB46" i="13"/>
  <c r="AB45" i="13"/>
  <c r="X50" i="13"/>
  <c r="X49" i="13"/>
  <c r="X48" i="13"/>
  <c r="X47" i="13"/>
  <c r="X46" i="13"/>
  <c r="X45" i="13"/>
  <c r="Z7" i="13"/>
  <c r="Z8" i="13"/>
  <c r="Z9" i="13"/>
  <c r="Z10" i="13"/>
  <c r="Z11" i="13"/>
  <c r="Z12" i="13"/>
  <c r="Z13" i="13"/>
  <c r="Z6" i="13"/>
  <c r="Z5" i="13"/>
  <c r="Z4" i="13"/>
  <c r="X33" i="13"/>
  <c r="X32" i="13"/>
  <c r="X31" i="13"/>
  <c r="X30" i="13"/>
  <c r="X29" i="13"/>
  <c r="S20" i="13"/>
  <c r="S18" i="13"/>
  <c r="S16" i="13"/>
  <c r="S14" i="13"/>
  <c r="X13" i="13"/>
  <c r="X12" i="13"/>
  <c r="S12" i="13"/>
  <c r="X11" i="13"/>
  <c r="X10" i="13"/>
  <c r="X9" i="13"/>
  <c r="X8" i="13"/>
  <c r="X7" i="13"/>
  <c r="X6" i="13"/>
  <c r="S6" i="13"/>
  <c r="X5" i="13"/>
  <c r="X4" i="13"/>
  <c r="S4" i="13"/>
  <c r="S2" i="13"/>
</calcChain>
</file>

<file path=xl/sharedStrings.xml><?xml version="1.0" encoding="utf-8"?>
<sst xmlns="http://schemas.openxmlformats.org/spreadsheetml/2006/main" count="10206" uniqueCount="459">
  <si>
    <t xml:space="preserve">                               </t>
  </si>
  <si>
    <t>Total till now</t>
  </si>
  <si>
    <t>Average/month till now</t>
  </si>
  <si>
    <t>Total in this Q</t>
  </si>
  <si>
    <t>Total mortality till now</t>
  </si>
  <si>
    <t>Average mortality/month till now</t>
  </si>
  <si>
    <t>Average Percent Mortality till now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</si>
  <si>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</si>
  <si>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</si>
  <si>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</si>
  <si>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</si>
  <si>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</si>
  <si>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</si>
  <si>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</si>
  <si>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</si>
  <si>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</si>
  <si>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</si>
  <si>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</si>
  <si>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</si>
  <si>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</si>
  <si>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</si>
  <si>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</si>
  <si>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</si>
  <si>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</si>
  <si>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</si>
  <si>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</si>
  <si>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</si>
  <si>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</si>
  <si>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</si>
  <si>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</si>
  <si>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</si>
  <si>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</si>
  <si>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</si>
  <si>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</si>
  <si>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</si>
  <si>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</si>
  <si>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</si>
  <si>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</si>
  <si>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</si>
  <si>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</si>
  <si>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</si>
  <si>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</si>
  <si>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</si>
  <si>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</si>
  <si>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</si>
  <si>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</si>
  <si>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</si>
  <si>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</si>
  <si>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</si>
  <si>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</si>
  <si>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</si>
  <si>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</si>
  <si>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</si>
  <si>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</si>
  <si>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</si>
  <si>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</si>
  <si>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</si>
  <si>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</si>
  <si>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</si>
  <si>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</si>
  <si>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</si>
  <si>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</si>
  <si>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</si>
  <si>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</si>
  <si>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</si>
  <si>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</si>
  <si>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</si>
  <si>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</si>
  <si>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</si>
  <si>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</si>
  <si>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</si>
  <si>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</si>
  <si>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</si>
  <si>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</si>
  <si>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</si>
  <si>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</si>
  <si>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</si>
  <si>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</si>
  <si>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</si>
  <si>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</si>
  <si>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</si>
  <si>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</si>
  <si>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</si>
  <si>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</si>
  <si>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</si>
  <si>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</si>
  <si>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</si>
  <si>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</si>
  <si>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</si>
  <si>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</si>
  <si>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</si>
  <si>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</si>
  <si>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</si>
  <si>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</si>
  <si>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</si>
  <si>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</si>
  <si>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</si>
  <si>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</si>
  <si>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</si>
  <si>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</si>
  <si>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</si>
  <si>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</si>
  <si>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</si>
  <si>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</si>
  <si>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</si>
  <si>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</si>
  <si>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</si>
  <si>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</si>
  <si>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</si>
  <si>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</si>
  <si>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</si>
  <si>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</si>
  <si>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</si>
  <si>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</si>
  <si>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</si>
  <si>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</si>
  <si>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</si>
  <si>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</si>
  <si>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</si>
  <si>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</si>
  <si>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</si>
  <si>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</si>
  <si>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</si>
  <si>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</si>
  <si>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</si>
  <si>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</si>
  <si>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</si>
  <si>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</si>
  <si>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</si>
  <si>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</si>
  <si>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</si>
  <si>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</si>
  <si>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</si>
  <si>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</si>
  <si>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</si>
  <si>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</si>
  <si>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</si>
  <si>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</si>
  <si>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</si>
  <si>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</si>
  <si>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</si>
  <si>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</si>
  <si>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</si>
  <si>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</si>
  <si>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</si>
  <si>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</si>
  <si>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</si>
  <si>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</si>
  <si>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</si>
  <si>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</si>
  <si>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</si>
  <si>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</si>
  <si>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</si>
  <si>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</si>
  <si>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</si>
  <si>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</si>
  <si>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</si>
  <si>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</si>
  <si>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</si>
  <si>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</si>
  <si>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</si>
  <si>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</si>
  <si>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</si>
  <si>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</si>
  <si>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</si>
  <si>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</si>
  <si>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</si>
  <si>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</si>
  <si>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</si>
  <si>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</si>
  <si>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</si>
  <si>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</si>
  <si>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</si>
  <si>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</si>
  <si>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</si>
  <si>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</si>
  <si>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</si>
  <si>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Aortic</t>
  </si>
  <si>
    <t>Mitral</t>
  </si>
  <si>
    <t>CABG</t>
  </si>
  <si>
    <t>GUCH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</si>
  <si>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</si>
  <si>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</si>
  <si>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</si>
  <si>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</si>
  <si>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</si>
  <si>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</si>
  <si>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</si>
  <si>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</si>
  <si>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</si>
  <si>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</si>
  <si>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</si>
  <si>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</si>
  <si>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</si>
  <si>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</si>
  <si>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</si>
  <si>
    <t xml:space="preserve">Removal Repositioning of VAD driveline </t>
  </si>
  <si>
    <t xml:space="preserve">Cardiac Mass Other than Myxoma </t>
  </si>
  <si>
    <t xml:space="preserve">Surgery for EMF </t>
  </si>
  <si>
    <t xml:space="preserve">ECMO Mechanical support </t>
  </si>
  <si>
    <t xml:space="preserve">TAVI </t>
  </si>
  <si>
    <t xml:space="preserve">RV PA Conduit </t>
  </si>
  <si>
    <t xml:space="preserve">Debanding </t>
  </si>
  <si>
    <t xml:space="preserve">Evacuation of Pericardial Collection </t>
  </si>
  <si>
    <t xml:space="preserve">Other Cardiac Surgery </t>
  </si>
  <si>
    <t xml:space="preserve">Tracheostomy </t>
  </si>
  <si>
    <t xml:space="preserve">Plastic Surgery </t>
  </si>
  <si>
    <t xml:space="preserve">Vascular Surgery </t>
  </si>
  <si>
    <t xml:space="preserve">Neurosurgery </t>
  </si>
  <si>
    <t xml:space="preserve">General Surgery </t>
  </si>
  <si>
    <t xml:space="preserve">ENT </t>
  </si>
  <si>
    <t xml:space="preserve">Other Non Cardiac Surgery </t>
  </si>
  <si>
    <t>Average/month (2011-2017)</t>
  </si>
  <si>
    <t>Average in this Q (2011-2017)</t>
  </si>
  <si>
    <t>Average mortality/month (2011-2017)</t>
  </si>
  <si>
    <t>Average Percent Mortality (2011-2017)</t>
  </si>
  <si>
    <t>year</t>
  </si>
  <si>
    <t>month</t>
  </si>
  <si>
    <t>Total.2</t>
  </si>
  <si>
    <t>Total.3</t>
  </si>
  <si>
    <t>Total.4</t>
  </si>
  <si>
    <t>Total.5</t>
  </si>
  <si>
    <t>Total.6</t>
  </si>
  <si>
    <t>Total.8</t>
  </si>
  <si>
    <t>Magdi Yacoub.10</t>
  </si>
  <si>
    <t>Carin van Doorn.10</t>
  </si>
  <si>
    <t>Ahmed Afifi.10</t>
  </si>
  <si>
    <t>Ahmed Shazly.10</t>
  </si>
  <si>
    <t>Hatem Hosny.10</t>
  </si>
  <si>
    <t>Adults.11</t>
  </si>
  <si>
    <t>Pediatrics.11</t>
  </si>
  <si>
    <t>Ross .13</t>
  </si>
  <si>
    <t>Freestyle .13</t>
  </si>
  <si>
    <t>Aortic Valve Repair .13</t>
  </si>
  <si>
    <t>AVR Mechanical .13</t>
  </si>
  <si>
    <t>AVR Stented Bioprosthesis .13</t>
  </si>
  <si>
    <t>Valve-sparing Aortic Root .13</t>
  </si>
  <si>
    <t>Homograft Aortic Root .13</t>
  </si>
  <si>
    <t>Bentall .13</t>
  </si>
  <si>
    <t>Ascending Aortic Replacement .13</t>
  </si>
  <si>
    <t>Arch Replacement .13</t>
  </si>
  <si>
    <t>Mitral Valve Repair .13</t>
  </si>
  <si>
    <t>MVR Mechanical .13</t>
  </si>
  <si>
    <t>MVR Stented Bioprosthesis .13</t>
  </si>
  <si>
    <t>Tricuspid Valve Repair .13</t>
  </si>
  <si>
    <t>TVR Mechanical .13</t>
  </si>
  <si>
    <t>TVR Stented Bioprosthesis .13</t>
  </si>
  <si>
    <t>Maze Procedure .13</t>
  </si>
  <si>
    <t>CABG .13</t>
  </si>
  <si>
    <t>OPCAB .13</t>
  </si>
  <si>
    <t>Myectomy .13</t>
  </si>
  <si>
    <t>Coronary Detunneling .13</t>
  </si>
  <si>
    <t>LVAD .13</t>
  </si>
  <si>
    <t>RVAD .13</t>
  </si>
  <si>
    <t>Pulmonary End arterectomy .13</t>
  </si>
  <si>
    <t>Excision of LA Myxoma .13</t>
  </si>
  <si>
    <t>Chest Exploration Trauma .13</t>
  </si>
  <si>
    <t>Arterial switch .13</t>
  </si>
  <si>
    <t>Atrial switch (Mustard) .13</t>
  </si>
  <si>
    <t>Atrial switch Senning .13</t>
  </si>
  <si>
    <t>Double Switch .13</t>
  </si>
  <si>
    <t>Rastelli .13</t>
  </si>
  <si>
    <t>Truncus Arteriosus Repair .13</t>
  </si>
  <si>
    <t>ALCAPA Repair .13</t>
  </si>
  <si>
    <t>ARCAPA Repair .13</t>
  </si>
  <si>
    <t>Norwood .13</t>
  </si>
  <si>
    <t>Arch Repair .13</t>
  </si>
  <si>
    <t>CoA X-end-to-end .13</t>
  </si>
  <si>
    <t>Extra anatomical Bypass of CoA .13</t>
  </si>
  <si>
    <t>Vascular Ring Repair .13</t>
  </si>
  <si>
    <t>PDA Closure .13</t>
  </si>
  <si>
    <t>TAPVC Repair Supra Cardiac .13</t>
  </si>
  <si>
    <t>TAPVC Repair Cardiac .13</t>
  </si>
  <si>
    <t>TAPVC Repair Infra Cardiac .13</t>
  </si>
  <si>
    <t>PAPVC Repair .13</t>
  </si>
  <si>
    <t>Systemic Venous Drainage Repair .13</t>
  </si>
  <si>
    <t>Cor Triatriatum Repair .13</t>
  </si>
  <si>
    <t>ASD Closure .13</t>
  </si>
  <si>
    <t>AV Canal Repair Complete .13</t>
  </si>
  <si>
    <t>AV Canal Repair Transitional .13</t>
  </si>
  <si>
    <t>AV Canal Repair Partial .13</t>
  </si>
  <si>
    <t>VSD Closure .13</t>
  </si>
  <si>
    <t>Fallot Repair .13</t>
  </si>
  <si>
    <t>PVR Homograft .13</t>
  </si>
  <si>
    <t>PVR Freestyle .13</t>
  </si>
  <si>
    <t>PVR Stented Bioprosthesis .13</t>
  </si>
  <si>
    <t>MPA Reconstruction .13</t>
  </si>
  <si>
    <t>RPA Reconstruction .13</t>
  </si>
  <si>
    <t>LPA Reconstruction .13</t>
  </si>
  <si>
    <t>Pulmonary Valvotomy .13</t>
  </si>
  <si>
    <t>Pulmonary Trans-annular Patch .13</t>
  </si>
  <si>
    <t>Relief of RVOTO .13</t>
  </si>
  <si>
    <t>RVOT Patch .13</t>
  </si>
  <si>
    <t>Supravalvular AS Repair .13</t>
  </si>
  <si>
    <t>Rupture Sinus of Valsalva Repair .13</t>
  </si>
  <si>
    <t>Coronary AV Fistula Repair .13</t>
  </si>
  <si>
    <t>Resection of Subaortic Membrane .13</t>
  </si>
  <si>
    <t>Aorto Pulmonary Window Repair .13</t>
  </si>
  <si>
    <t>Fontan .13</t>
  </si>
  <si>
    <t>Glenn .13</t>
  </si>
  <si>
    <t>DKS .13</t>
  </si>
  <si>
    <t>Atrial Septectomy .13</t>
  </si>
  <si>
    <t>MBT Shunt .13</t>
  </si>
  <si>
    <t>Central shunt .13</t>
  </si>
  <si>
    <t>PA Banding .13</t>
  </si>
  <si>
    <t>First Stage Switch PAB BTS .13</t>
  </si>
  <si>
    <t>Permanent Epicardial Pacemaker .13</t>
  </si>
  <si>
    <t>Plication of Diaphragm .13</t>
  </si>
  <si>
    <t>Delayed Chest Closure .13</t>
  </si>
  <si>
    <t>Rewiring .13</t>
  </si>
  <si>
    <t>Wound Debridement .13</t>
  </si>
  <si>
    <t>Other .13</t>
  </si>
  <si>
    <t>Exploration for bleeding .13</t>
  </si>
  <si>
    <t>Removal Repositioning of VAD driveline .13</t>
  </si>
  <si>
    <t>Cardiac Mass Other than Myxoma .13</t>
  </si>
  <si>
    <t>Surgery for EMF .13</t>
  </si>
  <si>
    <t>ECMO Mechanical support .13</t>
  </si>
  <si>
    <t>TAVI .13</t>
  </si>
  <si>
    <t>RV PA Conduit .13</t>
  </si>
  <si>
    <t>Debanding .13</t>
  </si>
  <si>
    <t>Evacuation of Pericardial Collection .13</t>
  </si>
  <si>
    <t>Other Cardiac Surgery .13</t>
  </si>
  <si>
    <t>Tracheostomy .13</t>
  </si>
  <si>
    <t>Plastic Surgery .13</t>
  </si>
  <si>
    <t>Vascular Surgery .13</t>
  </si>
  <si>
    <t>Neurosurgery .13</t>
  </si>
  <si>
    <t>General Surgery .13</t>
  </si>
  <si>
    <t>ENT .13</t>
  </si>
  <si>
    <t>Other Non Cardiac Surgery .13</t>
  </si>
  <si>
    <t>Magdi Yacoub.14</t>
  </si>
  <si>
    <t>Carin van Doorn.14</t>
  </si>
  <si>
    <t>Ahmed Afifi.14</t>
  </si>
  <si>
    <t>Ahmed Shazly.14</t>
  </si>
  <si>
    <t>Hatem Hosny.14</t>
  </si>
  <si>
    <t>Walid Simry.14</t>
  </si>
  <si>
    <t>Ahmed Mahgoub.14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</si>
  <si>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</si>
  <si>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</si>
  <si>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</si>
  <si>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</si>
  <si>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</si>
  <si>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</si>
  <si>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</si>
  <si>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</si>
  <si>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</si>
  <si>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</si>
  <si>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</si>
  <si>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</si>
  <si>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</si>
  <si>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</si>
  <si>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</si>
  <si>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</si>
  <si>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</si>
  <si>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</si>
  <si>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</si>
  <si>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</si>
  <si>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</si>
  <si>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</si>
  <si>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</si>
  <si>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</si>
  <si>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</si>
  <si>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</si>
  <si>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</si>
  <si>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</si>
  <si>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</si>
  <si>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</si>
  <si>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</si>
  <si>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</si>
  <si>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</si>
  <si>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</si>
  <si>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</si>
  <si>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</si>
  <si>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</si>
  <si>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</si>
  <si>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</si>
  <si>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</si>
  <si>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</si>
  <si>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</si>
  <si>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</si>
  <si>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</si>
  <si>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</si>
  <si>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</si>
  <si>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</si>
  <si>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</si>
  <si>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</si>
  <si>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</si>
  <si>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</si>
  <si>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</si>
  <si>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</si>
  <si>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</si>
  <si>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</si>
  <si>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</si>
  <si>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</si>
  <si>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</si>
  <si>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</si>
  <si>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</si>
  <si>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</si>
  <si>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</si>
  <si>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</si>
  <si>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</si>
  <si>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</si>
  <si>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</si>
  <si>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</si>
  <si>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</si>
  <si>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</si>
  <si>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</si>
  <si>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</si>
  <si>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</si>
  <si>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</si>
  <si>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</si>
  <si>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</si>
  <si>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</si>
  <si>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</si>
  <si>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</si>
  <si>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</si>
  <si>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</si>
  <si>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</si>
  <si>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</si>
  <si>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</si>
  <si>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</si>
  <si>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</si>
  <si>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</si>
  <si>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</si>
  <si>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</si>
  <si>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</si>
  <si>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</si>
  <si>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</si>
  <si>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</si>
  <si>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</si>
  <si>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</si>
  <si>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</si>
  <si>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</si>
  <si>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</si>
  <si>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</si>
  <si>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</si>
  <si>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</si>
  <si>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</si>
  <si>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</si>
  <si>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</si>
  <si>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</si>
  <si>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</si>
  <si>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</si>
  <si>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</si>
  <si>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</si>
  <si>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</si>
  <si>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</si>
  <si>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</si>
  <si>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</si>
  <si>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</si>
  <si>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</si>
  <si>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</si>
  <si>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</si>
  <si>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</si>
  <si>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</si>
  <si>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</si>
  <si>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</si>
  <si>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quarter</t>
  </si>
  <si>
    <t>Totals by group (2018)</t>
  </si>
  <si>
    <t>Total/Surgeon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</si>
</sst>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1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5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7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8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9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10" borderId="0" xfId="0" applyFont="1" applyFill="1" applyAlignment="1">
      <alignment horizont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11" borderId="0" xfId="0" applyFont="1" applyFill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12" borderId="0" xfId="0" applyFont="1" applyFill="1" applyAlignment="1">
      <alignment horizontal="center" wrapText="1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8" fillId="13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1" fillId="14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15" borderId="0" xfId="0" applyFont="1" applyFill="1" applyAlignment="1">
      <alignment horizontal="center" wrapText="1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7" fillId="16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50" fillId="17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3" fillId="18" borderId="0" xfId="0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left"/>
    </xf>
    <xf numFmtId="0" fontId="56" fillId="19" borderId="0" xfId="0" applyFont="1" applyFill="1" applyAlignment="1">
      <alignment horizontal="center" wrapText="1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20" borderId="0" xfId="0" applyFont="1" applyFill="1" applyAlignment="1">
      <alignment horizontal="center" wrapText="1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2" fillId="21" borderId="0" xfId="0" applyFont="1" applyFill="1" applyAlignment="1">
      <alignment horizontal="center" wrapText="1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/>
    </xf>
    <xf numFmtId="0" fontId="65" fillId="22" borderId="0" xfId="0" applyFont="1" applyFill="1" applyAlignment="1">
      <alignment horizontal="center" wrapText="1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68" fillId="23" borderId="0" xfId="0" applyFont="1" applyFill="1" applyAlignment="1">
      <alignment horizontal="center" wrapText="1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1" fillId="24" borderId="0" xfId="0" applyFont="1" applyFill="1" applyAlignment="1">
      <alignment horizontal="center" wrapText="1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left"/>
    </xf>
    <xf numFmtId="0" fontId="74" fillId="25" borderId="0" xfId="0" applyFont="1" applyFill="1" applyAlignment="1">
      <alignment horizontal="center" wrapText="1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left"/>
    </xf>
    <xf numFmtId="0" fontId="77" fillId="26" borderId="0" xfId="0" applyFont="1" applyFill="1" applyAlignment="1">
      <alignment horizontal="center" wrapText="1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left"/>
    </xf>
    <xf numFmtId="0" fontId="80" fillId="27" borderId="0" xfId="0" applyFont="1" applyFill="1" applyAlignment="1">
      <alignment horizontal="center" wrapText="1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left"/>
    </xf>
    <xf numFmtId="0" fontId="83" fillId="28" borderId="0" xfId="0" applyFont="1" applyFill="1" applyAlignment="1">
      <alignment horizontal="center" wrapText="1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left"/>
    </xf>
    <xf numFmtId="0" fontId="86" fillId="29" borderId="0" xfId="0" applyFont="1" applyFill="1" applyAlignment="1">
      <alignment horizontal="center" wrapText="1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left"/>
    </xf>
    <xf numFmtId="0" fontId="89" fillId="30" borderId="0" xfId="0" applyFont="1" applyFill="1" applyAlignment="1">
      <alignment horizontal="center" wrapText="1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left"/>
    </xf>
    <xf numFmtId="0" fontId="92" fillId="31" borderId="0" xfId="0" applyFont="1" applyFill="1" applyAlignment="1">
      <alignment horizontal="center" wrapText="1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left"/>
    </xf>
    <xf numFmtId="0" fontId="95" fillId="32" borderId="0" xfId="0" applyFont="1" applyFill="1" applyAlignment="1">
      <alignment horizontal="center" wrapText="1"/>
    </xf>
    <xf numFmtId="0" fontId="96" fillId="0" borderId="0" xfId="0" applyFont="1" applyAlignment="1">
      <alignment horizontal="center"/>
    </xf>
    <xf numFmtId="0" fontId="97" fillId="0" borderId="0" xfId="0" applyFont="1" applyAlignment="1">
      <alignment horizontal="left"/>
    </xf>
    <xf numFmtId="0" fontId="98" fillId="33" borderId="0" xfId="0" applyFont="1" applyFill="1" applyAlignment="1">
      <alignment horizontal="center" wrapText="1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left"/>
    </xf>
    <xf numFmtId="0" fontId="101" fillId="34" borderId="0" xfId="0" applyFont="1" applyFill="1" applyAlignment="1">
      <alignment horizontal="center" wrapText="1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left"/>
    </xf>
    <xf numFmtId="0" fontId="104" fillId="35" borderId="0" xfId="0" applyFont="1" applyFill="1" applyAlignment="1">
      <alignment horizontal="center" wrapText="1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left"/>
    </xf>
    <xf numFmtId="0" fontId="107" fillId="36" borderId="0" xfId="0" applyFont="1" applyFill="1" applyAlignment="1">
      <alignment horizontal="center" wrapText="1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left"/>
    </xf>
    <xf numFmtId="0" fontId="110" fillId="37" borderId="0" xfId="0" applyFont="1" applyFill="1" applyAlignment="1">
      <alignment horizontal="center" wrapText="1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left"/>
    </xf>
    <xf numFmtId="0" fontId="113" fillId="38" borderId="0" xfId="0" applyFont="1" applyFill="1" applyAlignment="1">
      <alignment horizontal="center" wrapText="1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left"/>
    </xf>
    <xf numFmtId="0" fontId="116" fillId="39" borderId="0" xfId="0" applyFont="1" applyFill="1" applyAlignment="1">
      <alignment horizontal="center" wrapText="1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19" fillId="40" borderId="0" xfId="0" applyFont="1" applyFill="1" applyAlignment="1">
      <alignment horizontal="center" wrapText="1"/>
    </xf>
    <xf numFmtId="0" fontId="120" fillId="0" borderId="0" xfId="0" applyFont="1" applyAlignment="1">
      <alignment horizontal="center"/>
    </xf>
    <xf numFmtId="0" fontId="121" fillId="0" borderId="0" xfId="0" applyFont="1" applyAlignment="1">
      <alignment horizontal="left"/>
    </xf>
    <xf numFmtId="0" fontId="122" fillId="41" borderId="0" xfId="0" applyFont="1" applyFill="1" applyAlignment="1">
      <alignment horizontal="center" wrapText="1"/>
    </xf>
    <xf numFmtId="0" fontId="123" fillId="0" borderId="0" xfId="0" applyFont="1" applyAlignment="1">
      <alignment horizontal="center"/>
    </xf>
    <xf numFmtId="0" fontId="124" fillId="0" borderId="0" xfId="0" applyFont="1" applyAlignment="1">
      <alignment horizontal="left"/>
    </xf>
    <xf numFmtId="0" fontId="125" fillId="42" borderId="0" xfId="0" applyFont="1" applyFill="1" applyAlignment="1">
      <alignment horizontal="center" wrapText="1"/>
    </xf>
    <xf numFmtId="0" fontId="126" fillId="0" borderId="0" xfId="0" applyFont="1" applyAlignment="1">
      <alignment horizontal="center"/>
    </xf>
    <xf numFmtId="0" fontId="127" fillId="0" borderId="0" xfId="0" applyFont="1" applyAlignment="1">
      <alignment horizontal="left"/>
    </xf>
    <xf numFmtId="0" fontId="128" fillId="43" borderId="0" xfId="0" applyFont="1" applyFill="1" applyAlignment="1">
      <alignment horizontal="center" wrapText="1"/>
    </xf>
    <xf numFmtId="0" fontId="129" fillId="0" borderId="0" xfId="0" applyFont="1" applyAlignment="1">
      <alignment horizontal="center"/>
    </xf>
    <xf numFmtId="0" fontId="130" fillId="0" borderId="0" xfId="0" applyFont="1" applyAlignment="1">
      <alignment horizontal="left"/>
    </xf>
    <xf numFmtId="0" fontId="131" fillId="44" borderId="0" xfId="0" applyFont="1" applyFill="1" applyAlignment="1">
      <alignment horizontal="center" wrapText="1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4" fillId="45" borderId="0" xfId="0" applyFont="1" applyFill="1" applyAlignment="1">
      <alignment horizontal="center" wrapText="1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left"/>
    </xf>
    <xf numFmtId="0" fontId="137" fillId="46" borderId="0" xfId="0" applyFont="1" applyFill="1" applyAlignment="1">
      <alignment horizontal="center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40" fillId="47" borderId="0" xfId="0" applyFont="1" applyFill="1" applyAlignment="1">
      <alignment horizontal="center" wrapText="1"/>
    </xf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left"/>
    </xf>
    <xf numFmtId="0" fontId="143" fillId="48" borderId="0" xfId="0" applyFont="1" applyFill="1" applyAlignment="1">
      <alignment horizontal="center" wrapText="1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left"/>
    </xf>
    <xf numFmtId="0" fontId="146" fillId="49" borderId="0" xfId="0" applyFont="1" applyFill="1" applyAlignment="1">
      <alignment horizontal="center" wrapText="1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left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(City!$N$2,City!$N$11,City!$N$20,City!$N$29,City!$N$38,City!$N$47,City!$N$56,City!$N$65,City!$N$74,City!$N$83)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215</c:v>
                </c:pt>
                <c:pt idx="7">
                  <c:v>267</c:v>
                </c:pt>
                <c:pt idx="8">
                  <c:v>322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days'!$N$90,'Week days'!$N$101)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days'!$N$3,'Week days'!$N$14,'Week days'!$N$25,'Week days'!$N$36,'Week days'!$N$47,'Week days'!$N$58,'Week days'!$N$69,'Week days'!$N$80,'Week days'!$N$91,'Week days'!$N$102)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days'!$N$4,'Week days'!$N$15,'Week days'!$N$26,'Week days'!$N$37,'Week days'!$N$48,'Week days'!$N$59,'Week days'!$N$70,'Week days'!$N$81,'Week days'!$N$92,'Week days'!$N$103)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days'!$N$5,'Week days'!$N$16,'Week days'!$N$27,'Week days'!$N$38,'Week days'!$N$49,'Week days'!$N$60,'Week days'!$N$71,'Week days'!$N$82,'Week days'!$N$93,'Week days'!$N$104)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days'!$N$6,'Week days'!$N$17,'Week days'!$N$28,'Week days'!$N$39,'Week days'!$N$50,'Week days'!$N$61,'Week days'!$N$72,'Week days'!$N$83,'Week days'!$N$94,'Week days'!$N$105)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days'!$N$7,'Week days'!$N$18,'Week days'!$N$29,'Week days'!$N$40,'Week days'!$N$51,'Week days'!$N$62,'Week days'!$N$73,'Week days'!$N$84,'Week days'!$N$95,'Week days'!$N$106)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days'!$N$8,'Week days'!$N$19,'Week days'!$N$30,'Week days'!$N$41,'Week days'!$N$52,'Week days'!$N$63,'Week days'!$N$74,'Week days'!$N$85,'Week days'!$N$96,'Week days'!$N$107)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days'!$N$97,'Week days'!$N$108)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7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'Summary-Q'!$AF$1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('Summary-Q'!$AF$5,'Summary-Q'!$AF$9,'Summary-Q'!$AF$13,'Summary-Q'!$AF$17,'Summary-Q'!$AF$21,'Summary-Q'!$AF$25,'Summary-Q'!$AF$29,'Summary-Q'!$AF$33,'Summary-Q'!$AF$37,'Summary-Q'!$AF$38)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'Summary-Q'!$AG$1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('Summary-Q'!$AG$5,'Summary-Q'!$AG$9,'Summary-Q'!$AG$13,'Summary-Q'!$AG$17,'Summary-Q'!$AG$21,'Summary-Q'!$AG$25,'Summary-Q'!$AG$29,'Summary-Q'!$AG$33,'Summary-Q'!$AG$37,'Summary-Q'!$AG$38)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8"/>
          <c:order val="2"/>
          <c:tx>
            <c:strRef>
              <c:f>'Summary-Q'!$AH$1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('Summary-Q'!$AH$5,'Summary-Q'!$AH$9,'Summary-Q'!$AH$13,'Summary-Q'!$AH$17,'Summary-Q'!$AH$21,'Summary-Q'!$AH$25,'Summary-Q'!$AH$29,'Summary-Q'!$AH$33,'Summary-Q'!$AH$37,'Summary-Q'!$AH$41)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BA7-AE26-921B59B5AC05}"/>
            </c:ext>
          </c:extLst>
        </c:ser>
        <c:ser>
          <c:idx val="2"/>
          <c:order val="3"/>
          <c:tx>
            <c:strRef>
              <c:f>'Summary-Q'!$AI$1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('Summary-Q'!$AI$5,'Summary-Q'!$AI$9,'Summary-Q'!$AI$13,'Summary-Q'!$AI$17,'Summary-Q'!$AI$21,'Summary-Q'!$AI$25,'Summary-Q'!$AI$29,'Summary-Q'!$AI$33,'Summary-Q'!$AI$37,'Summary-Q'!$AI$38)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4"/>
          <c:tx>
            <c:strRef>
              <c:f>'Summary-Q'!$AJ$1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('Summary-Q'!$AJ$5,'Summary-Q'!$AJ$9,'Summary-Q'!$AJ$13,'Summary-Q'!$AJ$17,'Summary-Q'!$AJ$21,'Summary-Q'!$AJ$25,'Summary-Q'!$AJ$29,'Summary-Q'!$AJ$33,'Summary-Q'!$AJ$37,'Summary-Q'!$AJ$38)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5"/>
          <c:tx>
            <c:strRef>
              <c:f>'Summary-Q'!$AK$1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('Summary-Q'!$AK$5,'Summary-Q'!$AK$9,'Summary-Q'!$AK$13,'Summary-Q'!$AK$17,'Summary-Q'!$AK$21,'Summary-Q'!$AK$25,'Summary-Q'!$AK$29,'Summary-Q'!$AK$33,'Summary-Q'!$AK$37,'Summary-Q'!$AK$38)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7"/>
          <c:order val="6"/>
          <c:tx>
            <c:strRef>
              <c:f>'Summary-Q'!$AN$1</c:f>
              <c:strCache>
                <c:ptCount val="1"/>
                <c:pt idx="0">
                  <c:v>Ascending Aortic Replacement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('Summary-Q'!$AN$5,'Summary-Q'!$AN$9,'Summary-Q'!$AN$13,'Summary-Q'!$AN$17,'Summary-Q'!$AN$21,'Summary-Q'!$AN$25,'Summary-Q'!$AN$29,'Summary-Q'!$AN$33,'Summary-Q'!$AN$37,'Summary-Q'!$AN$38)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BA7-AE26-921B59B5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6081714785651797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Year'!$A$28,'This Year'!$A$29,'This Year'!$A$30,'This Year'!$A$31,'This Year'!$A$32,'This Year'!$A$33,'This Year'!$A$35,'This Year'!$A$36)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('This Year'!$N$28,'This Year'!$N$29,'This Year'!$N$30,'This Year'!$N$31,'This Year'!$N$32,'This Year'!$N$33,'This Year'!$N$35,'This Year'!$N$36)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Year'!$A$54,'This Year'!$A$55,'This Year'!$A$58)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('This Year'!$N$54,'This Year'!$N$55,'This Year'!$N$58)</c:f>
              <c:numCache>
                <c:formatCode>General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Procedures!$A$28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(Procedures!$N$28,Procedures!$N$129,Procedures!$N$230,Procedures!$N$331,Procedures!$N$432,Procedures!$N$533,Procedures!$N$634,Procedures!$N$735,Procedures!$N$836,Procedures!$N$937)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Procedures!$A$29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(Procedures!$N$29,Procedures!$N$130,Procedures!$N$231,Procedures!$N$332,Procedures!$N$433,Procedures!$N$534,Procedures!$N$635,Procedures!$N$736,Procedures!$N$837,Procedures!$N$938)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20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100</c:v>
                </c:pt>
                <c:pt idx="7">
                  <c:v>108</c:v>
                </c:pt>
                <c:pt idx="8">
                  <c:v>116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Charts!$W$45:$W$50</c:f>
              <c:strCache>
                <c:ptCount val="6"/>
                <c:pt idx="0">
                  <c:v>Aortic</c:v>
                </c:pt>
                <c:pt idx="1">
                  <c:v>Mitral</c:v>
                </c:pt>
                <c:pt idx="2">
                  <c:v>CABG</c:v>
                </c:pt>
                <c:pt idx="3">
                  <c:v>Myectomy</c:v>
                </c:pt>
                <c:pt idx="4">
                  <c:v>GUCH</c:v>
                </c:pt>
                <c:pt idx="5">
                  <c:v>Others</c:v>
                </c:pt>
              </c:strCache>
            </c:strRef>
          </c:cat>
          <c:val>
            <c:numRef>
              <c:f>Charts!$X$45:$X$50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7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CD1-A367-229070BA5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Charts!$AA$45:$AA$51</c:f>
              <c:strCache>
                <c:ptCount val="7"/>
                <c:pt idx="0">
                  <c:v>VSD</c:v>
                </c:pt>
                <c:pt idx="1">
                  <c:v>Valvular</c:v>
                </c:pt>
                <c:pt idx="2">
                  <c:v>TGA</c:v>
                </c:pt>
                <c:pt idx="3">
                  <c:v>Arch</c:v>
                </c:pt>
                <c:pt idx="4">
                  <c:v>AV Canal</c:v>
                </c:pt>
                <c:pt idx="5">
                  <c:v>RVOT/PA</c:v>
                </c:pt>
                <c:pt idx="6">
                  <c:v>Palliative</c:v>
                </c:pt>
              </c:strCache>
            </c:strRef>
          </c:cat>
          <c:val>
            <c:numRef>
              <c:f>Charts!$AB$45:$AB$51</c:f>
              <c:numCache>
                <c:formatCode>General</c:formatCode>
                <c:ptCount val="7"/>
                <c:pt idx="0">
                  <c:v>31</c:v>
                </c:pt>
                <c:pt idx="1">
                  <c:v>18</c:v>
                </c:pt>
                <c:pt idx="2">
                  <c:v>28</c:v>
                </c:pt>
                <c:pt idx="3">
                  <c:v>7</c:v>
                </c:pt>
                <c:pt idx="4">
                  <c:v>2</c:v>
                </c:pt>
                <c:pt idx="5">
                  <c:v>37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1BD-BC33-02D1E185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(Totals!$N$3,Totals!$N$9,Totals!$N$15,Totals!$N$21,Totals!$N$27,Totals!$N$33,Totals!$N$39,Totals!$N$45,Totals!$N$51,Totals!$N$57)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(Totals!$N$4,Totals!$N$10,Totals!$N$16,Totals!$N$22,Totals!$N$28,Totals!$N$34,Totals!$N$40,Totals!$N$46,Totals!$N$52,Totals!$N$58)</c:f>
              <c:numCache>
                <c:formatCode>General</c:formatCode>
                <c:ptCount val="10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6.1</c:v>
                </c:pt>
                <c:pt idx="8">
                  <c:v>4.5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Mortality'!$F$76,'Adults-Peds Mortality'!$F$85)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5.7</c:v>
                </c:pt>
                <c:pt idx="7">
                  <c:v>8.1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Mortality'!$F$79,'Adults-Peds Mortality'!$F$88)</c:f>
              <c:numCache>
                <c:formatCode>General</c:formatCode>
                <c:ptCount val="10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(Totals!$O$2,Totals!$O$8,Totals!$O$14,Totals!$O$20,Totals!$O$26,Totals!$O$32,Totals!$O$38,Totals!$O$44,Totals!$O$50,Totals!$O$56)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30</c:v>
                </c:pt>
                <c:pt idx="3">
                  <c:v>40</c:v>
                </c:pt>
                <c:pt idx="4">
                  <c:v>63</c:v>
                </c:pt>
                <c:pt idx="5">
                  <c:v>70</c:v>
                </c:pt>
                <c:pt idx="6">
                  <c:v>76</c:v>
                </c:pt>
                <c:pt idx="7">
                  <c:v>67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Mortality'!$F$83,'Adults-Peds Mortality'!$F$86)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Mortality'!$F$85,'Adults-Peds Mortality'!$F$88)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Mortality'!$F$122,'Ped. Age Groups Mortality'!$F$137)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Mortality'!$F$125,'Ped. Age Groups Mortality'!$F$140)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218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Mortality'!$F$124,'Ped. Age Groups Mortality'!$F$139)</c:f>
              <c:numCache>
                <c:formatCode>General</c:formatCode>
                <c:ptCount val="10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Mortality'!$F$127,'Ped. Age Groups Mortality'!$F$142)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3.7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Surgeons'!$F$92:$F$98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Surgeons'!$F$92:$F$98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31</c:v>
                </c:pt>
                <c:pt idx="3">
                  <c:v>3</c:v>
                </c:pt>
                <c:pt idx="4">
                  <c:v>26</c:v>
                </c:pt>
                <c:pt idx="5">
                  <c:v>31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Surgeons!$N$92:$N$98</c:f>
              <c:numCache>
                <c:formatCode>General</c:formatCode>
                <c:ptCount val="7"/>
                <c:pt idx="0">
                  <c:v>20</c:v>
                </c:pt>
                <c:pt idx="1">
                  <c:v>8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49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Surgeons!$N$93:$N$96</c:f>
              <c:numCache>
                <c:formatCode>General</c:formatCode>
                <c:ptCount val="4"/>
                <c:pt idx="0">
                  <c:v>8</c:v>
                </c:pt>
                <c:pt idx="1">
                  <c:v>41</c:v>
                </c:pt>
                <c:pt idx="2">
                  <c:v>46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9</c:v>
                </c:pt>
                <c:pt idx="1">
                  <c:v>44</c:v>
                </c:pt>
                <c:pt idx="2">
                  <c:v>55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ADC-49C2-BF84-FA1DF9093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ADC-49C2-BF84-FA1DF90931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C-49C2-BF84-FA1DF90931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9C2-BF84-FA1DF90931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'This Year'!$N$8:$N$9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C-49C2-BF84-FA1DF90931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'Summary-Q'!$G$38:$G$41</c:f>
              <c:numCache>
                <c:formatCode>General</c:formatCode>
                <c:ptCount val="4"/>
                <c:pt idx="0">
                  <c:v>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F30-B853-22575A7F12F5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'Summary-Q'!$H$38:$H$41</c:f>
              <c:numCache>
                <c:formatCode>General</c:formatCode>
                <c:ptCount val="4"/>
                <c:pt idx="0">
                  <c:v>146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8-4F30-B853-22575A7F12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'Summary-Q'!$D$38:$D$41</c:f>
              <c:numCache>
                <c:formatCode>General</c:formatCode>
                <c:ptCount val="4"/>
                <c:pt idx="0">
                  <c:v>267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8-4F30-B853-22575A7F12F5}"/>
            </c:ext>
          </c:extLst>
        </c:ser>
        <c:ser>
          <c:idx val="3"/>
          <c:order val="3"/>
          <c:tx>
            <c:strRef>
              <c:f>Charts!$R$8</c:f>
              <c:strCache>
                <c:ptCount val="1"/>
                <c:pt idx="0">
                  <c:v>Average in this Q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C8-4F30-B853-22575A7F12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6B2B82-43C4-4ACD-8E49-88B2E056F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CC8-4F30-B853-22575A7F12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C8-4F30-B853-22575A7F12F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C8-4F30-B853-22575A7F12F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C8-4F30-B853-22575A7F12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C8-4F30-B853-22575A7F12F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C8-4F30-B853-22575A7F12F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C8-4F30-B853-22575A7F12F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(Charts!$S$8,Charts!$S$8,Charts!$S$8,Charts!$S$8,Charts!$S$8)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(Charts!$S$8,Charts!$S$8,Charts!$S$8,Charts!$S$8,Charts!$S$8)</c15:f>
                <c15:dlblRangeCache>
                  <c:ptCount val="5"/>
                  <c:pt idx="0">
                    <c:v>140</c:v>
                  </c:pt>
                  <c:pt idx="1">
                    <c:v>140</c:v>
                  </c:pt>
                  <c:pt idx="2">
                    <c:v>140</c:v>
                  </c:pt>
                  <c:pt idx="3">
                    <c:v>140</c:v>
                  </c:pt>
                  <c:pt idx="4">
                    <c:v>140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1CC8-4F30-B853-22575A7F12F5}"/>
            </c:ext>
          </c:extLst>
        </c:ser>
        <c:ser>
          <c:idx val="4"/>
          <c:order val="4"/>
          <c:tx>
            <c:v>This Quarter in 2017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('Summary-Q'!$D$34,'Summary-Q'!$D$34,'Summary-Q'!$D$34,'Summary-Q'!$D$34,'Summary-Q'!$D$34)</c:f>
              <c:numCache>
                <c:formatCode>General</c:formatCode>
                <c:ptCount val="5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C8-4F30-B853-22575A7F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832-49E9-BDE4-DD774E570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32-49E9-BDE4-DD774E570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32-49E9-BDE4-DD774E570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832-49E9-BDE4-DD774E570A84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32-49E9-BDE4-DD774E570A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32-49E9-BDE4-DD774E570A84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32-49E9-BDE4-DD774E570A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32-49E9-BDE4-DD774E570A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'This Year'!$N$14:$N$17</c:f>
              <c:numCache>
                <c:formatCode>General</c:formatCode>
                <c:ptCount val="4"/>
                <c:pt idx="0">
                  <c:v>20</c:v>
                </c:pt>
                <c:pt idx="1">
                  <c:v>56</c:v>
                </c:pt>
                <c:pt idx="2">
                  <c:v>18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2-49E9-BDE4-DD774E570A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Groups'!$A$65,'Ped. Age Groups'!$A$73)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Groups'!$N$66,'Ped. Age Groups'!$N$74)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7-4A7E-A5A6-45E613B6E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309-4982-A1DF-47ED3D742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309-4982-A1DF-47ED3D7427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9-4982-A1DF-47ED3D7427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09-4982-A1DF-47ED3D74271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'This Year'!$N$22:$N$23</c:f>
              <c:numCache>
                <c:formatCode>General</c:formatCode>
                <c:ptCount val="2"/>
                <c:pt idx="0">
                  <c:v>165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9-4982-A1DF-47ED3D7427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Year'!$B$8:$M$8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Year'!$B$9:$M$9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Year'!$B$10:$M$10</c:f>
              <c:numCache>
                <c:formatCode>General</c:formatCode>
                <c:ptCount val="12"/>
                <c:pt idx="0">
                  <c:v>83</c:v>
                </c:pt>
                <c:pt idx="1">
                  <c:v>84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61.6</c:v>
                </c:pt>
                <c:pt idx="1">
                  <c:v>61.6</c:v>
                </c:pt>
                <c:pt idx="2">
                  <c:v>61.6</c:v>
                </c:pt>
                <c:pt idx="3">
                  <c:v>61.6</c:v>
                </c:pt>
                <c:pt idx="4">
                  <c:v>61.6</c:v>
                </c:pt>
                <c:pt idx="5">
                  <c:v>61.6</c:v>
                </c:pt>
                <c:pt idx="6">
                  <c:v>61.6</c:v>
                </c:pt>
                <c:pt idx="7">
                  <c:v>61.6</c:v>
                </c:pt>
                <c:pt idx="8">
                  <c:v>61.6</c:v>
                </c:pt>
                <c:pt idx="9">
                  <c:v>61.6</c:v>
                </c:pt>
                <c:pt idx="10">
                  <c:v>61.6</c:v>
                </c:pt>
                <c:pt idx="11">
                  <c:v>61.6</c:v>
                </c:pt>
                <c:pt idx="12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ser>
          <c:idx val="4"/>
          <c:order val="4"/>
          <c:tx>
            <c:v>Average/month (2017)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753-452F-A6CE-18BAB44334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753-452F-A6CE-18BAB44334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753-452F-A6CE-18BAB44334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753-452F-A6CE-18BAB44334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753-452F-A6CE-18BAB44334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753-452F-A6CE-18BAB44334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753-452F-A6CE-18BAB44334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753-452F-A6CE-18BAB44334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753-452F-A6CE-18BAB44334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753-452F-A6CE-18BAB44334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753-452F-A6CE-18BAB44334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753-452F-A6CE-18BAB4433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(Totals!$O$50,Totals!$O$50,Totals!$O$50,Totals!$O$50,Totals!$O$50,Totals!$O$50,Totals!$O$50,Totals!$O$50,Totals!$O$50,Totals!$O$50,Totals!$O$50,Totals!$O$50,Totals!$O$50)</c:f>
              <c:numCache>
                <c:formatCode>General</c:formatCode>
                <c:ptCount val="1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53-452F-A6CE-18BAB443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(2018)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Procedures'!$A$921:$A$923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Procedures'!$F$921:$F$923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'This Year'!$N$41:$N$43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Redo!$A$56:$A$57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Redo!$N$56:$N$57</c:f>
              <c:numCache>
                <c:formatCode>General</c:formatCode>
                <c:ptCount val="2"/>
                <c:pt idx="0">
                  <c:v>163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Procedures'!$A$921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Procedures'!$F$12,'Non-redo Procedures'!$F$113,'Non-redo Procedures'!$F$214,'Non-redo Procedures'!$F$315,'Non-redo Procedures'!$F$416,'Non-redo Procedures'!$F$517,'Non-redo Procedures'!$F$618,'Non-redo Procedures'!$F$719,'Non-redo Procedures'!$F$820,'Non-redo Procedures'!$F$921)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71</c:v>
                </c:pt>
                <c:pt idx="4">
                  <c:v>133</c:v>
                </c:pt>
                <c:pt idx="5">
                  <c:v>116</c:v>
                </c:pt>
                <c:pt idx="6">
                  <c:v>73</c:v>
                </c:pt>
                <c:pt idx="7">
                  <c:v>66</c:v>
                </c:pt>
                <c:pt idx="8">
                  <c:v>94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Procedures'!$A$13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Procedures'!$F$13,'Non-redo Procedures'!$F$114,'Non-redo Procedures'!$F$215,'Non-redo Procedures'!$F$316,'Non-redo Procedures'!$F$417,'Non-redo Procedures'!$F$518,'Non-redo Procedures'!$F$619,'Non-redo Procedures'!$F$720,'Non-redo Procedures'!$F$821,'Non-redo Procedures'!$F$922)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Procedures'!$A$14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Procedures'!$F$14,'Non-redo Procedures'!$F$115,'Non-redo Procedures'!$F$216,'Non-redo Procedures'!$F$317,'Non-redo Procedures'!$F$418,'Non-redo Procedures'!$F$519,'Non-redo Procedures'!$F$620,'Non-redo Procedures'!$F$721,'Non-redo Procedures'!$F$822,'Non-redo Procedures'!$F$923)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Charts!$Z$4:$Z$13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52</c:v>
                </c:pt>
                <c:pt idx="3">
                  <c:v>121</c:v>
                </c:pt>
                <c:pt idx="4">
                  <c:v>177</c:v>
                </c:pt>
                <c:pt idx="5">
                  <c:v>162</c:v>
                </c:pt>
                <c:pt idx="6">
                  <c:v>110</c:v>
                </c:pt>
                <c:pt idx="7">
                  <c:v>104</c:v>
                </c:pt>
                <c:pt idx="8">
                  <c:v>131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City!$A$83:$A$87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City!$N$83:$N$87</c:f>
              <c:numCache>
                <c:formatCode>General</c:formatCode>
                <c:ptCount val="5"/>
                <c:pt idx="0">
                  <c:v>95</c:v>
                </c:pt>
                <c:pt idx="1">
                  <c:v>57</c:v>
                </c:pt>
                <c:pt idx="2">
                  <c:v>39</c:v>
                </c:pt>
                <c:pt idx="3">
                  <c:v>71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days'!$A$101:$A$107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days'!$N$101:$N$107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365CAC0-BA59-45C0-AD82-84953BD19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BF62A40-3A21-47D7-B45B-D7F7DAA1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7B6116B-5DE0-4E22-BC6C-BA22BA7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426805-F3CB-44BD-8C75-D7EAC9FB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91440</xdr:colOff>
      <xdr:row>64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F31ECE0-68F4-4A1F-A757-99D4EF4B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width="31.15625" customWidth="1" collapsed="1"/>
    <col min="22" max="22" width="8.83984375" customWidth="1" collapsed="1"/>
    <col min="23" max="23" width="14.20703125" customWidth="1" collapsed="1"/>
    <col min="24" max="29" width="8.83984375" customWidth="1" collapsed="1"/>
  </cols>
  <sheetData>
    <row r="1" spans="1:26" x14ac:dyDescent="0.55000000000000004">
      <c r="A1" t="s">
        <v>0</v>
      </c>
      <c r="W1" s="2" t="s">
        <v>174</v>
      </c>
    </row>
    <row r="2" spans="1:26" x14ac:dyDescent="0.55000000000000004">
      <c r="R2" t="s">
        <v>1</v>
      </c>
      <c r="S2">
        <f>SUM(Totals!N2,Totals!N8,Totals!N14,Totals!N20,Totals!N26,Totals!N32,Totals!N38,Totals!N44,Totals!N50,Totals!N56)</f>
        <v>5502</v>
      </c>
    </row>
    <row r="3" spans="1:26" x14ac:dyDescent="0.55000000000000004">
      <c r="X3" t="s">
        <v>175</v>
      </c>
      <c r="Z3" t="s">
        <v>176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ROUND(AVERAGE(Totals!O2,Totals!O8,Totals!O14,Totals!O20,Totals!O26,Totals!O32,Totals!O38,Totals!O44,Totals!O50,Totals!O56), 1)</f>
        <v>55.5</v>
      </c>
      <c r="W4">
        <v>2009</v>
      </c>
      <c r="X4">
        <f>SUM((Procedures!$N$28,Procedures!$N$29))</f>
        <v>2</v>
      </c>
      <c r="Z4">
        <f>SUM('Non-redo Procedures'!$F$12,'Non-redo Procedures'!$F$13,'Non-redo Procedures'!$F$14)</f>
        <v>7</v>
      </c>
    </row>
    <row r="5" spans="1:26" x14ac:dyDescent="0.55000000000000004">
      <c r="W5">
        <v>2010</v>
      </c>
      <c r="X5">
        <f>SUM(Procedures!$N$129,Procedures!$N$130)</f>
        <v>5</v>
      </c>
      <c r="Z5">
        <f>SUM('Non-redo Procedures'!$F$113,'Non-redo Procedures'!$F$114,'Non-redo Procedures'!$F$115)</f>
        <v>8</v>
      </c>
    </row>
    <row r="6" spans="1:26" x14ac:dyDescent="0.55000000000000004">
      <c r="R6" t="s">
        <v>212</v>
      </c>
      <c r="S6" s="1">
        <f>ROUND(AVERAGE(Totals!O14,Totals!O20,Totals!O26,Totals!O32,Totals!O38,Totals!O44,Totals!O50), 1)</f>
        <v>61.6</v>
      </c>
      <c r="W6">
        <v>2011</v>
      </c>
      <c r="X6">
        <f>SUM(Procedures!$N$230,Procedures!$N$231)</f>
        <v>10</v>
      </c>
      <c r="Z6">
        <f>SUM('Non-redo Procedures'!$F$214,'Non-redo Procedures'!$F$215,'Non-redo Procedures'!$F$216)</f>
        <v>52</v>
      </c>
    </row>
    <row r="7" spans="1:26" x14ac:dyDescent="0.55000000000000004">
      <c r="W7">
        <v>2012</v>
      </c>
      <c r="X7">
        <f>SUM(Procedures!$N$331,Procedures!$N$332)</f>
        <v>17</v>
      </c>
      <c r="Z7">
        <f>SUM('Non-redo Procedures'!$F$315,'Non-redo Procedures'!$F$316,'Non-redo Procedures'!$F$317)</f>
        <v>121</v>
      </c>
    </row>
    <row r="8" spans="1:26" x14ac:dyDescent="0.55000000000000004">
      <c r="R8" t="s">
        <v>213</v>
      </c>
      <c r="S8">
        <f>ROUND(AVERAGE('Summary-Q'!D2,'Summary-Q'!D6,'Summary-Q'!D10,'Summary-Q'!D14,'Summary-Q'!D18,'Summary-Q'!D22,'Summary-Q'!D26,'Summary-Q'!D30,'Summary-Q'!D34),0)</f>
        <v>140</v>
      </c>
      <c r="W8">
        <v>2013</v>
      </c>
      <c r="X8">
        <f>SUM(Procedures!$N$432,Procedures!$N$433)</f>
        <v>37</v>
      </c>
      <c r="Z8">
        <f>SUM('Non-redo Procedures'!$F$416,'Non-redo Procedures'!$F$417,'Non-redo Procedures'!$F$418)</f>
        <v>177</v>
      </c>
    </row>
    <row r="9" spans="1:26" x14ac:dyDescent="0.55000000000000004">
      <c r="W9">
        <v>2014</v>
      </c>
      <c r="X9">
        <f>SUM(Procedures!$N$533,Procedures!$N$534)</f>
        <v>92</v>
      </c>
      <c r="Z9">
        <f>SUM('Non-redo Procedures'!$F$517,'Non-redo Procedures'!$F$518,'Non-redo Procedures'!$F$519)</f>
        <v>162</v>
      </c>
    </row>
    <row r="10" spans="1:26" x14ac:dyDescent="0.55000000000000004">
      <c r="R10" t="s">
        <v>3</v>
      </c>
      <c r="S10">
        <v>267</v>
      </c>
      <c r="W10">
        <v>2015</v>
      </c>
      <c r="X10">
        <f>SUM(Procedures!$N$634,Procedures!$N$635)</f>
        <v>100</v>
      </c>
      <c r="Z10">
        <f>SUM('Non-redo Procedures'!$F$618,'Non-redo Procedures'!$F$619,'Non-redo Procedures'!$F$620)</f>
        <v>110</v>
      </c>
    </row>
    <row r="11" spans="1:26" x14ac:dyDescent="0.55000000000000004">
      <c r="W11">
        <v>2016</v>
      </c>
      <c r="X11">
        <f>SUM(Procedures!$N$735,Procedures!$N$736)</f>
        <v>108</v>
      </c>
      <c r="Z11">
        <f>SUM('Non-redo Procedures'!$F$719,'Non-redo Procedures'!$F$720,'Non-redo Procedures'!$F$721)</f>
        <v>104</v>
      </c>
    </row>
    <row r="12" spans="1:26" x14ac:dyDescent="0.55000000000000004">
      <c r="R12" t="s">
        <v>4</v>
      </c>
      <c r="S12">
        <f>SUM(Totals!N3,Totals!N9,Totals!N15,Totals!N21,Totals!N27,Totals!N33,Totals!N39,Totals!N45,Totals!N51,Totals!N57)</f>
        <v>308</v>
      </c>
      <c r="W12">
        <v>2017</v>
      </c>
      <c r="X12">
        <f>SUM(Procedures!$N$836,Procedures!$N$837)</f>
        <v>116</v>
      </c>
      <c r="Z12">
        <f>SUM('Non-redo Procedures'!$F$820,'Non-redo Procedures'!$F$821,'Non-redo Procedures'!$F$822)</f>
        <v>131</v>
      </c>
    </row>
    <row r="13" spans="1:26" x14ac:dyDescent="0.55000000000000004">
      <c r="W13">
        <v>2018</v>
      </c>
      <c r="X13">
        <f>SUM(Procedures!$N$937,Procedures!$N$938)</f>
        <v>29</v>
      </c>
      <c r="Z13">
        <f>SUM('Non-redo Procedures'!$F$921,'Non-redo Procedures'!$F$922,'Non-redo Procedures'!$F$923)</f>
        <v>24</v>
      </c>
    </row>
    <row r="14" spans="1:26" x14ac:dyDescent="0.55000000000000004">
      <c r="R14" t="s">
        <v>5</v>
      </c>
      <c r="S14">
        <f>ROUND(AVERAGE(Totals!O3,Totals!O9,Totals!O15,Totals!O21,Totals!O27,Totals!O33,Totals!O39,Totals!O45,Totals!O51,Totals!O57), 1)</f>
        <v>3</v>
      </c>
    </row>
    <row r="16" spans="1:26" x14ac:dyDescent="0.55000000000000004">
      <c r="R16" t="s">
        <v>214</v>
      </c>
      <c r="S16">
        <f>ROUND(AVERAGE(Totals!O15,Totals!O21,Totals!O27,Totals!O33,Totals!O39,Totals!O45,Totals!O51), 1)</f>
        <v>3.9</v>
      </c>
    </row>
    <row r="18" spans="18:24" x14ac:dyDescent="0.55000000000000004">
      <c r="R18" t="s">
        <v>6</v>
      </c>
      <c r="S18">
        <f>ROUND(AVERAGE(Totals!N4,Totals!N10,Totals!N16,Totals!N22,Totals!N28,Totals!N34,Totals!N40,Totals!N46,Totals!N52,Totals!N58),1)</f>
        <v>4.5999999999999996</v>
      </c>
    </row>
    <row r="20" spans="18:24" x14ac:dyDescent="0.55000000000000004">
      <c r="R20" t="s">
        <v>215</v>
      </c>
      <c r="S20">
        <f>ROUND(AVERAGE(Totals!N16,Totals!N22,Totals!N28,Totals!N34,Totals!N40,Totals!N46,Totals!N52),1)</f>
        <v>6</v>
      </c>
    </row>
    <row r="28" spans="18:24" x14ac:dyDescent="0.55000000000000004">
      <c r="X28" t="s">
        <v>458</v>
      </c>
    </row>
    <row r="29" spans="18:24" x14ac:dyDescent="0.55000000000000004">
      <c r="W29" s="3" t="s">
        <v>124</v>
      </c>
      <c r="X29">
        <f>SUM(Surgeons!$N$92,Trainers!$N$74)</f>
        <v>20</v>
      </c>
    </row>
    <row r="30" spans="18:24" x14ac:dyDescent="0.55000000000000004">
      <c r="W30" s="3" t="s">
        <v>125</v>
      </c>
      <c r="X30">
        <f>SUM(Surgeons!$N$93,Trainers!$N$75)</f>
        <v>9</v>
      </c>
    </row>
    <row r="31" spans="18:24" x14ac:dyDescent="0.55000000000000004">
      <c r="W31" s="3" t="s">
        <v>126</v>
      </c>
      <c r="X31">
        <f>SUM(Surgeons!$N$94,Trainers!$N$76)</f>
        <v>44</v>
      </c>
    </row>
    <row r="32" spans="18:24" x14ac:dyDescent="0.55000000000000004">
      <c r="W32" s="3" t="s">
        <v>127</v>
      </c>
      <c r="X32">
        <f>SUM(Surgeons!$N$95,Trainers!$N$77)</f>
        <v>55</v>
      </c>
    </row>
    <row r="33" spans="23:28" x14ac:dyDescent="0.55000000000000004">
      <c r="W33" s="3" t="s">
        <v>128</v>
      </c>
      <c r="X33">
        <f>SUM(Surgeons!$N$96,Trainers!$N$78)</f>
        <v>44</v>
      </c>
    </row>
    <row r="41" spans="23:28" x14ac:dyDescent="0.55000000000000004">
      <c r="W41" t="s">
        <v>457</v>
      </c>
    </row>
    <row r="43" spans="23:28" x14ac:dyDescent="0.55000000000000004">
      <c r="W43" t="s">
        <v>22</v>
      </c>
      <c r="AA43" t="s">
        <v>23</v>
      </c>
    </row>
    <row r="45" spans="23:28" x14ac:dyDescent="0.55000000000000004">
      <c r="W45" t="s">
        <v>177</v>
      </c>
      <c r="X45">
        <f>SUM('Adult Procedures'!$F911:$F920)</f>
        <v>24</v>
      </c>
      <c r="AA45" t="s">
        <v>195</v>
      </c>
      <c r="AB45">
        <f>SUM('Pediatric Procedures'!$F961)</f>
        <v>31</v>
      </c>
    </row>
    <row r="46" spans="23:28" x14ac:dyDescent="0.55000000000000004">
      <c r="W46" t="s">
        <v>178</v>
      </c>
      <c r="X46">
        <f>SUM('Adult Procedures'!$F921:$F923)</f>
        <v>28</v>
      </c>
      <c r="AA46" t="s">
        <v>189</v>
      </c>
      <c r="AB46">
        <f>SUM('Pediatric Procedures'!$F911:$F926)</f>
        <v>18</v>
      </c>
    </row>
    <row r="47" spans="23:28" x14ac:dyDescent="0.55000000000000004">
      <c r="W47" t="s">
        <v>179</v>
      </c>
      <c r="X47">
        <f>SUM('Adult Procedures'!$F928:$F929)</f>
        <v>21</v>
      </c>
      <c r="AA47" t="s">
        <v>190</v>
      </c>
      <c r="AB47">
        <f>SUM('Pediatric Procedures'!$F937:$F941)</f>
        <v>28</v>
      </c>
    </row>
    <row r="48" spans="23:28" x14ac:dyDescent="0.55000000000000004">
      <c r="W48" t="s">
        <v>187</v>
      </c>
      <c r="X48">
        <f>SUM('Adult Procedures'!$F930)</f>
        <v>7</v>
      </c>
      <c r="AA48" t="s">
        <v>191</v>
      </c>
      <c r="AB48">
        <f>SUM('Pediatric Procedures'!$F946:$F948)</f>
        <v>7</v>
      </c>
    </row>
    <row r="49" spans="23:28" x14ac:dyDescent="0.55000000000000004">
      <c r="W49" t="s">
        <v>180</v>
      </c>
      <c r="X49">
        <f>SUM('Adult Procedures'!$F937:$F985)</f>
        <v>9</v>
      </c>
      <c r="AA49" t="s">
        <v>192</v>
      </c>
      <c r="AB49">
        <f>SUM('Pediatric Procedures'!$F958:$F960)</f>
        <v>2</v>
      </c>
    </row>
    <row r="50" spans="23:28" x14ac:dyDescent="0.55000000000000004">
      <c r="W50" t="s">
        <v>188</v>
      </c>
      <c r="X50">
        <f>SUM('Adult Procedures'!F924:F927,'Adult Procedures'!F932:F936)</f>
        <v>19</v>
      </c>
      <c r="AA50" t="s">
        <v>193</v>
      </c>
      <c r="AB50">
        <f>SUM('Pediatric Procedures'!$F962:$F972)</f>
        <v>37</v>
      </c>
    </row>
    <row r="51" spans="23:28" x14ac:dyDescent="0.55000000000000004">
      <c r="AA51" t="s">
        <v>194</v>
      </c>
      <c r="AB51">
        <f>SUM('Pediatric Procedures'!$F978:$F985)</f>
        <v>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8"/>
  <sheetViews>
    <sheetView workbookViewId="0"/>
  </sheetViews>
  <sheetFormatPr defaultRowHeight="14.4" x14ac:dyDescent="0.55000000000000004"/>
  <cols>
    <col min="1" max="1" width="9.41796875" bestFit="1" customWidth="1" collapsed="1"/>
  </cols>
  <sheetData>
    <row r="1" spans="1:15" x14ac:dyDescent="0.55000000000000004">
      <c r="A1" s="78">
        <v>2009</v>
      </c>
      <c r="B1" s="76" t="s">
        <v>7</v>
      </c>
      <c r="C1" s="76" t="s">
        <v>8</v>
      </c>
      <c r="D1" s="76" t="s">
        <v>9</v>
      </c>
      <c r="E1" s="76" t="s">
        <v>10</v>
      </c>
      <c r="F1" s="76" t="s">
        <v>11</v>
      </c>
      <c r="G1" s="76" t="s">
        <v>12</v>
      </c>
      <c r="H1" s="76" t="s">
        <v>13</v>
      </c>
      <c r="I1" s="76" t="s">
        <v>14</v>
      </c>
      <c r="J1" s="76" t="s">
        <v>15</v>
      </c>
      <c r="K1" s="76" t="s">
        <v>16</v>
      </c>
      <c r="L1" s="76" t="s">
        <v>17</v>
      </c>
      <c r="M1" s="76" t="s">
        <v>18</v>
      </c>
      <c r="N1" s="76" t="s">
        <v>19</v>
      </c>
      <c r="O1" s="76" t="s">
        <v>20</v>
      </c>
    </row>
    <row r="2" spans="1:15" x14ac:dyDescent="0.55000000000000004">
      <c r="A2" s="77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2</v>
      </c>
      <c r="O2">
        <v>2</v>
      </c>
    </row>
    <row r="3" spans="1:15" x14ac:dyDescent="0.55000000000000004">
      <c r="A3" s="77" t="s">
        <v>25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2</v>
      </c>
      <c r="I3">
        <v>0</v>
      </c>
      <c r="J3">
        <v>0</v>
      </c>
      <c r="K3">
        <v>3</v>
      </c>
      <c r="L3">
        <v>0</v>
      </c>
      <c r="M3">
        <v>0</v>
      </c>
      <c r="N3">
        <v>7</v>
      </c>
      <c r="O3">
        <v>2</v>
      </c>
    </row>
    <row r="4" spans="1:15" x14ac:dyDescent="0.55000000000000004">
      <c r="A4" s="77" t="s">
        <v>26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4</v>
      </c>
      <c r="O4">
        <v>1</v>
      </c>
    </row>
    <row r="5" spans="1:15" x14ac:dyDescent="0.55000000000000004">
      <c r="A5" s="77" t="s">
        <v>27</v>
      </c>
      <c r="B5">
        <v>0</v>
      </c>
      <c r="C5">
        <v>0</v>
      </c>
      <c r="D5">
        <v>0</v>
      </c>
      <c r="E5">
        <v>4</v>
      </c>
      <c r="F5">
        <v>1</v>
      </c>
      <c r="G5">
        <v>0</v>
      </c>
      <c r="H5">
        <v>4</v>
      </c>
      <c r="I5">
        <v>3</v>
      </c>
      <c r="J5">
        <v>0</v>
      </c>
      <c r="K5">
        <v>9</v>
      </c>
      <c r="L5">
        <v>0</v>
      </c>
      <c r="M5">
        <v>0</v>
      </c>
      <c r="N5">
        <v>21</v>
      </c>
      <c r="O5">
        <v>4</v>
      </c>
    </row>
    <row r="6" spans="1:15" x14ac:dyDescent="0.55000000000000004">
      <c r="A6" s="77" t="s">
        <v>19</v>
      </c>
      <c r="B6">
        <v>0</v>
      </c>
      <c r="C6">
        <v>0</v>
      </c>
      <c r="D6">
        <v>0</v>
      </c>
      <c r="E6">
        <v>4</v>
      </c>
      <c r="F6">
        <v>3</v>
      </c>
      <c r="G6">
        <v>1</v>
      </c>
      <c r="H6">
        <v>7</v>
      </c>
      <c r="I6">
        <v>4</v>
      </c>
      <c r="J6">
        <v>0</v>
      </c>
      <c r="K6">
        <v>15</v>
      </c>
      <c r="L6">
        <v>0</v>
      </c>
      <c r="M6">
        <v>0</v>
      </c>
      <c r="N6">
        <v>34</v>
      </c>
      <c r="O6">
        <v>9</v>
      </c>
    </row>
    <row r="9" spans="1:15" x14ac:dyDescent="0.55000000000000004">
      <c r="A9" s="78">
        <v>2010</v>
      </c>
      <c r="B9" s="76" t="s">
        <v>7</v>
      </c>
      <c r="C9" s="76" t="s">
        <v>8</v>
      </c>
      <c r="D9" s="76" t="s">
        <v>9</v>
      </c>
      <c r="E9" s="76" t="s">
        <v>10</v>
      </c>
      <c r="F9" s="76" t="s">
        <v>11</v>
      </c>
      <c r="G9" s="76" t="s">
        <v>12</v>
      </c>
      <c r="H9" s="76" t="s">
        <v>13</v>
      </c>
      <c r="I9" s="76" t="s">
        <v>14</v>
      </c>
      <c r="J9" s="76" t="s">
        <v>15</v>
      </c>
      <c r="K9" s="76" t="s">
        <v>16</v>
      </c>
      <c r="L9" s="76" t="s">
        <v>17</v>
      </c>
      <c r="M9" s="76" t="s">
        <v>18</v>
      </c>
      <c r="N9" s="76" t="s">
        <v>19</v>
      </c>
      <c r="O9" s="76" t="s">
        <v>20</v>
      </c>
    </row>
    <row r="10" spans="1:15" x14ac:dyDescent="0.55000000000000004">
      <c r="A10" s="77" t="s">
        <v>24</v>
      </c>
      <c r="B10">
        <v>1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6</v>
      </c>
      <c r="O10">
        <v>2</v>
      </c>
    </row>
    <row r="11" spans="1:15" x14ac:dyDescent="0.55000000000000004">
      <c r="A11" s="77" t="s">
        <v>25</v>
      </c>
      <c r="B11">
        <v>2</v>
      </c>
      <c r="C11">
        <v>0</v>
      </c>
      <c r="D11">
        <v>0</v>
      </c>
      <c r="E11">
        <v>5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3</v>
      </c>
    </row>
    <row r="12" spans="1:15" x14ac:dyDescent="0.55000000000000004">
      <c r="A12" s="77" t="s">
        <v>26</v>
      </c>
      <c r="B12">
        <v>0</v>
      </c>
      <c r="C12">
        <v>0</v>
      </c>
      <c r="D12">
        <v>0</v>
      </c>
      <c r="E12">
        <v>4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4</v>
      </c>
    </row>
    <row r="13" spans="1:15" x14ac:dyDescent="0.55000000000000004">
      <c r="A13" s="77" t="s">
        <v>27</v>
      </c>
      <c r="B13">
        <v>8</v>
      </c>
      <c r="C13">
        <v>0</v>
      </c>
      <c r="D13">
        <v>0</v>
      </c>
      <c r="E13">
        <v>7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9</v>
      </c>
      <c r="M13">
        <v>2</v>
      </c>
      <c r="N13">
        <v>29</v>
      </c>
      <c r="O13">
        <v>6</v>
      </c>
    </row>
    <row r="14" spans="1:15" x14ac:dyDescent="0.55000000000000004">
      <c r="A14" s="77" t="s">
        <v>19</v>
      </c>
      <c r="B14">
        <v>11</v>
      </c>
      <c r="C14">
        <v>0</v>
      </c>
      <c r="D14">
        <v>0</v>
      </c>
      <c r="E14">
        <v>18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11</v>
      </c>
      <c r="M14">
        <v>2</v>
      </c>
      <c r="N14">
        <v>52</v>
      </c>
      <c r="O14">
        <v>15</v>
      </c>
    </row>
    <row r="17" spans="1:15" x14ac:dyDescent="0.55000000000000004">
      <c r="A17" s="78">
        <v>2011</v>
      </c>
      <c r="B17" s="76" t="s">
        <v>7</v>
      </c>
      <c r="C17" s="76" t="s">
        <v>8</v>
      </c>
      <c r="D17" s="76" t="s">
        <v>9</v>
      </c>
      <c r="E17" s="76" t="s">
        <v>10</v>
      </c>
      <c r="F17" s="76" t="s">
        <v>11</v>
      </c>
      <c r="G17" s="76" t="s">
        <v>12</v>
      </c>
      <c r="H17" s="76" t="s">
        <v>13</v>
      </c>
      <c r="I17" s="76" t="s">
        <v>14</v>
      </c>
      <c r="J17" s="76" t="s">
        <v>15</v>
      </c>
      <c r="K17" s="76" t="s">
        <v>16</v>
      </c>
      <c r="L17" s="76" t="s">
        <v>17</v>
      </c>
      <c r="M17" s="76" t="s">
        <v>18</v>
      </c>
      <c r="N17" s="76" t="s">
        <v>19</v>
      </c>
      <c r="O17" s="76" t="s">
        <v>20</v>
      </c>
    </row>
    <row r="18" spans="1:15" x14ac:dyDescent="0.55000000000000004">
      <c r="A18" s="77" t="s">
        <v>24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0</v>
      </c>
      <c r="N18">
        <v>5</v>
      </c>
      <c r="O18">
        <v>2</v>
      </c>
    </row>
    <row r="19" spans="1:15" x14ac:dyDescent="0.55000000000000004">
      <c r="A19" s="77" t="s">
        <v>25</v>
      </c>
      <c r="B19">
        <v>3</v>
      </c>
      <c r="C19">
        <v>0</v>
      </c>
      <c r="D19">
        <v>0</v>
      </c>
      <c r="E19">
        <v>2</v>
      </c>
      <c r="F19">
        <v>2</v>
      </c>
      <c r="G19">
        <v>1</v>
      </c>
      <c r="H19">
        <v>2</v>
      </c>
      <c r="I19">
        <v>1</v>
      </c>
      <c r="J19">
        <v>2</v>
      </c>
      <c r="K19">
        <v>7</v>
      </c>
      <c r="L19">
        <v>0</v>
      </c>
      <c r="M19">
        <v>3</v>
      </c>
      <c r="N19">
        <v>23</v>
      </c>
      <c r="O19">
        <v>3</v>
      </c>
    </row>
    <row r="20" spans="1:15" x14ac:dyDescent="0.55000000000000004">
      <c r="A20" s="77" t="s">
        <v>26</v>
      </c>
      <c r="B20">
        <v>1</v>
      </c>
      <c r="C20">
        <v>0</v>
      </c>
      <c r="D20">
        <v>1</v>
      </c>
      <c r="E20">
        <v>2</v>
      </c>
      <c r="F20">
        <v>0</v>
      </c>
      <c r="G20">
        <v>2</v>
      </c>
      <c r="H20">
        <v>2</v>
      </c>
      <c r="I20">
        <v>1</v>
      </c>
      <c r="J20">
        <v>4</v>
      </c>
      <c r="K20">
        <v>3</v>
      </c>
      <c r="L20">
        <v>5</v>
      </c>
      <c r="M20">
        <v>2</v>
      </c>
      <c r="N20">
        <v>23</v>
      </c>
      <c r="O20">
        <v>2</v>
      </c>
    </row>
    <row r="21" spans="1:15" x14ac:dyDescent="0.55000000000000004">
      <c r="A21" s="77" t="s">
        <v>27</v>
      </c>
      <c r="B21">
        <v>14</v>
      </c>
      <c r="C21">
        <v>0</v>
      </c>
      <c r="D21">
        <v>4</v>
      </c>
      <c r="E21">
        <v>6</v>
      </c>
      <c r="F21">
        <v>5</v>
      </c>
      <c r="G21">
        <v>10</v>
      </c>
      <c r="H21">
        <v>10</v>
      </c>
      <c r="I21">
        <v>8</v>
      </c>
      <c r="J21">
        <v>7</v>
      </c>
      <c r="K21">
        <v>9</v>
      </c>
      <c r="L21">
        <v>8</v>
      </c>
      <c r="M21">
        <v>15</v>
      </c>
      <c r="N21">
        <v>96</v>
      </c>
      <c r="O21">
        <v>9</v>
      </c>
    </row>
    <row r="22" spans="1:15" x14ac:dyDescent="0.55000000000000004">
      <c r="A22" s="77" t="s">
        <v>19</v>
      </c>
      <c r="B22">
        <v>18</v>
      </c>
      <c r="C22">
        <v>0</v>
      </c>
      <c r="D22">
        <v>5</v>
      </c>
      <c r="E22">
        <v>11</v>
      </c>
      <c r="F22">
        <v>7</v>
      </c>
      <c r="G22">
        <v>13</v>
      </c>
      <c r="H22">
        <v>14</v>
      </c>
      <c r="I22">
        <v>12</v>
      </c>
      <c r="J22">
        <v>13</v>
      </c>
      <c r="K22">
        <v>21</v>
      </c>
      <c r="L22">
        <v>13</v>
      </c>
      <c r="M22">
        <v>20</v>
      </c>
      <c r="N22">
        <v>147</v>
      </c>
      <c r="O22">
        <v>16</v>
      </c>
    </row>
    <row r="25" spans="1:15" x14ac:dyDescent="0.55000000000000004">
      <c r="A25" s="78">
        <v>2012</v>
      </c>
      <c r="B25" s="76" t="s">
        <v>7</v>
      </c>
      <c r="C25" s="76" t="s">
        <v>8</v>
      </c>
      <c r="D25" s="76" t="s">
        <v>9</v>
      </c>
      <c r="E25" s="76" t="s">
        <v>10</v>
      </c>
      <c r="F25" s="76" t="s">
        <v>11</v>
      </c>
      <c r="G25" s="76" t="s">
        <v>12</v>
      </c>
      <c r="H25" s="76" t="s">
        <v>13</v>
      </c>
      <c r="I25" s="76" t="s">
        <v>14</v>
      </c>
      <c r="J25" s="76" t="s">
        <v>15</v>
      </c>
      <c r="K25" s="76" t="s">
        <v>16</v>
      </c>
      <c r="L25" s="76" t="s">
        <v>17</v>
      </c>
      <c r="M25" s="76" t="s">
        <v>18</v>
      </c>
      <c r="N25" s="76" t="s">
        <v>19</v>
      </c>
      <c r="O25" s="76" t="s">
        <v>20</v>
      </c>
    </row>
    <row r="26" spans="1:15" x14ac:dyDescent="0.55000000000000004">
      <c r="A26" s="77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2</v>
      </c>
      <c r="L26">
        <v>2</v>
      </c>
      <c r="M26">
        <v>0</v>
      </c>
      <c r="N26">
        <v>8</v>
      </c>
      <c r="O26">
        <v>1</v>
      </c>
    </row>
    <row r="27" spans="1:15" x14ac:dyDescent="0.55000000000000004">
      <c r="A27" s="77" t="s">
        <v>25</v>
      </c>
      <c r="B27">
        <v>1</v>
      </c>
      <c r="C27">
        <v>3</v>
      </c>
      <c r="D27">
        <v>2</v>
      </c>
      <c r="E27">
        <v>4</v>
      </c>
      <c r="F27">
        <v>1</v>
      </c>
      <c r="G27">
        <v>4</v>
      </c>
      <c r="H27">
        <v>3</v>
      </c>
      <c r="I27">
        <v>2</v>
      </c>
      <c r="J27">
        <v>7</v>
      </c>
      <c r="K27">
        <v>8</v>
      </c>
      <c r="L27">
        <v>15</v>
      </c>
      <c r="M27">
        <v>5</v>
      </c>
      <c r="N27">
        <v>55</v>
      </c>
      <c r="O27">
        <v>5</v>
      </c>
    </row>
    <row r="28" spans="1:15" x14ac:dyDescent="0.55000000000000004">
      <c r="A28" s="77" t="s">
        <v>26</v>
      </c>
      <c r="B28">
        <v>0</v>
      </c>
      <c r="C28">
        <v>0</v>
      </c>
      <c r="D28">
        <v>6</v>
      </c>
      <c r="E28">
        <v>6</v>
      </c>
      <c r="F28">
        <v>2</v>
      </c>
      <c r="G28">
        <v>2</v>
      </c>
      <c r="H28">
        <v>5</v>
      </c>
      <c r="I28">
        <v>2</v>
      </c>
      <c r="J28">
        <v>6</v>
      </c>
      <c r="K28">
        <v>3</v>
      </c>
      <c r="L28">
        <v>2</v>
      </c>
      <c r="M28">
        <v>4</v>
      </c>
      <c r="N28">
        <v>38</v>
      </c>
      <c r="O28">
        <v>4</v>
      </c>
    </row>
    <row r="29" spans="1:15" x14ac:dyDescent="0.55000000000000004">
      <c r="A29" s="77" t="s">
        <v>27</v>
      </c>
      <c r="B29">
        <v>1</v>
      </c>
      <c r="C29">
        <v>13</v>
      </c>
      <c r="D29">
        <v>9</v>
      </c>
      <c r="E29">
        <v>17</v>
      </c>
      <c r="F29">
        <v>13</v>
      </c>
      <c r="G29">
        <v>3</v>
      </c>
      <c r="H29">
        <v>10</v>
      </c>
      <c r="I29">
        <v>10</v>
      </c>
      <c r="J29">
        <v>13</v>
      </c>
      <c r="K29">
        <v>8</v>
      </c>
      <c r="L29">
        <v>12</v>
      </c>
      <c r="M29">
        <v>15</v>
      </c>
      <c r="N29">
        <v>124</v>
      </c>
      <c r="O29">
        <v>10</v>
      </c>
    </row>
    <row r="30" spans="1:15" x14ac:dyDescent="0.55000000000000004">
      <c r="A30" s="77" t="s">
        <v>19</v>
      </c>
      <c r="B30">
        <v>2</v>
      </c>
      <c r="C30">
        <v>16</v>
      </c>
      <c r="D30">
        <v>18</v>
      </c>
      <c r="E30">
        <v>27</v>
      </c>
      <c r="F30">
        <v>16</v>
      </c>
      <c r="G30">
        <v>9</v>
      </c>
      <c r="H30">
        <v>19</v>
      </c>
      <c r="I30">
        <v>15</v>
      </c>
      <c r="J30">
        <v>27</v>
      </c>
      <c r="K30">
        <v>21</v>
      </c>
      <c r="L30">
        <v>31</v>
      </c>
      <c r="M30">
        <v>24</v>
      </c>
      <c r="N30">
        <v>225</v>
      </c>
      <c r="O30">
        <v>20</v>
      </c>
    </row>
    <row r="33" spans="1:15" x14ac:dyDescent="0.55000000000000004">
      <c r="A33" s="78">
        <v>2013</v>
      </c>
      <c r="B33" s="76" t="s">
        <v>7</v>
      </c>
      <c r="C33" s="76" t="s">
        <v>8</v>
      </c>
      <c r="D33" s="76" t="s">
        <v>9</v>
      </c>
      <c r="E33" s="76" t="s">
        <v>10</v>
      </c>
      <c r="F33" s="76" t="s">
        <v>11</v>
      </c>
      <c r="G33" s="76" t="s">
        <v>12</v>
      </c>
      <c r="H33" s="76" t="s">
        <v>13</v>
      </c>
      <c r="I33" s="76" t="s">
        <v>14</v>
      </c>
      <c r="J33" s="76" t="s">
        <v>15</v>
      </c>
      <c r="K33" s="76" t="s">
        <v>16</v>
      </c>
      <c r="L33" s="76" t="s">
        <v>17</v>
      </c>
      <c r="M33" s="76" t="s">
        <v>18</v>
      </c>
      <c r="N33" s="76" t="s">
        <v>19</v>
      </c>
      <c r="O33" s="76" t="s">
        <v>20</v>
      </c>
    </row>
    <row r="34" spans="1:15" x14ac:dyDescent="0.55000000000000004">
      <c r="A34" s="77" t="s">
        <v>24</v>
      </c>
      <c r="B34">
        <v>0</v>
      </c>
      <c r="C34">
        <v>1</v>
      </c>
      <c r="D34">
        <v>4</v>
      </c>
      <c r="E34">
        <v>1</v>
      </c>
      <c r="F34">
        <v>0</v>
      </c>
      <c r="G34">
        <v>1</v>
      </c>
      <c r="H34">
        <v>2</v>
      </c>
      <c r="I34">
        <v>0</v>
      </c>
      <c r="J34">
        <v>2</v>
      </c>
      <c r="K34">
        <v>1</v>
      </c>
      <c r="L34">
        <v>4</v>
      </c>
      <c r="M34">
        <v>2</v>
      </c>
      <c r="N34">
        <v>18</v>
      </c>
      <c r="O34">
        <v>2</v>
      </c>
    </row>
    <row r="35" spans="1:15" x14ac:dyDescent="0.55000000000000004">
      <c r="A35" s="77" t="s">
        <v>25</v>
      </c>
      <c r="B35">
        <v>5</v>
      </c>
      <c r="C35">
        <v>6</v>
      </c>
      <c r="D35">
        <v>7</v>
      </c>
      <c r="E35">
        <v>19</v>
      </c>
      <c r="F35">
        <v>9</v>
      </c>
      <c r="G35">
        <v>8</v>
      </c>
      <c r="H35">
        <v>4</v>
      </c>
      <c r="I35">
        <v>1</v>
      </c>
      <c r="J35">
        <v>11</v>
      </c>
      <c r="K35">
        <v>5</v>
      </c>
      <c r="L35">
        <v>8</v>
      </c>
      <c r="M35">
        <v>9</v>
      </c>
      <c r="N35">
        <v>92</v>
      </c>
      <c r="O35">
        <v>8</v>
      </c>
    </row>
    <row r="36" spans="1:15" x14ac:dyDescent="0.55000000000000004">
      <c r="A36" s="77" t="s">
        <v>26</v>
      </c>
      <c r="B36">
        <v>6</v>
      </c>
      <c r="C36">
        <v>3</v>
      </c>
      <c r="D36">
        <v>2</v>
      </c>
      <c r="E36">
        <v>4</v>
      </c>
      <c r="F36">
        <v>2</v>
      </c>
      <c r="G36">
        <v>2</v>
      </c>
      <c r="H36">
        <v>6</v>
      </c>
      <c r="I36">
        <v>6</v>
      </c>
      <c r="J36">
        <v>11</v>
      </c>
      <c r="K36">
        <v>3</v>
      </c>
      <c r="L36">
        <v>3</v>
      </c>
      <c r="M36">
        <v>0</v>
      </c>
      <c r="N36">
        <v>48</v>
      </c>
      <c r="O36">
        <v>4</v>
      </c>
    </row>
    <row r="37" spans="1:15" x14ac:dyDescent="0.55000000000000004">
      <c r="A37" s="77" t="s">
        <v>27</v>
      </c>
      <c r="B37">
        <v>23</v>
      </c>
      <c r="C37">
        <v>12</v>
      </c>
      <c r="D37">
        <v>18</v>
      </c>
      <c r="E37">
        <v>24</v>
      </c>
      <c r="F37">
        <v>16</v>
      </c>
      <c r="G37">
        <v>24</v>
      </c>
      <c r="H37">
        <v>21</v>
      </c>
      <c r="I37">
        <v>17</v>
      </c>
      <c r="J37">
        <v>18</v>
      </c>
      <c r="K37">
        <v>9</v>
      </c>
      <c r="L37">
        <v>20</v>
      </c>
      <c r="M37">
        <v>24</v>
      </c>
      <c r="N37">
        <v>226</v>
      </c>
      <c r="O37">
        <v>19</v>
      </c>
    </row>
    <row r="38" spans="1:15" x14ac:dyDescent="0.55000000000000004">
      <c r="A38" s="77" t="s">
        <v>19</v>
      </c>
      <c r="B38">
        <v>34</v>
      </c>
      <c r="C38">
        <v>22</v>
      </c>
      <c r="D38">
        <v>31</v>
      </c>
      <c r="E38">
        <v>48</v>
      </c>
      <c r="F38">
        <v>27</v>
      </c>
      <c r="G38">
        <v>35</v>
      </c>
      <c r="H38">
        <v>33</v>
      </c>
      <c r="I38">
        <v>24</v>
      </c>
      <c r="J38">
        <v>42</v>
      </c>
      <c r="K38">
        <v>18</v>
      </c>
      <c r="L38">
        <v>35</v>
      </c>
      <c r="M38">
        <v>35</v>
      </c>
      <c r="N38">
        <v>384</v>
      </c>
      <c r="O38">
        <v>33</v>
      </c>
    </row>
    <row r="41" spans="1:15" x14ac:dyDescent="0.55000000000000004">
      <c r="A41" s="78">
        <v>2014</v>
      </c>
      <c r="B41" s="76" t="s">
        <v>7</v>
      </c>
      <c r="C41" s="76" t="s">
        <v>8</v>
      </c>
      <c r="D41" s="76" t="s">
        <v>9</v>
      </c>
      <c r="E41" s="76" t="s">
        <v>10</v>
      </c>
      <c r="F41" s="76" t="s">
        <v>11</v>
      </c>
      <c r="G41" s="76" t="s">
        <v>12</v>
      </c>
      <c r="H41" s="76" t="s">
        <v>13</v>
      </c>
      <c r="I41" s="76" t="s">
        <v>14</v>
      </c>
      <c r="J41" s="76" t="s">
        <v>15</v>
      </c>
      <c r="K41" s="76" t="s">
        <v>16</v>
      </c>
      <c r="L41" s="76" t="s">
        <v>17</v>
      </c>
      <c r="M41" s="76" t="s">
        <v>18</v>
      </c>
      <c r="N41" s="76" t="s">
        <v>19</v>
      </c>
      <c r="O41" s="76" t="s">
        <v>20</v>
      </c>
    </row>
    <row r="42" spans="1:15" x14ac:dyDescent="0.55000000000000004">
      <c r="A42" s="77" t="s">
        <v>24</v>
      </c>
      <c r="B42">
        <v>1</v>
      </c>
      <c r="C42">
        <v>4</v>
      </c>
      <c r="D42">
        <v>4</v>
      </c>
      <c r="E42">
        <v>7</v>
      </c>
      <c r="F42">
        <v>3</v>
      </c>
      <c r="G42">
        <v>5</v>
      </c>
      <c r="H42">
        <v>6</v>
      </c>
      <c r="I42">
        <v>8</v>
      </c>
      <c r="J42">
        <v>5</v>
      </c>
      <c r="K42">
        <v>3</v>
      </c>
      <c r="L42">
        <v>8</v>
      </c>
      <c r="M42">
        <v>5</v>
      </c>
      <c r="N42">
        <v>59</v>
      </c>
      <c r="O42">
        <v>5</v>
      </c>
    </row>
    <row r="43" spans="1:15" x14ac:dyDescent="0.55000000000000004">
      <c r="A43" s="77" t="s">
        <v>25</v>
      </c>
      <c r="B43">
        <v>13</v>
      </c>
      <c r="C43">
        <v>14</v>
      </c>
      <c r="D43">
        <v>9</v>
      </c>
      <c r="E43">
        <v>9</v>
      </c>
      <c r="F43">
        <v>12</v>
      </c>
      <c r="G43">
        <v>7</v>
      </c>
      <c r="H43">
        <v>10</v>
      </c>
      <c r="I43">
        <v>10</v>
      </c>
      <c r="J43">
        <v>7</v>
      </c>
      <c r="K43">
        <v>6</v>
      </c>
      <c r="L43">
        <v>9</v>
      </c>
      <c r="M43">
        <v>16</v>
      </c>
      <c r="N43">
        <v>122</v>
      </c>
      <c r="O43">
        <v>10</v>
      </c>
    </row>
    <row r="44" spans="1:15" x14ac:dyDescent="0.55000000000000004">
      <c r="A44" s="77" t="s">
        <v>26</v>
      </c>
      <c r="B44">
        <v>8</v>
      </c>
      <c r="C44">
        <v>3</v>
      </c>
      <c r="D44">
        <v>7</v>
      </c>
      <c r="E44">
        <v>8</v>
      </c>
      <c r="F44">
        <v>5</v>
      </c>
      <c r="G44">
        <v>3</v>
      </c>
      <c r="H44">
        <v>4</v>
      </c>
      <c r="I44">
        <v>6</v>
      </c>
      <c r="J44">
        <v>1</v>
      </c>
      <c r="K44">
        <v>4</v>
      </c>
      <c r="L44">
        <v>5</v>
      </c>
      <c r="M44">
        <v>4</v>
      </c>
      <c r="N44">
        <v>58</v>
      </c>
      <c r="O44">
        <v>5</v>
      </c>
    </row>
    <row r="45" spans="1:15" x14ac:dyDescent="0.55000000000000004">
      <c r="A45" s="77" t="s">
        <v>27</v>
      </c>
      <c r="B45">
        <v>22</v>
      </c>
      <c r="C45">
        <v>17</v>
      </c>
      <c r="D45">
        <v>19</v>
      </c>
      <c r="E45">
        <v>24</v>
      </c>
      <c r="F45">
        <v>11</v>
      </c>
      <c r="G45">
        <v>25</v>
      </c>
      <c r="H45">
        <v>13</v>
      </c>
      <c r="I45">
        <v>14</v>
      </c>
      <c r="J45">
        <v>8</v>
      </c>
      <c r="K45">
        <v>17</v>
      </c>
      <c r="L45">
        <v>22</v>
      </c>
      <c r="M45">
        <v>17</v>
      </c>
      <c r="N45">
        <v>209</v>
      </c>
      <c r="O45">
        <v>17</v>
      </c>
    </row>
    <row r="46" spans="1:15" x14ac:dyDescent="0.55000000000000004">
      <c r="A46" s="77" t="s">
        <v>19</v>
      </c>
      <c r="B46">
        <v>44</v>
      </c>
      <c r="C46">
        <v>38</v>
      </c>
      <c r="D46">
        <v>39</v>
      </c>
      <c r="E46">
        <v>48</v>
      </c>
      <c r="F46">
        <v>31</v>
      </c>
      <c r="G46">
        <v>40</v>
      </c>
      <c r="H46">
        <v>33</v>
      </c>
      <c r="I46">
        <v>38</v>
      </c>
      <c r="J46">
        <v>21</v>
      </c>
      <c r="K46">
        <v>30</v>
      </c>
      <c r="L46">
        <v>44</v>
      </c>
      <c r="M46">
        <v>42</v>
      </c>
      <c r="N46">
        <v>448</v>
      </c>
      <c r="O46">
        <v>37</v>
      </c>
    </row>
    <row r="49" spans="1:15" x14ac:dyDescent="0.55000000000000004">
      <c r="A49" s="78">
        <v>2015</v>
      </c>
      <c r="B49" s="76" t="s">
        <v>7</v>
      </c>
      <c r="C49" s="76" t="s">
        <v>8</v>
      </c>
      <c r="D49" s="76" t="s">
        <v>9</v>
      </c>
      <c r="E49" s="76" t="s">
        <v>10</v>
      </c>
      <c r="F49" s="76" t="s">
        <v>11</v>
      </c>
      <c r="G49" s="76" t="s">
        <v>12</v>
      </c>
      <c r="H49" s="76" t="s">
        <v>13</v>
      </c>
      <c r="I49" s="76" t="s">
        <v>14</v>
      </c>
      <c r="J49" s="76" t="s">
        <v>15</v>
      </c>
      <c r="K49" s="76" t="s">
        <v>16</v>
      </c>
      <c r="L49" s="76" t="s">
        <v>17</v>
      </c>
      <c r="M49" s="76" t="s">
        <v>18</v>
      </c>
      <c r="N49" s="76" t="s">
        <v>19</v>
      </c>
      <c r="O49" s="76" t="s">
        <v>20</v>
      </c>
    </row>
    <row r="50" spans="1:15" x14ac:dyDescent="0.55000000000000004">
      <c r="A50" s="77" t="s">
        <v>24</v>
      </c>
      <c r="B50">
        <v>3</v>
      </c>
      <c r="C50">
        <v>7</v>
      </c>
      <c r="D50">
        <v>4</v>
      </c>
      <c r="E50">
        <v>4</v>
      </c>
      <c r="F50">
        <v>4</v>
      </c>
      <c r="G50">
        <v>4</v>
      </c>
      <c r="H50">
        <v>9</v>
      </c>
      <c r="I50">
        <v>13</v>
      </c>
      <c r="J50">
        <v>10</v>
      </c>
      <c r="K50">
        <v>6</v>
      </c>
      <c r="L50">
        <v>8</v>
      </c>
      <c r="M50">
        <v>0</v>
      </c>
      <c r="N50">
        <v>72</v>
      </c>
      <c r="O50">
        <v>7</v>
      </c>
    </row>
    <row r="51" spans="1:15" x14ac:dyDescent="0.55000000000000004">
      <c r="A51" s="77" t="s">
        <v>25</v>
      </c>
      <c r="B51">
        <v>19</v>
      </c>
      <c r="C51">
        <v>7</v>
      </c>
      <c r="D51">
        <v>16</v>
      </c>
      <c r="E51">
        <v>12</v>
      </c>
      <c r="F51">
        <v>15</v>
      </c>
      <c r="G51">
        <v>16</v>
      </c>
      <c r="H51">
        <v>12</v>
      </c>
      <c r="I51">
        <v>24</v>
      </c>
      <c r="J51">
        <v>13</v>
      </c>
      <c r="K51">
        <v>15</v>
      </c>
      <c r="L51">
        <v>12</v>
      </c>
      <c r="M51">
        <v>0</v>
      </c>
      <c r="N51">
        <v>161</v>
      </c>
      <c r="O51">
        <v>15</v>
      </c>
    </row>
    <row r="52" spans="1:15" x14ac:dyDescent="0.55000000000000004">
      <c r="A52" s="77" t="s">
        <v>26</v>
      </c>
      <c r="B52">
        <v>1</v>
      </c>
      <c r="C52">
        <v>5</v>
      </c>
      <c r="D52">
        <v>10</v>
      </c>
      <c r="E52">
        <v>3</v>
      </c>
      <c r="F52">
        <v>5</v>
      </c>
      <c r="G52">
        <v>9</v>
      </c>
      <c r="H52">
        <v>3</v>
      </c>
      <c r="I52">
        <v>7</v>
      </c>
      <c r="J52">
        <v>4</v>
      </c>
      <c r="K52">
        <v>4</v>
      </c>
      <c r="L52">
        <v>4</v>
      </c>
      <c r="M52">
        <v>0</v>
      </c>
      <c r="N52">
        <v>55</v>
      </c>
      <c r="O52">
        <v>5</v>
      </c>
    </row>
    <row r="53" spans="1:15" x14ac:dyDescent="0.55000000000000004">
      <c r="A53" s="77" t="s">
        <v>27</v>
      </c>
      <c r="B53">
        <v>17</v>
      </c>
      <c r="C53">
        <v>15</v>
      </c>
      <c r="D53">
        <v>19</v>
      </c>
      <c r="E53">
        <v>15</v>
      </c>
      <c r="F53">
        <v>13</v>
      </c>
      <c r="G53">
        <v>13</v>
      </c>
      <c r="H53">
        <v>16</v>
      </c>
      <c r="I53">
        <v>10</v>
      </c>
      <c r="J53">
        <v>16</v>
      </c>
      <c r="K53">
        <v>9</v>
      </c>
      <c r="L53">
        <v>12</v>
      </c>
      <c r="M53">
        <v>0</v>
      </c>
      <c r="N53">
        <v>155</v>
      </c>
      <c r="O53">
        <v>14</v>
      </c>
    </row>
    <row r="54" spans="1:15" x14ac:dyDescent="0.55000000000000004">
      <c r="A54" s="77" t="s">
        <v>19</v>
      </c>
      <c r="B54">
        <v>40</v>
      </c>
      <c r="C54">
        <v>34</v>
      </c>
      <c r="D54">
        <v>49</v>
      </c>
      <c r="E54">
        <v>34</v>
      </c>
      <c r="F54">
        <v>37</v>
      </c>
      <c r="G54">
        <v>42</v>
      </c>
      <c r="H54">
        <v>40</v>
      </c>
      <c r="I54">
        <v>54</v>
      </c>
      <c r="J54">
        <v>43</v>
      </c>
      <c r="K54">
        <v>34</v>
      </c>
      <c r="L54">
        <v>36</v>
      </c>
      <c r="M54">
        <v>0</v>
      </c>
      <c r="N54">
        <v>443</v>
      </c>
      <c r="O54">
        <v>41</v>
      </c>
    </row>
    <row r="57" spans="1:15" x14ac:dyDescent="0.55000000000000004">
      <c r="A57" s="78">
        <v>2016</v>
      </c>
      <c r="B57" s="76" t="s">
        <v>7</v>
      </c>
      <c r="C57" s="76" t="s">
        <v>8</v>
      </c>
      <c r="D57" s="76" t="s">
        <v>9</v>
      </c>
      <c r="E57" s="76" t="s">
        <v>10</v>
      </c>
      <c r="F57" s="76" t="s">
        <v>11</v>
      </c>
      <c r="G57" s="76" t="s">
        <v>12</v>
      </c>
      <c r="H57" s="76" t="s">
        <v>13</v>
      </c>
      <c r="I57" s="76" t="s">
        <v>14</v>
      </c>
      <c r="J57" s="76" t="s">
        <v>15</v>
      </c>
      <c r="K57" s="76" t="s">
        <v>16</v>
      </c>
      <c r="L57" s="76" t="s">
        <v>17</v>
      </c>
      <c r="M57" s="76" t="s">
        <v>18</v>
      </c>
      <c r="N57" s="76" t="s">
        <v>19</v>
      </c>
      <c r="O57" s="76" t="s">
        <v>20</v>
      </c>
    </row>
    <row r="58" spans="1:15" x14ac:dyDescent="0.55000000000000004">
      <c r="A58" s="77" t="s">
        <v>24</v>
      </c>
      <c r="B58">
        <v>4</v>
      </c>
      <c r="C58">
        <v>6</v>
      </c>
      <c r="D58">
        <v>4</v>
      </c>
      <c r="E58">
        <v>0</v>
      </c>
      <c r="F58">
        <v>6</v>
      </c>
      <c r="G58">
        <v>7</v>
      </c>
      <c r="H58">
        <v>2</v>
      </c>
      <c r="I58">
        <v>8</v>
      </c>
      <c r="J58">
        <v>4</v>
      </c>
      <c r="K58">
        <v>5</v>
      </c>
      <c r="L58">
        <v>4</v>
      </c>
      <c r="M58">
        <v>3</v>
      </c>
      <c r="N58">
        <v>53</v>
      </c>
      <c r="O58">
        <v>5</v>
      </c>
    </row>
    <row r="59" spans="1:15" x14ac:dyDescent="0.55000000000000004">
      <c r="A59" s="77" t="s">
        <v>25</v>
      </c>
      <c r="B59">
        <v>11</v>
      </c>
      <c r="C59">
        <v>10</v>
      </c>
      <c r="D59">
        <v>14</v>
      </c>
      <c r="E59">
        <v>6</v>
      </c>
      <c r="F59">
        <v>9</v>
      </c>
      <c r="G59">
        <v>9</v>
      </c>
      <c r="H59">
        <v>11</v>
      </c>
      <c r="I59">
        <v>19</v>
      </c>
      <c r="J59">
        <v>15</v>
      </c>
      <c r="K59">
        <v>22</v>
      </c>
      <c r="L59">
        <v>16</v>
      </c>
      <c r="M59">
        <v>13</v>
      </c>
      <c r="N59">
        <v>155</v>
      </c>
      <c r="O59">
        <v>13</v>
      </c>
    </row>
    <row r="60" spans="1:15" x14ac:dyDescent="0.55000000000000004">
      <c r="A60" s="77" t="s">
        <v>26</v>
      </c>
      <c r="B60">
        <v>4</v>
      </c>
      <c r="C60">
        <v>9</v>
      </c>
      <c r="D60">
        <v>6</v>
      </c>
      <c r="E60">
        <v>6</v>
      </c>
      <c r="F60">
        <v>10</v>
      </c>
      <c r="G60">
        <v>2</v>
      </c>
      <c r="H60">
        <v>5</v>
      </c>
      <c r="I60">
        <v>6</v>
      </c>
      <c r="J60">
        <v>4</v>
      </c>
      <c r="K60">
        <v>11</v>
      </c>
      <c r="L60">
        <v>5</v>
      </c>
      <c r="M60">
        <v>4</v>
      </c>
      <c r="N60">
        <v>72</v>
      </c>
      <c r="O60">
        <v>6</v>
      </c>
    </row>
    <row r="61" spans="1:15" x14ac:dyDescent="0.55000000000000004">
      <c r="A61" s="77" t="s">
        <v>27</v>
      </c>
      <c r="B61">
        <v>10</v>
      </c>
      <c r="C61">
        <v>13</v>
      </c>
      <c r="D61">
        <v>18</v>
      </c>
      <c r="E61">
        <v>13</v>
      </c>
      <c r="F61">
        <v>9</v>
      </c>
      <c r="G61">
        <v>14</v>
      </c>
      <c r="H61">
        <v>11</v>
      </c>
      <c r="I61">
        <v>25</v>
      </c>
      <c r="J61">
        <v>8</v>
      </c>
      <c r="K61">
        <v>13</v>
      </c>
      <c r="L61">
        <v>29</v>
      </c>
      <c r="M61">
        <v>15</v>
      </c>
      <c r="N61">
        <v>178</v>
      </c>
      <c r="O61">
        <v>15</v>
      </c>
    </row>
    <row r="62" spans="1:15" x14ac:dyDescent="0.55000000000000004">
      <c r="A62" s="77" t="s">
        <v>19</v>
      </c>
      <c r="B62">
        <v>29</v>
      </c>
      <c r="C62">
        <v>38</v>
      </c>
      <c r="D62">
        <v>42</v>
      </c>
      <c r="E62">
        <v>25</v>
      </c>
      <c r="F62">
        <v>34</v>
      </c>
      <c r="G62">
        <v>32</v>
      </c>
      <c r="H62">
        <v>29</v>
      </c>
      <c r="I62">
        <v>58</v>
      </c>
      <c r="J62">
        <v>31</v>
      </c>
      <c r="K62">
        <v>51</v>
      </c>
      <c r="L62">
        <v>54</v>
      </c>
      <c r="M62">
        <v>35</v>
      </c>
      <c r="N62">
        <v>458</v>
      </c>
      <c r="O62">
        <v>39</v>
      </c>
    </row>
    <row r="65" spans="1:15" x14ac:dyDescent="0.55000000000000004">
      <c r="A65" s="78">
        <v>2017</v>
      </c>
      <c r="B65" s="76" t="s">
        <v>7</v>
      </c>
      <c r="C65" s="76" t="s">
        <v>8</v>
      </c>
      <c r="D65" s="76" t="s">
        <v>9</v>
      </c>
      <c r="E65" s="76" t="s">
        <v>10</v>
      </c>
      <c r="F65" s="76" t="s">
        <v>11</v>
      </c>
      <c r="G65" s="76" t="s">
        <v>12</v>
      </c>
      <c r="H65" s="76" t="s">
        <v>13</v>
      </c>
      <c r="I65" s="76" t="s">
        <v>14</v>
      </c>
      <c r="J65" s="76" t="s">
        <v>15</v>
      </c>
      <c r="K65" s="76" t="s">
        <v>16</v>
      </c>
      <c r="L65" s="76" t="s">
        <v>17</v>
      </c>
      <c r="M65" s="76" t="s">
        <v>18</v>
      </c>
      <c r="N65" s="76" t="s">
        <v>19</v>
      </c>
      <c r="O65" s="76" t="s">
        <v>20</v>
      </c>
    </row>
    <row r="66" spans="1:15" x14ac:dyDescent="0.55000000000000004">
      <c r="A66" s="77" t="s">
        <v>24</v>
      </c>
      <c r="B66">
        <v>9</v>
      </c>
      <c r="C66">
        <v>6</v>
      </c>
      <c r="D66">
        <v>4</v>
      </c>
      <c r="E66">
        <v>3</v>
      </c>
      <c r="F66">
        <v>2</v>
      </c>
      <c r="G66">
        <v>9</v>
      </c>
      <c r="H66">
        <v>5</v>
      </c>
      <c r="I66">
        <v>7</v>
      </c>
      <c r="J66">
        <v>12</v>
      </c>
      <c r="K66">
        <v>6</v>
      </c>
      <c r="L66">
        <v>3</v>
      </c>
      <c r="M66">
        <v>4</v>
      </c>
      <c r="N66">
        <v>70</v>
      </c>
      <c r="O66">
        <v>6</v>
      </c>
    </row>
    <row r="67" spans="1:15" x14ac:dyDescent="0.55000000000000004">
      <c r="A67" s="77" t="s">
        <v>25</v>
      </c>
      <c r="B67">
        <v>18</v>
      </c>
      <c r="C67">
        <v>18</v>
      </c>
      <c r="D67">
        <v>26</v>
      </c>
      <c r="E67">
        <v>11</v>
      </c>
      <c r="F67">
        <v>18</v>
      </c>
      <c r="G67">
        <v>6</v>
      </c>
      <c r="H67">
        <v>18</v>
      </c>
      <c r="I67">
        <v>16</v>
      </c>
      <c r="J67">
        <v>17</v>
      </c>
      <c r="K67">
        <v>26</v>
      </c>
      <c r="L67">
        <v>20</v>
      </c>
      <c r="M67">
        <v>24</v>
      </c>
      <c r="N67">
        <v>218</v>
      </c>
      <c r="O67">
        <v>18</v>
      </c>
    </row>
    <row r="68" spans="1:15" x14ac:dyDescent="0.55000000000000004">
      <c r="A68" s="77" t="s">
        <v>26</v>
      </c>
      <c r="B68">
        <v>6</v>
      </c>
      <c r="C68">
        <v>6</v>
      </c>
      <c r="D68">
        <v>4</v>
      </c>
      <c r="E68">
        <v>13</v>
      </c>
      <c r="F68">
        <v>4</v>
      </c>
      <c r="G68">
        <v>5</v>
      </c>
      <c r="H68">
        <v>8</v>
      </c>
      <c r="I68">
        <v>8</v>
      </c>
      <c r="J68">
        <v>6</v>
      </c>
      <c r="K68">
        <v>8</v>
      </c>
      <c r="L68">
        <v>4</v>
      </c>
      <c r="M68">
        <v>10</v>
      </c>
      <c r="N68">
        <v>82</v>
      </c>
      <c r="O68">
        <v>7</v>
      </c>
    </row>
    <row r="69" spans="1:15" x14ac:dyDescent="0.55000000000000004">
      <c r="A69" s="77" t="s">
        <v>27</v>
      </c>
      <c r="B69">
        <v>19</v>
      </c>
      <c r="C69">
        <v>22</v>
      </c>
      <c r="D69">
        <v>18</v>
      </c>
      <c r="E69">
        <v>17</v>
      </c>
      <c r="F69">
        <v>22</v>
      </c>
      <c r="G69">
        <v>16</v>
      </c>
      <c r="H69">
        <v>24</v>
      </c>
      <c r="I69">
        <v>26</v>
      </c>
      <c r="J69">
        <v>13</v>
      </c>
      <c r="K69">
        <v>22</v>
      </c>
      <c r="L69">
        <v>11</v>
      </c>
      <c r="M69">
        <v>15</v>
      </c>
      <c r="N69">
        <v>225</v>
      </c>
      <c r="O69">
        <v>19</v>
      </c>
    </row>
    <row r="70" spans="1:15" x14ac:dyDescent="0.55000000000000004">
      <c r="A70" s="77" t="s">
        <v>19</v>
      </c>
      <c r="B70">
        <v>52</v>
      </c>
      <c r="C70">
        <v>52</v>
      </c>
      <c r="D70">
        <v>52</v>
      </c>
      <c r="E70">
        <v>44</v>
      </c>
      <c r="F70">
        <v>46</v>
      </c>
      <c r="G70">
        <v>36</v>
      </c>
      <c r="H70">
        <v>55</v>
      </c>
      <c r="I70">
        <v>57</v>
      </c>
      <c r="J70">
        <v>48</v>
      </c>
      <c r="K70">
        <v>62</v>
      </c>
      <c r="L70">
        <v>38</v>
      </c>
      <c r="M70">
        <v>53</v>
      </c>
      <c r="N70">
        <v>595</v>
      </c>
      <c r="O70">
        <v>50</v>
      </c>
    </row>
    <row r="73" spans="1:15" x14ac:dyDescent="0.55000000000000004">
      <c r="A73" s="78">
        <v>2018</v>
      </c>
      <c r="B73" s="76" t="s">
        <v>7</v>
      </c>
      <c r="C73" s="76" t="s">
        <v>8</v>
      </c>
      <c r="D73" s="76" t="s">
        <v>9</v>
      </c>
      <c r="E73" s="76" t="s">
        <v>10</v>
      </c>
      <c r="F73" s="76" t="s">
        <v>11</v>
      </c>
      <c r="G73" s="76" t="s">
        <v>12</v>
      </c>
      <c r="H73" s="76" t="s">
        <v>13</v>
      </c>
      <c r="I73" s="76" t="s">
        <v>14</v>
      </c>
      <c r="J73" s="76" t="s">
        <v>15</v>
      </c>
      <c r="K73" s="76" t="s">
        <v>16</v>
      </c>
      <c r="L73" s="76" t="s">
        <v>17</v>
      </c>
      <c r="M73" s="76" t="s">
        <v>18</v>
      </c>
      <c r="N73" s="76" t="s">
        <v>19</v>
      </c>
      <c r="O73" s="76" t="s">
        <v>20</v>
      </c>
    </row>
    <row r="74" spans="1:15" x14ac:dyDescent="0.55000000000000004">
      <c r="A74" s="77" t="s">
        <v>24</v>
      </c>
      <c r="B74">
        <v>3</v>
      </c>
      <c r="C74">
        <v>4</v>
      </c>
      <c r="D74">
        <v>13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20</v>
      </c>
      <c r="O74">
        <v>7</v>
      </c>
    </row>
    <row r="75" spans="1:15" x14ac:dyDescent="0.55000000000000004">
      <c r="A75" s="77" t="s">
        <v>25</v>
      </c>
      <c r="B75">
        <v>19</v>
      </c>
      <c r="C75">
        <v>20</v>
      </c>
      <c r="D75">
        <v>17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56</v>
      </c>
      <c r="O75">
        <v>19</v>
      </c>
    </row>
    <row r="76" spans="1:15" x14ac:dyDescent="0.55000000000000004">
      <c r="A76" s="77" t="s">
        <v>26</v>
      </c>
      <c r="B76">
        <v>7</v>
      </c>
      <c r="C76">
        <v>4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</v>
      </c>
      <c r="O76">
        <v>6</v>
      </c>
    </row>
    <row r="77" spans="1:15" x14ac:dyDescent="0.55000000000000004">
      <c r="A77" s="77" t="s">
        <v>27</v>
      </c>
      <c r="B77">
        <v>19</v>
      </c>
      <c r="C77">
        <v>16</v>
      </c>
      <c r="D77">
        <v>17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52</v>
      </c>
      <c r="O77">
        <v>17</v>
      </c>
    </row>
    <row r="78" spans="1:15" x14ac:dyDescent="0.55000000000000004">
      <c r="A78" s="77" t="s">
        <v>19</v>
      </c>
      <c r="B78">
        <v>48</v>
      </c>
      <c r="C78">
        <v>44</v>
      </c>
      <c r="D78">
        <v>54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146</v>
      </c>
      <c r="O78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8"/>
  <sheetViews>
    <sheetView workbookViewId="0"/>
  </sheetViews>
  <sheetFormatPr defaultRowHeight="14.4" x14ac:dyDescent="0.55000000000000004"/>
  <cols>
    <col min="1" max="1" width="9.41796875" bestFit="1" customWidth="1" collapsed="1"/>
  </cols>
  <sheetData>
    <row r="1" spans="1:7" x14ac:dyDescent="0.55000000000000004">
      <c r="A1" s="81">
        <v>2009</v>
      </c>
      <c r="B1" s="79" t="s">
        <v>111</v>
      </c>
      <c r="C1" s="79" t="s">
        <v>112</v>
      </c>
      <c r="D1" s="79" t="s">
        <v>113</v>
      </c>
      <c r="E1" s="79" t="s">
        <v>114</v>
      </c>
      <c r="F1" s="79" t="s">
        <v>19</v>
      </c>
      <c r="G1" s="79" t="s">
        <v>20</v>
      </c>
    </row>
    <row r="2" spans="1:7" x14ac:dyDescent="0.55000000000000004">
      <c r="A2" s="80" t="s">
        <v>24</v>
      </c>
      <c r="B2">
        <v>0</v>
      </c>
      <c r="C2">
        <v>0</v>
      </c>
      <c r="D2">
        <v>0</v>
      </c>
      <c r="E2">
        <v>2</v>
      </c>
      <c r="F2">
        <v>2</v>
      </c>
      <c r="G2">
        <v>2</v>
      </c>
    </row>
    <row r="3" spans="1:7" x14ac:dyDescent="0.55000000000000004">
      <c r="A3" s="80" t="s">
        <v>25</v>
      </c>
      <c r="B3">
        <v>0</v>
      </c>
      <c r="C3">
        <v>2</v>
      </c>
      <c r="D3">
        <v>4</v>
      </c>
      <c r="E3">
        <v>7</v>
      </c>
      <c r="F3">
        <v>7</v>
      </c>
      <c r="G3">
        <v>2</v>
      </c>
    </row>
    <row r="4" spans="1:7" x14ac:dyDescent="0.55000000000000004">
      <c r="A4" s="80" t="s">
        <v>26</v>
      </c>
      <c r="B4">
        <v>0</v>
      </c>
      <c r="C4">
        <v>1</v>
      </c>
      <c r="D4">
        <v>3</v>
      </c>
      <c r="E4">
        <v>4</v>
      </c>
      <c r="F4">
        <v>4</v>
      </c>
      <c r="G4">
        <v>1</v>
      </c>
    </row>
    <row r="5" spans="1:7" x14ac:dyDescent="0.55000000000000004">
      <c r="A5" s="80" t="s">
        <v>27</v>
      </c>
      <c r="B5">
        <v>0</v>
      </c>
      <c r="C5">
        <v>5</v>
      </c>
      <c r="D5">
        <v>12</v>
      </c>
      <c r="E5">
        <v>21</v>
      </c>
      <c r="F5">
        <v>21</v>
      </c>
      <c r="G5">
        <v>7</v>
      </c>
    </row>
    <row r="6" spans="1:7" x14ac:dyDescent="0.55000000000000004">
      <c r="A6" s="80" t="s">
        <v>19</v>
      </c>
      <c r="B6">
        <v>0</v>
      </c>
      <c r="C6">
        <v>8</v>
      </c>
      <c r="D6">
        <v>19</v>
      </c>
      <c r="E6">
        <v>34</v>
      </c>
      <c r="F6">
        <v>34</v>
      </c>
      <c r="G6">
        <v>12</v>
      </c>
    </row>
    <row r="9" spans="1:7" x14ac:dyDescent="0.55000000000000004">
      <c r="A9" s="81">
        <v>2010</v>
      </c>
      <c r="B9" s="79" t="s">
        <v>111</v>
      </c>
      <c r="C9" s="79" t="s">
        <v>112</v>
      </c>
      <c r="D9" s="79" t="s">
        <v>113</v>
      </c>
      <c r="E9" s="79" t="s">
        <v>114</v>
      </c>
      <c r="F9" s="79" t="s">
        <v>19</v>
      </c>
      <c r="G9" s="79" t="s">
        <v>20</v>
      </c>
    </row>
    <row r="10" spans="1:7" x14ac:dyDescent="0.55000000000000004">
      <c r="A10" s="80" t="s">
        <v>24</v>
      </c>
      <c r="B10">
        <v>1</v>
      </c>
      <c r="C10">
        <v>4</v>
      </c>
      <c r="D10">
        <v>4</v>
      </c>
      <c r="E10">
        <v>6</v>
      </c>
      <c r="F10">
        <v>6</v>
      </c>
      <c r="G10">
        <v>2</v>
      </c>
    </row>
    <row r="11" spans="1:7" x14ac:dyDescent="0.55000000000000004">
      <c r="A11" s="80" t="s">
        <v>25</v>
      </c>
      <c r="B11">
        <v>2</v>
      </c>
      <c r="C11">
        <v>10</v>
      </c>
      <c r="D11">
        <v>10</v>
      </c>
      <c r="E11">
        <v>10</v>
      </c>
      <c r="F11">
        <v>10</v>
      </c>
      <c r="G11">
        <v>8</v>
      </c>
    </row>
    <row r="12" spans="1:7" x14ac:dyDescent="0.55000000000000004">
      <c r="A12" s="80" t="s">
        <v>26</v>
      </c>
      <c r="B12">
        <v>0</v>
      </c>
      <c r="C12">
        <v>7</v>
      </c>
      <c r="D12">
        <v>7</v>
      </c>
      <c r="E12">
        <v>7</v>
      </c>
      <c r="F12">
        <v>7</v>
      </c>
      <c r="G12">
        <v>7</v>
      </c>
    </row>
    <row r="13" spans="1:7" x14ac:dyDescent="0.55000000000000004">
      <c r="A13" s="80" t="s">
        <v>27</v>
      </c>
      <c r="B13">
        <v>8</v>
      </c>
      <c r="C13">
        <v>18</v>
      </c>
      <c r="D13">
        <v>18</v>
      </c>
      <c r="E13">
        <v>29</v>
      </c>
      <c r="F13">
        <v>29</v>
      </c>
      <c r="G13">
        <v>12</v>
      </c>
    </row>
    <row r="14" spans="1:7" x14ac:dyDescent="0.55000000000000004">
      <c r="A14" s="80" t="s">
        <v>19</v>
      </c>
      <c r="B14">
        <v>11</v>
      </c>
      <c r="C14">
        <v>39</v>
      </c>
      <c r="D14">
        <v>39</v>
      </c>
      <c r="E14">
        <v>52</v>
      </c>
      <c r="F14">
        <v>52</v>
      </c>
      <c r="G14">
        <v>29</v>
      </c>
    </row>
    <row r="17" spans="1:7" x14ac:dyDescent="0.55000000000000004">
      <c r="A17" s="81">
        <v>2011</v>
      </c>
      <c r="B17" s="79" t="s">
        <v>111</v>
      </c>
      <c r="C17" s="79" t="s">
        <v>112</v>
      </c>
      <c r="D17" s="79" t="s">
        <v>113</v>
      </c>
      <c r="E17" s="79" t="s">
        <v>114</v>
      </c>
      <c r="F17" s="79" t="s">
        <v>19</v>
      </c>
      <c r="G17" s="79" t="s">
        <v>20</v>
      </c>
    </row>
    <row r="18" spans="1:7" x14ac:dyDescent="0.55000000000000004">
      <c r="A18" s="80" t="s">
        <v>24</v>
      </c>
      <c r="B18">
        <v>0</v>
      </c>
      <c r="C18">
        <v>1</v>
      </c>
      <c r="D18">
        <v>3</v>
      </c>
      <c r="E18">
        <v>5</v>
      </c>
      <c r="F18">
        <v>5</v>
      </c>
      <c r="G18">
        <v>2</v>
      </c>
    </row>
    <row r="19" spans="1:7" x14ac:dyDescent="0.55000000000000004">
      <c r="A19" s="80" t="s">
        <v>25</v>
      </c>
      <c r="B19">
        <v>3</v>
      </c>
      <c r="C19">
        <v>8</v>
      </c>
      <c r="D19">
        <v>13</v>
      </c>
      <c r="E19">
        <v>23</v>
      </c>
      <c r="F19">
        <v>23</v>
      </c>
      <c r="G19">
        <v>6</v>
      </c>
    </row>
    <row r="20" spans="1:7" x14ac:dyDescent="0.55000000000000004">
      <c r="A20" s="80" t="s">
        <v>26</v>
      </c>
      <c r="B20">
        <v>2</v>
      </c>
      <c r="C20">
        <v>6</v>
      </c>
      <c r="D20">
        <v>13</v>
      </c>
      <c r="E20">
        <v>23</v>
      </c>
      <c r="F20">
        <v>23</v>
      </c>
      <c r="G20">
        <v>6</v>
      </c>
    </row>
    <row r="21" spans="1:7" x14ac:dyDescent="0.55000000000000004">
      <c r="A21" s="80" t="s">
        <v>27</v>
      </c>
      <c r="B21">
        <v>18</v>
      </c>
      <c r="C21">
        <v>39</v>
      </c>
      <c r="D21">
        <v>64</v>
      </c>
      <c r="E21">
        <v>96</v>
      </c>
      <c r="F21">
        <v>96</v>
      </c>
      <c r="G21">
        <v>24</v>
      </c>
    </row>
    <row r="22" spans="1:7" x14ac:dyDescent="0.55000000000000004">
      <c r="A22" s="80" t="s">
        <v>19</v>
      </c>
      <c r="B22">
        <v>23</v>
      </c>
      <c r="C22">
        <v>54</v>
      </c>
      <c r="D22">
        <v>93</v>
      </c>
      <c r="E22">
        <v>147</v>
      </c>
      <c r="F22">
        <v>147</v>
      </c>
      <c r="G22">
        <v>38</v>
      </c>
    </row>
    <row r="25" spans="1:7" x14ac:dyDescent="0.55000000000000004">
      <c r="A25" s="81">
        <v>2012</v>
      </c>
      <c r="B25" s="79" t="s">
        <v>111</v>
      </c>
      <c r="C25" s="79" t="s">
        <v>112</v>
      </c>
      <c r="D25" s="79" t="s">
        <v>113</v>
      </c>
      <c r="E25" s="79" t="s">
        <v>114</v>
      </c>
      <c r="F25" s="79" t="s">
        <v>19</v>
      </c>
      <c r="G25" s="79" t="s">
        <v>20</v>
      </c>
    </row>
    <row r="26" spans="1:7" x14ac:dyDescent="0.55000000000000004">
      <c r="A26" s="80" t="s">
        <v>24</v>
      </c>
      <c r="B26">
        <v>1</v>
      </c>
      <c r="C26">
        <v>1</v>
      </c>
      <c r="D26">
        <v>4</v>
      </c>
      <c r="E26">
        <v>8</v>
      </c>
      <c r="F26">
        <v>8</v>
      </c>
      <c r="G26">
        <v>2</v>
      </c>
    </row>
    <row r="27" spans="1:7" x14ac:dyDescent="0.55000000000000004">
      <c r="A27" s="80" t="s">
        <v>25</v>
      </c>
      <c r="B27">
        <v>6</v>
      </c>
      <c r="C27">
        <v>15</v>
      </c>
      <c r="D27">
        <v>27</v>
      </c>
      <c r="E27">
        <v>55</v>
      </c>
      <c r="F27">
        <v>55</v>
      </c>
      <c r="G27">
        <v>14</v>
      </c>
    </row>
    <row r="28" spans="1:7" x14ac:dyDescent="0.55000000000000004">
      <c r="A28" s="80" t="s">
        <v>26</v>
      </c>
      <c r="B28">
        <v>6</v>
      </c>
      <c r="C28">
        <v>16</v>
      </c>
      <c r="D28">
        <v>29</v>
      </c>
      <c r="E28">
        <v>38</v>
      </c>
      <c r="F28">
        <v>38</v>
      </c>
      <c r="G28">
        <v>10</v>
      </c>
    </row>
    <row r="29" spans="1:7" x14ac:dyDescent="0.55000000000000004">
      <c r="A29" s="80" t="s">
        <v>27</v>
      </c>
      <c r="B29">
        <v>23</v>
      </c>
      <c r="C29">
        <v>56</v>
      </c>
      <c r="D29">
        <v>89</v>
      </c>
      <c r="E29">
        <v>124</v>
      </c>
      <c r="F29">
        <v>124</v>
      </c>
      <c r="G29">
        <v>31</v>
      </c>
    </row>
    <row r="30" spans="1:7" x14ac:dyDescent="0.55000000000000004">
      <c r="A30" s="80" t="s">
        <v>19</v>
      </c>
      <c r="B30">
        <v>36</v>
      </c>
      <c r="C30">
        <v>88</v>
      </c>
      <c r="D30">
        <v>149</v>
      </c>
      <c r="E30">
        <v>225</v>
      </c>
      <c r="F30">
        <v>225</v>
      </c>
      <c r="G30">
        <v>57</v>
      </c>
    </row>
    <row r="33" spans="1:7" x14ac:dyDescent="0.55000000000000004">
      <c r="A33" s="81">
        <v>2013</v>
      </c>
      <c r="B33" s="79" t="s">
        <v>111</v>
      </c>
      <c r="C33" s="79" t="s">
        <v>112</v>
      </c>
      <c r="D33" s="79" t="s">
        <v>113</v>
      </c>
      <c r="E33" s="79" t="s">
        <v>114</v>
      </c>
      <c r="F33" s="79" t="s">
        <v>19</v>
      </c>
      <c r="G33" s="79" t="s">
        <v>20</v>
      </c>
    </row>
    <row r="34" spans="1:7" x14ac:dyDescent="0.55000000000000004">
      <c r="A34" s="80" t="s">
        <v>24</v>
      </c>
      <c r="B34">
        <v>5</v>
      </c>
      <c r="C34">
        <v>7</v>
      </c>
      <c r="D34">
        <v>11</v>
      </c>
      <c r="E34">
        <v>18</v>
      </c>
      <c r="F34">
        <v>18</v>
      </c>
      <c r="G34">
        <v>4</v>
      </c>
    </row>
    <row r="35" spans="1:7" x14ac:dyDescent="0.55000000000000004">
      <c r="A35" s="80" t="s">
        <v>25</v>
      </c>
      <c r="B35">
        <v>18</v>
      </c>
      <c r="C35">
        <v>54</v>
      </c>
      <c r="D35">
        <v>70</v>
      </c>
      <c r="E35">
        <v>92</v>
      </c>
      <c r="F35">
        <v>92</v>
      </c>
      <c r="G35">
        <v>23</v>
      </c>
    </row>
    <row r="36" spans="1:7" x14ac:dyDescent="0.55000000000000004">
      <c r="A36" s="80" t="s">
        <v>26</v>
      </c>
      <c r="B36">
        <v>11</v>
      </c>
      <c r="C36">
        <v>19</v>
      </c>
      <c r="D36">
        <v>42</v>
      </c>
      <c r="E36">
        <v>48</v>
      </c>
      <c r="F36">
        <v>48</v>
      </c>
      <c r="G36">
        <v>12</v>
      </c>
    </row>
    <row r="37" spans="1:7" x14ac:dyDescent="0.55000000000000004">
      <c r="A37" s="80" t="s">
        <v>27</v>
      </c>
      <c r="B37">
        <v>53</v>
      </c>
      <c r="C37">
        <v>117</v>
      </c>
      <c r="D37">
        <v>173</v>
      </c>
      <c r="E37">
        <v>226</v>
      </c>
      <c r="F37">
        <v>226</v>
      </c>
      <c r="G37">
        <v>56</v>
      </c>
    </row>
    <row r="38" spans="1:7" x14ac:dyDescent="0.55000000000000004">
      <c r="A38" s="80" t="s">
        <v>19</v>
      </c>
      <c r="B38">
        <v>87</v>
      </c>
      <c r="C38">
        <v>197</v>
      </c>
      <c r="D38">
        <v>296</v>
      </c>
      <c r="E38">
        <v>384</v>
      </c>
      <c r="F38">
        <v>384</v>
      </c>
      <c r="G38">
        <v>95</v>
      </c>
    </row>
    <row r="41" spans="1:7" x14ac:dyDescent="0.55000000000000004">
      <c r="A41" s="81">
        <v>2014</v>
      </c>
      <c r="B41" s="79" t="s">
        <v>111</v>
      </c>
      <c r="C41" s="79" t="s">
        <v>112</v>
      </c>
      <c r="D41" s="79" t="s">
        <v>113</v>
      </c>
      <c r="E41" s="79" t="s">
        <v>114</v>
      </c>
      <c r="F41" s="79" t="s">
        <v>19</v>
      </c>
      <c r="G41" s="79" t="s">
        <v>20</v>
      </c>
    </row>
    <row r="42" spans="1:7" x14ac:dyDescent="0.55000000000000004">
      <c r="A42" s="80" t="s">
        <v>24</v>
      </c>
      <c r="B42">
        <v>9</v>
      </c>
      <c r="C42">
        <v>24</v>
      </c>
      <c r="D42">
        <v>43</v>
      </c>
      <c r="E42">
        <v>59</v>
      </c>
      <c r="F42">
        <v>59</v>
      </c>
      <c r="G42">
        <v>15</v>
      </c>
    </row>
    <row r="43" spans="1:7" x14ac:dyDescent="0.55000000000000004">
      <c r="A43" s="80" t="s">
        <v>25</v>
      </c>
      <c r="B43">
        <v>36</v>
      </c>
      <c r="C43">
        <v>64</v>
      </c>
      <c r="D43">
        <v>91</v>
      </c>
      <c r="E43">
        <v>122</v>
      </c>
      <c r="F43">
        <v>122</v>
      </c>
      <c r="G43">
        <v>30</v>
      </c>
    </row>
    <row r="44" spans="1:7" x14ac:dyDescent="0.55000000000000004">
      <c r="A44" s="80" t="s">
        <v>26</v>
      </c>
      <c r="B44">
        <v>18</v>
      </c>
      <c r="C44">
        <v>34</v>
      </c>
      <c r="D44">
        <v>45</v>
      </c>
      <c r="E44">
        <v>58</v>
      </c>
      <c r="F44">
        <v>58</v>
      </c>
      <c r="G44">
        <v>14</v>
      </c>
    </row>
    <row r="45" spans="1:7" x14ac:dyDescent="0.55000000000000004">
      <c r="A45" s="80" t="s">
        <v>27</v>
      </c>
      <c r="B45">
        <v>58</v>
      </c>
      <c r="C45">
        <v>118</v>
      </c>
      <c r="D45">
        <v>153</v>
      </c>
      <c r="E45">
        <v>209</v>
      </c>
      <c r="F45">
        <v>209</v>
      </c>
      <c r="G45">
        <v>52</v>
      </c>
    </row>
    <row r="46" spans="1:7" x14ac:dyDescent="0.55000000000000004">
      <c r="A46" s="80" t="s">
        <v>19</v>
      </c>
      <c r="B46">
        <v>121</v>
      </c>
      <c r="C46">
        <v>240</v>
      </c>
      <c r="D46">
        <v>332</v>
      </c>
      <c r="E46">
        <v>448</v>
      </c>
      <c r="F46">
        <v>448</v>
      </c>
      <c r="G46">
        <v>111</v>
      </c>
    </row>
    <row r="49" spans="1:7" x14ac:dyDescent="0.55000000000000004">
      <c r="A49" s="81">
        <v>2015</v>
      </c>
      <c r="B49" s="79" t="s">
        <v>111</v>
      </c>
      <c r="C49" s="79" t="s">
        <v>112</v>
      </c>
      <c r="D49" s="79" t="s">
        <v>113</v>
      </c>
      <c r="E49" s="79" t="s">
        <v>114</v>
      </c>
      <c r="F49" s="79" t="s">
        <v>19</v>
      </c>
      <c r="G49" s="79" t="s">
        <v>20</v>
      </c>
    </row>
    <row r="50" spans="1:7" x14ac:dyDescent="0.55000000000000004">
      <c r="A50" s="80" t="s">
        <v>24</v>
      </c>
      <c r="B50">
        <v>14</v>
      </c>
      <c r="C50">
        <v>26</v>
      </c>
      <c r="D50">
        <v>58</v>
      </c>
      <c r="E50">
        <v>72</v>
      </c>
      <c r="F50">
        <v>72</v>
      </c>
      <c r="G50">
        <v>18</v>
      </c>
    </row>
    <row r="51" spans="1:7" x14ac:dyDescent="0.55000000000000004">
      <c r="A51" s="80" t="s">
        <v>25</v>
      </c>
      <c r="B51">
        <v>42</v>
      </c>
      <c r="C51">
        <v>85</v>
      </c>
      <c r="D51">
        <v>134</v>
      </c>
      <c r="E51">
        <v>161</v>
      </c>
      <c r="F51">
        <v>161</v>
      </c>
      <c r="G51">
        <v>40</v>
      </c>
    </row>
    <row r="52" spans="1:7" x14ac:dyDescent="0.55000000000000004">
      <c r="A52" s="80" t="s">
        <v>26</v>
      </c>
      <c r="B52">
        <v>16</v>
      </c>
      <c r="C52">
        <v>33</v>
      </c>
      <c r="D52">
        <v>47</v>
      </c>
      <c r="E52">
        <v>55</v>
      </c>
      <c r="F52">
        <v>55</v>
      </c>
      <c r="G52">
        <v>14</v>
      </c>
    </row>
    <row r="53" spans="1:7" x14ac:dyDescent="0.55000000000000004">
      <c r="A53" s="80" t="s">
        <v>27</v>
      </c>
      <c r="B53">
        <v>51</v>
      </c>
      <c r="C53">
        <v>92</v>
      </c>
      <c r="D53">
        <v>134</v>
      </c>
      <c r="E53">
        <v>155</v>
      </c>
      <c r="F53">
        <v>155</v>
      </c>
      <c r="G53">
        <v>39</v>
      </c>
    </row>
    <row r="54" spans="1:7" x14ac:dyDescent="0.55000000000000004">
      <c r="A54" s="80" t="s">
        <v>19</v>
      </c>
      <c r="B54">
        <v>123</v>
      </c>
      <c r="C54">
        <v>236</v>
      </c>
      <c r="D54">
        <v>373</v>
      </c>
      <c r="E54">
        <v>443</v>
      </c>
      <c r="F54">
        <v>443</v>
      </c>
      <c r="G54">
        <v>111</v>
      </c>
    </row>
    <row r="57" spans="1:7" x14ac:dyDescent="0.55000000000000004">
      <c r="A57" s="81">
        <v>2016</v>
      </c>
      <c r="B57" s="79" t="s">
        <v>111</v>
      </c>
      <c r="C57" s="79" t="s">
        <v>112</v>
      </c>
      <c r="D57" s="79" t="s">
        <v>113</v>
      </c>
      <c r="E57" s="79" t="s">
        <v>114</v>
      </c>
      <c r="F57" s="79" t="s">
        <v>19</v>
      </c>
      <c r="G57" s="79" t="s">
        <v>20</v>
      </c>
    </row>
    <row r="58" spans="1:7" x14ac:dyDescent="0.55000000000000004">
      <c r="A58" s="80" t="s">
        <v>24</v>
      </c>
      <c r="B58">
        <v>14</v>
      </c>
      <c r="C58">
        <v>27</v>
      </c>
      <c r="D58">
        <v>41</v>
      </c>
      <c r="E58">
        <v>53</v>
      </c>
      <c r="F58">
        <v>53</v>
      </c>
      <c r="G58">
        <v>13</v>
      </c>
    </row>
    <row r="59" spans="1:7" x14ac:dyDescent="0.55000000000000004">
      <c r="A59" s="80" t="s">
        <v>25</v>
      </c>
      <c r="B59">
        <v>35</v>
      </c>
      <c r="C59">
        <v>59</v>
      </c>
      <c r="D59">
        <v>104</v>
      </c>
      <c r="E59">
        <v>155</v>
      </c>
      <c r="F59">
        <v>155</v>
      </c>
      <c r="G59">
        <v>39</v>
      </c>
    </row>
    <row r="60" spans="1:7" x14ac:dyDescent="0.55000000000000004">
      <c r="A60" s="80" t="s">
        <v>26</v>
      </c>
      <c r="B60">
        <v>19</v>
      </c>
      <c r="C60">
        <v>37</v>
      </c>
      <c r="D60">
        <v>52</v>
      </c>
      <c r="E60">
        <v>72</v>
      </c>
      <c r="F60">
        <v>72</v>
      </c>
      <c r="G60">
        <v>18</v>
      </c>
    </row>
    <row r="61" spans="1:7" x14ac:dyDescent="0.55000000000000004">
      <c r="A61" s="80" t="s">
        <v>27</v>
      </c>
      <c r="B61">
        <v>41</v>
      </c>
      <c r="C61">
        <v>77</v>
      </c>
      <c r="D61">
        <v>121</v>
      </c>
      <c r="E61">
        <v>178</v>
      </c>
      <c r="F61">
        <v>178</v>
      </c>
      <c r="G61">
        <v>44</v>
      </c>
    </row>
    <row r="62" spans="1:7" x14ac:dyDescent="0.55000000000000004">
      <c r="A62" s="80" t="s">
        <v>19</v>
      </c>
      <c r="B62">
        <v>109</v>
      </c>
      <c r="C62">
        <v>200</v>
      </c>
      <c r="D62">
        <v>318</v>
      </c>
      <c r="E62">
        <v>458</v>
      </c>
      <c r="F62">
        <v>458</v>
      </c>
      <c r="G62">
        <v>114</v>
      </c>
    </row>
    <row r="65" spans="1:7" x14ac:dyDescent="0.55000000000000004">
      <c r="A65" s="81">
        <v>2017</v>
      </c>
      <c r="B65" s="79" t="s">
        <v>111</v>
      </c>
      <c r="C65" s="79" t="s">
        <v>112</v>
      </c>
      <c r="D65" s="79" t="s">
        <v>113</v>
      </c>
      <c r="E65" s="79" t="s">
        <v>114</v>
      </c>
      <c r="F65" s="79" t="s">
        <v>19</v>
      </c>
      <c r="G65" s="79" t="s">
        <v>20</v>
      </c>
    </row>
    <row r="66" spans="1:7" x14ac:dyDescent="0.55000000000000004">
      <c r="A66" s="80" t="s">
        <v>24</v>
      </c>
      <c r="B66">
        <v>19</v>
      </c>
      <c r="C66">
        <v>33</v>
      </c>
      <c r="D66">
        <v>57</v>
      </c>
      <c r="E66">
        <v>70</v>
      </c>
      <c r="F66">
        <v>70</v>
      </c>
      <c r="G66">
        <v>18</v>
      </c>
    </row>
    <row r="67" spans="1:7" x14ac:dyDescent="0.55000000000000004">
      <c r="A67" s="80" t="s">
        <v>25</v>
      </c>
      <c r="B67">
        <v>62</v>
      </c>
      <c r="C67">
        <v>97</v>
      </c>
      <c r="D67">
        <v>148</v>
      </c>
      <c r="E67">
        <v>218</v>
      </c>
      <c r="F67">
        <v>218</v>
      </c>
      <c r="G67">
        <v>54</v>
      </c>
    </row>
    <row r="68" spans="1:7" x14ac:dyDescent="0.55000000000000004">
      <c r="A68" s="80" t="s">
        <v>26</v>
      </c>
      <c r="B68">
        <v>16</v>
      </c>
      <c r="C68">
        <v>38</v>
      </c>
      <c r="D68">
        <v>60</v>
      </c>
      <c r="E68">
        <v>82</v>
      </c>
      <c r="F68">
        <v>82</v>
      </c>
      <c r="G68">
        <v>20</v>
      </c>
    </row>
    <row r="69" spans="1:7" x14ac:dyDescent="0.55000000000000004">
      <c r="A69" s="80" t="s">
        <v>27</v>
      </c>
      <c r="B69">
        <v>59</v>
      </c>
      <c r="C69">
        <v>114</v>
      </c>
      <c r="D69">
        <v>177</v>
      </c>
      <c r="E69">
        <v>225</v>
      </c>
      <c r="F69">
        <v>225</v>
      </c>
      <c r="G69">
        <v>56</v>
      </c>
    </row>
    <row r="70" spans="1:7" x14ac:dyDescent="0.55000000000000004">
      <c r="A70" s="80" t="s">
        <v>19</v>
      </c>
      <c r="B70">
        <v>156</v>
      </c>
      <c r="C70">
        <v>282</v>
      </c>
      <c r="D70">
        <v>442</v>
      </c>
      <c r="E70">
        <v>595</v>
      </c>
      <c r="F70">
        <v>595</v>
      </c>
      <c r="G70">
        <v>148</v>
      </c>
    </row>
    <row r="73" spans="1:7" x14ac:dyDescent="0.55000000000000004">
      <c r="A73" s="81">
        <v>2018</v>
      </c>
      <c r="B73" s="79" t="s">
        <v>111</v>
      </c>
      <c r="C73" s="79" t="s">
        <v>112</v>
      </c>
      <c r="D73" s="79" t="s">
        <v>113</v>
      </c>
      <c r="E73" s="79" t="s">
        <v>114</v>
      </c>
      <c r="F73" s="79" t="s">
        <v>19</v>
      </c>
      <c r="G73" s="79" t="s">
        <v>20</v>
      </c>
    </row>
    <row r="74" spans="1:7" x14ac:dyDescent="0.55000000000000004">
      <c r="A74" s="80" t="s">
        <v>24</v>
      </c>
      <c r="B74">
        <v>20</v>
      </c>
      <c r="C74">
        <v>0</v>
      </c>
      <c r="D74">
        <v>0</v>
      </c>
      <c r="E74">
        <v>0</v>
      </c>
      <c r="F74">
        <v>20</v>
      </c>
      <c r="G74">
        <v>20</v>
      </c>
    </row>
    <row r="75" spans="1:7" x14ac:dyDescent="0.55000000000000004">
      <c r="A75" s="80" t="s">
        <v>25</v>
      </c>
      <c r="B75">
        <v>56</v>
      </c>
      <c r="C75">
        <v>0</v>
      </c>
      <c r="D75">
        <v>0</v>
      </c>
      <c r="E75">
        <v>0</v>
      </c>
      <c r="F75">
        <v>56</v>
      </c>
      <c r="G75">
        <v>56</v>
      </c>
    </row>
    <row r="76" spans="1:7" x14ac:dyDescent="0.55000000000000004">
      <c r="A76" s="80" t="s">
        <v>26</v>
      </c>
      <c r="B76">
        <v>18</v>
      </c>
      <c r="C76">
        <v>0</v>
      </c>
      <c r="D76">
        <v>0</v>
      </c>
      <c r="E76">
        <v>0</v>
      </c>
      <c r="F76">
        <v>18</v>
      </c>
      <c r="G76">
        <v>18</v>
      </c>
    </row>
    <row r="77" spans="1:7" x14ac:dyDescent="0.55000000000000004">
      <c r="A77" s="80" t="s">
        <v>27</v>
      </c>
      <c r="B77">
        <v>52</v>
      </c>
      <c r="C77">
        <v>0</v>
      </c>
      <c r="D77">
        <v>0</v>
      </c>
      <c r="E77">
        <v>0</v>
      </c>
      <c r="F77">
        <v>52</v>
      </c>
      <c r="G77">
        <v>52</v>
      </c>
    </row>
    <row r="78" spans="1:7" x14ac:dyDescent="0.55000000000000004">
      <c r="A78" s="80" t="s">
        <v>19</v>
      </c>
      <c r="B78">
        <v>146</v>
      </c>
      <c r="C78">
        <v>0</v>
      </c>
      <c r="D78">
        <v>0</v>
      </c>
      <c r="E78">
        <v>0</v>
      </c>
      <c r="F78">
        <v>146</v>
      </c>
      <c r="G78">
        <v>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8"/>
  <sheetViews>
    <sheetView workbookViewId="0"/>
  </sheetViews>
  <sheetFormatPr defaultRowHeight="14.4" x14ac:dyDescent="0.55000000000000004"/>
  <cols>
    <col min="1" max="1" width="8.41796875" bestFit="1" customWidth="1" collapsed="1"/>
  </cols>
  <sheetData>
    <row r="1" spans="1:15" x14ac:dyDescent="0.55000000000000004">
      <c r="A1" s="84">
        <v>2009</v>
      </c>
      <c r="B1" s="82" t="s">
        <v>7</v>
      </c>
      <c r="C1" s="82" t="s">
        <v>8</v>
      </c>
      <c r="D1" s="82" t="s">
        <v>9</v>
      </c>
      <c r="E1" s="82" t="s">
        <v>10</v>
      </c>
      <c r="F1" s="82" t="s">
        <v>11</v>
      </c>
      <c r="G1" s="82" t="s">
        <v>12</v>
      </c>
      <c r="H1" s="82" t="s">
        <v>13</v>
      </c>
      <c r="I1" s="82" t="s">
        <v>14</v>
      </c>
      <c r="J1" s="82" t="s">
        <v>15</v>
      </c>
      <c r="K1" s="82" t="s">
        <v>16</v>
      </c>
      <c r="L1" s="82" t="s">
        <v>17</v>
      </c>
      <c r="M1" s="82" t="s">
        <v>18</v>
      </c>
      <c r="N1" s="82" t="s">
        <v>19</v>
      </c>
      <c r="O1" s="82" t="s">
        <v>20</v>
      </c>
    </row>
    <row r="2" spans="1:15" x14ac:dyDescent="0.55000000000000004">
      <c r="A2" s="83" t="s">
        <v>28</v>
      </c>
      <c r="B2">
        <v>0</v>
      </c>
      <c r="C2">
        <v>0</v>
      </c>
      <c r="D2">
        <v>0</v>
      </c>
      <c r="E2">
        <v>3</v>
      </c>
      <c r="F2">
        <v>3</v>
      </c>
      <c r="G2">
        <v>2</v>
      </c>
      <c r="H2">
        <v>14</v>
      </c>
      <c r="I2">
        <v>13</v>
      </c>
      <c r="J2">
        <v>0</v>
      </c>
      <c r="K2">
        <v>19</v>
      </c>
      <c r="L2">
        <v>0</v>
      </c>
      <c r="M2">
        <v>0</v>
      </c>
      <c r="N2">
        <v>54</v>
      </c>
      <c r="O2">
        <v>9</v>
      </c>
    </row>
    <row r="3" spans="1:15" x14ac:dyDescent="0.55000000000000004">
      <c r="A3" s="83" t="s">
        <v>29</v>
      </c>
      <c r="B3">
        <v>0</v>
      </c>
      <c r="C3">
        <v>0</v>
      </c>
      <c r="D3">
        <v>0</v>
      </c>
      <c r="E3">
        <v>2</v>
      </c>
      <c r="F3">
        <v>2</v>
      </c>
      <c r="G3">
        <v>1</v>
      </c>
      <c r="H3">
        <v>9</v>
      </c>
      <c r="I3">
        <v>8</v>
      </c>
      <c r="J3">
        <v>0</v>
      </c>
      <c r="K3">
        <v>4</v>
      </c>
      <c r="L3">
        <v>0</v>
      </c>
      <c r="M3">
        <v>0</v>
      </c>
      <c r="N3">
        <v>26</v>
      </c>
      <c r="O3">
        <v>4</v>
      </c>
    </row>
    <row r="4" spans="1:15" x14ac:dyDescent="0.55000000000000004">
      <c r="A4" s="83" t="s">
        <v>19</v>
      </c>
      <c r="B4">
        <v>0</v>
      </c>
      <c r="C4">
        <v>0</v>
      </c>
      <c r="D4">
        <v>0</v>
      </c>
      <c r="E4">
        <v>5</v>
      </c>
      <c r="F4">
        <v>5</v>
      </c>
      <c r="G4">
        <v>3</v>
      </c>
      <c r="H4">
        <v>23</v>
      </c>
      <c r="I4">
        <v>21</v>
      </c>
      <c r="J4">
        <v>0</v>
      </c>
      <c r="K4">
        <v>23</v>
      </c>
      <c r="L4">
        <v>0</v>
      </c>
      <c r="M4">
        <v>0</v>
      </c>
      <c r="N4">
        <v>80</v>
      </c>
      <c r="O4">
        <v>13</v>
      </c>
    </row>
    <row r="7" spans="1:15" x14ac:dyDescent="0.55000000000000004">
      <c r="A7" s="84">
        <v>2010</v>
      </c>
      <c r="B7" s="82" t="s">
        <v>7</v>
      </c>
      <c r="C7" s="82" t="s">
        <v>8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13</v>
      </c>
      <c r="I7" s="82" t="s">
        <v>14</v>
      </c>
      <c r="J7" s="82" t="s">
        <v>15</v>
      </c>
      <c r="K7" s="82" t="s">
        <v>16</v>
      </c>
      <c r="L7" s="82" t="s">
        <v>17</v>
      </c>
      <c r="M7" s="82" t="s">
        <v>18</v>
      </c>
      <c r="N7" s="82" t="s">
        <v>19</v>
      </c>
      <c r="O7" s="82" t="s">
        <v>20</v>
      </c>
    </row>
    <row r="8" spans="1:15" x14ac:dyDescent="0.55000000000000004">
      <c r="A8" s="83" t="s">
        <v>28</v>
      </c>
      <c r="B8">
        <v>16</v>
      </c>
      <c r="C8">
        <v>0</v>
      </c>
      <c r="D8">
        <v>0</v>
      </c>
      <c r="E8">
        <v>16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14</v>
      </c>
      <c r="M8">
        <v>11</v>
      </c>
      <c r="N8">
        <v>72</v>
      </c>
      <c r="O8">
        <v>14</v>
      </c>
    </row>
    <row r="9" spans="1:15" x14ac:dyDescent="0.55000000000000004">
      <c r="A9" s="83" t="s">
        <v>29</v>
      </c>
      <c r="B9">
        <v>5</v>
      </c>
      <c r="C9">
        <v>0</v>
      </c>
      <c r="D9">
        <v>0</v>
      </c>
      <c r="E9">
        <v>12</v>
      </c>
      <c r="F9">
        <v>0</v>
      </c>
      <c r="G9">
        <v>8</v>
      </c>
      <c r="H9">
        <v>0</v>
      </c>
      <c r="I9">
        <v>0</v>
      </c>
      <c r="J9">
        <v>0</v>
      </c>
      <c r="K9">
        <v>0</v>
      </c>
      <c r="L9">
        <v>8</v>
      </c>
      <c r="M9">
        <v>2</v>
      </c>
      <c r="N9">
        <v>35</v>
      </c>
      <c r="O9">
        <v>7</v>
      </c>
    </row>
    <row r="10" spans="1:15" x14ac:dyDescent="0.55000000000000004">
      <c r="A10" s="83" t="s">
        <v>19</v>
      </c>
      <c r="B10">
        <v>21</v>
      </c>
      <c r="C10">
        <v>0</v>
      </c>
      <c r="D10">
        <v>0</v>
      </c>
      <c r="E10">
        <v>28</v>
      </c>
      <c r="F10">
        <v>0</v>
      </c>
      <c r="G10">
        <v>23</v>
      </c>
      <c r="H10">
        <v>0</v>
      </c>
      <c r="I10">
        <v>0</v>
      </c>
      <c r="J10">
        <v>0</v>
      </c>
      <c r="K10">
        <v>0</v>
      </c>
      <c r="L10">
        <v>22</v>
      </c>
      <c r="M10">
        <v>13</v>
      </c>
      <c r="N10">
        <v>107</v>
      </c>
      <c r="O10">
        <v>21</v>
      </c>
    </row>
    <row r="13" spans="1:15" x14ac:dyDescent="0.55000000000000004">
      <c r="A13" s="84">
        <v>2011</v>
      </c>
      <c r="B13" s="82" t="s">
        <v>7</v>
      </c>
      <c r="C13" s="82" t="s">
        <v>8</v>
      </c>
      <c r="D13" s="82" t="s">
        <v>9</v>
      </c>
      <c r="E13" s="82" t="s">
        <v>10</v>
      </c>
      <c r="F13" s="82" t="s">
        <v>11</v>
      </c>
      <c r="G13" s="82" t="s">
        <v>12</v>
      </c>
      <c r="H13" s="82" t="s">
        <v>13</v>
      </c>
      <c r="I13" s="82" t="s">
        <v>14</v>
      </c>
      <c r="J13" s="82" t="s">
        <v>15</v>
      </c>
      <c r="K13" s="82" t="s">
        <v>16</v>
      </c>
      <c r="L13" s="82" t="s">
        <v>17</v>
      </c>
      <c r="M13" s="82" t="s">
        <v>18</v>
      </c>
      <c r="N13" s="82" t="s">
        <v>19</v>
      </c>
      <c r="O13" s="82" t="s">
        <v>20</v>
      </c>
    </row>
    <row r="14" spans="1:15" x14ac:dyDescent="0.55000000000000004">
      <c r="A14" s="83" t="s">
        <v>28</v>
      </c>
      <c r="B14">
        <v>20</v>
      </c>
      <c r="C14">
        <v>0</v>
      </c>
      <c r="D14">
        <v>18</v>
      </c>
      <c r="E14">
        <v>7</v>
      </c>
      <c r="F14">
        <v>17</v>
      </c>
      <c r="G14">
        <v>20</v>
      </c>
      <c r="H14">
        <v>18</v>
      </c>
      <c r="I14">
        <v>17</v>
      </c>
      <c r="J14">
        <v>19</v>
      </c>
      <c r="K14">
        <v>20</v>
      </c>
      <c r="L14">
        <v>22</v>
      </c>
      <c r="M14">
        <v>14</v>
      </c>
      <c r="N14">
        <v>192</v>
      </c>
      <c r="O14">
        <v>17</v>
      </c>
    </row>
    <row r="15" spans="1:15" x14ac:dyDescent="0.55000000000000004">
      <c r="A15" s="83" t="s">
        <v>29</v>
      </c>
      <c r="B15">
        <v>5</v>
      </c>
      <c r="C15">
        <v>0</v>
      </c>
      <c r="D15">
        <v>15</v>
      </c>
      <c r="E15">
        <v>13</v>
      </c>
      <c r="F15">
        <v>7</v>
      </c>
      <c r="G15">
        <v>7</v>
      </c>
      <c r="H15">
        <v>8</v>
      </c>
      <c r="I15">
        <v>12</v>
      </c>
      <c r="J15">
        <v>12</v>
      </c>
      <c r="K15">
        <v>17</v>
      </c>
      <c r="L15">
        <v>20</v>
      </c>
      <c r="M15">
        <v>15</v>
      </c>
      <c r="N15">
        <v>131</v>
      </c>
      <c r="O15">
        <v>12</v>
      </c>
    </row>
    <row r="16" spans="1:15" x14ac:dyDescent="0.55000000000000004">
      <c r="A16" s="83" t="s">
        <v>19</v>
      </c>
      <c r="B16">
        <v>25</v>
      </c>
      <c r="C16">
        <v>0</v>
      </c>
      <c r="D16">
        <v>33</v>
      </c>
      <c r="E16">
        <v>20</v>
      </c>
      <c r="F16">
        <v>24</v>
      </c>
      <c r="G16">
        <v>27</v>
      </c>
      <c r="H16">
        <v>26</v>
      </c>
      <c r="I16">
        <v>29</v>
      </c>
      <c r="J16">
        <v>31</v>
      </c>
      <c r="K16">
        <v>37</v>
      </c>
      <c r="L16">
        <v>42</v>
      </c>
      <c r="M16">
        <v>29</v>
      </c>
      <c r="N16">
        <v>323</v>
      </c>
      <c r="O16">
        <v>29</v>
      </c>
    </row>
    <row r="19" spans="1:15" x14ac:dyDescent="0.55000000000000004">
      <c r="A19" s="84">
        <v>2012</v>
      </c>
      <c r="B19" s="82" t="s">
        <v>7</v>
      </c>
      <c r="C19" s="82" t="s">
        <v>8</v>
      </c>
      <c r="D19" s="82" t="s">
        <v>9</v>
      </c>
      <c r="E19" s="82" t="s">
        <v>10</v>
      </c>
      <c r="F19" s="82" t="s">
        <v>11</v>
      </c>
      <c r="G19" s="82" t="s">
        <v>12</v>
      </c>
      <c r="H19" s="82" t="s">
        <v>13</v>
      </c>
      <c r="I19" s="82" t="s">
        <v>14</v>
      </c>
      <c r="J19" s="82" t="s">
        <v>15</v>
      </c>
      <c r="K19" s="82" t="s">
        <v>16</v>
      </c>
      <c r="L19" s="82" t="s">
        <v>17</v>
      </c>
      <c r="M19" s="82" t="s">
        <v>18</v>
      </c>
      <c r="N19" s="82" t="s">
        <v>19</v>
      </c>
      <c r="O19" s="82" t="s">
        <v>20</v>
      </c>
    </row>
    <row r="20" spans="1:15" x14ac:dyDescent="0.55000000000000004">
      <c r="A20" s="83" t="s">
        <v>28</v>
      </c>
      <c r="B20">
        <v>2</v>
      </c>
      <c r="C20">
        <v>26</v>
      </c>
      <c r="D20">
        <v>28</v>
      </c>
      <c r="E20">
        <v>21</v>
      </c>
      <c r="F20">
        <v>21</v>
      </c>
      <c r="G20">
        <v>21</v>
      </c>
      <c r="H20">
        <v>25</v>
      </c>
      <c r="I20">
        <v>6</v>
      </c>
      <c r="J20">
        <v>23</v>
      </c>
      <c r="K20">
        <v>25</v>
      </c>
      <c r="L20">
        <v>34</v>
      </c>
      <c r="M20">
        <v>36</v>
      </c>
      <c r="N20">
        <v>268</v>
      </c>
      <c r="O20">
        <v>22</v>
      </c>
    </row>
    <row r="21" spans="1:15" x14ac:dyDescent="0.55000000000000004">
      <c r="A21" s="83" t="s">
        <v>29</v>
      </c>
      <c r="B21">
        <v>1</v>
      </c>
      <c r="C21">
        <v>19</v>
      </c>
      <c r="D21">
        <v>13</v>
      </c>
      <c r="E21">
        <v>19</v>
      </c>
      <c r="F21">
        <v>16</v>
      </c>
      <c r="G21">
        <v>16</v>
      </c>
      <c r="H21">
        <v>24</v>
      </c>
      <c r="I21">
        <v>12</v>
      </c>
      <c r="J21">
        <v>20</v>
      </c>
      <c r="K21">
        <v>18</v>
      </c>
      <c r="L21">
        <v>21</v>
      </c>
      <c r="M21">
        <v>28</v>
      </c>
      <c r="N21">
        <v>207</v>
      </c>
      <c r="O21">
        <v>17</v>
      </c>
    </row>
    <row r="22" spans="1:15" x14ac:dyDescent="0.55000000000000004">
      <c r="A22" s="83" t="s">
        <v>19</v>
      </c>
      <c r="B22">
        <v>3</v>
      </c>
      <c r="C22">
        <v>45</v>
      </c>
      <c r="D22">
        <v>41</v>
      </c>
      <c r="E22">
        <v>40</v>
      </c>
      <c r="F22">
        <v>37</v>
      </c>
      <c r="G22">
        <v>37</v>
      </c>
      <c r="H22">
        <v>49</v>
      </c>
      <c r="I22">
        <v>18</v>
      </c>
      <c r="J22">
        <v>43</v>
      </c>
      <c r="K22">
        <v>43</v>
      </c>
      <c r="L22">
        <v>55</v>
      </c>
      <c r="M22">
        <v>64</v>
      </c>
      <c r="N22">
        <v>475</v>
      </c>
      <c r="O22">
        <v>39</v>
      </c>
    </row>
    <row r="25" spans="1:15" x14ac:dyDescent="0.55000000000000004">
      <c r="A25" s="84">
        <v>2013</v>
      </c>
      <c r="B25" s="82" t="s">
        <v>7</v>
      </c>
      <c r="C25" s="82" t="s">
        <v>8</v>
      </c>
      <c r="D25" s="82" t="s">
        <v>9</v>
      </c>
      <c r="E25" s="82" t="s">
        <v>10</v>
      </c>
      <c r="F25" s="82" t="s">
        <v>11</v>
      </c>
      <c r="G25" s="82" t="s">
        <v>12</v>
      </c>
      <c r="H25" s="82" t="s">
        <v>13</v>
      </c>
      <c r="I25" s="82" t="s">
        <v>14</v>
      </c>
      <c r="J25" s="82" t="s">
        <v>15</v>
      </c>
      <c r="K25" s="82" t="s">
        <v>16</v>
      </c>
      <c r="L25" s="82" t="s">
        <v>17</v>
      </c>
      <c r="M25" s="82" t="s">
        <v>18</v>
      </c>
      <c r="N25" s="82" t="s">
        <v>19</v>
      </c>
      <c r="O25" s="82" t="s">
        <v>20</v>
      </c>
    </row>
    <row r="26" spans="1:15" x14ac:dyDescent="0.55000000000000004">
      <c r="A26" s="83" t="s">
        <v>28</v>
      </c>
      <c r="B26">
        <v>36</v>
      </c>
      <c r="C26">
        <v>30</v>
      </c>
      <c r="D26">
        <v>40</v>
      </c>
      <c r="E26">
        <v>41</v>
      </c>
      <c r="F26">
        <v>26</v>
      </c>
      <c r="G26">
        <v>43</v>
      </c>
      <c r="H26">
        <v>33</v>
      </c>
      <c r="I26">
        <v>32</v>
      </c>
      <c r="J26">
        <v>40</v>
      </c>
      <c r="K26">
        <v>30</v>
      </c>
      <c r="L26">
        <v>46</v>
      </c>
      <c r="M26">
        <v>50</v>
      </c>
      <c r="N26">
        <v>447</v>
      </c>
      <c r="O26">
        <v>37</v>
      </c>
    </row>
    <row r="27" spans="1:15" x14ac:dyDescent="0.55000000000000004">
      <c r="A27" s="83" t="s">
        <v>29</v>
      </c>
      <c r="B27">
        <v>22</v>
      </c>
      <c r="C27">
        <v>20</v>
      </c>
      <c r="D27">
        <v>23</v>
      </c>
      <c r="E27">
        <v>35</v>
      </c>
      <c r="F27">
        <v>37</v>
      </c>
      <c r="G27">
        <v>31</v>
      </c>
      <c r="H27">
        <v>24</v>
      </c>
      <c r="I27">
        <v>16</v>
      </c>
      <c r="J27">
        <v>28</v>
      </c>
      <c r="K27">
        <v>19</v>
      </c>
      <c r="L27">
        <v>23</v>
      </c>
      <c r="M27">
        <v>27</v>
      </c>
      <c r="N27">
        <v>305</v>
      </c>
      <c r="O27">
        <v>25</v>
      </c>
    </row>
    <row r="28" spans="1:15" x14ac:dyDescent="0.55000000000000004">
      <c r="A28" s="83" t="s">
        <v>19</v>
      </c>
      <c r="B28">
        <v>58</v>
      </c>
      <c r="C28">
        <v>50</v>
      </c>
      <c r="D28">
        <v>63</v>
      </c>
      <c r="E28">
        <v>76</v>
      </c>
      <c r="F28">
        <v>63</v>
      </c>
      <c r="G28">
        <v>74</v>
      </c>
      <c r="H28">
        <v>57</v>
      </c>
      <c r="I28">
        <v>48</v>
      </c>
      <c r="J28">
        <v>68</v>
      </c>
      <c r="K28">
        <v>49</v>
      </c>
      <c r="L28">
        <v>69</v>
      </c>
      <c r="M28">
        <v>77</v>
      </c>
      <c r="N28">
        <v>752</v>
      </c>
      <c r="O28">
        <v>62</v>
      </c>
    </row>
    <row r="31" spans="1:15" x14ac:dyDescent="0.55000000000000004">
      <c r="A31" s="84">
        <v>2014</v>
      </c>
      <c r="B31" s="82" t="s">
        <v>7</v>
      </c>
      <c r="C31" s="82" t="s">
        <v>8</v>
      </c>
      <c r="D31" s="82" t="s">
        <v>9</v>
      </c>
      <c r="E31" s="82" t="s">
        <v>10</v>
      </c>
      <c r="F31" s="82" t="s">
        <v>11</v>
      </c>
      <c r="G31" s="82" t="s">
        <v>12</v>
      </c>
      <c r="H31" s="82" t="s">
        <v>13</v>
      </c>
      <c r="I31" s="82" t="s">
        <v>14</v>
      </c>
      <c r="J31" s="82" t="s">
        <v>15</v>
      </c>
      <c r="K31" s="82" t="s">
        <v>16</v>
      </c>
      <c r="L31" s="82" t="s">
        <v>17</v>
      </c>
      <c r="M31" s="82" t="s">
        <v>18</v>
      </c>
      <c r="N31" s="82" t="s">
        <v>19</v>
      </c>
      <c r="O31" s="82" t="s">
        <v>20</v>
      </c>
    </row>
    <row r="32" spans="1:15" x14ac:dyDescent="0.55000000000000004">
      <c r="A32" s="83" t="s">
        <v>28</v>
      </c>
      <c r="B32">
        <v>42</v>
      </c>
      <c r="C32">
        <v>43</v>
      </c>
      <c r="D32">
        <v>44</v>
      </c>
      <c r="E32">
        <v>39</v>
      </c>
      <c r="F32">
        <v>38</v>
      </c>
      <c r="G32">
        <v>47</v>
      </c>
      <c r="H32">
        <v>37</v>
      </c>
      <c r="I32">
        <v>37</v>
      </c>
      <c r="J32">
        <v>44</v>
      </c>
      <c r="K32">
        <v>35</v>
      </c>
      <c r="L32">
        <v>40</v>
      </c>
      <c r="M32">
        <v>60</v>
      </c>
      <c r="N32">
        <v>506</v>
      </c>
      <c r="O32">
        <v>42</v>
      </c>
    </row>
    <row r="33" spans="1:15" x14ac:dyDescent="0.55000000000000004">
      <c r="A33" s="83" t="s">
        <v>29</v>
      </c>
      <c r="B33">
        <v>27</v>
      </c>
      <c r="C33">
        <v>30</v>
      </c>
      <c r="D33">
        <v>31</v>
      </c>
      <c r="E33">
        <v>33</v>
      </c>
      <c r="F33">
        <v>23</v>
      </c>
      <c r="G33">
        <v>27</v>
      </c>
      <c r="H33">
        <v>24</v>
      </c>
      <c r="I33">
        <v>33</v>
      </c>
      <c r="J33">
        <v>22</v>
      </c>
      <c r="K33">
        <v>24</v>
      </c>
      <c r="L33">
        <v>34</v>
      </c>
      <c r="M33">
        <v>29</v>
      </c>
      <c r="N33">
        <v>337</v>
      </c>
      <c r="O33">
        <v>28</v>
      </c>
    </row>
    <row r="34" spans="1:15" x14ac:dyDescent="0.55000000000000004">
      <c r="A34" s="83" t="s">
        <v>19</v>
      </c>
      <c r="B34">
        <v>69</v>
      </c>
      <c r="C34">
        <v>73</v>
      </c>
      <c r="D34">
        <v>75</v>
      </c>
      <c r="E34">
        <v>72</v>
      </c>
      <c r="F34">
        <v>61</v>
      </c>
      <c r="G34">
        <v>74</v>
      </c>
      <c r="H34">
        <v>61</v>
      </c>
      <c r="I34">
        <v>70</v>
      </c>
      <c r="J34">
        <v>66</v>
      </c>
      <c r="K34">
        <v>59</v>
      </c>
      <c r="L34">
        <v>74</v>
      </c>
      <c r="M34">
        <v>89</v>
      </c>
      <c r="N34">
        <v>843</v>
      </c>
      <c r="O34">
        <v>70</v>
      </c>
    </row>
    <row r="37" spans="1:15" x14ac:dyDescent="0.55000000000000004">
      <c r="A37" s="84">
        <v>2015</v>
      </c>
      <c r="B37" s="82" t="s">
        <v>7</v>
      </c>
      <c r="C37" s="82" t="s">
        <v>8</v>
      </c>
      <c r="D37" s="82" t="s">
        <v>9</v>
      </c>
      <c r="E37" s="82" t="s">
        <v>10</v>
      </c>
      <c r="F37" s="82" t="s">
        <v>11</v>
      </c>
      <c r="G37" s="82" t="s">
        <v>12</v>
      </c>
      <c r="H37" s="82" t="s">
        <v>13</v>
      </c>
      <c r="I37" s="82" t="s">
        <v>14</v>
      </c>
      <c r="J37" s="82" t="s">
        <v>15</v>
      </c>
      <c r="K37" s="82" t="s">
        <v>16</v>
      </c>
      <c r="L37" s="82" t="s">
        <v>17</v>
      </c>
      <c r="M37" s="82" t="s">
        <v>18</v>
      </c>
      <c r="N37" s="82" t="s">
        <v>19</v>
      </c>
      <c r="O37" s="82" t="s">
        <v>20</v>
      </c>
    </row>
    <row r="38" spans="1:15" x14ac:dyDescent="0.55000000000000004">
      <c r="A38" s="83" t="s">
        <v>28</v>
      </c>
      <c r="B38">
        <v>48</v>
      </c>
      <c r="C38">
        <v>41</v>
      </c>
      <c r="D38">
        <v>48</v>
      </c>
      <c r="E38">
        <v>48</v>
      </c>
      <c r="F38">
        <v>46</v>
      </c>
      <c r="G38">
        <v>48</v>
      </c>
      <c r="H38">
        <v>42</v>
      </c>
      <c r="I38">
        <v>52</v>
      </c>
      <c r="J38">
        <v>41</v>
      </c>
      <c r="K38">
        <v>47</v>
      </c>
      <c r="L38">
        <v>40</v>
      </c>
      <c r="M38">
        <v>0</v>
      </c>
      <c r="N38">
        <v>501</v>
      </c>
      <c r="O38">
        <v>46</v>
      </c>
    </row>
    <row r="39" spans="1:15" x14ac:dyDescent="0.55000000000000004">
      <c r="A39" s="83" t="s">
        <v>29</v>
      </c>
      <c r="B39">
        <v>31</v>
      </c>
      <c r="C39">
        <v>32</v>
      </c>
      <c r="D39">
        <v>33</v>
      </c>
      <c r="E39">
        <v>21</v>
      </c>
      <c r="F39">
        <v>23</v>
      </c>
      <c r="G39">
        <v>34</v>
      </c>
      <c r="H39">
        <v>27</v>
      </c>
      <c r="I39">
        <v>38</v>
      </c>
      <c r="J39">
        <v>36</v>
      </c>
      <c r="K39">
        <v>31</v>
      </c>
      <c r="L39">
        <v>24</v>
      </c>
      <c r="M39">
        <v>0</v>
      </c>
      <c r="N39">
        <v>330</v>
      </c>
      <c r="O39">
        <v>30</v>
      </c>
    </row>
    <row r="40" spans="1:15" x14ac:dyDescent="0.55000000000000004">
      <c r="A40" s="83" t="s">
        <v>19</v>
      </c>
      <c r="B40">
        <v>79</v>
      </c>
      <c r="C40">
        <v>73</v>
      </c>
      <c r="D40">
        <v>81</v>
      </c>
      <c r="E40">
        <v>69</v>
      </c>
      <c r="F40">
        <v>69</v>
      </c>
      <c r="G40">
        <v>82</v>
      </c>
      <c r="H40">
        <v>69</v>
      </c>
      <c r="I40">
        <v>90</v>
      </c>
      <c r="J40">
        <v>77</v>
      </c>
      <c r="K40">
        <v>78</v>
      </c>
      <c r="L40">
        <v>64</v>
      </c>
      <c r="M40">
        <v>0</v>
      </c>
      <c r="N40">
        <v>831</v>
      </c>
      <c r="O40">
        <v>76</v>
      </c>
    </row>
    <row r="43" spans="1:15" x14ac:dyDescent="0.55000000000000004">
      <c r="A43" s="84">
        <v>2016</v>
      </c>
      <c r="B43" s="82" t="s">
        <v>7</v>
      </c>
      <c r="C43" s="82" t="s">
        <v>8</v>
      </c>
      <c r="D43" s="82" t="s">
        <v>9</v>
      </c>
      <c r="E43" s="82" t="s">
        <v>10</v>
      </c>
      <c r="F43" s="82" t="s">
        <v>11</v>
      </c>
      <c r="G43" s="82" t="s">
        <v>12</v>
      </c>
      <c r="H43" s="82" t="s">
        <v>13</v>
      </c>
      <c r="I43" s="82" t="s">
        <v>14</v>
      </c>
      <c r="J43" s="82" t="s">
        <v>15</v>
      </c>
      <c r="K43" s="82" t="s">
        <v>16</v>
      </c>
      <c r="L43" s="82" t="s">
        <v>17</v>
      </c>
      <c r="M43" s="82" t="s">
        <v>18</v>
      </c>
      <c r="N43" s="82" t="s">
        <v>19</v>
      </c>
      <c r="O43" s="82" t="s">
        <v>20</v>
      </c>
    </row>
    <row r="44" spans="1:15" x14ac:dyDescent="0.55000000000000004">
      <c r="A44" s="83" t="s">
        <v>28</v>
      </c>
      <c r="B44">
        <v>26</v>
      </c>
      <c r="C44">
        <v>56</v>
      </c>
      <c r="D44">
        <v>44</v>
      </c>
      <c r="E44">
        <v>31</v>
      </c>
      <c r="F44">
        <v>49</v>
      </c>
      <c r="G44">
        <v>40</v>
      </c>
      <c r="H44">
        <v>36</v>
      </c>
      <c r="I44">
        <v>41</v>
      </c>
      <c r="J44">
        <v>30</v>
      </c>
      <c r="K44">
        <v>30</v>
      </c>
      <c r="L44">
        <v>38</v>
      </c>
      <c r="M44">
        <v>32</v>
      </c>
      <c r="N44">
        <v>453</v>
      </c>
      <c r="O44">
        <v>38</v>
      </c>
    </row>
    <row r="45" spans="1:15" x14ac:dyDescent="0.55000000000000004">
      <c r="A45" s="83" t="s">
        <v>29</v>
      </c>
      <c r="B45">
        <v>26</v>
      </c>
      <c r="C45">
        <v>21</v>
      </c>
      <c r="D45">
        <v>39</v>
      </c>
      <c r="E45">
        <v>22</v>
      </c>
      <c r="F45">
        <v>22</v>
      </c>
      <c r="G45">
        <v>34</v>
      </c>
      <c r="H45">
        <v>23</v>
      </c>
      <c r="I45">
        <v>45</v>
      </c>
      <c r="J45">
        <v>16</v>
      </c>
      <c r="K45">
        <v>39</v>
      </c>
      <c r="L45">
        <v>38</v>
      </c>
      <c r="M45">
        <v>27</v>
      </c>
      <c r="N45">
        <v>352</v>
      </c>
      <c r="O45">
        <v>29</v>
      </c>
    </row>
    <row r="46" spans="1:15" x14ac:dyDescent="0.55000000000000004">
      <c r="A46" s="83" t="s">
        <v>19</v>
      </c>
      <c r="B46">
        <v>52</v>
      </c>
      <c r="C46">
        <v>77</v>
      </c>
      <c r="D46">
        <v>83</v>
      </c>
      <c r="E46">
        <v>53</v>
      </c>
      <c r="F46">
        <v>71</v>
      </c>
      <c r="G46">
        <v>74</v>
      </c>
      <c r="H46">
        <v>59</v>
      </c>
      <c r="I46">
        <v>86</v>
      </c>
      <c r="J46">
        <v>46</v>
      </c>
      <c r="K46">
        <v>69</v>
      </c>
      <c r="L46">
        <v>76</v>
      </c>
      <c r="M46">
        <v>59</v>
      </c>
      <c r="N46">
        <v>805</v>
      </c>
      <c r="O46">
        <v>67</v>
      </c>
    </row>
    <row r="49" spans="1:15" x14ac:dyDescent="0.55000000000000004">
      <c r="A49" s="84">
        <v>2017</v>
      </c>
      <c r="B49" s="82" t="s">
        <v>7</v>
      </c>
      <c r="C49" s="82" t="s">
        <v>8</v>
      </c>
      <c r="D49" s="82" t="s">
        <v>9</v>
      </c>
      <c r="E49" s="82" t="s">
        <v>10</v>
      </c>
      <c r="F49" s="82" t="s">
        <v>11</v>
      </c>
      <c r="G49" s="82" t="s">
        <v>12</v>
      </c>
      <c r="H49" s="82" t="s">
        <v>13</v>
      </c>
      <c r="I49" s="82" t="s">
        <v>14</v>
      </c>
      <c r="J49" s="82" t="s">
        <v>15</v>
      </c>
      <c r="K49" s="82" t="s">
        <v>16</v>
      </c>
      <c r="L49" s="82" t="s">
        <v>17</v>
      </c>
      <c r="M49" s="82" t="s">
        <v>18</v>
      </c>
      <c r="N49" s="82" t="s">
        <v>19</v>
      </c>
      <c r="O49" s="82" t="s">
        <v>20</v>
      </c>
    </row>
    <row r="50" spans="1:15" x14ac:dyDescent="0.55000000000000004">
      <c r="A50" s="83" t="s">
        <v>28</v>
      </c>
      <c r="B50">
        <v>48</v>
      </c>
      <c r="C50">
        <v>48</v>
      </c>
      <c r="D50">
        <v>57</v>
      </c>
      <c r="E50">
        <v>43</v>
      </c>
      <c r="F50">
        <v>44</v>
      </c>
      <c r="G50">
        <v>32</v>
      </c>
      <c r="H50">
        <v>50</v>
      </c>
      <c r="I50">
        <v>55</v>
      </c>
      <c r="J50">
        <v>58</v>
      </c>
      <c r="K50">
        <v>59</v>
      </c>
      <c r="L50">
        <v>49</v>
      </c>
      <c r="M50">
        <v>47</v>
      </c>
      <c r="N50">
        <v>590</v>
      </c>
      <c r="O50">
        <v>49</v>
      </c>
    </row>
    <row r="51" spans="1:15" x14ac:dyDescent="0.55000000000000004">
      <c r="A51" s="83" t="s">
        <v>29</v>
      </c>
      <c r="B51">
        <v>32</v>
      </c>
      <c r="C51">
        <v>45</v>
      </c>
      <c r="D51">
        <v>30</v>
      </c>
      <c r="E51">
        <v>32</v>
      </c>
      <c r="F51">
        <v>46</v>
      </c>
      <c r="G51">
        <v>35</v>
      </c>
      <c r="H51">
        <v>38</v>
      </c>
      <c r="I51">
        <v>35</v>
      </c>
      <c r="J51">
        <v>24</v>
      </c>
      <c r="K51">
        <v>37</v>
      </c>
      <c r="L51">
        <v>34</v>
      </c>
      <c r="M51">
        <v>37</v>
      </c>
      <c r="N51">
        <v>425</v>
      </c>
      <c r="O51">
        <v>35</v>
      </c>
    </row>
    <row r="52" spans="1:15" x14ac:dyDescent="0.55000000000000004">
      <c r="A52" s="83" t="s">
        <v>19</v>
      </c>
      <c r="B52">
        <v>80</v>
      </c>
      <c r="C52">
        <v>93</v>
      </c>
      <c r="D52">
        <v>87</v>
      </c>
      <c r="E52">
        <v>75</v>
      </c>
      <c r="F52">
        <v>90</v>
      </c>
      <c r="G52">
        <v>67</v>
      </c>
      <c r="H52">
        <v>88</v>
      </c>
      <c r="I52">
        <v>90</v>
      </c>
      <c r="J52">
        <v>82</v>
      </c>
      <c r="K52">
        <v>96</v>
      </c>
      <c r="L52">
        <v>83</v>
      </c>
      <c r="M52">
        <v>84</v>
      </c>
      <c r="N52">
        <v>1015</v>
      </c>
      <c r="O52">
        <v>84</v>
      </c>
    </row>
    <row r="55" spans="1:15" x14ac:dyDescent="0.55000000000000004">
      <c r="A55" s="84">
        <v>2018</v>
      </c>
      <c r="B55" s="82" t="s">
        <v>7</v>
      </c>
      <c r="C55" s="82" t="s">
        <v>8</v>
      </c>
      <c r="D55" s="82" t="s">
        <v>9</v>
      </c>
      <c r="E55" s="82" t="s">
        <v>10</v>
      </c>
      <c r="F55" s="82" t="s">
        <v>11</v>
      </c>
      <c r="G55" s="82" t="s">
        <v>12</v>
      </c>
      <c r="H55" s="82" t="s">
        <v>13</v>
      </c>
      <c r="I55" s="82" t="s">
        <v>14</v>
      </c>
      <c r="J55" s="82" t="s">
        <v>15</v>
      </c>
      <c r="K55" s="82" t="s">
        <v>16</v>
      </c>
      <c r="L55" s="82" t="s">
        <v>17</v>
      </c>
      <c r="M55" s="82" t="s">
        <v>18</v>
      </c>
      <c r="N55" s="82" t="s">
        <v>19</v>
      </c>
      <c r="O55" s="82" t="s">
        <v>20</v>
      </c>
    </row>
    <row r="56" spans="1:15" x14ac:dyDescent="0.55000000000000004">
      <c r="A56" s="83" t="s">
        <v>28</v>
      </c>
      <c r="B56">
        <v>54</v>
      </c>
      <c r="C56">
        <v>55</v>
      </c>
      <c r="D56">
        <v>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165</v>
      </c>
      <c r="O56">
        <v>55</v>
      </c>
    </row>
    <row r="57" spans="1:15" x14ac:dyDescent="0.55000000000000004">
      <c r="A57" s="83" t="s">
        <v>29</v>
      </c>
      <c r="B57">
        <v>34</v>
      </c>
      <c r="C57">
        <v>34</v>
      </c>
      <c r="D57">
        <v>34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102</v>
      </c>
      <c r="O57">
        <v>34</v>
      </c>
    </row>
    <row r="58" spans="1:15" x14ac:dyDescent="0.55000000000000004">
      <c r="A58" s="83" t="s">
        <v>19</v>
      </c>
      <c r="B58">
        <v>88</v>
      </c>
      <c r="C58">
        <v>89</v>
      </c>
      <c r="D58">
        <v>90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267</v>
      </c>
      <c r="O58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8"/>
  <sheetViews>
    <sheetView workbookViewId="0"/>
  </sheetViews>
  <sheetFormatPr defaultRowHeight="14.4" x14ac:dyDescent="0.55000000000000004"/>
  <cols>
    <col min="1" max="1" width="8.41796875" bestFit="1" customWidth="1" collapsed="1"/>
  </cols>
  <sheetData>
    <row r="1" spans="1:7" x14ac:dyDescent="0.55000000000000004">
      <c r="A1" s="87">
        <v>2009</v>
      </c>
      <c r="B1" s="85" t="s">
        <v>111</v>
      </c>
      <c r="C1" s="85" t="s">
        <v>112</v>
      </c>
      <c r="D1" s="85" t="s">
        <v>113</v>
      </c>
      <c r="E1" s="85" t="s">
        <v>114</v>
      </c>
      <c r="F1" s="85" t="s">
        <v>19</v>
      </c>
      <c r="G1" s="85" t="s">
        <v>20</v>
      </c>
    </row>
    <row r="2" spans="1:7" x14ac:dyDescent="0.55000000000000004">
      <c r="A2" s="86" t="s">
        <v>28</v>
      </c>
      <c r="B2">
        <v>0</v>
      </c>
      <c r="C2">
        <v>8</v>
      </c>
      <c r="D2">
        <v>35</v>
      </c>
      <c r="E2">
        <v>54</v>
      </c>
      <c r="F2">
        <v>54</v>
      </c>
      <c r="G2">
        <v>18</v>
      </c>
    </row>
    <row r="3" spans="1:7" x14ac:dyDescent="0.55000000000000004">
      <c r="A3" s="86" t="s">
        <v>29</v>
      </c>
      <c r="B3">
        <v>0</v>
      </c>
      <c r="C3">
        <v>5</v>
      </c>
      <c r="D3">
        <v>22</v>
      </c>
      <c r="E3">
        <v>26</v>
      </c>
      <c r="F3">
        <v>26</v>
      </c>
      <c r="G3">
        <v>9</v>
      </c>
    </row>
    <row r="4" spans="1:7" x14ac:dyDescent="0.55000000000000004">
      <c r="A4" s="86" t="s">
        <v>19</v>
      </c>
      <c r="B4">
        <v>0</v>
      </c>
      <c r="C4">
        <v>13</v>
      </c>
      <c r="D4">
        <v>57</v>
      </c>
      <c r="E4">
        <v>80</v>
      </c>
      <c r="F4">
        <v>80</v>
      </c>
      <c r="G4">
        <v>27</v>
      </c>
    </row>
    <row r="7" spans="1:7" x14ac:dyDescent="0.55000000000000004">
      <c r="A7" s="87">
        <v>2010</v>
      </c>
      <c r="B7" s="85" t="s">
        <v>111</v>
      </c>
      <c r="C7" s="85" t="s">
        <v>112</v>
      </c>
      <c r="D7" s="85" t="s">
        <v>113</v>
      </c>
      <c r="E7" s="85" t="s">
        <v>114</v>
      </c>
      <c r="F7" s="85" t="s">
        <v>19</v>
      </c>
      <c r="G7" s="85" t="s">
        <v>20</v>
      </c>
    </row>
    <row r="8" spans="1:7" x14ac:dyDescent="0.55000000000000004">
      <c r="A8" s="86" t="s">
        <v>28</v>
      </c>
      <c r="B8">
        <v>16</v>
      </c>
      <c r="C8">
        <v>47</v>
      </c>
      <c r="D8">
        <v>47</v>
      </c>
      <c r="E8">
        <v>72</v>
      </c>
      <c r="F8">
        <v>72</v>
      </c>
      <c r="G8">
        <v>30</v>
      </c>
    </row>
    <row r="9" spans="1:7" x14ac:dyDescent="0.55000000000000004">
      <c r="A9" s="86" t="s">
        <v>29</v>
      </c>
      <c r="B9">
        <v>5</v>
      </c>
      <c r="C9">
        <v>25</v>
      </c>
      <c r="D9">
        <v>25</v>
      </c>
      <c r="E9">
        <v>35</v>
      </c>
      <c r="F9">
        <v>35</v>
      </c>
      <c r="G9">
        <v>15</v>
      </c>
    </row>
    <row r="10" spans="1:7" x14ac:dyDescent="0.55000000000000004">
      <c r="A10" s="86" t="s">
        <v>19</v>
      </c>
      <c r="B10">
        <v>21</v>
      </c>
      <c r="C10">
        <v>72</v>
      </c>
      <c r="D10">
        <v>72</v>
      </c>
      <c r="E10">
        <v>107</v>
      </c>
      <c r="F10">
        <v>107</v>
      </c>
      <c r="G10">
        <v>45</v>
      </c>
    </row>
    <row r="13" spans="1:7" x14ac:dyDescent="0.55000000000000004">
      <c r="A13" s="87">
        <v>2011</v>
      </c>
      <c r="B13" s="85" t="s">
        <v>111</v>
      </c>
      <c r="C13" s="85" t="s">
        <v>112</v>
      </c>
      <c r="D13" s="85" t="s">
        <v>113</v>
      </c>
      <c r="E13" s="85" t="s">
        <v>114</v>
      </c>
      <c r="F13" s="85" t="s">
        <v>19</v>
      </c>
      <c r="G13" s="85" t="s">
        <v>20</v>
      </c>
    </row>
    <row r="14" spans="1:7" x14ac:dyDescent="0.55000000000000004">
      <c r="A14" s="86" t="s">
        <v>28</v>
      </c>
      <c r="B14">
        <v>38</v>
      </c>
      <c r="C14">
        <v>82</v>
      </c>
      <c r="D14">
        <v>136</v>
      </c>
      <c r="E14">
        <v>192</v>
      </c>
      <c r="F14">
        <v>192</v>
      </c>
      <c r="G14">
        <v>48</v>
      </c>
    </row>
    <row r="15" spans="1:7" x14ac:dyDescent="0.55000000000000004">
      <c r="A15" s="86" t="s">
        <v>29</v>
      </c>
      <c r="B15">
        <v>20</v>
      </c>
      <c r="C15">
        <v>47</v>
      </c>
      <c r="D15">
        <v>79</v>
      </c>
      <c r="E15">
        <v>131</v>
      </c>
      <c r="F15">
        <v>131</v>
      </c>
      <c r="G15">
        <v>33</v>
      </c>
    </row>
    <row r="16" spans="1:7" x14ac:dyDescent="0.55000000000000004">
      <c r="A16" s="86" t="s">
        <v>19</v>
      </c>
      <c r="B16">
        <v>58</v>
      </c>
      <c r="C16">
        <v>129</v>
      </c>
      <c r="D16">
        <v>215</v>
      </c>
      <c r="E16">
        <v>323</v>
      </c>
      <c r="F16">
        <v>323</v>
      </c>
      <c r="G16">
        <v>81</v>
      </c>
    </row>
    <row r="19" spans="1:7" x14ac:dyDescent="0.55000000000000004">
      <c r="A19" s="87">
        <v>2012</v>
      </c>
      <c r="B19" s="85" t="s">
        <v>111</v>
      </c>
      <c r="C19" s="85" t="s">
        <v>112</v>
      </c>
      <c r="D19" s="85" t="s">
        <v>113</v>
      </c>
      <c r="E19" s="85" t="s">
        <v>114</v>
      </c>
      <c r="F19" s="85" t="s">
        <v>19</v>
      </c>
      <c r="G19" s="85" t="s">
        <v>20</v>
      </c>
    </row>
    <row r="20" spans="1:7" x14ac:dyDescent="0.55000000000000004">
      <c r="A20" s="86" t="s">
        <v>28</v>
      </c>
      <c r="B20">
        <v>56</v>
      </c>
      <c r="C20">
        <v>119</v>
      </c>
      <c r="D20">
        <v>173</v>
      </c>
      <c r="E20">
        <v>268</v>
      </c>
      <c r="F20">
        <v>268</v>
      </c>
      <c r="G20">
        <v>67</v>
      </c>
    </row>
    <row r="21" spans="1:7" x14ac:dyDescent="0.55000000000000004">
      <c r="A21" s="86" t="s">
        <v>29</v>
      </c>
      <c r="B21">
        <v>33</v>
      </c>
      <c r="C21">
        <v>84</v>
      </c>
      <c r="D21">
        <v>140</v>
      </c>
      <c r="E21">
        <v>207</v>
      </c>
      <c r="F21">
        <v>207</v>
      </c>
      <c r="G21">
        <v>52</v>
      </c>
    </row>
    <row r="22" spans="1:7" x14ac:dyDescent="0.55000000000000004">
      <c r="A22" s="86" t="s">
        <v>19</v>
      </c>
      <c r="B22">
        <v>89</v>
      </c>
      <c r="C22">
        <v>203</v>
      </c>
      <c r="D22">
        <v>313</v>
      </c>
      <c r="E22">
        <v>475</v>
      </c>
      <c r="F22">
        <v>475</v>
      </c>
      <c r="G22">
        <v>119</v>
      </c>
    </row>
    <row r="25" spans="1:7" x14ac:dyDescent="0.55000000000000004">
      <c r="A25" s="87">
        <v>2013</v>
      </c>
      <c r="B25" s="85" t="s">
        <v>111</v>
      </c>
      <c r="C25" s="85" t="s">
        <v>112</v>
      </c>
      <c r="D25" s="85" t="s">
        <v>113</v>
      </c>
      <c r="E25" s="85" t="s">
        <v>114</v>
      </c>
      <c r="F25" s="85" t="s">
        <v>19</v>
      </c>
      <c r="G25" s="85" t="s">
        <v>20</v>
      </c>
    </row>
    <row r="26" spans="1:7" x14ac:dyDescent="0.55000000000000004">
      <c r="A26" s="86" t="s">
        <v>28</v>
      </c>
      <c r="B26">
        <v>106</v>
      </c>
      <c r="C26">
        <v>216</v>
      </c>
      <c r="D26">
        <v>321</v>
      </c>
      <c r="E26">
        <v>447</v>
      </c>
      <c r="F26">
        <v>447</v>
      </c>
      <c r="G26">
        <v>112</v>
      </c>
    </row>
    <row r="27" spans="1:7" x14ac:dyDescent="0.55000000000000004">
      <c r="A27" s="86" t="s">
        <v>29</v>
      </c>
      <c r="B27">
        <v>65</v>
      </c>
      <c r="C27">
        <v>168</v>
      </c>
      <c r="D27">
        <v>236</v>
      </c>
      <c r="E27">
        <v>305</v>
      </c>
      <c r="F27">
        <v>305</v>
      </c>
      <c r="G27">
        <v>76</v>
      </c>
    </row>
    <row r="28" spans="1:7" x14ac:dyDescent="0.55000000000000004">
      <c r="A28" s="86" t="s">
        <v>19</v>
      </c>
      <c r="B28">
        <v>171</v>
      </c>
      <c r="C28">
        <v>384</v>
      </c>
      <c r="D28">
        <v>557</v>
      </c>
      <c r="E28">
        <v>752</v>
      </c>
      <c r="F28">
        <v>752</v>
      </c>
      <c r="G28">
        <v>188</v>
      </c>
    </row>
    <row r="31" spans="1:7" x14ac:dyDescent="0.55000000000000004">
      <c r="A31" s="87">
        <v>2014</v>
      </c>
      <c r="B31" s="85" t="s">
        <v>111</v>
      </c>
      <c r="C31" s="85" t="s">
        <v>112</v>
      </c>
      <c r="D31" s="85" t="s">
        <v>113</v>
      </c>
      <c r="E31" s="85" t="s">
        <v>114</v>
      </c>
      <c r="F31" s="85" t="s">
        <v>19</v>
      </c>
      <c r="G31" s="85" t="s">
        <v>20</v>
      </c>
    </row>
    <row r="32" spans="1:7" x14ac:dyDescent="0.55000000000000004">
      <c r="A32" s="86" t="s">
        <v>28</v>
      </c>
      <c r="B32">
        <v>129</v>
      </c>
      <c r="C32">
        <v>253</v>
      </c>
      <c r="D32">
        <v>371</v>
      </c>
      <c r="E32">
        <v>506</v>
      </c>
      <c r="F32">
        <v>506</v>
      </c>
      <c r="G32">
        <v>126</v>
      </c>
    </row>
    <row r="33" spans="1:7" x14ac:dyDescent="0.55000000000000004">
      <c r="A33" s="86" t="s">
        <v>29</v>
      </c>
      <c r="B33">
        <v>88</v>
      </c>
      <c r="C33">
        <v>171</v>
      </c>
      <c r="D33">
        <v>250</v>
      </c>
      <c r="E33">
        <v>337</v>
      </c>
      <c r="F33">
        <v>337</v>
      </c>
      <c r="G33">
        <v>84</v>
      </c>
    </row>
    <row r="34" spans="1:7" x14ac:dyDescent="0.55000000000000004">
      <c r="A34" s="86" t="s">
        <v>19</v>
      </c>
      <c r="B34">
        <v>217</v>
      </c>
      <c r="C34">
        <v>424</v>
      </c>
      <c r="D34">
        <v>621</v>
      </c>
      <c r="E34">
        <v>843</v>
      </c>
      <c r="F34">
        <v>843</v>
      </c>
      <c r="G34">
        <v>210</v>
      </c>
    </row>
    <row r="37" spans="1:7" x14ac:dyDescent="0.55000000000000004">
      <c r="A37" s="87">
        <v>2015</v>
      </c>
      <c r="B37" s="85" t="s">
        <v>111</v>
      </c>
      <c r="C37" s="85" t="s">
        <v>112</v>
      </c>
      <c r="D37" s="85" t="s">
        <v>113</v>
      </c>
      <c r="E37" s="85" t="s">
        <v>114</v>
      </c>
      <c r="F37" s="85" t="s">
        <v>19</v>
      </c>
      <c r="G37" s="85" t="s">
        <v>20</v>
      </c>
    </row>
    <row r="38" spans="1:7" x14ac:dyDescent="0.55000000000000004">
      <c r="A38" s="86" t="s">
        <v>28</v>
      </c>
      <c r="B38">
        <v>137</v>
      </c>
      <c r="C38">
        <v>279</v>
      </c>
      <c r="D38">
        <v>414</v>
      </c>
      <c r="E38">
        <v>501</v>
      </c>
      <c r="F38">
        <v>501</v>
      </c>
      <c r="G38">
        <v>125</v>
      </c>
    </row>
    <row r="39" spans="1:7" x14ac:dyDescent="0.55000000000000004">
      <c r="A39" s="86" t="s">
        <v>29</v>
      </c>
      <c r="B39">
        <v>96</v>
      </c>
      <c r="C39">
        <v>174</v>
      </c>
      <c r="D39">
        <v>275</v>
      </c>
      <c r="E39">
        <v>330</v>
      </c>
      <c r="F39">
        <v>330</v>
      </c>
      <c r="G39">
        <v>82</v>
      </c>
    </row>
    <row r="40" spans="1:7" x14ac:dyDescent="0.55000000000000004">
      <c r="A40" s="86" t="s">
        <v>19</v>
      </c>
      <c r="B40">
        <v>233</v>
      </c>
      <c r="C40">
        <v>453</v>
      </c>
      <c r="D40">
        <v>689</v>
      </c>
      <c r="E40">
        <v>831</v>
      </c>
      <c r="F40">
        <v>831</v>
      </c>
      <c r="G40">
        <v>207</v>
      </c>
    </row>
    <row r="43" spans="1:7" x14ac:dyDescent="0.55000000000000004">
      <c r="A43" s="87">
        <v>2016</v>
      </c>
      <c r="B43" s="85" t="s">
        <v>111</v>
      </c>
      <c r="C43" s="85" t="s">
        <v>112</v>
      </c>
      <c r="D43" s="85" t="s">
        <v>113</v>
      </c>
      <c r="E43" s="85" t="s">
        <v>114</v>
      </c>
      <c r="F43" s="85" t="s">
        <v>19</v>
      </c>
      <c r="G43" s="85" t="s">
        <v>20</v>
      </c>
    </row>
    <row r="44" spans="1:7" x14ac:dyDescent="0.55000000000000004">
      <c r="A44" s="86" t="s">
        <v>28</v>
      </c>
      <c r="B44">
        <v>126</v>
      </c>
      <c r="C44">
        <v>246</v>
      </c>
      <c r="D44">
        <v>353</v>
      </c>
      <c r="E44">
        <v>453</v>
      </c>
      <c r="F44">
        <v>453</v>
      </c>
      <c r="G44">
        <v>113</v>
      </c>
    </row>
    <row r="45" spans="1:7" x14ac:dyDescent="0.55000000000000004">
      <c r="A45" s="86" t="s">
        <v>29</v>
      </c>
      <c r="B45">
        <v>86</v>
      </c>
      <c r="C45">
        <v>164</v>
      </c>
      <c r="D45">
        <v>248</v>
      </c>
      <c r="E45">
        <v>352</v>
      </c>
      <c r="F45">
        <v>352</v>
      </c>
      <c r="G45">
        <v>88</v>
      </c>
    </row>
    <row r="46" spans="1:7" x14ac:dyDescent="0.55000000000000004">
      <c r="A46" s="86" t="s">
        <v>19</v>
      </c>
      <c r="B46">
        <v>212</v>
      </c>
      <c r="C46">
        <v>410</v>
      </c>
      <c r="D46">
        <v>601</v>
      </c>
      <c r="E46">
        <v>805</v>
      </c>
      <c r="F46">
        <v>805</v>
      </c>
      <c r="G46">
        <v>201</v>
      </c>
    </row>
    <row r="49" spans="1:7" x14ac:dyDescent="0.55000000000000004">
      <c r="A49" s="87">
        <v>2017</v>
      </c>
      <c r="B49" s="85" t="s">
        <v>111</v>
      </c>
      <c r="C49" s="85" t="s">
        <v>112</v>
      </c>
      <c r="D49" s="85" t="s">
        <v>113</v>
      </c>
      <c r="E49" s="85" t="s">
        <v>114</v>
      </c>
      <c r="F49" s="85" t="s">
        <v>19</v>
      </c>
      <c r="G49" s="85" t="s">
        <v>20</v>
      </c>
    </row>
    <row r="50" spans="1:7" x14ac:dyDescent="0.55000000000000004">
      <c r="A50" s="86" t="s">
        <v>28</v>
      </c>
      <c r="B50">
        <v>153</v>
      </c>
      <c r="C50">
        <v>272</v>
      </c>
      <c r="D50">
        <v>435</v>
      </c>
      <c r="E50">
        <v>590</v>
      </c>
      <c r="F50">
        <v>590</v>
      </c>
      <c r="G50">
        <v>148</v>
      </c>
    </row>
    <row r="51" spans="1:7" x14ac:dyDescent="0.55000000000000004">
      <c r="A51" s="86" t="s">
        <v>29</v>
      </c>
      <c r="B51">
        <v>107</v>
      </c>
      <c r="C51">
        <v>220</v>
      </c>
      <c r="D51">
        <v>317</v>
      </c>
      <c r="E51">
        <v>425</v>
      </c>
      <c r="F51">
        <v>425</v>
      </c>
      <c r="G51">
        <v>106</v>
      </c>
    </row>
    <row r="52" spans="1:7" x14ac:dyDescent="0.55000000000000004">
      <c r="A52" s="86" t="s">
        <v>19</v>
      </c>
      <c r="B52">
        <v>260</v>
      </c>
      <c r="C52">
        <v>492</v>
      </c>
      <c r="D52">
        <v>752</v>
      </c>
      <c r="E52">
        <v>1015</v>
      </c>
      <c r="F52">
        <v>1015</v>
      </c>
      <c r="G52">
        <v>254</v>
      </c>
    </row>
    <row r="55" spans="1:7" x14ac:dyDescent="0.55000000000000004">
      <c r="A55" s="87">
        <v>2018</v>
      </c>
      <c r="B55" s="85" t="s">
        <v>111</v>
      </c>
      <c r="C55" s="85" t="s">
        <v>112</v>
      </c>
      <c r="D55" s="85" t="s">
        <v>113</v>
      </c>
      <c r="E55" s="85" t="s">
        <v>114</v>
      </c>
      <c r="F55" s="85" t="s">
        <v>19</v>
      </c>
      <c r="G55" s="85" t="s">
        <v>20</v>
      </c>
    </row>
    <row r="56" spans="1:7" x14ac:dyDescent="0.55000000000000004">
      <c r="A56" s="86" t="s">
        <v>28</v>
      </c>
      <c r="B56">
        <v>165</v>
      </c>
      <c r="C56">
        <v>0</v>
      </c>
      <c r="D56">
        <v>0</v>
      </c>
      <c r="E56">
        <v>0</v>
      </c>
      <c r="F56">
        <v>165</v>
      </c>
      <c r="G56">
        <v>165</v>
      </c>
    </row>
    <row r="57" spans="1:7" x14ac:dyDescent="0.55000000000000004">
      <c r="A57" s="86" t="s">
        <v>29</v>
      </c>
      <c r="B57">
        <v>102</v>
      </c>
      <c r="C57">
        <v>0</v>
      </c>
      <c r="D57">
        <v>0</v>
      </c>
      <c r="E57">
        <v>0</v>
      </c>
      <c r="F57">
        <v>102</v>
      </c>
      <c r="G57">
        <v>102</v>
      </c>
    </row>
    <row r="58" spans="1:7" x14ac:dyDescent="0.55000000000000004">
      <c r="A58" s="86" t="s">
        <v>19</v>
      </c>
      <c r="B58">
        <v>267</v>
      </c>
      <c r="C58">
        <v>0</v>
      </c>
      <c r="D58">
        <v>0</v>
      </c>
      <c r="E58">
        <v>0</v>
      </c>
      <c r="F58">
        <v>267</v>
      </c>
      <c r="G58">
        <v>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8"/>
  <sheetViews>
    <sheetView topLeftCell="A67" workbookViewId="0"/>
  </sheetViews>
  <sheetFormatPr defaultRowHeight="14.4" x14ac:dyDescent="0.55000000000000004"/>
  <cols>
    <col min="1" max="1" width="13.1015625" bestFit="1" customWidth="1" collapsed="1"/>
  </cols>
  <sheetData>
    <row r="1" spans="1:15" x14ac:dyDescent="0.55000000000000004">
      <c r="A1" s="90">
        <v>2009</v>
      </c>
      <c r="B1" s="88" t="s">
        <v>7</v>
      </c>
      <c r="C1" s="88" t="s">
        <v>8</v>
      </c>
      <c r="D1" s="88" t="s">
        <v>9</v>
      </c>
      <c r="E1" s="88" t="s">
        <v>10</v>
      </c>
      <c r="F1" s="88" t="s">
        <v>11</v>
      </c>
      <c r="G1" s="88" t="s">
        <v>12</v>
      </c>
      <c r="H1" s="88" t="s">
        <v>13</v>
      </c>
      <c r="I1" s="88" t="s">
        <v>14</v>
      </c>
      <c r="J1" s="88" t="s">
        <v>15</v>
      </c>
      <c r="K1" s="88" t="s">
        <v>16</v>
      </c>
      <c r="L1" s="88" t="s">
        <v>17</v>
      </c>
      <c r="M1" s="88" t="s">
        <v>18</v>
      </c>
      <c r="N1" s="88" t="s">
        <v>19</v>
      </c>
      <c r="O1" s="88" t="s">
        <v>20</v>
      </c>
    </row>
    <row r="2" spans="1:15" x14ac:dyDescent="0.55000000000000004">
      <c r="A2" s="89" t="s">
        <v>115</v>
      </c>
      <c r="B2">
        <v>0</v>
      </c>
      <c r="C2">
        <v>0</v>
      </c>
      <c r="D2">
        <v>0</v>
      </c>
      <c r="E2">
        <v>2</v>
      </c>
      <c r="F2">
        <v>1</v>
      </c>
      <c r="G2">
        <v>1</v>
      </c>
      <c r="H2">
        <v>1</v>
      </c>
      <c r="I2">
        <v>3</v>
      </c>
      <c r="J2">
        <v>0</v>
      </c>
      <c r="K2">
        <v>2</v>
      </c>
      <c r="L2">
        <v>0</v>
      </c>
      <c r="M2">
        <v>0</v>
      </c>
      <c r="N2">
        <v>10</v>
      </c>
      <c r="O2">
        <v>2</v>
      </c>
    </row>
    <row r="3" spans="1:15" x14ac:dyDescent="0.55000000000000004">
      <c r="A3" s="89" t="s">
        <v>182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2</v>
      </c>
      <c r="I3">
        <v>4</v>
      </c>
      <c r="J3">
        <v>0</v>
      </c>
      <c r="K3">
        <v>0</v>
      </c>
      <c r="L3">
        <v>0</v>
      </c>
      <c r="M3">
        <v>0</v>
      </c>
      <c r="N3">
        <v>7</v>
      </c>
      <c r="O3">
        <v>2</v>
      </c>
    </row>
    <row r="4" spans="1:15" x14ac:dyDescent="0.55000000000000004">
      <c r="A4" s="89" t="s">
        <v>116</v>
      </c>
      <c r="B4">
        <v>0</v>
      </c>
      <c r="C4">
        <v>0</v>
      </c>
      <c r="D4">
        <v>0</v>
      </c>
      <c r="E4">
        <v>2</v>
      </c>
      <c r="F4">
        <v>0</v>
      </c>
      <c r="G4">
        <v>1</v>
      </c>
      <c r="H4">
        <v>11</v>
      </c>
      <c r="I4">
        <v>8</v>
      </c>
      <c r="J4">
        <v>0</v>
      </c>
      <c r="K4">
        <v>6</v>
      </c>
      <c r="L4">
        <v>0</v>
      </c>
      <c r="M4">
        <v>0</v>
      </c>
      <c r="N4">
        <v>28</v>
      </c>
      <c r="O4">
        <v>6</v>
      </c>
    </row>
    <row r="5" spans="1:15" x14ac:dyDescent="0.55000000000000004">
      <c r="A5" s="89" t="s">
        <v>183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8</v>
      </c>
      <c r="I5">
        <v>6</v>
      </c>
      <c r="J5">
        <v>0</v>
      </c>
      <c r="K5">
        <v>4</v>
      </c>
      <c r="L5">
        <v>0</v>
      </c>
      <c r="M5">
        <v>0</v>
      </c>
      <c r="N5">
        <v>21</v>
      </c>
      <c r="O5">
        <v>4</v>
      </c>
    </row>
    <row r="6" spans="1:15" x14ac:dyDescent="0.55000000000000004">
      <c r="A6" s="89" t="s">
        <v>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55000000000000004">
      <c r="A7" s="89" t="s">
        <v>19</v>
      </c>
      <c r="B7">
        <v>0</v>
      </c>
      <c r="C7">
        <v>0</v>
      </c>
      <c r="D7">
        <v>0</v>
      </c>
      <c r="E7">
        <v>4</v>
      </c>
      <c r="F7">
        <v>4</v>
      </c>
      <c r="G7">
        <v>3</v>
      </c>
      <c r="H7">
        <v>22</v>
      </c>
      <c r="I7">
        <v>21</v>
      </c>
      <c r="J7">
        <v>0</v>
      </c>
      <c r="K7">
        <v>12</v>
      </c>
      <c r="L7">
        <v>0</v>
      </c>
      <c r="M7">
        <v>0</v>
      </c>
      <c r="N7">
        <v>66</v>
      </c>
      <c r="O7">
        <v>14</v>
      </c>
    </row>
    <row r="10" spans="1:15" x14ac:dyDescent="0.55000000000000004">
      <c r="A10" s="90">
        <v>2010</v>
      </c>
      <c r="B10" s="88" t="s">
        <v>7</v>
      </c>
      <c r="C10" s="88" t="s">
        <v>8</v>
      </c>
      <c r="D10" s="88" t="s">
        <v>9</v>
      </c>
      <c r="E10" s="88" t="s">
        <v>10</v>
      </c>
      <c r="F10" s="88" t="s">
        <v>11</v>
      </c>
      <c r="G10" s="88" t="s">
        <v>12</v>
      </c>
      <c r="H10" s="88" t="s">
        <v>13</v>
      </c>
      <c r="I10" s="88" t="s">
        <v>14</v>
      </c>
      <c r="J10" s="88" t="s">
        <v>15</v>
      </c>
      <c r="K10" s="88" t="s">
        <v>16</v>
      </c>
      <c r="L10" s="88" t="s">
        <v>17</v>
      </c>
      <c r="M10" s="88" t="s">
        <v>18</v>
      </c>
      <c r="N10" s="88" t="s">
        <v>19</v>
      </c>
      <c r="O10" s="88" t="s">
        <v>20</v>
      </c>
    </row>
    <row r="11" spans="1:15" x14ac:dyDescent="0.55000000000000004">
      <c r="A11" s="89" t="s">
        <v>115</v>
      </c>
      <c r="B11">
        <v>0</v>
      </c>
      <c r="C11">
        <v>0</v>
      </c>
      <c r="D11">
        <v>0</v>
      </c>
      <c r="E11">
        <v>4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4</v>
      </c>
      <c r="M11">
        <v>4</v>
      </c>
      <c r="N11">
        <v>16</v>
      </c>
      <c r="O11">
        <v>4</v>
      </c>
    </row>
    <row r="12" spans="1:15" x14ac:dyDescent="0.55000000000000004">
      <c r="A12" s="89" t="s">
        <v>182</v>
      </c>
      <c r="B12">
        <v>2</v>
      </c>
      <c r="C12">
        <v>0</v>
      </c>
      <c r="D12">
        <v>0</v>
      </c>
      <c r="E12">
        <v>2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5</v>
      </c>
      <c r="M12">
        <v>4</v>
      </c>
      <c r="N12">
        <v>17</v>
      </c>
      <c r="O12">
        <v>3</v>
      </c>
    </row>
    <row r="13" spans="1:15" x14ac:dyDescent="0.55000000000000004">
      <c r="A13" s="89" t="s">
        <v>116</v>
      </c>
      <c r="B13">
        <v>3</v>
      </c>
      <c r="C13">
        <v>0</v>
      </c>
      <c r="D13">
        <v>0</v>
      </c>
      <c r="E13">
        <v>5</v>
      </c>
      <c r="F13">
        <v>0</v>
      </c>
      <c r="G13">
        <v>5</v>
      </c>
      <c r="H13">
        <v>0</v>
      </c>
      <c r="I13">
        <v>0</v>
      </c>
      <c r="J13">
        <v>0</v>
      </c>
      <c r="K13">
        <v>0</v>
      </c>
      <c r="L13">
        <v>6</v>
      </c>
      <c r="M13">
        <v>3</v>
      </c>
      <c r="N13">
        <v>22</v>
      </c>
      <c r="O13">
        <v>4</v>
      </c>
    </row>
    <row r="14" spans="1:15" x14ac:dyDescent="0.55000000000000004">
      <c r="A14" s="89" t="s">
        <v>183</v>
      </c>
      <c r="B14">
        <v>2</v>
      </c>
      <c r="C14">
        <v>0</v>
      </c>
      <c r="D14">
        <v>0</v>
      </c>
      <c r="E14">
        <v>4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3</v>
      </c>
      <c r="M14">
        <v>2</v>
      </c>
      <c r="N14">
        <v>12</v>
      </c>
      <c r="O14">
        <v>2</v>
      </c>
    </row>
    <row r="15" spans="1:15" x14ac:dyDescent="0.55000000000000004">
      <c r="A15" s="89" t="s">
        <v>184</v>
      </c>
      <c r="B15">
        <v>0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6</v>
      </c>
      <c r="O15">
        <v>2</v>
      </c>
    </row>
    <row r="16" spans="1:15" x14ac:dyDescent="0.55000000000000004">
      <c r="A16" s="89" t="s">
        <v>19</v>
      </c>
      <c r="B16">
        <v>7</v>
      </c>
      <c r="C16">
        <v>0</v>
      </c>
      <c r="D16">
        <v>0</v>
      </c>
      <c r="E16">
        <v>17</v>
      </c>
      <c r="F16">
        <v>0</v>
      </c>
      <c r="G16">
        <v>15</v>
      </c>
      <c r="H16">
        <v>0</v>
      </c>
      <c r="I16">
        <v>0</v>
      </c>
      <c r="J16">
        <v>0</v>
      </c>
      <c r="K16">
        <v>0</v>
      </c>
      <c r="L16">
        <v>21</v>
      </c>
      <c r="M16">
        <v>13</v>
      </c>
      <c r="N16">
        <v>73</v>
      </c>
      <c r="O16">
        <v>15</v>
      </c>
    </row>
    <row r="19" spans="1:15" x14ac:dyDescent="0.55000000000000004">
      <c r="A19" s="90">
        <v>2011</v>
      </c>
      <c r="B19" s="88" t="s">
        <v>7</v>
      </c>
      <c r="C19" s="88" t="s">
        <v>8</v>
      </c>
      <c r="D19" s="88" t="s">
        <v>9</v>
      </c>
      <c r="E19" s="88" t="s">
        <v>10</v>
      </c>
      <c r="F19" s="88" t="s">
        <v>11</v>
      </c>
      <c r="G19" s="88" t="s">
        <v>12</v>
      </c>
      <c r="H19" s="88" t="s">
        <v>13</v>
      </c>
      <c r="I19" s="88" t="s">
        <v>14</v>
      </c>
      <c r="J19" s="88" t="s">
        <v>15</v>
      </c>
      <c r="K19" s="88" t="s">
        <v>16</v>
      </c>
      <c r="L19" s="88" t="s">
        <v>17</v>
      </c>
      <c r="M19" s="88" t="s">
        <v>18</v>
      </c>
      <c r="N19" s="88" t="s">
        <v>19</v>
      </c>
      <c r="O19" s="88" t="s">
        <v>20</v>
      </c>
    </row>
    <row r="20" spans="1:15" x14ac:dyDescent="0.55000000000000004">
      <c r="A20" s="89" t="s">
        <v>115</v>
      </c>
      <c r="B20">
        <v>3</v>
      </c>
      <c r="C20">
        <v>0</v>
      </c>
      <c r="D20">
        <v>8</v>
      </c>
      <c r="E20">
        <v>8</v>
      </c>
      <c r="F20">
        <v>7</v>
      </c>
      <c r="G20">
        <v>8</v>
      </c>
      <c r="H20">
        <v>8</v>
      </c>
      <c r="I20">
        <v>15</v>
      </c>
      <c r="J20">
        <v>5</v>
      </c>
      <c r="K20">
        <v>8</v>
      </c>
      <c r="L20">
        <v>16</v>
      </c>
      <c r="M20">
        <v>6</v>
      </c>
      <c r="N20">
        <v>92</v>
      </c>
      <c r="O20">
        <v>8</v>
      </c>
    </row>
    <row r="21" spans="1:15" x14ac:dyDescent="0.55000000000000004">
      <c r="A21" s="89" t="s">
        <v>182</v>
      </c>
      <c r="B21">
        <v>6</v>
      </c>
      <c r="C21">
        <v>0</v>
      </c>
      <c r="D21">
        <v>6</v>
      </c>
      <c r="E21">
        <v>3</v>
      </c>
      <c r="F21">
        <v>7</v>
      </c>
      <c r="G21">
        <v>10</v>
      </c>
      <c r="H21">
        <v>6</v>
      </c>
      <c r="I21">
        <v>4</v>
      </c>
      <c r="J21">
        <v>8</v>
      </c>
      <c r="K21">
        <v>5</v>
      </c>
      <c r="L21">
        <v>7</v>
      </c>
      <c r="M21">
        <v>5</v>
      </c>
      <c r="N21">
        <v>67</v>
      </c>
      <c r="O21">
        <v>6</v>
      </c>
    </row>
    <row r="22" spans="1:15" x14ac:dyDescent="0.55000000000000004">
      <c r="A22" s="89" t="s">
        <v>116</v>
      </c>
      <c r="B22">
        <v>10</v>
      </c>
      <c r="C22">
        <v>0</v>
      </c>
      <c r="D22">
        <v>14</v>
      </c>
      <c r="E22">
        <v>4</v>
      </c>
      <c r="F22">
        <v>3</v>
      </c>
      <c r="G22">
        <v>3</v>
      </c>
      <c r="H22">
        <v>7</v>
      </c>
      <c r="I22">
        <v>4</v>
      </c>
      <c r="J22">
        <v>8</v>
      </c>
      <c r="K22">
        <v>9</v>
      </c>
      <c r="L22">
        <v>10</v>
      </c>
      <c r="M22">
        <v>6</v>
      </c>
      <c r="N22">
        <v>78</v>
      </c>
      <c r="O22">
        <v>7</v>
      </c>
    </row>
    <row r="23" spans="1:15" x14ac:dyDescent="0.55000000000000004">
      <c r="A23" s="89" t="s">
        <v>183</v>
      </c>
      <c r="B23">
        <v>4</v>
      </c>
      <c r="C23">
        <v>0</v>
      </c>
      <c r="D23">
        <v>4</v>
      </c>
      <c r="E23">
        <v>4</v>
      </c>
      <c r="F23">
        <v>7</v>
      </c>
      <c r="G23">
        <v>6</v>
      </c>
      <c r="H23">
        <v>5</v>
      </c>
      <c r="I23">
        <v>5</v>
      </c>
      <c r="J23">
        <v>7</v>
      </c>
      <c r="K23">
        <v>12</v>
      </c>
      <c r="L23">
        <v>8</v>
      </c>
      <c r="M23">
        <v>6</v>
      </c>
      <c r="N23">
        <v>68</v>
      </c>
      <c r="O23">
        <v>6</v>
      </c>
    </row>
    <row r="24" spans="1:15" x14ac:dyDescent="0.55000000000000004">
      <c r="A24" s="89" t="s">
        <v>184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2</v>
      </c>
      <c r="J24">
        <v>1</v>
      </c>
      <c r="K24">
        <v>1</v>
      </c>
      <c r="L24">
        <v>0</v>
      </c>
      <c r="M24">
        <v>1</v>
      </c>
      <c r="N24">
        <v>7</v>
      </c>
      <c r="O24">
        <v>1</v>
      </c>
    </row>
    <row r="25" spans="1:15" x14ac:dyDescent="0.55000000000000004">
      <c r="A25" s="89" t="s">
        <v>19</v>
      </c>
      <c r="B25">
        <v>23</v>
      </c>
      <c r="C25">
        <v>0</v>
      </c>
      <c r="D25">
        <v>33</v>
      </c>
      <c r="E25">
        <v>20</v>
      </c>
      <c r="F25">
        <v>24</v>
      </c>
      <c r="G25">
        <v>27</v>
      </c>
      <c r="H25">
        <v>26</v>
      </c>
      <c r="I25">
        <v>30</v>
      </c>
      <c r="J25">
        <v>29</v>
      </c>
      <c r="K25">
        <v>35</v>
      </c>
      <c r="L25">
        <v>41</v>
      </c>
      <c r="M25">
        <v>24</v>
      </c>
      <c r="N25">
        <v>312</v>
      </c>
      <c r="O25">
        <v>28</v>
      </c>
    </row>
    <row r="28" spans="1:15" x14ac:dyDescent="0.55000000000000004">
      <c r="A28" s="90">
        <v>2012</v>
      </c>
      <c r="B28" s="88" t="s">
        <v>7</v>
      </c>
      <c r="C28" s="88" t="s">
        <v>8</v>
      </c>
      <c r="D28" s="88" t="s">
        <v>9</v>
      </c>
      <c r="E28" s="88" t="s">
        <v>10</v>
      </c>
      <c r="F28" s="88" t="s">
        <v>11</v>
      </c>
      <c r="G28" s="88" t="s">
        <v>12</v>
      </c>
      <c r="H28" s="88" t="s">
        <v>13</v>
      </c>
      <c r="I28" s="88" t="s">
        <v>14</v>
      </c>
      <c r="J28" s="88" t="s">
        <v>15</v>
      </c>
      <c r="K28" s="88" t="s">
        <v>16</v>
      </c>
      <c r="L28" s="88" t="s">
        <v>17</v>
      </c>
      <c r="M28" s="88" t="s">
        <v>18</v>
      </c>
      <c r="N28" s="88" t="s">
        <v>19</v>
      </c>
      <c r="O28" s="88" t="s">
        <v>20</v>
      </c>
    </row>
    <row r="29" spans="1:15" x14ac:dyDescent="0.55000000000000004">
      <c r="A29" s="89" t="s">
        <v>115</v>
      </c>
      <c r="B29">
        <v>2</v>
      </c>
      <c r="C29">
        <v>13</v>
      </c>
      <c r="D29">
        <v>10</v>
      </c>
      <c r="E29">
        <v>8</v>
      </c>
      <c r="F29">
        <v>11</v>
      </c>
      <c r="G29">
        <v>9</v>
      </c>
      <c r="H29">
        <v>9</v>
      </c>
      <c r="I29">
        <v>5</v>
      </c>
      <c r="J29">
        <v>15</v>
      </c>
      <c r="K29">
        <v>6</v>
      </c>
      <c r="L29">
        <v>12</v>
      </c>
      <c r="M29">
        <v>15</v>
      </c>
      <c r="N29">
        <v>115</v>
      </c>
      <c r="O29">
        <v>10</v>
      </c>
    </row>
    <row r="30" spans="1:15" x14ac:dyDescent="0.55000000000000004">
      <c r="A30" s="89" t="s">
        <v>182</v>
      </c>
      <c r="B30">
        <v>0</v>
      </c>
      <c r="C30">
        <v>9</v>
      </c>
      <c r="D30">
        <v>11</v>
      </c>
      <c r="E30">
        <v>11</v>
      </c>
      <c r="F30">
        <v>10</v>
      </c>
      <c r="G30">
        <v>9</v>
      </c>
      <c r="H30">
        <v>9</v>
      </c>
      <c r="I30">
        <v>3</v>
      </c>
      <c r="J30">
        <v>12</v>
      </c>
      <c r="K30">
        <v>17</v>
      </c>
      <c r="L30">
        <v>16</v>
      </c>
      <c r="M30">
        <v>14</v>
      </c>
      <c r="N30">
        <v>121</v>
      </c>
      <c r="O30">
        <v>11</v>
      </c>
    </row>
    <row r="31" spans="1:15" x14ac:dyDescent="0.55000000000000004">
      <c r="A31" s="89" t="s">
        <v>116</v>
      </c>
      <c r="B31">
        <v>0</v>
      </c>
      <c r="C31">
        <v>11</v>
      </c>
      <c r="D31">
        <v>10</v>
      </c>
      <c r="E31">
        <v>10</v>
      </c>
      <c r="F31">
        <v>6</v>
      </c>
      <c r="G31">
        <v>6</v>
      </c>
      <c r="H31">
        <v>9</v>
      </c>
      <c r="I31">
        <v>3</v>
      </c>
      <c r="J31">
        <v>4</v>
      </c>
      <c r="K31">
        <v>7</v>
      </c>
      <c r="L31">
        <v>13</v>
      </c>
      <c r="M31">
        <v>9</v>
      </c>
      <c r="N31">
        <v>88</v>
      </c>
      <c r="O31">
        <v>8</v>
      </c>
    </row>
    <row r="32" spans="1:15" x14ac:dyDescent="0.55000000000000004">
      <c r="A32" s="89" t="s">
        <v>183</v>
      </c>
      <c r="B32">
        <v>1</v>
      </c>
      <c r="C32">
        <v>11</v>
      </c>
      <c r="D32">
        <v>7</v>
      </c>
      <c r="E32">
        <v>4</v>
      </c>
      <c r="F32">
        <v>2</v>
      </c>
      <c r="G32">
        <v>4</v>
      </c>
      <c r="H32">
        <v>7</v>
      </c>
      <c r="I32">
        <v>3</v>
      </c>
      <c r="J32">
        <v>5</v>
      </c>
      <c r="K32">
        <v>12</v>
      </c>
      <c r="L32">
        <v>11</v>
      </c>
      <c r="M32">
        <v>13</v>
      </c>
      <c r="N32">
        <v>80</v>
      </c>
      <c r="O32">
        <v>7</v>
      </c>
    </row>
    <row r="33" spans="1:15" x14ac:dyDescent="0.55000000000000004">
      <c r="A33" s="89" t="s">
        <v>184</v>
      </c>
      <c r="B33">
        <v>0</v>
      </c>
      <c r="C33">
        <v>0</v>
      </c>
      <c r="D33">
        <v>0</v>
      </c>
      <c r="E33">
        <v>2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7</v>
      </c>
      <c r="O33">
        <v>1</v>
      </c>
    </row>
    <row r="34" spans="1:15" x14ac:dyDescent="0.55000000000000004">
      <c r="A34" s="89" t="s">
        <v>19</v>
      </c>
      <c r="B34">
        <v>3</v>
      </c>
      <c r="C34">
        <v>44</v>
      </c>
      <c r="D34">
        <v>38</v>
      </c>
      <c r="E34">
        <v>35</v>
      </c>
      <c r="F34">
        <v>29</v>
      </c>
      <c r="G34">
        <v>30</v>
      </c>
      <c r="H34">
        <v>34</v>
      </c>
      <c r="I34">
        <v>15</v>
      </c>
      <c r="J34">
        <v>36</v>
      </c>
      <c r="K34">
        <v>42</v>
      </c>
      <c r="L34">
        <v>53</v>
      </c>
      <c r="M34">
        <v>52</v>
      </c>
      <c r="N34">
        <v>411</v>
      </c>
      <c r="O34">
        <v>37</v>
      </c>
    </row>
    <row r="37" spans="1:15" x14ac:dyDescent="0.55000000000000004">
      <c r="A37" s="90">
        <v>2013</v>
      </c>
      <c r="B37" s="88" t="s">
        <v>7</v>
      </c>
      <c r="C37" s="88" t="s">
        <v>8</v>
      </c>
      <c r="D37" s="88" t="s">
        <v>9</v>
      </c>
      <c r="E37" s="88" t="s">
        <v>10</v>
      </c>
      <c r="F37" s="88" t="s">
        <v>11</v>
      </c>
      <c r="G37" s="88" t="s">
        <v>12</v>
      </c>
      <c r="H37" s="88" t="s">
        <v>13</v>
      </c>
      <c r="I37" s="88" t="s">
        <v>14</v>
      </c>
      <c r="J37" s="88" t="s">
        <v>15</v>
      </c>
      <c r="K37" s="88" t="s">
        <v>16</v>
      </c>
      <c r="L37" s="88" t="s">
        <v>17</v>
      </c>
      <c r="M37" s="88" t="s">
        <v>18</v>
      </c>
      <c r="N37" s="88" t="s">
        <v>19</v>
      </c>
      <c r="O37" s="88" t="s">
        <v>20</v>
      </c>
    </row>
    <row r="38" spans="1:15" x14ac:dyDescent="0.55000000000000004">
      <c r="A38" s="89" t="s">
        <v>115</v>
      </c>
      <c r="B38">
        <v>13</v>
      </c>
      <c r="C38">
        <v>16</v>
      </c>
      <c r="D38">
        <v>16</v>
      </c>
      <c r="E38">
        <v>19</v>
      </c>
      <c r="F38">
        <v>11</v>
      </c>
      <c r="G38">
        <v>18</v>
      </c>
      <c r="H38">
        <v>11</v>
      </c>
      <c r="I38">
        <v>13</v>
      </c>
      <c r="J38">
        <v>22</v>
      </c>
      <c r="K38">
        <v>14</v>
      </c>
      <c r="L38">
        <v>15</v>
      </c>
      <c r="M38">
        <v>16</v>
      </c>
      <c r="N38">
        <v>184</v>
      </c>
      <c r="O38">
        <v>15</v>
      </c>
    </row>
    <row r="39" spans="1:15" x14ac:dyDescent="0.55000000000000004">
      <c r="A39" s="89" t="s">
        <v>182</v>
      </c>
      <c r="B39">
        <v>17</v>
      </c>
      <c r="C39">
        <v>16</v>
      </c>
      <c r="D39">
        <v>28</v>
      </c>
      <c r="E39">
        <v>25</v>
      </c>
      <c r="F39">
        <v>29</v>
      </c>
      <c r="G39">
        <v>27</v>
      </c>
      <c r="H39">
        <v>19</v>
      </c>
      <c r="I39">
        <v>20</v>
      </c>
      <c r="J39">
        <v>20</v>
      </c>
      <c r="K39">
        <v>15</v>
      </c>
      <c r="L39">
        <v>27</v>
      </c>
      <c r="M39">
        <v>21</v>
      </c>
      <c r="N39">
        <v>264</v>
      </c>
      <c r="O39">
        <v>22</v>
      </c>
    </row>
    <row r="40" spans="1:15" x14ac:dyDescent="0.55000000000000004">
      <c r="A40" s="89" t="s">
        <v>116</v>
      </c>
      <c r="B40">
        <v>8</v>
      </c>
      <c r="C40">
        <v>4</v>
      </c>
      <c r="D40">
        <v>6</v>
      </c>
      <c r="E40">
        <v>12</v>
      </c>
      <c r="F40">
        <v>8</v>
      </c>
      <c r="G40">
        <v>13</v>
      </c>
      <c r="H40">
        <v>14</v>
      </c>
      <c r="I40">
        <v>6</v>
      </c>
      <c r="J40">
        <v>9</v>
      </c>
      <c r="K40">
        <v>4</v>
      </c>
      <c r="L40">
        <v>16</v>
      </c>
      <c r="M40">
        <v>23</v>
      </c>
      <c r="N40">
        <v>123</v>
      </c>
      <c r="O40">
        <v>10</v>
      </c>
    </row>
    <row r="41" spans="1:15" x14ac:dyDescent="0.55000000000000004">
      <c r="A41" s="89" t="s">
        <v>183</v>
      </c>
      <c r="B41">
        <v>9</v>
      </c>
      <c r="C41">
        <v>4</v>
      </c>
      <c r="D41">
        <v>10</v>
      </c>
      <c r="E41">
        <v>17</v>
      </c>
      <c r="F41">
        <v>14</v>
      </c>
      <c r="G41">
        <v>13</v>
      </c>
      <c r="H41">
        <v>13</v>
      </c>
      <c r="I41">
        <v>9</v>
      </c>
      <c r="J41">
        <v>13</v>
      </c>
      <c r="K41">
        <v>11</v>
      </c>
      <c r="L41">
        <v>8</v>
      </c>
      <c r="M41">
        <v>12</v>
      </c>
      <c r="N41">
        <v>133</v>
      </c>
      <c r="O41">
        <v>11</v>
      </c>
    </row>
    <row r="42" spans="1:15" x14ac:dyDescent="0.55000000000000004">
      <c r="A42" s="89" t="s">
        <v>184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3</v>
      </c>
      <c r="L42">
        <v>1</v>
      </c>
      <c r="M42">
        <v>0</v>
      </c>
      <c r="N42">
        <v>7</v>
      </c>
      <c r="O42">
        <v>1</v>
      </c>
    </row>
    <row r="43" spans="1:15" x14ac:dyDescent="0.55000000000000004">
      <c r="A43" s="89" t="s">
        <v>19</v>
      </c>
      <c r="B43">
        <v>47</v>
      </c>
      <c r="C43">
        <v>41</v>
      </c>
      <c r="D43">
        <v>60</v>
      </c>
      <c r="E43">
        <v>74</v>
      </c>
      <c r="F43">
        <v>62</v>
      </c>
      <c r="G43">
        <v>72</v>
      </c>
      <c r="H43">
        <v>57</v>
      </c>
      <c r="I43">
        <v>48</v>
      </c>
      <c r="J43">
        <v>64</v>
      </c>
      <c r="K43">
        <v>47</v>
      </c>
      <c r="L43">
        <v>67</v>
      </c>
      <c r="M43">
        <v>72</v>
      </c>
      <c r="N43">
        <v>711</v>
      </c>
      <c r="O43">
        <v>59</v>
      </c>
    </row>
    <row r="46" spans="1:15" x14ac:dyDescent="0.55000000000000004">
      <c r="A46" s="90">
        <v>2014</v>
      </c>
      <c r="B46" s="88" t="s">
        <v>7</v>
      </c>
      <c r="C46" s="88" t="s">
        <v>8</v>
      </c>
      <c r="D46" s="88" t="s">
        <v>9</v>
      </c>
      <c r="E46" s="88" t="s">
        <v>10</v>
      </c>
      <c r="F46" s="88" t="s">
        <v>11</v>
      </c>
      <c r="G46" s="88" t="s">
        <v>12</v>
      </c>
      <c r="H46" s="88" t="s">
        <v>13</v>
      </c>
      <c r="I46" s="88" t="s">
        <v>14</v>
      </c>
      <c r="J46" s="88" t="s">
        <v>15</v>
      </c>
      <c r="K46" s="88" t="s">
        <v>16</v>
      </c>
      <c r="L46" s="88" t="s">
        <v>17</v>
      </c>
      <c r="M46" s="88" t="s">
        <v>18</v>
      </c>
      <c r="N46" s="88" t="s">
        <v>19</v>
      </c>
      <c r="O46" s="88" t="s">
        <v>20</v>
      </c>
    </row>
    <row r="47" spans="1:15" x14ac:dyDescent="0.55000000000000004">
      <c r="A47" s="89" t="s">
        <v>115</v>
      </c>
      <c r="B47">
        <v>15</v>
      </c>
      <c r="C47">
        <v>20</v>
      </c>
      <c r="D47">
        <v>30</v>
      </c>
      <c r="E47">
        <v>18</v>
      </c>
      <c r="F47">
        <v>18</v>
      </c>
      <c r="G47">
        <v>20</v>
      </c>
      <c r="H47">
        <v>15</v>
      </c>
      <c r="I47">
        <v>20</v>
      </c>
      <c r="J47">
        <v>18</v>
      </c>
      <c r="K47">
        <v>17</v>
      </c>
      <c r="L47">
        <v>17</v>
      </c>
      <c r="M47">
        <v>34</v>
      </c>
      <c r="N47">
        <v>242</v>
      </c>
      <c r="O47">
        <v>20</v>
      </c>
    </row>
    <row r="48" spans="1:15" x14ac:dyDescent="0.55000000000000004">
      <c r="A48" s="89" t="s">
        <v>182</v>
      </c>
      <c r="B48">
        <v>23</v>
      </c>
      <c r="C48">
        <v>25</v>
      </c>
      <c r="D48">
        <v>18</v>
      </c>
      <c r="E48">
        <v>24</v>
      </c>
      <c r="F48">
        <v>17</v>
      </c>
      <c r="G48">
        <v>14</v>
      </c>
      <c r="H48">
        <v>23</v>
      </c>
      <c r="I48">
        <v>20</v>
      </c>
      <c r="J48">
        <v>25</v>
      </c>
      <c r="K48">
        <v>16</v>
      </c>
      <c r="L48">
        <v>25</v>
      </c>
      <c r="M48">
        <v>19</v>
      </c>
      <c r="N48">
        <v>249</v>
      </c>
      <c r="O48">
        <v>21</v>
      </c>
    </row>
    <row r="49" spans="1:15" x14ac:dyDescent="0.55000000000000004">
      <c r="A49" s="89" t="s">
        <v>116</v>
      </c>
      <c r="B49">
        <v>16</v>
      </c>
      <c r="C49">
        <v>14</v>
      </c>
      <c r="D49">
        <v>14</v>
      </c>
      <c r="E49">
        <v>15</v>
      </c>
      <c r="F49">
        <v>10</v>
      </c>
      <c r="G49">
        <v>18</v>
      </c>
      <c r="H49">
        <v>7</v>
      </c>
      <c r="I49">
        <v>13</v>
      </c>
      <c r="J49">
        <v>14</v>
      </c>
      <c r="K49">
        <v>8</v>
      </c>
      <c r="L49">
        <v>12</v>
      </c>
      <c r="M49">
        <v>19</v>
      </c>
      <c r="N49">
        <v>160</v>
      </c>
      <c r="O49">
        <v>13</v>
      </c>
    </row>
    <row r="50" spans="1:15" x14ac:dyDescent="0.55000000000000004">
      <c r="A50" s="89" t="s">
        <v>183</v>
      </c>
      <c r="B50">
        <v>13</v>
      </c>
      <c r="C50">
        <v>12</v>
      </c>
      <c r="D50">
        <v>13</v>
      </c>
      <c r="E50">
        <v>13</v>
      </c>
      <c r="F50">
        <v>14</v>
      </c>
      <c r="G50">
        <v>20</v>
      </c>
      <c r="H50">
        <v>13</v>
      </c>
      <c r="I50">
        <v>14</v>
      </c>
      <c r="J50">
        <v>9</v>
      </c>
      <c r="K50">
        <v>17</v>
      </c>
      <c r="L50">
        <v>18</v>
      </c>
      <c r="M50">
        <v>16</v>
      </c>
      <c r="N50">
        <v>172</v>
      </c>
      <c r="O50">
        <v>14</v>
      </c>
    </row>
    <row r="51" spans="1:15" x14ac:dyDescent="0.55000000000000004">
      <c r="A51" s="89" t="s">
        <v>184</v>
      </c>
      <c r="B51">
        <v>2</v>
      </c>
      <c r="C51">
        <v>0</v>
      </c>
      <c r="D51">
        <v>0</v>
      </c>
      <c r="E51">
        <v>2</v>
      </c>
      <c r="F51">
        <v>1</v>
      </c>
      <c r="G51">
        <v>2</v>
      </c>
      <c r="H51">
        <v>2</v>
      </c>
      <c r="I51">
        <v>1</v>
      </c>
      <c r="J51">
        <v>0</v>
      </c>
      <c r="K51">
        <v>1</v>
      </c>
      <c r="L51">
        <v>2</v>
      </c>
      <c r="M51">
        <v>1</v>
      </c>
      <c r="N51">
        <v>14</v>
      </c>
      <c r="O51">
        <v>2</v>
      </c>
    </row>
    <row r="52" spans="1:15" x14ac:dyDescent="0.55000000000000004">
      <c r="A52" s="89" t="s">
        <v>19</v>
      </c>
      <c r="B52">
        <v>69</v>
      </c>
      <c r="C52">
        <v>71</v>
      </c>
      <c r="D52">
        <v>75</v>
      </c>
      <c r="E52">
        <v>72</v>
      </c>
      <c r="F52">
        <v>60</v>
      </c>
      <c r="G52">
        <v>74</v>
      </c>
      <c r="H52">
        <v>60</v>
      </c>
      <c r="I52">
        <v>68</v>
      </c>
      <c r="J52">
        <v>66</v>
      </c>
      <c r="K52">
        <v>59</v>
      </c>
      <c r="L52">
        <v>74</v>
      </c>
      <c r="M52">
        <v>89</v>
      </c>
      <c r="N52">
        <v>837</v>
      </c>
      <c r="O52">
        <v>70</v>
      </c>
    </row>
    <row r="55" spans="1:15" x14ac:dyDescent="0.55000000000000004">
      <c r="A55" s="90">
        <v>2015</v>
      </c>
      <c r="B55" s="88" t="s">
        <v>7</v>
      </c>
      <c r="C55" s="88" t="s">
        <v>8</v>
      </c>
      <c r="D55" s="88" t="s">
        <v>9</v>
      </c>
      <c r="E55" s="88" t="s">
        <v>10</v>
      </c>
      <c r="F55" s="88" t="s">
        <v>11</v>
      </c>
      <c r="G55" s="88" t="s">
        <v>12</v>
      </c>
      <c r="H55" s="88" t="s">
        <v>13</v>
      </c>
      <c r="I55" s="88" t="s">
        <v>14</v>
      </c>
      <c r="J55" s="88" t="s">
        <v>15</v>
      </c>
      <c r="K55" s="88" t="s">
        <v>16</v>
      </c>
      <c r="L55" s="88" t="s">
        <v>17</v>
      </c>
      <c r="M55" s="88" t="s">
        <v>18</v>
      </c>
      <c r="N55" s="88" t="s">
        <v>19</v>
      </c>
      <c r="O55" s="88" t="s">
        <v>20</v>
      </c>
    </row>
    <row r="56" spans="1:15" x14ac:dyDescent="0.55000000000000004">
      <c r="A56" s="89" t="s">
        <v>115</v>
      </c>
      <c r="B56">
        <v>17</v>
      </c>
      <c r="C56">
        <v>20</v>
      </c>
      <c r="D56">
        <v>20</v>
      </c>
      <c r="E56">
        <v>14</v>
      </c>
      <c r="F56">
        <v>20</v>
      </c>
      <c r="G56">
        <v>26</v>
      </c>
      <c r="H56">
        <v>16</v>
      </c>
      <c r="I56">
        <v>17</v>
      </c>
      <c r="J56">
        <v>20</v>
      </c>
      <c r="K56">
        <v>27</v>
      </c>
      <c r="L56">
        <v>18</v>
      </c>
      <c r="M56">
        <v>0</v>
      </c>
      <c r="N56">
        <v>215</v>
      </c>
      <c r="O56">
        <v>20</v>
      </c>
    </row>
    <row r="57" spans="1:15" x14ac:dyDescent="0.55000000000000004">
      <c r="A57" s="89" t="s">
        <v>182</v>
      </c>
      <c r="B57">
        <v>24</v>
      </c>
      <c r="C57">
        <v>22</v>
      </c>
      <c r="D57">
        <v>30</v>
      </c>
      <c r="E57">
        <v>18</v>
      </c>
      <c r="F57">
        <v>15</v>
      </c>
      <c r="G57">
        <v>27</v>
      </c>
      <c r="H57">
        <v>21</v>
      </c>
      <c r="I57">
        <v>25</v>
      </c>
      <c r="J57">
        <v>19</v>
      </c>
      <c r="K57">
        <v>13</v>
      </c>
      <c r="L57">
        <v>13</v>
      </c>
      <c r="M57">
        <v>0</v>
      </c>
      <c r="N57">
        <v>227</v>
      </c>
      <c r="O57">
        <v>21</v>
      </c>
    </row>
    <row r="58" spans="1:15" x14ac:dyDescent="0.55000000000000004">
      <c r="A58" s="89" t="s">
        <v>116</v>
      </c>
      <c r="B58">
        <v>14</v>
      </c>
      <c r="C58">
        <v>14</v>
      </c>
      <c r="D58">
        <v>15</v>
      </c>
      <c r="E58">
        <v>15</v>
      </c>
      <c r="F58">
        <v>14</v>
      </c>
      <c r="G58">
        <v>12</v>
      </c>
      <c r="H58">
        <v>12</v>
      </c>
      <c r="I58">
        <v>12</v>
      </c>
      <c r="J58">
        <v>19</v>
      </c>
      <c r="K58">
        <v>13</v>
      </c>
      <c r="L58">
        <v>13</v>
      </c>
      <c r="M58">
        <v>0</v>
      </c>
      <c r="N58">
        <v>153</v>
      </c>
      <c r="O58">
        <v>14</v>
      </c>
    </row>
    <row r="59" spans="1:15" x14ac:dyDescent="0.55000000000000004">
      <c r="A59" s="89" t="s">
        <v>183</v>
      </c>
      <c r="B59">
        <v>24</v>
      </c>
      <c r="C59">
        <v>15</v>
      </c>
      <c r="D59">
        <v>15</v>
      </c>
      <c r="E59">
        <v>21</v>
      </c>
      <c r="F59">
        <v>19</v>
      </c>
      <c r="G59">
        <v>17</v>
      </c>
      <c r="H59">
        <v>18</v>
      </c>
      <c r="I59">
        <v>34</v>
      </c>
      <c r="J59">
        <v>17</v>
      </c>
      <c r="K59">
        <v>24</v>
      </c>
      <c r="L59">
        <v>15</v>
      </c>
      <c r="M59">
        <v>0</v>
      </c>
      <c r="N59">
        <v>219</v>
      </c>
      <c r="O59">
        <v>20</v>
      </c>
    </row>
    <row r="60" spans="1:15" x14ac:dyDescent="0.55000000000000004">
      <c r="A60" s="89" t="s">
        <v>184</v>
      </c>
      <c r="B60">
        <v>0</v>
      </c>
      <c r="C60">
        <v>2</v>
      </c>
      <c r="D60">
        <v>1</v>
      </c>
      <c r="E60">
        <v>1</v>
      </c>
      <c r="F60">
        <v>1</v>
      </c>
      <c r="G60">
        <v>0</v>
      </c>
      <c r="H60">
        <v>2</v>
      </c>
      <c r="I60">
        <v>1</v>
      </c>
      <c r="J60">
        <v>2</v>
      </c>
      <c r="K60">
        <v>1</v>
      </c>
      <c r="L60">
        <v>5</v>
      </c>
      <c r="M60">
        <v>0</v>
      </c>
      <c r="N60">
        <v>16</v>
      </c>
      <c r="O60">
        <v>2</v>
      </c>
    </row>
    <row r="61" spans="1:15" x14ac:dyDescent="0.55000000000000004">
      <c r="A61" s="89" t="s">
        <v>19</v>
      </c>
      <c r="B61">
        <v>79</v>
      </c>
      <c r="C61">
        <v>73</v>
      </c>
      <c r="D61">
        <v>81</v>
      </c>
      <c r="E61">
        <v>69</v>
      </c>
      <c r="F61">
        <v>69</v>
      </c>
      <c r="G61">
        <v>82</v>
      </c>
      <c r="H61">
        <v>69</v>
      </c>
      <c r="I61">
        <v>89</v>
      </c>
      <c r="J61">
        <v>77</v>
      </c>
      <c r="K61">
        <v>78</v>
      </c>
      <c r="L61">
        <v>64</v>
      </c>
      <c r="M61">
        <v>0</v>
      </c>
      <c r="N61">
        <v>830</v>
      </c>
      <c r="O61">
        <v>77</v>
      </c>
    </row>
    <row r="64" spans="1:15" x14ac:dyDescent="0.55000000000000004">
      <c r="A64" s="90">
        <v>2016</v>
      </c>
      <c r="B64" s="88" t="s">
        <v>7</v>
      </c>
      <c r="C64" s="88" t="s">
        <v>8</v>
      </c>
      <c r="D64" s="88" t="s">
        <v>9</v>
      </c>
      <c r="E64" s="88" t="s">
        <v>10</v>
      </c>
      <c r="F64" s="88" t="s">
        <v>11</v>
      </c>
      <c r="G64" s="88" t="s">
        <v>12</v>
      </c>
      <c r="H64" s="88" t="s">
        <v>13</v>
      </c>
      <c r="I64" s="88" t="s">
        <v>14</v>
      </c>
      <c r="J64" s="88" t="s">
        <v>15</v>
      </c>
      <c r="K64" s="88" t="s">
        <v>16</v>
      </c>
      <c r="L64" s="88" t="s">
        <v>17</v>
      </c>
      <c r="M64" s="88" t="s">
        <v>18</v>
      </c>
      <c r="N64" s="88" t="s">
        <v>19</v>
      </c>
      <c r="O64" s="88" t="s">
        <v>20</v>
      </c>
    </row>
    <row r="65" spans="1:15" x14ac:dyDescent="0.55000000000000004">
      <c r="A65" s="89" t="s">
        <v>115</v>
      </c>
      <c r="B65">
        <v>19</v>
      </c>
      <c r="C65">
        <v>22</v>
      </c>
      <c r="D65">
        <v>34</v>
      </c>
      <c r="E65">
        <v>16</v>
      </c>
      <c r="F65">
        <v>18</v>
      </c>
      <c r="G65">
        <v>31</v>
      </c>
      <c r="H65">
        <v>20</v>
      </c>
      <c r="I65">
        <v>26</v>
      </c>
      <c r="J65">
        <v>24</v>
      </c>
      <c r="K65">
        <v>23</v>
      </c>
      <c r="L65">
        <v>14</v>
      </c>
      <c r="M65">
        <v>20</v>
      </c>
      <c r="N65">
        <v>267</v>
      </c>
      <c r="O65">
        <v>22</v>
      </c>
    </row>
    <row r="66" spans="1:15" x14ac:dyDescent="0.55000000000000004">
      <c r="A66" s="89" t="s">
        <v>182</v>
      </c>
      <c r="B66">
        <v>13</v>
      </c>
      <c r="C66">
        <v>20</v>
      </c>
      <c r="D66">
        <v>19</v>
      </c>
      <c r="E66">
        <v>19</v>
      </c>
      <c r="F66">
        <v>15</v>
      </c>
      <c r="G66">
        <v>14</v>
      </c>
      <c r="H66">
        <v>10</v>
      </c>
      <c r="I66">
        <v>22</v>
      </c>
      <c r="J66">
        <v>6</v>
      </c>
      <c r="K66">
        <v>18</v>
      </c>
      <c r="L66">
        <v>19</v>
      </c>
      <c r="M66">
        <v>19</v>
      </c>
      <c r="N66">
        <v>194</v>
      </c>
      <c r="O66">
        <v>16</v>
      </c>
    </row>
    <row r="67" spans="1:15" x14ac:dyDescent="0.55000000000000004">
      <c r="A67" s="89" t="s">
        <v>116</v>
      </c>
      <c r="B67">
        <v>5</v>
      </c>
      <c r="C67">
        <v>14</v>
      </c>
      <c r="D67">
        <v>13</v>
      </c>
      <c r="E67">
        <v>7</v>
      </c>
      <c r="F67">
        <v>14</v>
      </c>
      <c r="G67">
        <v>10</v>
      </c>
      <c r="H67">
        <v>13</v>
      </c>
      <c r="I67">
        <v>12</v>
      </c>
      <c r="J67">
        <v>2</v>
      </c>
      <c r="K67">
        <v>13</v>
      </c>
      <c r="L67">
        <v>16</v>
      </c>
      <c r="M67">
        <v>8</v>
      </c>
      <c r="N67">
        <v>127</v>
      </c>
      <c r="O67">
        <v>11</v>
      </c>
    </row>
    <row r="68" spans="1:15" x14ac:dyDescent="0.55000000000000004">
      <c r="A68" s="89" t="s">
        <v>183</v>
      </c>
      <c r="B68">
        <v>14</v>
      </c>
      <c r="C68">
        <v>20</v>
      </c>
      <c r="D68">
        <v>16</v>
      </c>
      <c r="E68">
        <v>8</v>
      </c>
      <c r="F68">
        <v>22</v>
      </c>
      <c r="G68">
        <v>19</v>
      </c>
      <c r="H68">
        <v>15</v>
      </c>
      <c r="I68">
        <v>24</v>
      </c>
      <c r="J68">
        <v>13</v>
      </c>
      <c r="K68">
        <v>14</v>
      </c>
      <c r="L68">
        <v>25</v>
      </c>
      <c r="M68">
        <v>11</v>
      </c>
      <c r="N68">
        <v>201</v>
      </c>
      <c r="O68">
        <v>17</v>
      </c>
    </row>
    <row r="69" spans="1:15" x14ac:dyDescent="0.55000000000000004">
      <c r="A69" s="89" t="s">
        <v>184</v>
      </c>
      <c r="B69">
        <v>1</v>
      </c>
      <c r="C69">
        <v>1</v>
      </c>
      <c r="D69">
        <v>1</v>
      </c>
      <c r="E69">
        <v>3</v>
      </c>
      <c r="F69">
        <v>2</v>
      </c>
      <c r="G69">
        <v>0</v>
      </c>
      <c r="H69">
        <v>1</v>
      </c>
      <c r="I69">
        <v>2</v>
      </c>
      <c r="J69">
        <v>1</v>
      </c>
      <c r="K69">
        <v>1</v>
      </c>
      <c r="L69">
        <v>2</v>
      </c>
      <c r="M69">
        <v>1</v>
      </c>
      <c r="N69">
        <v>16</v>
      </c>
      <c r="O69">
        <v>1</v>
      </c>
    </row>
    <row r="70" spans="1:15" x14ac:dyDescent="0.55000000000000004">
      <c r="A70" s="89" t="s">
        <v>19</v>
      </c>
      <c r="B70">
        <v>52</v>
      </c>
      <c r="C70">
        <v>77</v>
      </c>
      <c r="D70">
        <v>83</v>
      </c>
      <c r="E70">
        <v>53</v>
      </c>
      <c r="F70">
        <v>71</v>
      </c>
      <c r="G70">
        <v>74</v>
      </c>
      <c r="H70">
        <v>59</v>
      </c>
      <c r="I70">
        <v>86</v>
      </c>
      <c r="J70">
        <v>46</v>
      </c>
      <c r="K70">
        <v>69</v>
      </c>
      <c r="L70">
        <v>76</v>
      </c>
      <c r="M70">
        <v>59</v>
      </c>
      <c r="N70">
        <v>805</v>
      </c>
      <c r="O70">
        <v>67</v>
      </c>
    </row>
    <row r="73" spans="1:15" x14ac:dyDescent="0.55000000000000004">
      <c r="A73" s="90">
        <v>2017</v>
      </c>
      <c r="B73" s="88" t="s">
        <v>7</v>
      </c>
      <c r="C73" s="88" t="s">
        <v>8</v>
      </c>
      <c r="D73" s="88" t="s">
        <v>9</v>
      </c>
      <c r="E73" s="88" t="s">
        <v>10</v>
      </c>
      <c r="F73" s="88" t="s">
        <v>11</v>
      </c>
      <c r="G73" s="88" t="s">
        <v>12</v>
      </c>
      <c r="H73" s="88" t="s">
        <v>13</v>
      </c>
      <c r="I73" s="88" t="s">
        <v>14</v>
      </c>
      <c r="J73" s="88" t="s">
        <v>15</v>
      </c>
      <c r="K73" s="88" t="s">
        <v>16</v>
      </c>
      <c r="L73" s="88" t="s">
        <v>17</v>
      </c>
      <c r="M73" s="88" t="s">
        <v>18</v>
      </c>
      <c r="N73" s="88" t="s">
        <v>19</v>
      </c>
      <c r="O73" s="88" t="s">
        <v>20</v>
      </c>
    </row>
    <row r="74" spans="1:15" x14ac:dyDescent="0.55000000000000004">
      <c r="A74" s="89" t="s">
        <v>115</v>
      </c>
      <c r="B74">
        <v>31</v>
      </c>
      <c r="C74">
        <v>25</v>
      </c>
      <c r="D74">
        <v>28</v>
      </c>
      <c r="E74">
        <v>18</v>
      </c>
      <c r="F74">
        <v>32</v>
      </c>
      <c r="G74">
        <v>16</v>
      </c>
      <c r="H74">
        <v>30</v>
      </c>
      <c r="I74">
        <v>29</v>
      </c>
      <c r="J74">
        <v>24</v>
      </c>
      <c r="K74">
        <v>31</v>
      </c>
      <c r="L74">
        <v>30</v>
      </c>
      <c r="M74">
        <v>28</v>
      </c>
      <c r="N74">
        <v>322</v>
      </c>
      <c r="O74">
        <v>27</v>
      </c>
    </row>
    <row r="75" spans="1:15" x14ac:dyDescent="0.55000000000000004">
      <c r="A75" s="89" t="s">
        <v>182</v>
      </c>
      <c r="B75">
        <v>24</v>
      </c>
      <c r="C75">
        <v>23</v>
      </c>
      <c r="D75">
        <v>20</v>
      </c>
      <c r="E75">
        <v>18</v>
      </c>
      <c r="F75">
        <v>24</v>
      </c>
      <c r="G75">
        <v>19</v>
      </c>
      <c r="H75">
        <v>19</v>
      </c>
      <c r="I75">
        <v>21</v>
      </c>
      <c r="J75">
        <v>32</v>
      </c>
      <c r="K75">
        <v>27</v>
      </c>
      <c r="L75">
        <v>21</v>
      </c>
      <c r="M75">
        <v>13</v>
      </c>
      <c r="N75">
        <v>261</v>
      </c>
      <c r="O75">
        <v>22</v>
      </c>
    </row>
    <row r="76" spans="1:15" x14ac:dyDescent="0.55000000000000004">
      <c r="A76" s="89" t="s">
        <v>116</v>
      </c>
      <c r="B76">
        <v>9</v>
      </c>
      <c r="C76">
        <v>22</v>
      </c>
      <c r="D76">
        <v>8</v>
      </c>
      <c r="E76">
        <v>13</v>
      </c>
      <c r="F76">
        <v>12</v>
      </c>
      <c r="G76">
        <v>14</v>
      </c>
      <c r="H76">
        <v>14</v>
      </c>
      <c r="I76">
        <v>18</v>
      </c>
      <c r="J76">
        <v>4</v>
      </c>
      <c r="K76">
        <v>14</v>
      </c>
      <c r="L76">
        <v>21</v>
      </c>
      <c r="M76">
        <v>18</v>
      </c>
      <c r="N76">
        <v>167</v>
      </c>
      <c r="O76">
        <v>14</v>
      </c>
    </row>
    <row r="77" spans="1:15" x14ac:dyDescent="0.55000000000000004">
      <c r="A77" s="89" t="s">
        <v>183</v>
      </c>
      <c r="B77">
        <v>16</v>
      </c>
      <c r="C77">
        <v>18</v>
      </c>
      <c r="D77">
        <v>30</v>
      </c>
      <c r="E77">
        <v>23</v>
      </c>
      <c r="F77">
        <v>18</v>
      </c>
      <c r="G77">
        <v>15</v>
      </c>
      <c r="H77">
        <v>25</v>
      </c>
      <c r="I77">
        <v>20</v>
      </c>
      <c r="J77">
        <v>22</v>
      </c>
      <c r="K77">
        <v>22</v>
      </c>
      <c r="L77">
        <v>10</v>
      </c>
      <c r="M77">
        <v>22</v>
      </c>
      <c r="N77">
        <v>241</v>
      </c>
      <c r="O77">
        <v>20</v>
      </c>
    </row>
    <row r="78" spans="1:15" x14ac:dyDescent="0.55000000000000004">
      <c r="A78" s="89" t="s">
        <v>184</v>
      </c>
      <c r="B78">
        <v>0</v>
      </c>
      <c r="C78">
        <v>5</v>
      </c>
      <c r="D78">
        <v>1</v>
      </c>
      <c r="E78">
        <v>3</v>
      </c>
      <c r="F78">
        <v>4</v>
      </c>
      <c r="G78">
        <v>3</v>
      </c>
      <c r="H78">
        <v>0</v>
      </c>
      <c r="I78">
        <v>2</v>
      </c>
      <c r="J78">
        <v>0</v>
      </c>
      <c r="K78">
        <v>2</v>
      </c>
      <c r="L78">
        <v>1</v>
      </c>
      <c r="M78">
        <v>3</v>
      </c>
      <c r="N78">
        <v>24</v>
      </c>
      <c r="O78">
        <v>3</v>
      </c>
    </row>
    <row r="79" spans="1:15" x14ac:dyDescent="0.55000000000000004">
      <c r="A79" s="89" t="s">
        <v>19</v>
      </c>
      <c r="B79">
        <v>80</v>
      </c>
      <c r="C79">
        <v>93</v>
      </c>
      <c r="D79">
        <v>87</v>
      </c>
      <c r="E79">
        <v>75</v>
      </c>
      <c r="F79">
        <v>90</v>
      </c>
      <c r="G79">
        <v>67</v>
      </c>
      <c r="H79">
        <v>88</v>
      </c>
      <c r="I79">
        <v>90</v>
      </c>
      <c r="J79">
        <v>82</v>
      </c>
      <c r="K79">
        <v>96</v>
      </c>
      <c r="L79">
        <v>83</v>
      </c>
      <c r="M79">
        <v>84</v>
      </c>
      <c r="N79">
        <v>1015</v>
      </c>
      <c r="O79">
        <v>86</v>
      </c>
    </row>
    <row r="82" spans="1:15" x14ac:dyDescent="0.55000000000000004">
      <c r="A82" s="90">
        <v>2018</v>
      </c>
      <c r="B82" s="88" t="s">
        <v>7</v>
      </c>
      <c r="C82" s="88" t="s">
        <v>8</v>
      </c>
      <c r="D82" s="88" t="s">
        <v>9</v>
      </c>
      <c r="E82" s="88" t="s">
        <v>10</v>
      </c>
      <c r="F82" s="88" t="s">
        <v>11</v>
      </c>
      <c r="G82" s="88" t="s">
        <v>12</v>
      </c>
      <c r="H82" s="88" t="s">
        <v>13</v>
      </c>
      <c r="I82" s="88" t="s">
        <v>14</v>
      </c>
      <c r="J82" s="88" t="s">
        <v>15</v>
      </c>
      <c r="K82" s="88" t="s">
        <v>16</v>
      </c>
      <c r="L82" s="88" t="s">
        <v>17</v>
      </c>
      <c r="M82" s="88" t="s">
        <v>18</v>
      </c>
      <c r="N82" s="88" t="s">
        <v>19</v>
      </c>
      <c r="O82" s="88" t="s">
        <v>20</v>
      </c>
    </row>
    <row r="83" spans="1:15" x14ac:dyDescent="0.55000000000000004">
      <c r="A83" s="89" t="s">
        <v>115</v>
      </c>
      <c r="B83">
        <v>34</v>
      </c>
      <c r="C83">
        <v>37</v>
      </c>
      <c r="D83">
        <v>24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95</v>
      </c>
      <c r="O83">
        <v>32</v>
      </c>
    </row>
    <row r="84" spans="1:15" x14ac:dyDescent="0.55000000000000004">
      <c r="A84" s="89" t="s">
        <v>182</v>
      </c>
      <c r="B84">
        <v>21</v>
      </c>
      <c r="C84">
        <v>18</v>
      </c>
      <c r="D84">
        <v>18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57</v>
      </c>
      <c r="O84">
        <v>19</v>
      </c>
    </row>
    <row r="85" spans="1:15" x14ac:dyDescent="0.55000000000000004">
      <c r="A85" s="89" t="s">
        <v>116</v>
      </c>
      <c r="B85">
        <v>11</v>
      </c>
      <c r="C85">
        <v>13</v>
      </c>
      <c r="D85">
        <v>15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39</v>
      </c>
      <c r="O85">
        <v>13</v>
      </c>
    </row>
    <row r="86" spans="1:15" x14ac:dyDescent="0.55000000000000004">
      <c r="A86" s="89" t="s">
        <v>183</v>
      </c>
      <c r="B86">
        <v>19</v>
      </c>
      <c r="C86">
        <v>21</v>
      </c>
      <c r="D86">
        <v>31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71</v>
      </c>
      <c r="O86">
        <v>24</v>
      </c>
    </row>
    <row r="87" spans="1:15" x14ac:dyDescent="0.55000000000000004">
      <c r="A87" s="89" t="s">
        <v>184</v>
      </c>
      <c r="B87">
        <v>3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</v>
      </c>
      <c r="O87">
        <v>2</v>
      </c>
    </row>
    <row r="88" spans="1:15" x14ac:dyDescent="0.55000000000000004">
      <c r="A88" s="89" t="s">
        <v>19</v>
      </c>
      <c r="B88">
        <v>88</v>
      </c>
      <c r="C88">
        <v>89</v>
      </c>
      <c r="D88">
        <v>90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267</v>
      </c>
      <c r="O88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8"/>
  <sheetViews>
    <sheetView workbookViewId="0"/>
  </sheetViews>
  <sheetFormatPr defaultRowHeight="14.4" x14ac:dyDescent="0.55000000000000004"/>
  <cols>
    <col min="1" max="1" width="13.1015625" bestFit="1" customWidth="1" collapsed="1"/>
  </cols>
  <sheetData>
    <row r="1" spans="1:7" x14ac:dyDescent="0.55000000000000004">
      <c r="A1" s="93">
        <v>2009</v>
      </c>
      <c r="B1" s="91" t="s">
        <v>111</v>
      </c>
      <c r="C1" s="91" t="s">
        <v>112</v>
      </c>
      <c r="D1" s="91" t="s">
        <v>113</v>
      </c>
      <c r="E1" s="91" t="s">
        <v>114</v>
      </c>
      <c r="F1" s="91" t="s">
        <v>19</v>
      </c>
      <c r="G1" s="91" t="s">
        <v>20</v>
      </c>
    </row>
    <row r="2" spans="1:7" x14ac:dyDescent="0.55000000000000004">
      <c r="A2" s="92" t="s">
        <v>115</v>
      </c>
      <c r="B2">
        <v>0</v>
      </c>
      <c r="C2">
        <v>4</v>
      </c>
      <c r="D2">
        <v>8</v>
      </c>
      <c r="E2">
        <v>10</v>
      </c>
      <c r="F2">
        <v>10</v>
      </c>
      <c r="G2">
        <v>3</v>
      </c>
    </row>
    <row r="3" spans="1:7" x14ac:dyDescent="0.55000000000000004">
      <c r="A3" s="92" t="s">
        <v>182</v>
      </c>
      <c r="B3">
        <v>0</v>
      </c>
      <c r="C3">
        <v>1</v>
      </c>
      <c r="D3">
        <v>7</v>
      </c>
      <c r="E3">
        <v>7</v>
      </c>
      <c r="F3">
        <v>7</v>
      </c>
      <c r="G3">
        <v>5</v>
      </c>
    </row>
    <row r="4" spans="1:7" x14ac:dyDescent="0.55000000000000004">
      <c r="A4" s="92" t="s">
        <v>116</v>
      </c>
      <c r="B4">
        <v>0</v>
      </c>
      <c r="C4">
        <v>3</v>
      </c>
      <c r="D4">
        <v>22</v>
      </c>
      <c r="E4">
        <v>28</v>
      </c>
      <c r="F4">
        <v>28</v>
      </c>
      <c r="G4">
        <v>9</v>
      </c>
    </row>
    <row r="5" spans="1:7" x14ac:dyDescent="0.55000000000000004">
      <c r="A5" s="92" t="s">
        <v>183</v>
      </c>
      <c r="B5">
        <v>0</v>
      </c>
      <c r="C5">
        <v>3</v>
      </c>
      <c r="D5">
        <v>17</v>
      </c>
      <c r="E5">
        <v>21</v>
      </c>
      <c r="F5">
        <v>21</v>
      </c>
      <c r="G5">
        <v>7</v>
      </c>
    </row>
    <row r="6" spans="1:7" x14ac:dyDescent="0.55000000000000004">
      <c r="A6" s="92" t="s">
        <v>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92" t="s">
        <v>19</v>
      </c>
      <c r="B7">
        <v>0</v>
      </c>
      <c r="C7">
        <v>11</v>
      </c>
      <c r="D7">
        <v>54</v>
      </c>
      <c r="E7">
        <v>66</v>
      </c>
      <c r="F7">
        <v>66</v>
      </c>
      <c r="G7">
        <v>24</v>
      </c>
    </row>
    <row r="10" spans="1:7" x14ac:dyDescent="0.55000000000000004">
      <c r="A10" s="93">
        <v>2010</v>
      </c>
      <c r="B10" s="91" t="s">
        <v>111</v>
      </c>
      <c r="C10" s="91" t="s">
        <v>112</v>
      </c>
      <c r="D10" s="91" t="s">
        <v>113</v>
      </c>
      <c r="E10" s="91" t="s">
        <v>114</v>
      </c>
      <c r="F10" s="91" t="s">
        <v>19</v>
      </c>
      <c r="G10" s="91" t="s">
        <v>20</v>
      </c>
    </row>
    <row r="11" spans="1:7" x14ac:dyDescent="0.55000000000000004">
      <c r="A11" s="92" t="s">
        <v>115</v>
      </c>
      <c r="B11">
        <v>0</v>
      </c>
      <c r="C11">
        <v>8</v>
      </c>
      <c r="D11">
        <v>8</v>
      </c>
      <c r="E11">
        <v>16</v>
      </c>
      <c r="F11">
        <v>16</v>
      </c>
      <c r="G11">
        <v>8</v>
      </c>
    </row>
    <row r="12" spans="1:7" x14ac:dyDescent="0.55000000000000004">
      <c r="A12" s="92" t="s">
        <v>182</v>
      </c>
      <c r="B12">
        <v>2</v>
      </c>
      <c r="C12">
        <v>8</v>
      </c>
      <c r="D12">
        <v>8</v>
      </c>
      <c r="E12">
        <v>17</v>
      </c>
      <c r="F12">
        <v>17</v>
      </c>
      <c r="G12">
        <v>6</v>
      </c>
    </row>
    <row r="13" spans="1:7" x14ac:dyDescent="0.55000000000000004">
      <c r="A13" s="92" t="s">
        <v>116</v>
      </c>
      <c r="B13">
        <v>3</v>
      </c>
      <c r="C13">
        <v>13</v>
      </c>
      <c r="D13">
        <v>13</v>
      </c>
      <c r="E13">
        <v>22</v>
      </c>
      <c r="F13">
        <v>22</v>
      </c>
      <c r="G13">
        <v>9</v>
      </c>
    </row>
    <row r="14" spans="1:7" x14ac:dyDescent="0.55000000000000004">
      <c r="A14" s="92" t="s">
        <v>183</v>
      </c>
      <c r="B14">
        <v>2</v>
      </c>
      <c r="C14">
        <v>7</v>
      </c>
      <c r="D14">
        <v>7</v>
      </c>
      <c r="E14">
        <v>12</v>
      </c>
      <c r="F14">
        <v>12</v>
      </c>
      <c r="G14">
        <v>5</v>
      </c>
    </row>
    <row r="15" spans="1:7" x14ac:dyDescent="0.55000000000000004">
      <c r="A15" s="92" t="s">
        <v>184</v>
      </c>
      <c r="B15">
        <v>0</v>
      </c>
      <c r="C15">
        <v>3</v>
      </c>
      <c r="D15">
        <v>3</v>
      </c>
      <c r="E15">
        <v>6</v>
      </c>
      <c r="F15">
        <v>6</v>
      </c>
      <c r="G15">
        <v>3</v>
      </c>
    </row>
    <row r="16" spans="1:7" x14ac:dyDescent="0.55000000000000004">
      <c r="A16" s="92" t="s">
        <v>19</v>
      </c>
      <c r="B16">
        <v>7</v>
      </c>
      <c r="C16">
        <v>39</v>
      </c>
      <c r="D16">
        <v>39</v>
      </c>
      <c r="E16">
        <v>73</v>
      </c>
      <c r="F16">
        <v>73</v>
      </c>
      <c r="G16">
        <v>31</v>
      </c>
    </row>
    <row r="19" spans="1:7" x14ac:dyDescent="0.55000000000000004">
      <c r="A19" s="93">
        <v>2011</v>
      </c>
      <c r="B19" s="91" t="s">
        <v>111</v>
      </c>
      <c r="C19" s="91" t="s">
        <v>112</v>
      </c>
      <c r="D19" s="91" t="s">
        <v>113</v>
      </c>
      <c r="E19" s="91" t="s">
        <v>114</v>
      </c>
      <c r="F19" s="91" t="s">
        <v>19</v>
      </c>
      <c r="G19" s="91" t="s">
        <v>20</v>
      </c>
    </row>
    <row r="20" spans="1:7" x14ac:dyDescent="0.55000000000000004">
      <c r="A20" s="92" t="s">
        <v>115</v>
      </c>
      <c r="B20">
        <v>11</v>
      </c>
      <c r="C20">
        <v>34</v>
      </c>
      <c r="D20">
        <v>62</v>
      </c>
      <c r="E20">
        <v>92</v>
      </c>
      <c r="F20">
        <v>92</v>
      </c>
      <c r="G20">
        <v>23</v>
      </c>
    </row>
    <row r="21" spans="1:7" x14ac:dyDescent="0.55000000000000004">
      <c r="A21" s="92" t="s">
        <v>182</v>
      </c>
      <c r="B21">
        <v>12</v>
      </c>
      <c r="C21">
        <v>32</v>
      </c>
      <c r="D21">
        <v>50</v>
      </c>
      <c r="E21">
        <v>67</v>
      </c>
      <c r="F21">
        <v>67</v>
      </c>
      <c r="G21">
        <v>17</v>
      </c>
    </row>
    <row r="22" spans="1:7" x14ac:dyDescent="0.55000000000000004">
      <c r="A22" s="92" t="s">
        <v>116</v>
      </c>
      <c r="B22">
        <v>24</v>
      </c>
      <c r="C22">
        <v>34</v>
      </c>
      <c r="D22">
        <v>53</v>
      </c>
      <c r="E22">
        <v>78</v>
      </c>
      <c r="F22">
        <v>78</v>
      </c>
      <c r="G22">
        <v>20</v>
      </c>
    </row>
    <row r="23" spans="1:7" x14ac:dyDescent="0.55000000000000004">
      <c r="A23" s="92" t="s">
        <v>183</v>
      </c>
      <c r="B23">
        <v>8</v>
      </c>
      <c r="C23">
        <v>25</v>
      </c>
      <c r="D23">
        <v>42</v>
      </c>
      <c r="E23">
        <v>68</v>
      </c>
      <c r="F23">
        <v>68</v>
      </c>
      <c r="G23">
        <v>17</v>
      </c>
    </row>
    <row r="24" spans="1:7" x14ac:dyDescent="0.55000000000000004">
      <c r="A24" s="92" t="s">
        <v>184</v>
      </c>
      <c r="B24">
        <v>1</v>
      </c>
      <c r="C24">
        <v>2</v>
      </c>
      <c r="D24">
        <v>5</v>
      </c>
      <c r="E24">
        <v>7</v>
      </c>
      <c r="F24">
        <v>7</v>
      </c>
      <c r="G24">
        <v>2</v>
      </c>
    </row>
    <row r="25" spans="1:7" x14ac:dyDescent="0.55000000000000004">
      <c r="A25" s="92" t="s">
        <v>19</v>
      </c>
      <c r="B25">
        <v>56</v>
      </c>
      <c r="C25">
        <v>127</v>
      </c>
      <c r="D25">
        <v>212</v>
      </c>
      <c r="E25">
        <v>312</v>
      </c>
      <c r="F25">
        <v>312</v>
      </c>
      <c r="G25">
        <v>79</v>
      </c>
    </row>
    <row r="28" spans="1:7" x14ac:dyDescent="0.55000000000000004">
      <c r="A28" s="93">
        <v>2012</v>
      </c>
      <c r="B28" s="91" t="s">
        <v>111</v>
      </c>
      <c r="C28" s="91" t="s">
        <v>112</v>
      </c>
      <c r="D28" s="91" t="s">
        <v>113</v>
      </c>
      <c r="E28" s="91" t="s">
        <v>114</v>
      </c>
      <c r="F28" s="91" t="s">
        <v>19</v>
      </c>
      <c r="G28" s="91" t="s">
        <v>20</v>
      </c>
    </row>
    <row r="29" spans="1:7" x14ac:dyDescent="0.55000000000000004">
      <c r="A29" s="92" t="s">
        <v>115</v>
      </c>
      <c r="B29">
        <v>25</v>
      </c>
      <c r="C29">
        <v>53</v>
      </c>
      <c r="D29">
        <v>82</v>
      </c>
      <c r="E29">
        <v>115</v>
      </c>
      <c r="F29">
        <v>115</v>
      </c>
      <c r="G29">
        <v>29</v>
      </c>
    </row>
    <row r="30" spans="1:7" x14ac:dyDescent="0.55000000000000004">
      <c r="A30" s="92" t="s">
        <v>182</v>
      </c>
      <c r="B30">
        <v>20</v>
      </c>
      <c r="C30">
        <v>50</v>
      </c>
      <c r="D30">
        <v>74</v>
      </c>
      <c r="E30">
        <v>121</v>
      </c>
      <c r="F30">
        <v>121</v>
      </c>
      <c r="G30">
        <v>30</v>
      </c>
    </row>
    <row r="31" spans="1:7" x14ac:dyDescent="0.55000000000000004">
      <c r="A31" s="92" t="s">
        <v>116</v>
      </c>
      <c r="B31">
        <v>21</v>
      </c>
      <c r="C31">
        <v>43</v>
      </c>
      <c r="D31">
        <v>59</v>
      </c>
      <c r="E31">
        <v>88</v>
      </c>
      <c r="F31">
        <v>88</v>
      </c>
      <c r="G31">
        <v>22</v>
      </c>
    </row>
    <row r="32" spans="1:7" x14ac:dyDescent="0.55000000000000004">
      <c r="A32" s="92" t="s">
        <v>183</v>
      </c>
      <c r="B32">
        <v>19</v>
      </c>
      <c r="C32">
        <v>29</v>
      </c>
      <c r="D32">
        <v>44</v>
      </c>
      <c r="E32">
        <v>80</v>
      </c>
      <c r="F32">
        <v>80</v>
      </c>
      <c r="G32">
        <v>20</v>
      </c>
    </row>
    <row r="33" spans="1:7" x14ac:dyDescent="0.55000000000000004">
      <c r="A33" s="92" t="s">
        <v>184</v>
      </c>
      <c r="B33">
        <v>0</v>
      </c>
      <c r="C33">
        <v>4</v>
      </c>
      <c r="D33">
        <v>5</v>
      </c>
      <c r="E33">
        <v>7</v>
      </c>
      <c r="F33">
        <v>7</v>
      </c>
      <c r="G33">
        <v>2</v>
      </c>
    </row>
    <row r="34" spans="1:7" x14ac:dyDescent="0.55000000000000004">
      <c r="A34" s="92" t="s">
        <v>19</v>
      </c>
      <c r="B34">
        <v>85</v>
      </c>
      <c r="C34">
        <v>179</v>
      </c>
      <c r="D34">
        <v>264</v>
      </c>
      <c r="E34">
        <v>411</v>
      </c>
      <c r="F34">
        <v>411</v>
      </c>
      <c r="G34">
        <v>103</v>
      </c>
    </row>
    <row r="37" spans="1:7" x14ac:dyDescent="0.55000000000000004">
      <c r="A37" s="93">
        <v>2013</v>
      </c>
      <c r="B37" s="91" t="s">
        <v>111</v>
      </c>
      <c r="C37" s="91" t="s">
        <v>112</v>
      </c>
      <c r="D37" s="91" t="s">
        <v>113</v>
      </c>
      <c r="E37" s="91" t="s">
        <v>114</v>
      </c>
      <c r="F37" s="91" t="s">
        <v>19</v>
      </c>
      <c r="G37" s="91" t="s">
        <v>20</v>
      </c>
    </row>
    <row r="38" spans="1:7" x14ac:dyDescent="0.55000000000000004">
      <c r="A38" s="92" t="s">
        <v>115</v>
      </c>
      <c r="B38">
        <v>45</v>
      </c>
      <c r="C38">
        <v>93</v>
      </c>
      <c r="D38">
        <v>139</v>
      </c>
      <c r="E38">
        <v>184</v>
      </c>
      <c r="F38">
        <v>184</v>
      </c>
      <c r="G38">
        <v>46</v>
      </c>
    </row>
    <row r="39" spans="1:7" x14ac:dyDescent="0.55000000000000004">
      <c r="A39" s="92" t="s">
        <v>182</v>
      </c>
      <c r="B39">
        <v>61</v>
      </c>
      <c r="C39">
        <v>142</v>
      </c>
      <c r="D39">
        <v>201</v>
      </c>
      <c r="E39">
        <v>264</v>
      </c>
      <c r="F39">
        <v>264</v>
      </c>
      <c r="G39">
        <v>66</v>
      </c>
    </row>
    <row r="40" spans="1:7" x14ac:dyDescent="0.55000000000000004">
      <c r="A40" s="92" t="s">
        <v>116</v>
      </c>
      <c r="B40">
        <v>18</v>
      </c>
      <c r="C40">
        <v>51</v>
      </c>
      <c r="D40">
        <v>80</v>
      </c>
      <c r="E40">
        <v>123</v>
      </c>
      <c r="F40">
        <v>123</v>
      </c>
      <c r="G40">
        <v>31</v>
      </c>
    </row>
    <row r="41" spans="1:7" x14ac:dyDescent="0.55000000000000004">
      <c r="A41" s="92" t="s">
        <v>183</v>
      </c>
      <c r="B41">
        <v>23</v>
      </c>
      <c r="C41">
        <v>67</v>
      </c>
      <c r="D41">
        <v>102</v>
      </c>
      <c r="E41">
        <v>133</v>
      </c>
      <c r="F41">
        <v>133</v>
      </c>
      <c r="G41">
        <v>33</v>
      </c>
    </row>
    <row r="42" spans="1:7" x14ac:dyDescent="0.55000000000000004">
      <c r="A42" s="92" t="s">
        <v>184</v>
      </c>
      <c r="B42">
        <v>1</v>
      </c>
      <c r="C42">
        <v>3</v>
      </c>
      <c r="D42">
        <v>3</v>
      </c>
      <c r="E42">
        <v>7</v>
      </c>
      <c r="F42">
        <v>7</v>
      </c>
      <c r="G42">
        <v>2</v>
      </c>
    </row>
    <row r="43" spans="1:7" x14ac:dyDescent="0.55000000000000004">
      <c r="A43" s="92" t="s">
        <v>19</v>
      </c>
      <c r="B43">
        <v>148</v>
      </c>
      <c r="C43">
        <v>356</v>
      </c>
      <c r="D43">
        <v>525</v>
      </c>
      <c r="E43">
        <v>711</v>
      </c>
      <c r="F43">
        <v>711</v>
      </c>
      <c r="G43">
        <v>178</v>
      </c>
    </row>
    <row r="46" spans="1:7" x14ac:dyDescent="0.55000000000000004">
      <c r="A46" s="93">
        <v>2014</v>
      </c>
      <c r="B46" s="91" t="s">
        <v>111</v>
      </c>
      <c r="C46" s="91" t="s">
        <v>112</v>
      </c>
      <c r="D46" s="91" t="s">
        <v>113</v>
      </c>
      <c r="E46" s="91" t="s">
        <v>114</v>
      </c>
      <c r="F46" s="91" t="s">
        <v>19</v>
      </c>
      <c r="G46" s="91" t="s">
        <v>20</v>
      </c>
    </row>
    <row r="47" spans="1:7" x14ac:dyDescent="0.55000000000000004">
      <c r="A47" s="92" t="s">
        <v>115</v>
      </c>
      <c r="B47">
        <v>65</v>
      </c>
      <c r="C47">
        <v>121</v>
      </c>
      <c r="D47">
        <v>174</v>
      </c>
      <c r="E47">
        <v>242</v>
      </c>
      <c r="F47">
        <v>242</v>
      </c>
      <c r="G47">
        <v>60</v>
      </c>
    </row>
    <row r="48" spans="1:7" x14ac:dyDescent="0.55000000000000004">
      <c r="A48" s="92" t="s">
        <v>182</v>
      </c>
      <c r="B48">
        <v>66</v>
      </c>
      <c r="C48">
        <v>121</v>
      </c>
      <c r="D48">
        <v>189</v>
      </c>
      <c r="E48">
        <v>249</v>
      </c>
      <c r="F48">
        <v>249</v>
      </c>
      <c r="G48">
        <v>62</v>
      </c>
    </row>
    <row r="49" spans="1:7" x14ac:dyDescent="0.55000000000000004">
      <c r="A49" s="92" t="s">
        <v>116</v>
      </c>
      <c r="B49">
        <v>44</v>
      </c>
      <c r="C49">
        <v>87</v>
      </c>
      <c r="D49">
        <v>121</v>
      </c>
      <c r="E49">
        <v>160</v>
      </c>
      <c r="F49">
        <v>160</v>
      </c>
      <c r="G49">
        <v>40</v>
      </c>
    </row>
    <row r="50" spans="1:7" x14ac:dyDescent="0.55000000000000004">
      <c r="A50" s="92" t="s">
        <v>183</v>
      </c>
      <c r="B50">
        <v>38</v>
      </c>
      <c r="C50">
        <v>85</v>
      </c>
      <c r="D50">
        <v>121</v>
      </c>
      <c r="E50">
        <v>172</v>
      </c>
      <c r="F50">
        <v>172</v>
      </c>
      <c r="G50">
        <v>43</v>
      </c>
    </row>
    <row r="51" spans="1:7" x14ac:dyDescent="0.55000000000000004">
      <c r="A51" s="92" t="s">
        <v>184</v>
      </c>
      <c r="B51">
        <v>2</v>
      </c>
      <c r="C51">
        <v>7</v>
      </c>
      <c r="D51">
        <v>10</v>
      </c>
      <c r="E51">
        <v>14</v>
      </c>
      <c r="F51">
        <v>14</v>
      </c>
      <c r="G51">
        <v>4</v>
      </c>
    </row>
    <row r="52" spans="1:7" x14ac:dyDescent="0.55000000000000004">
      <c r="A52" s="92" t="s">
        <v>19</v>
      </c>
      <c r="B52">
        <v>215</v>
      </c>
      <c r="C52">
        <v>421</v>
      </c>
      <c r="D52">
        <v>615</v>
      </c>
      <c r="E52">
        <v>837</v>
      </c>
      <c r="F52">
        <v>837</v>
      </c>
      <c r="G52">
        <v>209</v>
      </c>
    </row>
    <row r="55" spans="1:7" x14ac:dyDescent="0.55000000000000004">
      <c r="A55" s="93">
        <v>2015</v>
      </c>
      <c r="B55" s="91" t="s">
        <v>111</v>
      </c>
      <c r="C55" s="91" t="s">
        <v>112</v>
      </c>
      <c r="D55" s="91" t="s">
        <v>113</v>
      </c>
      <c r="E55" s="91" t="s">
        <v>114</v>
      </c>
      <c r="F55" s="91" t="s">
        <v>19</v>
      </c>
      <c r="G55" s="91" t="s">
        <v>20</v>
      </c>
    </row>
    <row r="56" spans="1:7" x14ac:dyDescent="0.55000000000000004">
      <c r="A56" s="92" t="s">
        <v>115</v>
      </c>
      <c r="B56">
        <v>57</v>
      </c>
      <c r="C56">
        <v>117</v>
      </c>
      <c r="D56">
        <v>170</v>
      </c>
      <c r="E56">
        <v>215</v>
      </c>
      <c r="F56">
        <v>215</v>
      </c>
      <c r="G56">
        <v>54</v>
      </c>
    </row>
    <row r="57" spans="1:7" x14ac:dyDescent="0.55000000000000004">
      <c r="A57" s="92" t="s">
        <v>182</v>
      </c>
      <c r="B57">
        <v>76</v>
      </c>
      <c r="C57">
        <v>136</v>
      </c>
      <c r="D57">
        <v>201</v>
      </c>
      <c r="E57">
        <v>227</v>
      </c>
      <c r="F57">
        <v>227</v>
      </c>
      <c r="G57">
        <v>57</v>
      </c>
    </row>
    <row r="58" spans="1:7" x14ac:dyDescent="0.55000000000000004">
      <c r="A58" s="92" t="s">
        <v>116</v>
      </c>
      <c r="B58">
        <v>43</v>
      </c>
      <c r="C58">
        <v>84</v>
      </c>
      <c r="D58">
        <v>127</v>
      </c>
      <c r="E58">
        <v>153</v>
      </c>
      <c r="F58">
        <v>153</v>
      </c>
      <c r="G58">
        <v>38</v>
      </c>
    </row>
    <row r="59" spans="1:7" x14ac:dyDescent="0.55000000000000004">
      <c r="A59" s="92" t="s">
        <v>183</v>
      </c>
      <c r="B59">
        <v>54</v>
      </c>
      <c r="C59">
        <v>111</v>
      </c>
      <c r="D59">
        <v>180</v>
      </c>
      <c r="E59">
        <v>219</v>
      </c>
      <c r="F59">
        <v>219</v>
      </c>
      <c r="G59">
        <v>55</v>
      </c>
    </row>
    <row r="60" spans="1:7" x14ac:dyDescent="0.55000000000000004">
      <c r="A60" s="92" t="s">
        <v>184</v>
      </c>
      <c r="B60">
        <v>3</v>
      </c>
      <c r="C60">
        <v>5</v>
      </c>
      <c r="D60">
        <v>10</v>
      </c>
      <c r="E60">
        <v>16</v>
      </c>
      <c r="F60">
        <v>16</v>
      </c>
      <c r="G60">
        <v>4</v>
      </c>
    </row>
    <row r="61" spans="1:7" x14ac:dyDescent="0.55000000000000004">
      <c r="A61" s="92" t="s">
        <v>19</v>
      </c>
      <c r="B61">
        <v>233</v>
      </c>
      <c r="C61">
        <v>453</v>
      </c>
      <c r="D61">
        <v>688</v>
      </c>
      <c r="E61">
        <v>830</v>
      </c>
      <c r="F61">
        <v>830</v>
      </c>
      <c r="G61">
        <v>208</v>
      </c>
    </row>
    <row r="64" spans="1:7" x14ac:dyDescent="0.55000000000000004">
      <c r="A64" s="93">
        <v>2016</v>
      </c>
      <c r="B64" s="91" t="s">
        <v>111</v>
      </c>
      <c r="C64" s="91" t="s">
        <v>112</v>
      </c>
      <c r="D64" s="91" t="s">
        <v>113</v>
      </c>
      <c r="E64" s="91" t="s">
        <v>114</v>
      </c>
      <c r="F64" s="91" t="s">
        <v>19</v>
      </c>
      <c r="G64" s="91" t="s">
        <v>20</v>
      </c>
    </row>
    <row r="65" spans="1:7" x14ac:dyDescent="0.55000000000000004">
      <c r="A65" s="92" t="s">
        <v>115</v>
      </c>
      <c r="B65">
        <v>75</v>
      </c>
      <c r="C65">
        <v>140</v>
      </c>
      <c r="D65">
        <v>210</v>
      </c>
      <c r="E65">
        <v>267</v>
      </c>
      <c r="F65">
        <v>267</v>
      </c>
      <c r="G65">
        <v>67</v>
      </c>
    </row>
    <row r="66" spans="1:7" x14ac:dyDescent="0.55000000000000004">
      <c r="A66" s="92" t="s">
        <v>182</v>
      </c>
      <c r="B66">
        <v>52</v>
      </c>
      <c r="C66">
        <v>100</v>
      </c>
      <c r="D66">
        <v>138</v>
      </c>
      <c r="E66">
        <v>194</v>
      </c>
      <c r="F66">
        <v>194</v>
      </c>
      <c r="G66">
        <v>48</v>
      </c>
    </row>
    <row r="67" spans="1:7" x14ac:dyDescent="0.55000000000000004">
      <c r="A67" s="92" t="s">
        <v>116</v>
      </c>
      <c r="B67">
        <v>32</v>
      </c>
      <c r="C67">
        <v>63</v>
      </c>
      <c r="D67">
        <v>90</v>
      </c>
      <c r="E67">
        <v>127</v>
      </c>
      <c r="F67">
        <v>127</v>
      </c>
      <c r="G67">
        <v>32</v>
      </c>
    </row>
    <row r="68" spans="1:7" x14ac:dyDescent="0.55000000000000004">
      <c r="A68" s="92" t="s">
        <v>183</v>
      </c>
      <c r="B68">
        <v>50</v>
      </c>
      <c r="C68">
        <v>99</v>
      </c>
      <c r="D68">
        <v>151</v>
      </c>
      <c r="E68">
        <v>201</v>
      </c>
      <c r="F68">
        <v>201</v>
      </c>
      <c r="G68">
        <v>50</v>
      </c>
    </row>
    <row r="69" spans="1:7" x14ac:dyDescent="0.55000000000000004">
      <c r="A69" s="92" t="s">
        <v>184</v>
      </c>
      <c r="B69">
        <v>3</v>
      </c>
      <c r="C69">
        <v>8</v>
      </c>
      <c r="D69">
        <v>12</v>
      </c>
      <c r="E69">
        <v>16</v>
      </c>
      <c r="F69">
        <v>16</v>
      </c>
      <c r="G69">
        <v>4</v>
      </c>
    </row>
    <row r="70" spans="1:7" x14ac:dyDescent="0.55000000000000004">
      <c r="A70" s="92" t="s">
        <v>19</v>
      </c>
      <c r="B70">
        <v>212</v>
      </c>
      <c r="C70">
        <v>410</v>
      </c>
      <c r="D70">
        <v>601</v>
      </c>
      <c r="E70">
        <v>805</v>
      </c>
      <c r="F70">
        <v>805</v>
      </c>
      <c r="G70">
        <v>201</v>
      </c>
    </row>
    <row r="73" spans="1:7" x14ac:dyDescent="0.55000000000000004">
      <c r="A73" s="93">
        <v>2017</v>
      </c>
      <c r="B73" s="91" t="s">
        <v>111</v>
      </c>
      <c r="C73" s="91" t="s">
        <v>112</v>
      </c>
      <c r="D73" s="91" t="s">
        <v>113</v>
      </c>
      <c r="E73" s="91" t="s">
        <v>114</v>
      </c>
      <c r="F73" s="91" t="s">
        <v>19</v>
      </c>
      <c r="G73" s="91" t="s">
        <v>20</v>
      </c>
    </row>
    <row r="74" spans="1:7" x14ac:dyDescent="0.55000000000000004">
      <c r="A74" s="92" t="s">
        <v>115</v>
      </c>
      <c r="B74">
        <v>84</v>
      </c>
      <c r="C74">
        <v>150</v>
      </c>
      <c r="D74">
        <v>233</v>
      </c>
      <c r="E74">
        <v>322</v>
      </c>
      <c r="F74">
        <v>322</v>
      </c>
      <c r="G74">
        <v>80</v>
      </c>
    </row>
    <row r="75" spans="1:7" x14ac:dyDescent="0.55000000000000004">
      <c r="A75" s="92" t="s">
        <v>182</v>
      </c>
      <c r="B75">
        <v>67</v>
      </c>
      <c r="C75">
        <v>128</v>
      </c>
      <c r="D75">
        <v>200</v>
      </c>
      <c r="E75">
        <v>261</v>
      </c>
      <c r="F75">
        <v>261</v>
      </c>
      <c r="G75">
        <v>65</v>
      </c>
    </row>
    <row r="76" spans="1:7" x14ac:dyDescent="0.55000000000000004">
      <c r="A76" s="92" t="s">
        <v>116</v>
      </c>
      <c r="B76">
        <v>39</v>
      </c>
      <c r="C76">
        <v>78</v>
      </c>
      <c r="D76">
        <v>114</v>
      </c>
      <c r="E76">
        <v>167</v>
      </c>
      <c r="F76">
        <v>167</v>
      </c>
      <c r="G76">
        <v>42</v>
      </c>
    </row>
    <row r="77" spans="1:7" x14ac:dyDescent="0.55000000000000004">
      <c r="A77" s="92" t="s">
        <v>183</v>
      </c>
      <c r="B77">
        <v>64</v>
      </c>
      <c r="C77">
        <v>120</v>
      </c>
      <c r="D77">
        <v>187</v>
      </c>
      <c r="E77">
        <v>241</v>
      </c>
      <c r="F77">
        <v>241</v>
      </c>
      <c r="G77">
        <v>60</v>
      </c>
    </row>
    <row r="78" spans="1:7" x14ac:dyDescent="0.55000000000000004">
      <c r="A78" s="92" t="s">
        <v>184</v>
      </c>
      <c r="B78">
        <v>6</v>
      </c>
      <c r="C78">
        <v>16</v>
      </c>
      <c r="D78">
        <v>18</v>
      </c>
      <c r="E78">
        <v>24</v>
      </c>
      <c r="F78">
        <v>24</v>
      </c>
      <c r="G78">
        <v>6</v>
      </c>
    </row>
    <row r="79" spans="1:7" x14ac:dyDescent="0.55000000000000004">
      <c r="A79" s="92" t="s">
        <v>19</v>
      </c>
      <c r="B79">
        <v>260</v>
      </c>
      <c r="C79">
        <v>492</v>
      </c>
      <c r="D79">
        <v>752</v>
      </c>
      <c r="E79">
        <v>1015</v>
      </c>
      <c r="F79">
        <v>1015</v>
      </c>
      <c r="G79">
        <v>253</v>
      </c>
    </row>
    <row r="82" spans="1:7" x14ac:dyDescent="0.55000000000000004">
      <c r="A82" s="93">
        <v>2018</v>
      </c>
      <c r="B82" s="91" t="s">
        <v>111</v>
      </c>
      <c r="C82" s="91" t="s">
        <v>112</v>
      </c>
      <c r="D82" s="91" t="s">
        <v>113</v>
      </c>
      <c r="E82" s="91" t="s">
        <v>114</v>
      </c>
      <c r="F82" s="91" t="s">
        <v>19</v>
      </c>
      <c r="G82" s="91" t="s">
        <v>20</v>
      </c>
    </row>
    <row r="83" spans="1:7" x14ac:dyDescent="0.55000000000000004">
      <c r="A83" s="92" t="s">
        <v>115</v>
      </c>
      <c r="B83">
        <v>95</v>
      </c>
      <c r="C83">
        <v>0</v>
      </c>
      <c r="D83">
        <v>0</v>
      </c>
      <c r="E83">
        <v>0</v>
      </c>
      <c r="F83">
        <v>95</v>
      </c>
      <c r="G83">
        <v>95</v>
      </c>
    </row>
    <row r="84" spans="1:7" x14ac:dyDescent="0.55000000000000004">
      <c r="A84" s="92" t="s">
        <v>182</v>
      </c>
      <c r="B84">
        <v>57</v>
      </c>
      <c r="C84">
        <v>0</v>
      </c>
      <c r="D84">
        <v>0</v>
      </c>
      <c r="E84">
        <v>0</v>
      </c>
      <c r="F84">
        <v>57</v>
      </c>
      <c r="G84">
        <v>57</v>
      </c>
    </row>
    <row r="85" spans="1:7" x14ac:dyDescent="0.55000000000000004">
      <c r="A85" s="92" t="s">
        <v>116</v>
      </c>
      <c r="B85">
        <v>39</v>
      </c>
      <c r="C85">
        <v>0</v>
      </c>
      <c r="D85">
        <v>0</v>
      </c>
      <c r="E85">
        <v>0</v>
      </c>
      <c r="F85">
        <v>39</v>
      </c>
      <c r="G85">
        <v>39</v>
      </c>
    </row>
    <row r="86" spans="1:7" x14ac:dyDescent="0.55000000000000004">
      <c r="A86" s="92" t="s">
        <v>183</v>
      </c>
      <c r="B86">
        <v>71</v>
      </c>
      <c r="C86">
        <v>0</v>
      </c>
      <c r="D86">
        <v>0</v>
      </c>
      <c r="E86">
        <v>0</v>
      </c>
      <c r="F86">
        <v>71</v>
      </c>
      <c r="G86">
        <v>71</v>
      </c>
    </row>
    <row r="87" spans="1:7" x14ac:dyDescent="0.55000000000000004">
      <c r="A87" s="92" t="s">
        <v>184</v>
      </c>
      <c r="B87">
        <v>5</v>
      </c>
      <c r="C87">
        <v>0</v>
      </c>
      <c r="D87">
        <v>0</v>
      </c>
      <c r="E87">
        <v>0</v>
      </c>
      <c r="F87">
        <v>5</v>
      </c>
      <c r="G87">
        <v>5</v>
      </c>
    </row>
    <row r="88" spans="1:7" x14ac:dyDescent="0.55000000000000004">
      <c r="A88" s="92" t="s">
        <v>19</v>
      </c>
      <c r="B88">
        <v>267</v>
      </c>
      <c r="C88">
        <v>0</v>
      </c>
      <c r="D88">
        <v>0</v>
      </c>
      <c r="E88">
        <v>0</v>
      </c>
      <c r="F88">
        <v>267</v>
      </c>
      <c r="G88">
        <v>267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8"/>
  <sheetViews>
    <sheetView topLeftCell="A87" workbookViewId="0"/>
  </sheetViews>
  <sheetFormatPr defaultRowHeight="14.4" x14ac:dyDescent="0.55000000000000004"/>
  <cols>
    <col min="1" max="1" width="11.734375" bestFit="1" customWidth="1" collapsed="1"/>
  </cols>
  <sheetData>
    <row r="1" spans="1:14" x14ac:dyDescent="0.55000000000000004">
      <c r="A1" s="96">
        <v>2009</v>
      </c>
      <c r="B1" s="94" t="s">
        <v>7</v>
      </c>
      <c r="C1" s="94" t="s">
        <v>8</v>
      </c>
      <c r="D1" s="94" t="s">
        <v>9</v>
      </c>
      <c r="E1" s="94" t="s">
        <v>10</v>
      </c>
      <c r="F1" s="94" t="s">
        <v>11</v>
      </c>
      <c r="G1" s="94" t="s">
        <v>12</v>
      </c>
      <c r="H1" s="94" t="s">
        <v>13</v>
      </c>
      <c r="I1" s="94" t="s">
        <v>14</v>
      </c>
      <c r="J1" s="94" t="s">
        <v>15</v>
      </c>
      <c r="K1" s="94" t="s">
        <v>16</v>
      </c>
      <c r="L1" s="94" t="s">
        <v>17</v>
      </c>
      <c r="M1" s="94" t="s">
        <v>18</v>
      </c>
      <c r="N1" s="94" t="s">
        <v>20</v>
      </c>
    </row>
    <row r="2" spans="1:14" x14ac:dyDescent="0.55000000000000004">
      <c r="A2" s="95" t="s">
        <v>117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2</v>
      </c>
      <c r="L2">
        <v>0</v>
      </c>
      <c r="M2">
        <v>0</v>
      </c>
      <c r="N2">
        <v>3</v>
      </c>
    </row>
    <row r="3" spans="1:14" x14ac:dyDescent="0.55000000000000004">
      <c r="A3" s="95" t="s">
        <v>118</v>
      </c>
      <c r="B3">
        <v>0</v>
      </c>
      <c r="C3">
        <v>0</v>
      </c>
      <c r="D3">
        <v>0</v>
      </c>
      <c r="E3">
        <v>0</v>
      </c>
      <c r="F3">
        <v>5</v>
      </c>
      <c r="G3">
        <v>0</v>
      </c>
      <c r="H3">
        <v>4</v>
      </c>
      <c r="I3">
        <v>4</v>
      </c>
      <c r="J3">
        <v>0</v>
      </c>
      <c r="K3">
        <v>2</v>
      </c>
      <c r="L3">
        <v>0</v>
      </c>
      <c r="M3">
        <v>0</v>
      </c>
      <c r="N3">
        <v>4</v>
      </c>
    </row>
    <row r="4" spans="1:14" x14ac:dyDescent="0.55000000000000004">
      <c r="A4" s="95" t="s">
        <v>119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4</v>
      </c>
      <c r="J4">
        <v>0</v>
      </c>
      <c r="K4">
        <v>4</v>
      </c>
      <c r="L4">
        <v>0</v>
      </c>
      <c r="M4">
        <v>0</v>
      </c>
      <c r="N4">
        <v>4</v>
      </c>
    </row>
    <row r="5" spans="1:14" x14ac:dyDescent="0.55000000000000004">
      <c r="A5" s="9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3</v>
      </c>
      <c r="J5">
        <v>0</v>
      </c>
      <c r="K5">
        <v>4</v>
      </c>
      <c r="L5">
        <v>0</v>
      </c>
      <c r="M5">
        <v>0</v>
      </c>
      <c r="N5">
        <v>4</v>
      </c>
    </row>
    <row r="6" spans="1:14" x14ac:dyDescent="0.55000000000000004">
      <c r="A6" s="95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4</v>
      </c>
      <c r="I6">
        <v>3</v>
      </c>
      <c r="J6">
        <v>0</v>
      </c>
      <c r="K6">
        <v>4</v>
      </c>
      <c r="L6">
        <v>0</v>
      </c>
      <c r="M6">
        <v>0</v>
      </c>
      <c r="N6">
        <v>4</v>
      </c>
    </row>
    <row r="7" spans="1:14" x14ac:dyDescent="0.55000000000000004">
      <c r="A7" s="95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4</v>
      </c>
      <c r="L7">
        <v>0</v>
      </c>
      <c r="M7">
        <v>0</v>
      </c>
      <c r="N7">
        <v>4</v>
      </c>
    </row>
    <row r="8" spans="1:14" x14ac:dyDescent="0.55000000000000004">
      <c r="A8" s="95" t="s">
        <v>123</v>
      </c>
      <c r="B8">
        <v>0</v>
      </c>
      <c r="C8">
        <v>0</v>
      </c>
      <c r="D8">
        <v>0</v>
      </c>
      <c r="E8">
        <v>5</v>
      </c>
      <c r="F8">
        <v>0</v>
      </c>
      <c r="G8">
        <v>0</v>
      </c>
      <c r="H8">
        <v>3</v>
      </c>
      <c r="I8">
        <v>3</v>
      </c>
      <c r="J8">
        <v>0</v>
      </c>
      <c r="K8">
        <v>3</v>
      </c>
      <c r="L8">
        <v>0</v>
      </c>
      <c r="M8">
        <v>0</v>
      </c>
      <c r="N8">
        <v>4</v>
      </c>
    </row>
    <row r="9" spans="1:14" x14ac:dyDescent="0.55000000000000004">
      <c r="A9" s="95" t="s">
        <v>19</v>
      </c>
      <c r="B9">
        <v>0</v>
      </c>
      <c r="C9">
        <v>0</v>
      </c>
      <c r="D9">
        <v>0</v>
      </c>
      <c r="E9">
        <v>5</v>
      </c>
      <c r="F9">
        <v>5</v>
      </c>
      <c r="G9">
        <v>3</v>
      </c>
      <c r="H9">
        <v>23</v>
      </c>
      <c r="I9">
        <v>21</v>
      </c>
      <c r="J9">
        <v>0</v>
      </c>
      <c r="K9">
        <v>23</v>
      </c>
      <c r="L9">
        <v>0</v>
      </c>
      <c r="M9">
        <v>0</v>
      </c>
      <c r="N9">
        <v>27</v>
      </c>
    </row>
    <row r="12" spans="1:14" x14ac:dyDescent="0.55000000000000004">
      <c r="A12" s="96">
        <v>2010</v>
      </c>
      <c r="B12" s="94" t="s">
        <v>7</v>
      </c>
      <c r="C12" s="94" t="s">
        <v>8</v>
      </c>
      <c r="D12" s="94" t="s">
        <v>9</v>
      </c>
      <c r="E12" s="94" t="s">
        <v>10</v>
      </c>
      <c r="F12" s="94" t="s">
        <v>11</v>
      </c>
      <c r="G12" s="94" t="s">
        <v>12</v>
      </c>
      <c r="H12" s="94" t="s">
        <v>13</v>
      </c>
      <c r="I12" s="94" t="s">
        <v>14</v>
      </c>
      <c r="J12" s="94" t="s">
        <v>15</v>
      </c>
      <c r="K12" s="94" t="s">
        <v>16</v>
      </c>
      <c r="L12" s="94" t="s">
        <v>17</v>
      </c>
      <c r="M12" s="94" t="s">
        <v>18</v>
      </c>
      <c r="N12" s="94" t="s">
        <v>20</v>
      </c>
    </row>
    <row r="13" spans="1:14" x14ac:dyDescent="0.55000000000000004">
      <c r="A13" s="95" t="s">
        <v>117</v>
      </c>
      <c r="B13">
        <v>3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4</v>
      </c>
      <c r="N13">
        <v>3</v>
      </c>
    </row>
    <row r="14" spans="1:14" x14ac:dyDescent="0.55000000000000004">
      <c r="A14" s="95" t="s">
        <v>118</v>
      </c>
      <c r="B14">
        <v>4</v>
      </c>
      <c r="C14">
        <v>0</v>
      </c>
      <c r="D14">
        <v>0</v>
      </c>
      <c r="E14">
        <v>2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4</v>
      </c>
      <c r="M14">
        <v>1</v>
      </c>
      <c r="N14">
        <v>3</v>
      </c>
    </row>
    <row r="15" spans="1:14" x14ac:dyDescent="0.55000000000000004">
      <c r="A15" s="95" t="s">
        <v>119</v>
      </c>
      <c r="B15">
        <v>5</v>
      </c>
      <c r="C15">
        <v>0</v>
      </c>
      <c r="D15">
        <v>0</v>
      </c>
      <c r="E15">
        <v>3</v>
      </c>
      <c r="F15">
        <v>0</v>
      </c>
      <c r="G15">
        <v>4</v>
      </c>
      <c r="H15">
        <v>0</v>
      </c>
      <c r="I15">
        <v>0</v>
      </c>
      <c r="J15">
        <v>0</v>
      </c>
      <c r="K15">
        <v>0</v>
      </c>
      <c r="L15">
        <v>4</v>
      </c>
      <c r="M15">
        <v>2</v>
      </c>
      <c r="N15">
        <v>4</v>
      </c>
    </row>
    <row r="16" spans="1:14" x14ac:dyDescent="0.55000000000000004">
      <c r="A16" s="95" t="s">
        <v>120</v>
      </c>
      <c r="B16">
        <v>2</v>
      </c>
      <c r="C16">
        <v>0</v>
      </c>
      <c r="D16">
        <v>0</v>
      </c>
      <c r="E16">
        <v>2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3</v>
      </c>
      <c r="M16">
        <v>1</v>
      </c>
      <c r="N16">
        <v>3</v>
      </c>
    </row>
    <row r="17" spans="1:14" x14ac:dyDescent="0.55000000000000004">
      <c r="A17" s="95" t="s">
        <v>121</v>
      </c>
      <c r="B17">
        <v>1</v>
      </c>
      <c r="C17">
        <v>0</v>
      </c>
      <c r="D17">
        <v>0</v>
      </c>
      <c r="E17">
        <v>2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4</v>
      </c>
      <c r="M17">
        <v>1</v>
      </c>
      <c r="N17">
        <v>2</v>
      </c>
    </row>
    <row r="18" spans="1:14" x14ac:dyDescent="0.55000000000000004">
      <c r="A18" s="95" t="s">
        <v>122</v>
      </c>
      <c r="B18">
        <v>0</v>
      </c>
      <c r="C18">
        <v>0</v>
      </c>
      <c r="D18">
        <v>0</v>
      </c>
      <c r="E18">
        <v>4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3</v>
      </c>
      <c r="M18">
        <v>1</v>
      </c>
      <c r="N18">
        <v>3</v>
      </c>
    </row>
    <row r="19" spans="1:14" x14ac:dyDescent="0.55000000000000004">
      <c r="A19" s="95" t="s">
        <v>123</v>
      </c>
      <c r="B19">
        <v>3</v>
      </c>
      <c r="C19">
        <v>0</v>
      </c>
      <c r="D19">
        <v>0</v>
      </c>
      <c r="E19">
        <v>3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3</v>
      </c>
      <c r="N19">
        <v>2</v>
      </c>
    </row>
    <row r="20" spans="1:14" x14ac:dyDescent="0.55000000000000004">
      <c r="A20" s="95" t="s">
        <v>19</v>
      </c>
      <c r="B20">
        <v>18</v>
      </c>
      <c r="C20">
        <v>0</v>
      </c>
      <c r="D20">
        <v>0</v>
      </c>
      <c r="E20">
        <v>18</v>
      </c>
      <c r="F20">
        <v>0</v>
      </c>
      <c r="G20">
        <v>23</v>
      </c>
      <c r="H20">
        <v>0</v>
      </c>
      <c r="I20">
        <v>0</v>
      </c>
      <c r="J20">
        <v>0</v>
      </c>
      <c r="K20">
        <v>0</v>
      </c>
      <c r="L20">
        <v>23</v>
      </c>
      <c r="M20">
        <v>13</v>
      </c>
      <c r="N20">
        <v>20</v>
      </c>
    </row>
    <row r="23" spans="1:14" x14ac:dyDescent="0.55000000000000004">
      <c r="A23" s="96">
        <v>2011</v>
      </c>
      <c r="B23" s="94" t="s">
        <v>7</v>
      </c>
      <c r="C23" s="94" t="s">
        <v>8</v>
      </c>
      <c r="D23" s="94" t="s">
        <v>9</v>
      </c>
      <c r="E23" s="94" t="s">
        <v>10</v>
      </c>
      <c r="F23" s="94" t="s">
        <v>11</v>
      </c>
      <c r="G23" s="94" t="s">
        <v>12</v>
      </c>
      <c r="H23" s="94" t="s">
        <v>13</v>
      </c>
      <c r="I23" s="94" t="s">
        <v>14</v>
      </c>
      <c r="J23" s="94" t="s">
        <v>15</v>
      </c>
      <c r="K23" s="94" t="s">
        <v>16</v>
      </c>
      <c r="L23" s="94" t="s">
        <v>17</v>
      </c>
      <c r="M23" s="94" t="s">
        <v>18</v>
      </c>
      <c r="N23" s="94" t="s">
        <v>20</v>
      </c>
    </row>
    <row r="24" spans="1:14" x14ac:dyDescent="0.55000000000000004">
      <c r="A24" s="95" t="s">
        <v>117</v>
      </c>
      <c r="B24">
        <v>1</v>
      </c>
      <c r="C24">
        <v>0</v>
      </c>
      <c r="D24">
        <v>2</v>
      </c>
      <c r="E24">
        <v>1</v>
      </c>
      <c r="F24">
        <v>1</v>
      </c>
      <c r="G24">
        <v>2</v>
      </c>
      <c r="H24">
        <v>1</v>
      </c>
      <c r="I24">
        <v>3</v>
      </c>
      <c r="J24">
        <v>2</v>
      </c>
      <c r="K24">
        <v>2</v>
      </c>
      <c r="L24">
        <v>4</v>
      </c>
      <c r="M24">
        <v>2</v>
      </c>
      <c r="N24">
        <v>2</v>
      </c>
    </row>
    <row r="25" spans="1:14" x14ac:dyDescent="0.55000000000000004">
      <c r="A25" s="95" t="s">
        <v>118</v>
      </c>
      <c r="B25">
        <v>5</v>
      </c>
      <c r="C25">
        <v>0</v>
      </c>
      <c r="D25">
        <v>3</v>
      </c>
      <c r="E25">
        <v>2</v>
      </c>
      <c r="F25">
        <v>2</v>
      </c>
      <c r="G25">
        <v>1</v>
      </c>
      <c r="H25">
        <v>2</v>
      </c>
      <c r="I25">
        <v>2</v>
      </c>
      <c r="J25">
        <v>2</v>
      </c>
      <c r="K25">
        <v>2</v>
      </c>
      <c r="L25">
        <v>4</v>
      </c>
      <c r="M25">
        <v>1</v>
      </c>
      <c r="N25">
        <v>2</v>
      </c>
    </row>
    <row r="26" spans="1:14" x14ac:dyDescent="0.55000000000000004">
      <c r="A26" s="95" t="s">
        <v>119</v>
      </c>
      <c r="B26">
        <v>2</v>
      </c>
      <c r="C26">
        <v>0</v>
      </c>
      <c r="D26">
        <v>2</v>
      </c>
      <c r="E26">
        <v>2</v>
      </c>
      <c r="F26">
        <v>2</v>
      </c>
      <c r="G26">
        <v>2</v>
      </c>
      <c r="H26">
        <v>3</v>
      </c>
      <c r="I26">
        <v>2</v>
      </c>
      <c r="J26">
        <v>3</v>
      </c>
      <c r="K26">
        <v>4</v>
      </c>
      <c r="L26">
        <v>3</v>
      </c>
      <c r="M26">
        <v>2</v>
      </c>
      <c r="N26">
        <v>2</v>
      </c>
    </row>
    <row r="27" spans="1:14" x14ac:dyDescent="0.55000000000000004">
      <c r="A27" s="95" t="s">
        <v>120</v>
      </c>
      <c r="B27">
        <v>2</v>
      </c>
      <c r="C27">
        <v>0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3</v>
      </c>
      <c r="K27">
        <v>2</v>
      </c>
      <c r="L27">
        <v>2</v>
      </c>
      <c r="M27">
        <v>2</v>
      </c>
      <c r="N27">
        <v>2</v>
      </c>
    </row>
    <row r="28" spans="1:14" x14ac:dyDescent="0.55000000000000004">
      <c r="A28" s="95" t="s">
        <v>121</v>
      </c>
      <c r="B28">
        <v>4</v>
      </c>
      <c r="C28">
        <v>0</v>
      </c>
      <c r="D28">
        <v>4</v>
      </c>
      <c r="E28">
        <v>2</v>
      </c>
      <c r="F28">
        <v>1</v>
      </c>
      <c r="G28">
        <v>2</v>
      </c>
      <c r="H28">
        <v>4</v>
      </c>
      <c r="I28">
        <v>2</v>
      </c>
      <c r="J28">
        <v>4</v>
      </c>
      <c r="K28">
        <v>2</v>
      </c>
      <c r="L28">
        <v>4</v>
      </c>
      <c r="M28">
        <v>2</v>
      </c>
      <c r="N28">
        <v>3</v>
      </c>
    </row>
    <row r="29" spans="1:14" x14ac:dyDescent="0.55000000000000004">
      <c r="A29" s="95" t="s">
        <v>122</v>
      </c>
      <c r="B29">
        <v>2</v>
      </c>
      <c r="C29">
        <v>0</v>
      </c>
      <c r="D29">
        <v>1</v>
      </c>
      <c r="E29">
        <v>2</v>
      </c>
      <c r="F29">
        <v>0</v>
      </c>
      <c r="G29">
        <v>2</v>
      </c>
      <c r="H29">
        <v>4</v>
      </c>
      <c r="I29">
        <v>2</v>
      </c>
      <c r="J29">
        <v>2</v>
      </c>
      <c r="K29">
        <v>2</v>
      </c>
      <c r="L29">
        <v>4</v>
      </c>
      <c r="M29">
        <v>2</v>
      </c>
      <c r="N29">
        <v>2</v>
      </c>
    </row>
    <row r="30" spans="1:14" x14ac:dyDescent="0.55000000000000004">
      <c r="A30" s="95" t="s">
        <v>123</v>
      </c>
      <c r="B30">
        <v>3</v>
      </c>
      <c r="C30">
        <v>0</v>
      </c>
      <c r="D30">
        <v>2</v>
      </c>
      <c r="E30">
        <v>2</v>
      </c>
      <c r="F30">
        <v>2</v>
      </c>
      <c r="G30">
        <v>2</v>
      </c>
      <c r="H30">
        <v>3</v>
      </c>
      <c r="I30">
        <v>2</v>
      </c>
      <c r="J30">
        <v>1</v>
      </c>
      <c r="K30">
        <v>2</v>
      </c>
      <c r="L30">
        <v>2</v>
      </c>
      <c r="M30">
        <v>3</v>
      </c>
      <c r="N30">
        <v>2</v>
      </c>
    </row>
    <row r="31" spans="1:14" x14ac:dyDescent="0.55000000000000004">
      <c r="A31" s="95" t="s">
        <v>19</v>
      </c>
      <c r="B31">
        <v>19</v>
      </c>
      <c r="C31">
        <v>0</v>
      </c>
      <c r="D31">
        <v>16</v>
      </c>
      <c r="E31">
        <v>13</v>
      </c>
      <c r="F31">
        <v>10</v>
      </c>
      <c r="G31">
        <v>13</v>
      </c>
      <c r="H31">
        <v>19</v>
      </c>
      <c r="I31">
        <v>15</v>
      </c>
      <c r="J31">
        <v>17</v>
      </c>
      <c r="K31">
        <v>16</v>
      </c>
      <c r="L31">
        <v>23</v>
      </c>
      <c r="M31">
        <v>14</v>
      </c>
      <c r="N31">
        <v>15</v>
      </c>
    </row>
    <row r="34" spans="1:14" x14ac:dyDescent="0.55000000000000004">
      <c r="A34" s="96">
        <v>2012</v>
      </c>
      <c r="B34" s="94" t="s">
        <v>7</v>
      </c>
      <c r="C34" s="94" t="s">
        <v>8</v>
      </c>
      <c r="D34" s="94" t="s">
        <v>9</v>
      </c>
      <c r="E34" s="94" t="s">
        <v>10</v>
      </c>
      <c r="F34" s="94" t="s">
        <v>11</v>
      </c>
      <c r="G34" s="94" t="s">
        <v>12</v>
      </c>
      <c r="H34" s="94" t="s">
        <v>13</v>
      </c>
      <c r="I34" s="94" t="s">
        <v>14</v>
      </c>
      <c r="J34" s="94" t="s">
        <v>15</v>
      </c>
      <c r="K34" s="94" t="s">
        <v>16</v>
      </c>
      <c r="L34" s="94" t="s">
        <v>17</v>
      </c>
      <c r="M34" s="94" t="s">
        <v>18</v>
      </c>
      <c r="N34" s="94" t="s">
        <v>20</v>
      </c>
    </row>
    <row r="35" spans="1:14" x14ac:dyDescent="0.55000000000000004">
      <c r="A35" s="95" t="s">
        <v>117</v>
      </c>
      <c r="B35">
        <v>0</v>
      </c>
      <c r="C35">
        <v>4</v>
      </c>
      <c r="D35">
        <v>3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3</v>
      </c>
      <c r="N35">
        <v>2</v>
      </c>
    </row>
    <row r="36" spans="1:14" x14ac:dyDescent="0.55000000000000004">
      <c r="A36" s="95" t="s">
        <v>118</v>
      </c>
      <c r="B36">
        <v>0</v>
      </c>
      <c r="C36">
        <v>3</v>
      </c>
      <c r="D36">
        <v>2</v>
      </c>
      <c r="E36">
        <v>2</v>
      </c>
      <c r="F36">
        <v>2</v>
      </c>
      <c r="G36">
        <v>3</v>
      </c>
      <c r="H36">
        <v>2</v>
      </c>
      <c r="I36">
        <v>5</v>
      </c>
      <c r="J36">
        <v>3</v>
      </c>
      <c r="K36">
        <v>4</v>
      </c>
      <c r="L36">
        <v>4</v>
      </c>
      <c r="M36">
        <v>3</v>
      </c>
      <c r="N36">
        <v>3</v>
      </c>
    </row>
    <row r="37" spans="1:14" x14ac:dyDescent="0.55000000000000004">
      <c r="A37" s="95" t="s">
        <v>119</v>
      </c>
      <c r="B37">
        <v>3</v>
      </c>
      <c r="C37">
        <v>3</v>
      </c>
      <c r="D37">
        <v>2</v>
      </c>
      <c r="E37">
        <v>2</v>
      </c>
      <c r="F37">
        <v>2</v>
      </c>
      <c r="G37">
        <v>3</v>
      </c>
      <c r="H37">
        <v>3</v>
      </c>
      <c r="I37">
        <v>3</v>
      </c>
      <c r="J37">
        <v>2</v>
      </c>
      <c r="K37">
        <v>2</v>
      </c>
      <c r="L37">
        <v>3</v>
      </c>
      <c r="M37">
        <v>3</v>
      </c>
      <c r="N37">
        <v>3</v>
      </c>
    </row>
    <row r="38" spans="1:14" x14ac:dyDescent="0.55000000000000004">
      <c r="A38" s="95" t="s">
        <v>120</v>
      </c>
      <c r="B38">
        <v>0</v>
      </c>
      <c r="C38">
        <v>3</v>
      </c>
      <c r="D38">
        <v>2</v>
      </c>
      <c r="E38">
        <v>2</v>
      </c>
      <c r="F38">
        <v>1</v>
      </c>
      <c r="G38">
        <v>3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</row>
    <row r="39" spans="1:14" x14ac:dyDescent="0.55000000000000004">
      <c r="A39" s="95" t="s">
        <v>121</v>
      </c>
      <c r="B39">
        <v>0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4</v>
      </c>
      <c r="K39">
        <v>3</v>
      </c>
      <c r="L39">
        <v>2</v>
      </c>
      <c r="M39">
        <v>2</v>
      </c>
      <c r="N39">
        <v>2</v>
      </c>
    </row>
    <row r="40" spans="1:14" x14ac:dyDescent="0.55000000000000004">
      <c r="A40" s="95" t="s">
        <v>122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1</v>
      </c>
      <c r="N40">
        <v>2</v>
      </c>
    </row>
    <row r="41" spans="1:14" x14ac:dyDescent="0.55000000000000004">
      <c r="A41" s="95" t="s">
        <v>123</v>
      </c>
      <c r="B41">
        <v>0</v>
      </c>
      <c r="C41">
        <v>1</v>
      </c>
      <c r="D41">
        <v>2</v>
      </c>
      <c r="E41">
        <v>2</v>
      </c>
      <c r="F41">
        <v>2</v>
      </c>
      <c r="G41">
        <v>1</v>
      </c>
      <c r="H41">
        <v>3</v>
      </c>
      <c r="I41">
        <v>2</v>
      </c>
      <c r="J41">
        <v>1</v>
      </c>
      <c r="K41">
        <v>2</v>
      </c>
      <c r="L41">
        <v>2</v>
      </c>
      <c r="M41">
        <v>2</v>
      </c>
      <c r="N41">
        <v>2</v>
      </c>
    </row>
    <row r="42" spans="1:14" x14ac:dyDescent="0.55000000000000004">
      <c r="A42" s="95" t="s">
        <v>19</v>
      </c>
      <c r="B42">
        <v>3</v>
      </c>
      <c r="C42">
        <v>19</v>
      </c>
      <c r="D42">
        <v>13</v>
      </c>
      <c r="E42">
        <v>12</v>
      </c>
      <c r="F42">
        <v>11</v>
      </c>
      <c r="G42">
        <v>14</v>
      </c>
      <c r="H42">
        <v>14</v>
      </c>
      <c r="I42">
        <v>16</v>
      </c>
      <c r="J42">
        <v>17</v>
      </c>
      <c r="K42">
        <v>15</v>
      </c>
      <c r="L42">
        <v>15</v>
      </c>
      <c r="M42">
        <v>16</v>
      </c>
      <c r="N42">
        <v>16</v>
      </c>
    </row>
    <row r="45" spans="1:14" x14ac:dyDescent="0.55000000000000004">
      <c r="A45" s="96">
        <v>2013</v>
      </c>
      <c r="B45" s="94" t="s">
        <v>7</v>
      </c>
      <c r="C45" s="94" t="s">
        <v>8</v>
      </c>
      <c r="D45" s="94" t="s">
        <v>9</v>
      </c>
      <c r="E45" s="94" t="s">
        <v>10</v>
      </c>
      <c r="F45" s="94" t="s">
        <v>11</v>
      </c>
      <c r="G45" s="94" t="s">
        <v>12</v>
      </c>
      <c r="H45" s="94" t="s">
        <v>13</v>
      </c>
      <c r="I45" s="94" t="s">
        <v>14</v>
      </c>
      <c r="J45" s="94" t="s">
        <v>15</v>
      </c>
      <c r="K45" s="94" t="s">
        <v>16</v>
      </c>
      <c r="L45" s="94" t="s">
        <v>17</v>
      </c>
      <c r="M45" s="94" t="s">
        <v>18</v>
      </c>
      <c r="N45" s="94" t="s">
        <v>20</v>
      </c>
    </row>
    <row r="46" spans="1:14" x14ac:dyDescent="0.55000000000000004">
      <c r="A46" s="95" t="s">
        <v>117</v>
      </c>
      <c r="B46">
        <v>2</v>
      </c>
      <c r="C46">
        <v>2</v>
      </c>
      <c r="D46">
        <v>2</v>
      </c>
      <c r="E46">
        <v>3</v>
      </c>
      <c r="F46">
        <v>3</v>
      </c>
      <c r="G46">
        <v>4</v>
      </c>
      <c r="H46">
        <v>3</v>
      </c>
      <c r="I46">
        <v>3</v>
      </c>
      <c r="J46">
        <v>2</v>
      </c>
      <c r="K46">
        <v>2</v>
      </c>
      <c r="L46">
        <v>3</v>
      </c>
      <c r="M46">
        <v>3</v>
      </c>
      <c r="N46">
        <v>3</v>
      </c>
    </row>
    <row r="47" spans="1:14" x14ac:dyDescent="0.55000000000000004">
      <c r="A47" s="95" t="s">
        <v>118</v>
      </c>
      <c r="B47">
        <v>4</v>
      </c>
      <c r="C47">
        <v>3</v>
      </c>
      <c r="D47">
        <v>3</v>
      </c>
      <c r="E47">
        <v>3</v>
      </c>
      <c r="F47">
        <v>4</v>
      </c>
      <c r="G47">
        <v>4</v>
      </c>
      <c r="H47">
        <v>3</v>
      </c>
      <c r="I47">
        <v>2</v>
      </c>
      <c r="J47">
        <v>3</v>
      </c>
      <c r="K47">
        <v>3</v>
      </c>
      <c r="L47">
        <v>3</v>
      </c>
      <c r="M47">
        <v>3</v>
      </c>
      <c r="N47">
        <v>3</v>
      </c>
    </row>
    <row r="48" spans="1:14" x14ac:dyDescent="0.55000000000000004">
      <c r="A48" s="95" t="s">
        <v>119</v>
      </c>
      <c r="B48">
        <v>3</v>
      </c>
      <c r="C48">
        <v>3</v>
      </c>
      <c r="D48">
        <v>2</v>
      </c>
      <c r="E48">
        <v>2</v>
      </c>
      <c r="F48">
        <v>3</v>
      </c>
      <c r="G48">
        <v>4</v>
      </c>
      <c r="H48">
        <v>3</v>
      </c>
      <c r="I48">
        <v>2</v>
      </c>
      <c r="J48">
        <v>4</v>
      </c>
      <c r="K48">
        <v>4</v>
      </c>
      <c r="L48">
        <v>3</v>
      </c>
      <c r="M48">
        <v>4</v>
      </c>
      <c r="N48">
        <v>3</v>
      </c>
    </row>
    <row r="49" spans="1:14" x14ac:dyDescent="0.55000000000000004">
      <c r="A49" s="95" t="s">
        <v>120</v>
      </c>
      <c r="B49">
        <v>3</v>
      </c>
      <c r="C49">
        <v>2</v>
      </c>
      <c r="D49">
        <v>3</v>
      </c>
      <c r="E49">
        <v>4</v>
      </c>
      <c r="F49">
        <v>4</v>
      </c>
      <c r="G49">
        <v>3</v>
      </c>
      <c r="H49">
        <v>3</v>
      </c>
      <c r="I49">
        <v>2</v>
      </c>
      <c r="J49">
        <v>2</v>
      </c>
      <c r="K49">
        <v>3</v>
      </c>
      <c r="L49">
        <v>3</v>
      </c>
      <c r="M49">
        <v>3</v>
      </c>
      <c r="N49">
        <v>3</v>
      </c>
    </row>
    <row r="50" spans="1:14" x14ac:dyDescent="0.55000000000000004">
      <c r="A50" s="95" t="s">
        <v>121</v>
      </c>
      <c r="B50">
        <v>3</v>
      </c>
      <c r="C50">
        <v>2</v>
      </c>
      <c r="D50">
        <v>3</v>
      </c>
      <c r="E50">
        <v>2</v>
      </c>
      <c r="F50">
        <v>2</v>
      </c>
      <c r="G50">
        <v>4</v>
      </c>
      <c r="H50">
        <v>2</v>
      </c>
      <c r="I50">
        <v>4</v>
      </c>
      <c r="J50">
        <v>2</v>
      </c>
      <c r="K50">
        <v>2</v>
      </c>
      <c r="L50">
        <v>3</v>
      </c>
      <c r="M50">
        <v>3</v>
      </c>
      <c r="N50">
        <v>3</v>
      </c>
    </row>
    <row r="51" spans="1:14" x14ac:dyDescent="0.55000000000000004">
      <c r="A51" s="95" t="s">
        <v>122</v>
      </c>
      <c r="B51">
        <v>1</v>
      </c>
      <c r="C51">
        <v>0</v>
      </c>
      <c r="D51">
        <v>1</v>
      </c>
      <c r="E51">
        <v>2</v>
      </c>
      <c r="F51">
        <v>0</v>
      </c>
      <c r="G51">
        <v>0</v>
      </c>
      <c r="H51">
        <v>0</v>
      </c>
      <c r="I51">
        <v>0</v>
      </c>
      <c r="J51">
        <v>4</v>
      </c>
      <c r="K51">
        <v>0</v>
      </c>
      <c r="L51">
        <v>1</v>
      </c>
      <c r="M51">
        <v>0</v>
      </c>
      <c r="N51">
        <v>2</v>
      </c>
    </row>
    <row r="52" spans="1:14" x14ac:dyDescent="0.55000000000000004">
      <c r="A52" s="95" t="s">
        <v>123</v>
      </c>
      <c r="B52">
        <v>3</v>
      </c>
      <c r="C52">
        <v>2</v>
      </c>
      <c r="D52">
        <v>3</v>
      </c>
      <c r="E52">
        <v>3</v>
      </c>
      <c r="F52">
        <v>3</v>
      </c>
      <c r="G52">
        <v>2</v>
      </c>
      <c r="H52">
        <v>0</v>
      </c>
      <c r="I52">
        <v>0</v>
      </c>
      <c r="J52">
        <v>3</v>
      </c>
      <c r="K52">
        <v>0</v>
      </c>
      <c r="L52">
        <v>2</v>
      </c>
      <c r="M52">
        <v>0</v>
      </c>
      <c r="N52">
        <v>3</v>
      </c>
    </row>
    <row r="53" spans="1:14" x14ac:dyDescent="0.55000000000000004">
      <c r="A53" s="95" t="s">
        <v>19</v>
      </c>
      <c r="B53">
        <v>19</v>
      </c>
      <c r="C53">
        <v>14</v>
      </c>
      <c r="D53">
        <v>17</v>
      </c>
      <c r="E53">
        <v>19</v>
      </c>
      <c r="F53">
        <v>19</v>
      </c>
      <c r="G53">
        <v>21</v>
      </c>
      <c r="H53">
        <v>14</v>
      </c>
      <c r="I53">
        <v>13</v>
      </c>
      <c r="J53">
        <v>20</v>
      </c>
      <c r="K53">
        <v>14</v>
      </c>
      <c r="L53">
        <v>18</v>
      </c>
      <c r="M53">
        <v>16</v>
      </c>
      <c r="N53">
        <v>20</v>
      </c>
    </row>
    <row r="56" spans="1:14" x14ac:dyDescent="0.55000000000000004">
      <c r="A56" s="96">
        <v>2014</v>
      </c>
      <c r="B56" s="94" t="s">
        <v>7</v>
      </c>
      <c r="C56" s="94" t="s">
        <v>8</v>
      </c>
      <c r="D56" s="94" t="s">
        <v>9</v>
      </c>
      <c r="E56" s="94" t="s">
        <v>10</v>
      </c>
      <c r="F56" s="94" t="s">
        <v>11</v>
      </c>
      <c r="G56" s="94" t="s">
        <v>12</v>
      </c>
      <c r="H56" s="94" t="s">
        <v>13</v>
      </c>
      <c r="I56" s="94" t="s">
        <v>14</v>
      </c>
      <c r="J56" s="94" t="s">
        <v>15</v>
      </c>
      <c r="K56" s="94" t="s">
        <v>16</v>
      </c>
      <c r="L56" s="94" t="s">
        <v>17</v>
      </c>
      <c r="M56" s="94" t="s">
        <v>18</v>
      </c>
      <c r="N56" s="94" t="s">
        <v>20</v>
      </c>
    </row>
    <row r="57" spans="1:14" x14ac:dyDescent="0.55000000000000004">
      <c r="A57" s="95" t="s">
        <v>117</v>
      </c>
      <c r="B57">
        <v>3</v>
      </c>
      <c r="C57">
        <v>3</v>
      </c>
      <c r="D57">
        <v>3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</row>
    <row r="58" spans="1:14" x14ac:dyDescent="0.55000000000000004">
      <c r="A58" s="95" t="s">
        <v>118</v>
      </c>
      <c r="B58">
        <v>4</v>
      </c>
      <c r="C58">
        <v>3</v>
      </c>
      <c r="D58">
        <v>3</v>
      </c>
      <c r="E58">
        <v>4</v>
      </c>
      <c r="F58">
        <v>4</v>
      </c>
      <c r="G58">
        <v>4</v>
      </c>
      <c r="H58">
        <v>4</v>
      </c>
      <c r="I58">
        <v>3</v>
      </c>
      <c r="J58">
        <v>3</v>
      </c>
      <c r="K58">
        <v>3</v>
      </c>
      <c r="L58">
        <v>4</v>
      </c>
      <c r="M58">
        <v>4</v>
      </c>
      <c r="N58">
        <v>4</v>
      </c>
    </row>
    <row r="59" spans="1:14" x14ac:dyDescent="0.55000000000000004">
      <c r="A59" s="95" t="s">
        <v>119</v>
      </c>
      <c r="B59">
        <v>3</v>
      </c>
      <c r="C59">
        <v>3</v>
      </c>
      <c r="D59">
        <v>3</v>
      </c>
      <c r="E59">
        <v>3</v>
      </c>
      <c r="F59">
        <v>3</v>
      </c>
      <c r="G59">
        <v>4</v>
      </c>
      <c r="H59">
        <v>3</v>
      </c>
      <c r="I59">
        <v>4</v>
      </c>
      <c r="J59">
        <v>3</v>
      </c>
      <c r="K59">
        <v>4</v>
      </c>
      <c r="L59">
        <v>3</v>
      </c>
      <c r="M59">
        <v>3</v>
      </c>
      <c r="N59">
        <v>3</v>
      </c>
    </row>
    <row r="60" spans="1:14" x14ac:dyDescent="0.55000000000000004">
      <c r="A60" s="95" t="s">
        <v>120</v>
      </c>
      <c r="B60">
        <v>3</v>
      </c>
      <c r="C60">
        <v>2</v>
      </c>
      <c r="D60">
        <v>3</v>
      </c>
      <c r="E60">
        <v>3</v>
      </c>
      <c r="F60">
        <v>2</v>
      </c>
      <c r="G60">
        <v>3</v>
      </c>
      <c r="H60">
        <v>3</v>
      </c>
      <c r="I60">
        <v>4</v>
      </c>
      <c r="J60">
        <v>3</v>
      </c>
      <c r="K60">
        <v>2</v>
      </c>
      <c r="L60">
        <v>4</v>
      </c>
      <c r="M60">
        <v>3</v>
      </c>
      <c r="N60">
        <v>3</v>
      </c>
    </row>
    <row r="61" spans="1:14" x14ac:dyDescent="0.55000000000000004">
      <c r="A61" s="95" t="s">
        <v>121</v>
      </c>
      <c r="B61">
        <v>3</v>
      </c>
      <c r="C61">
        <v>4</v>
      </c>
      <c r="D61">
        <v>4</v>
      </c>
      <c r="E61">
        <v>2</v>
      </c>
      <c r="F61">
        <v>3</v>
      </c>
      <c r="G61">
        <v>3</v>
      </c>
      <c r="H61">
        <v>2</v>
      </c>
      <c r="I61">
        <v>3</v>
      </c>
      <c r="J61">
        <v>3</v>
      </c>
      <c r="K61">
        <v>2</v>
      </c>
      <c r="L61">
        <v>3</v>
      </c>
      <c r="M61">
        <v>4</v>
      </c>
      <c r="N61">
        <v>3</v>
      </c>
    </row>
    <row r="62" spans="1:14" x14ac:dyDescent="0.55000000000000004">
      <c r="A62" s="95" t="s">
        <v>122</v>
      </c>
      <c r="B62">
        <v>0</v>
      </c>
      <c r="C62">
        <v>0</v>
      </c>
      <c r="D62">
        <v>0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2</v>
      </c>
      <c r="N62">
        <v>3</v>
      </c>
    </row>
    <row r="63" spans="1:14" x14ac:dyDescent="0.55000000000000004">
      <c r="A63" s="95" t="s">
        <v>123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2</v>
      </c>
      <c r="I63">
        <v>3</v>
      </c>
      <c r="J63">
        <v>0</v>
      </c>
      <c r="K63">
        <v>3</v>
      </c>
      <c r="L63">
        <v>3</v>
      </c>
      <c r="M63">
        <v>3</v>
      </c>
      <c r="N63">
        <v>3</v>
      </c>
    </row>
    <row r="64" spans="1:14" x14ac:dyDescent="0.55000000000000004">
      <c r="A64" s="95" t="s">
        <v>19</v>
      </c>
      <c r="B64">
        <v>20</v>
      </c>
      <c r="C64">
        <v>19</v>
      </c>
      <c r="D64">
        <v>20</v>
      </c>
      <c r="E64">
        <v>25</v>
      </c>
      <c r="F64">
        <v>20</v>
      </c>
      <c r="G64">
        <v>22</v>
      </c>
      <c r="H64">
        <v>18</v>
      </c>
      <c r="I64">
        <v>21</v>
      </c>
      <c r="J64">
        <v>16</v>
      </c>
      <c r="K64">
        <v>19</v>
      </c>
      <c r="L64">
        <v>21</v>
      </c>
      <c r="M64">
        <v>23</v>
      </c>
      <c r="N64">
        <v>23</v>
      </c>
    </row>
    <row r="67" spans="1:14" x14ac:dyDescent="0.55000000000000004">
      <c r="A67" s="96">
        <v>2015</v>
      </c>
      <c r="B67" s="94" t="s">
        <v>7</v>
      </c>
      <c r="C67" s="94" t="s">
        <v>8</v>
      </c>
      <c r="D67" s="94" t="s">
        <v>9</v>
      </c>
      <c r="E67" s="94" t="s">
        <v>10</v>
      </c>
      <c r="F67" s="94" t="s">
        <v>11</v>
      </c>
      <c r="G67" s="94" t="s">
        <v>12</v>
      </c>
      <c r="H67" s="94" t="s">
        <v>13</v>
      </c>
      <c r="I67" s="94" t="s">
        <v>14</v>
      </c>
      <c r="J67" s="94" t="s">
        <v>15</v>
      </c>
      <c r="K67" s="94" t="s">
        <v>16</v>
      </c>
      <c r="L67" s="94" t="s">
        <v>17</v>
      </c>
      <c r="M67" s="94" t="s">
        <v>18</v>
      </c>
      <c r="N67" s="94" t="s">
        <v>20</v>
      </c>
    </row>
    <row r="68" spans="1:14" x14ac:dyDescent="0.55000000000000004">
      <c r="A68" s="95" t="s">
        <v>117</v>
      </c>
      <c r="B68">
        <v>4</v>
      </c>
      <c r="C68">
        <v>3</v>
      </c>
      <c r="D68">
        <v>3</v>
      </c>
      <c r="E68">
        <v>4</v>
      </c>
      <c r="F68">
        <v>3</v>
      </c>
      <c r="G68">
        <v>4</v>
      </c>
      <c r="H68">
        <v>4</v>
      </c>
      <c r="I68">
        <v>3</v>
      </c>
      <c r="J68">
        <v>3</v>
      </c>
      <c r="K68">
        <v>4</v>
      </c>
      <c r="L68">
        <v>4</v>
      </c>
      <c r="M68">
        <v>0</v>
      </c>
      <c r="N68">
        <v>4</v>
      </c>
    </row>
    <row r="69" spans="1:14" x14ac:dyDescent="0.55000000000000004">
      <c r="A69" s="95" t="s">
        <v>118</v>
      </c>
      <c r="B69">
        <v>5</v>
      </c>
      <c r="C69">
        <v>4</v>
      </c>
      <c r="D69">
        <v>4</v>
      </c>
      <c r="E69">
        <v>2</v>
      </c>
      <c r="F69">
        <v>3</v>
      </c>
      <c r="G69">
        <v>3</v>
      </c>
      <c r="H69">
        <v>3</v>
      </c>
      <c r="I69">
        <v>4</v>
      </c>
      <c r="J69">
        <v>3</v>
      </c>
      <c r="K69">
        <v>4</v>
      </c>
      <c r="L69">
        <v>3</v>
      </c>
      <c r="M69">
        <v>0</v>
      </c>
      <c r="N69">
        <v>3</v>
      </c>
    </row>
    <row r="70" spans="1:14" x14ac:dyDescent="0.55000000000000004">
      <c r="A70" s="95" t="s">
        <v>119</v>
      </c>
      <c r="B70">
        <v>3</v>
      </c>
      <c r="C70">
        <v>4</v>
      </c>
      <c r="D70">
        <v>3</v>
      </c>
      <c r="E70">
        <v>3</v>
      </c>
      <c r="F70">
        <v>3</v>
      </c>
      <c r="G70">
        <v>4</v>
      </c>
      <c r="H70">
        <v>4</v>
      </c>
      <c r="I70">
        <v>4</v>
      </c>
      <c r="J70">
        <v>4</v>
      </c>
      <c r="K70">
        <v>4</v>
      </c>
      <c r="L70">
        <v>3</v>
      </c>
      <c r="M70">
        <v>0</v>
      </c>
      <c r="N70">
        <v>4</v>
      </c>
    </row>
    <row r="71" spans="1:14" x14ac:dyDescent="0.55000000000000004">
      <c r="A71" s="95" t="s">
        <v>120</v>
      </c>
      <c r="B71">
        <v>4</v>
      </c>
      <c r="C71">
        <v>3</v>
      </c>
      <c r="D71">
        <v>3</v>
      </c>
      <c r="E71">
        <v>3</v>
      </c>
      <c r="F71">
        <v>4</v>
      </c>
      <c r="G71">
        <v>4</v>
      </c>
      <c r="H71">
        <v>3</v>
      </c>
      <c r="I71">
        <v>5</v>
      </c>
      <c r="J71">
        <v>5</v>
      </c>
      <c r="K71">
        <v>2</v>
      </c>
      <c r="L71">
        <v>2</v>
      </c>
      <c r="M71">
        <v>0</v>
      </c>
      <c r="N71">
        <v>3</v>
      </c>
    </row>
    <row r="72" spans="1:14" x14ac:dyDescent="0.55000000000000004">
      <c r="A72" s="95" t="s">
        <v>121</v>
      </c>
      <c r="B72">
        <v>3</v>
      </c>
      <c r="C72">
        <v>3</v>
      </c>
      <c r="D72">
        <v>3</v>
      </c>
      <c r="E72">
        <v>3</v>
      </c>
      <c r="F72">
        <v>4</v>
      </c>
      <c r="G72">
        <v>3</v>
      </c>
      <c r="H72">
        <v>2</v>
      </c>
      <c r="I72">
        <v>4</v>
      </c>
      <c r="J72">
        <v>3</v>
      </c>
      <c r="K72">
        <v>4</v>
      </c>
      <c r="L72">
        <v>2</v>
      </c>
      <c r="M72">
        <v>0</v>
      </c>
      <c r="N72">
        <v>3</v>
      </c>
    </row>
    <row r="73" spans="1:14" x14ac:dyDescent="0.55000000000000004">
      <c r="A73" s="95" t="s">
        <v>122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2</v>
      </c>
      <c r="L73">
        <v>1</v>
      </c>
      <c r="M73">
        <v>0</v>
      </c>
      <c r="N73">
        <v>1</v>
      </c>
    </row>
    <row r="74" spans="1:14" x14ac:dyDescent="0.55000000000000004">
      <c r="A74" s="95" t="s">
        <v>123</v>
      </c>
      <c r="B74">
        <v>3</v>
      </c>
      <c r="C74">
        <v>3</v>
      </c>
      <c r="D74">
        <v>4</v>
      </c>
      <c r="E74">
        <v>3</v>
      </c>
      <c r="F74">
        <v>3</v>
      </c>
      <c r="G74">
        <v>2</v>
      </c>
      <c r="H74">
        <v>2</v>
      </c>
      <c r="I74">
        <v>3</v>
      </c>
      <c r="J74">
        <v>2</v>
      </c>
      <c r="K74">
        <v>5</v>
      </c>
      <c r="L74">
        <v>2</v>
      </c>
      <c r="M74">
        <v>0</v>
      </c>
      <c r="N74">
        <v>3</v>
      </c>
    </row>
    <row r="75" spans="1:14" x14ac:dyDescent="0.55000000000000004">
      <c r="A75" s="95" t="s">
        <v>19</v>
      </c>
      <c r="B75">
        <v>22</v>
      </c>
      <c r="C75">
        <v>21</v>
      </c>
      <c r="D75">
        <v>20</v>
      </c>
      <c r="E75">
        <v>18</v>
      </c>
      <c r="F75">
        <v>20</v>
      </c>
      <c r="G75">
        <v>21</v>
      </c>
      <c r="H75">
        <v>19</v>
      </c>
      <c r="I75">
        <v>23</v>
      </c>
      <c r="J75">
        <v>20</v>
      </c>
      <c r="K75">
        <v>25</v>
      </c>
      <c r="L75">
        <v>17</v>
      </c>
      <c r="M75">
        <v>0</v>
      </c>
      <c r="N75">
        <v>21</v>
      </c>
    </row>
    <row r="78" spans="1:14" x14ac:dyDescent="0.55000000000000004">
      <c r="A78" s="96">
        <v>2016</v>
      </c>
      <c r="B78" s="94" t="s">
        <v>7</v>
      </c>
      <c r="C78" s="94" t="s">
        <v>8</v>
      </c>
      <c r="D78" s="94" t="s">
        <v>9</v>
      </c>
      <c r="E78" s="94" t="s">
        <v>10</v>
      </c>
      <c r="F78" s="94" t="s">
        <v>11</v>
      </c>
      <c r="G78" s="94" t="s">
        <v>12</v>
      </c>
      <c r="H78" s="94" t="s">
        <v>13</v>
      </c>
      <c r="I78" s="94" t="s">
        <v>14</v>
      </c>
      <c r="J78" s="94" t="s">
        <v>15</v>
      </c>
      <c r="K78" s="94" t="s">
        <v>16</v>
      </c>
      <c r="L78" s="94" t="s">
        <v>17</v>
      </c>
      <c r="M78" s="94" t="s">
        <v>18</v>
      </c>
      <c r="N78" s="94" t="s">
        <v>20</v>
      </c>
    </row>
    <row r="79" spans="1:14" x14ac:dyDescent="0.55000000000000004">
      <c r="A79" s="95" t="s">
        <v>117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4</v>
      </c>
      <c r="I79">
        <v>4</v>
      </c>
      <c r="J79">
        <v>4</v>
      </c>
      <c r="K79">
        <v>3</v>
      </c>
      <c r="L79">
        <v>3</v>
      </c>
      <c r="M79">
        <v>4</v>
      </c>
      <c r="N79">
        <v>3</v>
      </c>
    </row>
    <row r="80" spans="1:14" x14ac:dyDescent="0.55000000000000004">
      <c r="A80" s="95" t="s">
        <v>118</v>
      </c>
      <c r="B80">
        <v>3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  <c r="I80">
        <v>4</v>
      </c>
      <c r="J80">
        <v>3</v>
      </c>
      <c r="K80">
        <v>4</v>
      </c>
      <c r="L80">
        <v>3</v>
      </c>
      <c r="M80">
        <v>3</v>
      </c>
      <c r="N80">
        <v>3</v>
      </c>
    </row>
    <row r="81" spans="1:14" x14ac:dyDescent="0.55000000000000004">
      <c r="A81" s="95" t="s">
        <v>119</v>
      </c>
      <c r="B81">
        <v>2</v>
      </c>
      <c r="C81">
        <v>2</v>
      </c>
      <c r="D81">
        <v>3</v>
      </c>
      <c r="E81">
        <v>2</v>
      </c>
      <c r="F81">
        <v>3</v>
      </c>
      <c r="G81">
        <v>3</v>
      </c>
      <c r="H81">
        <v>2</v>
      </c>
      <c r="I81">
        <v>3</v>
      </c>
      <c r="J81">
        <v>2</v>
      </c>
      <c r="K81">
        <v>3</v>
      </c>
      <c r="L81">
        <v>4</v>
      </c>
      <c r="M81">
        <v>3</v>
      </c>
      <c r="N81">
        <v>3</v>
      </c>
    </row>
    <row r="82" spans="1:14" x14ac:dyDescent="0.55000000000000004">
      <c r="A82" s="95" t="s">
        <v>120</v>
      </c>
      <c r="B82">
        <v>2</v>
      </c>
      <c r="C82">
        <v>3</v>
      </c>
      <c r="D82">
        <v>3</v>
      </c>
      <c r="E82">
        <v>2</v>
      </c>
      <c r="F82">
        <v>2</v>
      </c>
      <c r="G82">
        <v>4</v>
      </c>
      <c r="H82">
        <v>2</v>
      </c>
      <c r="I82">
        <v>4</v>
      </c>
      <c r="J82">
        <v>3</v>
      </c>
      <c r="K82">
        <v>3</v>
      </c>
      <c r="L82">
        <v>3</v>
      </c>
      <c r="M82">
        <v>4</v>
      </c>
      <c r="N82">
        <v>3</v>
      </c>
    </row>
    <row r="83" spans="1:14" x14ac:dyDescent="0.55000000000000004">
      <c r="A83" s="95" t="s">
        <v>121</v>
      </c>
      <c r="B83">
        <v>4</v>
      </c>
      <c r="C83">
        <v>3</v>
      </c>
      <c r="D83">
        <v>3</v>
      </c>
      <c r="E83">
        <v>2</v>
      </c>
      <c r="F83">
        <v>2</v>
      </c>
      <c r="G83">
        <v>3</v>
      </c>
      <c r="H83">
        <v>3</v>
      </c>
      <c r="I83">
        <v>2</v>
      </c>
      <c r="J83">
        <v>2</v>
      </c>
      <c r="K83">
        <v>3</v>
      </c>
      <c r="L83">
        <v>3</v>
      </c>
      <c r="M83">
        <v>3</v>
      </c>
      <c r="N83">
        <v>3</v>
      </c>
    </row>
    <row r="84" spans="1:14" x14ac:dyDescent="0.55000000000000004">
      <c r="A84" s="95" t="s">
        <v>122</v>
      </c>
      <c r="B84">
        <v>0</v>
      </c>
      <c r="C84">
        <v>1</v>
      </c>
      <c r="D84">
        <v>2</v>
      </c>
      <c r="E84">
        <v>1</v>
      </c>
      <c r="F84">
        <v>3</v>
      </c>
      <c r="G84">
        <v>0</v>
      </c>
      <c r="H84">
        <v>1</v>
      </c>
      <c r="I84">
        <v>3</v>
      </c>
      <c r="J84">
        <v>1</v>
      </c>
      <c r="K84">
        <v>0</v>
      </c>
      <c r="L84">
        <v>0</v>
      </c>
      <c r="M84">
        <v>0</v>
      </c>
      <c r="N84">
        <v>2</v>
      </c>
    </row>
    <row r="85" spans="1:14" x14ac:dyDescent="0.55000000000000004">
      <c r="A85" s="95" t="s">
        <v>123</v>
      </c>
      <c r="B85">
        <v>2</v>
      </c>
      <c r="C85">
        <v>2</v>
      </c>
      <c r="D85">
        <v>2</v>
      </c>
      <c r="E85">
        <v>2</v>
      </c>
      <c r="F85">
        <v>3</v>
      </c>
      <c r="G85">
        <v>0</v>
      </c>
      <c r="H85">
        <v>2</v>
      </c>
      <c r="I85">
        <v>1</v>
      </c>
      <c r="J85">
        <v>2</v>
      </c>
      <c r="K85">
        <v>2</v>
      </c>
      <c r="L85">
        <v>4</v>
      </c>
      <c r="M85">
        <v>2</v>
      </c>
      <c r="N85">
        <v>2</v>
      </c>
    </row>
    <row r="86" spans="1:14" x14ac:dyDescent="0.55000000000000004">
      <c r="A86" s="95" t="s">
        <v>19</v>
      </c>
      <c r="B86">
        <v>16</v>
      </c>
      <c r="C86">
        <v>18</v>
      </c>
      <c r="D86">
        <v>20</v>
      </c>
      <c r="E86">
        <v>16</v>
      </c>
      <c r="F86">
        <v>19</v>
      </c>
      <c r="G86">
        <v>17</v>
      </c>
      <c r="H86">
        <v>16</v>
      </c>
      <c r="I86">
        <v>21</v>
      </c>
      <c r="J86">
        <v>17</v>
      </c>
      <c r="K86">
        <v>18</v>
      </c>
      <c r="L86">
        <v>20</v>
      </c>
      <c r="M86">
        <v>19</v>
      </c>
      <c r="N86">
        <v>19</v>
      </c>
    </row>
    <row r="89" spans="1:14" x14ac:dyDescent="0.55000000000000004">
      <c r="A89" s="96">
        <v>2017</v>
      </c>
      <c r="B89" s="94" t="s">
        <v>7</v>
      </c>
      <c r="C89" s="94" t="s">
        <v>8</v>
      </c>
      <c r="D89" s="94" t="s">
        <v>9</v>
      </c>
      <c r="E89" s="94" t="s">
        <v>10</v>
      </c>
      <c r="F89" s="94" t="s">
        <v>11</v>
      </c>
      <c r="G89" s="94" t="s">
        <v>12</v>
      </c>
      <c r="H89" s="94" t="s">
        <v>13</v>
      </c>
      <c r="I89" s="94" t="s">
        <v>14</v>
      </c>
      <c r="J89" s="94" t="s">
        <v>15</v>
      </c>
      <c r="K89" s="94" t="s">
        <v>16</v>
      </c>
      <c r="L89" s="94" t="s">
        <v>17</v>
      </c>
      <c r="M89" s="94" t="s">
        <v>18</v>
      </c>
      <c r="N89" s="94" t="s">
        <v>20</v>
      </c>
    </row>
    <row r="90" spans="1:14" x14ac:dyDescent="0.55000000000000004">
      <c r="A90" s="95" t="s">
        <v>117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3</v>
      </c>
      <c r="I90">
        <v>4</v>
      </c>
      <c r="J90">
        <v>4</v>
      </c>
      <c r="K90">
        <v>4</v>
      </c>
      <c r="L90">
        <v>4</v>
      </c>
      <c r="M90">
        <v>3</v>
      </c>
      <c r="N90">
        <v>4</v>
      </c>
    </row>
    <row r="91" spans="1:14" x14ac:dyDescent="0.55000000000000004">
      <c r="A91" s="95" t="s">
        <v>118</v>
      </c>
      <c r="B91">
        <v>3</v>
      </c>
      <c r="C91">
        <v>4</v>
      </c>
      <c r="D91">
        <v>4</v>
      </c>
      <c r="E91">
        <v>3</v>
      </c>
      <c r="F91">
        <v>4</v>
      </c>
      <c r="G91">
        <v>4</v>
      </c>
      <c r="H91">
        <v>5</v>
      </c>
      <c r="I91">
        <v>5</v>
      </c>
      <c r="J91">
        <v>4</v>
      </c>
      <c r="K91">
        <v>4</v>
      </c>
      <c r="L91">
        <v>3</v>
      </c>
      <c r="M91">
        <v>4</v>
      </c>
      <c r="N91">
        <v>4</v>
      </c>
    </row>
    <row r="92" spans="1:14" x14ac:dyDescent="0.55000000000000004">
      <c r="A92" s="95" t="s">
        <v>119</v>
      </c>
      <c r="B92">
        <v>4</v>
      </c>
      <c r="C92">
        <v>4</v>
      </c>
      <c r="D92">
        <v>4</v>
      </c>
      <c r="E92">
        <v>3</v>
      </c>
      <c r="F92">
        <v>4</v>
      </c>
      <c r="G92">
        <v>4</v>
      </c>
      <c r="H92">
        <v>3</v>
      </c>
      <c r="I92">
        <v>4</v>
      </c>
      <c r="J92">
        <v>3</v>
      </c>
      <c r="K92">
        <v>5</v>
      </c>
      <c r="L92">
        <v>4</v>
      </c>
      <c r="M92">
        <v>4</v>
      </c>
      <c r="N92">
        <v>4</v>
      </c>
    </row>
    <row r="93" spans="1:14" x14ac:dyDescent="0.55000000000000004">
      <c r="A93" s="95" t="s">
        <v>120</v>
      </c>
      <c r="B93">
        <v>3</v>
      </c>
      <c r="C93">
        <v>4</v>
      </c>
      <c r="D93">
        <v>2</v>
      </c>
      <c r="E93">
        <v>4</v>
      </c>
      <c r="F93">
        <v>4</v>
      </c>
      <c r="G93">
        <v>4</v>
      </c>
      <c r="H93">
        <v>4</v>
      </c>
      <c r="I93">
        <v>3</v>
      </c>
      <c r="J93">
        <v>4</v>
      </c>
      <c r="K93">
        <v>4</v>
      </c>
      <c r="L93">
        <v>4</v>
      </c>
      <c r="M93">
        <v>4</v>
      </c>
      <c r="N93">
        <v>4</v>
      </c>
    </row>
    <row r="94" spans="1:14" x14ac:dyDescent="0.55000000000000004">
      <c r="A94" s="95" t="s">
        <v>121</v>
      </c>
      <c r="B94">
        <v>4</v>
      </c>
      <c r="C94">
        <v>5</v>
      </c>
      <c r="D94">
        <v>4</v>
      </c>
      <c r="E94">
        <v>4</v>
      </c>
      <c r="F94">
        <v>4</v>
      </c>
      <c r="G94">
        <v>3</v>
      </c>
      <c r="H94">
        <v>5</v>
      </c>
      <c r="I94">
        <v>4</v>
      </c>
      <c r="J94">
        <v>5</v>
      </c>
      <c r="K94">
        <v>3</v>
      </c>
      <c r="L94">
        <v>3</v>
      </c>
      <c r="M94">
        <v>4</v>
      </c>
      <c r="N94">
        <v>4</v>
      </c>
    </row>
    <row r="95" spans="1:14" x14ac:dyDescent="0.55000000000000004">
      <c r="A95" s="95" t="s">
        <v>122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0</v>
      </c>
      <c r="I95">
        <v>0</v>
      </c>
      <c r="J95">
        <v>0</v>
      </c>
      <c r="K95">
        <v>2</v>
      </c>
      <c r="L95">
        <v>0</v>
      </c>
      <c r="M95">
        <v>2</v>
      </c>
      <c r="N95">
        <v>1</v>
      </c>
    </row>
    <row r="96" spans="1:14" x14ac:dyDescent="0.55000000000000004">
      <c r="A96" s="95" t="s">
        <v>123</v>
      </c>
      <c r="B96">
        <v>2</v>
      </c>
      <c r="C96">
        <v>3</v>
      </c>
      <c r="D96">
        <v>3</v>
      </c>
      <c r="E96">
        <v>2</v>
      </c>
      <c r="F96">
        <v>2</v>
      </c>
      <c r="G96">
        <v>1</v>
      </c>
      <c r="H96">
        <v>2</v>
      </c>
      <c r="I96">
        <v>4</v>
      </c>
      <c r="J96">
        <v>2</v>
      </c>
      <c r="K96">
        <v>3</v>
      </c>
      <c r="L96">
        <v>3</v>
      </c>
      <c r="M96">
        <v>2</v>
      </c>
      <c r="N96">
        <v>2</v>
      </c>
    </row>
    <row r="97" spans="1:14" x14ac:dyDescent="0.55000000000000004">
      <c r="A97" s="95" t="s">
        <v>19</v>
      </c>
      <c r="B97">
        <v>21</v>
      </c>
      <c r="C97">
        <v>25</v>
      </c>
      <c r="D97">
        <v>22</v>
      </c>
      <c r="E97">
        <v>21</v>
      </c>
      <c r="F97">
        <v>24</v>
      </c>
      <c r="G97">
        <v>21</v>
      </c>
      <c r="H97">
        <v>22</v>
      </c>
      <c r="I97">
        <v>24</v>
      </c>
      <c r="J97">
        <v>22</v>
      </c>
      <c r="K97">
        <v>25</v>
      </c>
      <c r="L97">
        <v>21</v>
      </c>
      <c r="M97">
        <v>23</v>
      </c>
      <c r="N97">
        <v>23</v>
      </c>
    </row>
    <row r="100" spans="1:14" x14ac:dyDescent="0.55000000000000004">
      <c r="A100" s="96">
        <v>2018</v>
      </c>
      <c r="B100" s="94" t="s">
        <v>7</v>
      </c>
      <c r="C100" s="94" t="s">
        <v>8</v>
      </c>
      <c r="D100" s="94" t="s">
        <v>9</v>
      </c>
      <c r="E100" s="94" t="s">
        <v>10</v>
      </c>
      <c r="F100" s="94" t="s">
        <v>11</v>
      </c>
      <c r="G100" s="94" t="s">
        <v>12</v>
      </c>
      <c r="H100" s="94" t="s">
        <v>13</v>
      </c>
      <c r="I100" s="94" t="s">
        <v>14</v>
      </c>
      <c r="J100" s="94" t="s">
        <v>15</v>
      </c>
      <c r="K100" s="94" t="s">
        <v>16</v>
      </c>
      <c r="L100" s="94" t="s">
        <v>17</v>
      </c>
      <c r="M100" s="94" t="s">
        <v>18</v>
      </c>
      <c r="N100" s="94" t="s">
        <v>20</v>
      </c>
    </row>
    <row r="101" spans="1:14" x14ac:dyDescent="0.55000000000000004">
      <c r="A101" s="95" t="s">
        <v>117</v>
      </c>
      <c r="B101">
        <v>2</v>
      </c>
      <c r="C101">
        <v>4</v>
      </c>
      <c r="D101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</v>
      </c>
    </row>
    <row r="102" spans="1:14" x14ac:dyDescent="0.55000000000000004">
      <c r="A102" s="95" t="s">
        <v>118</v>
      </c>
      <c r="B102">
        <v>4</v>
      </c>
      <c r="C102">
        <v>5</v>
      </c>
      <c r="D102">
        <v>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</v>
      </c>
    </row>
    <row r="103" spans="1:14" x14ac:dyDescent="0.55000000000000004">
      <c r="A103" s="95" t="s">
        <v>119</v>
      </c>
      <c r="B103">
        <v>4</v>
      </c>
      <c r="C103">
        <v>4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</row>
    <row r="104" spans="1:14" x14ac:dyDescent="0.55000000000000004">
      <c r="A104" s="95" t="s">
        <v>120</v>
      </c>
      <c r="B104">
        <v>4</v>
      </c>
      <c r="C104">
        <v>4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</v>
      </c>
    </row>
    <row r="105" spans="1:14" x14ac:dyDescent="0.55000000000000004">
      <c r="A105" s="95" t="s">
        <v>121</v>
      </c>
      <c r="B105">
        <v>4</v>
      </c>
      <c r="C105">
        <v>4</v>
      </c>
      <c r="D105">
        <v>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</row>
    <row r="106" spans="1:14" x14ac:dyDescent="0.55000000000000004">
      <c r="A106" s="95" t="s">
        <v>122</v>
      </c>
      <c r="B106">
        <v>1</v>
      </c>
      <c r="C106">
        <v>3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</row>
    <row r="107" spans="1:14" x14ac:dyDescent="0.55000000000000004">
      <c r="A107" s="95" t="s">
        <v>123</v>
      </c>
      <c r="B107">
        <v>3</v>
      </c>
      <c r="C107">
        <v>2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</v>
      </c>
    </row>
    <row r="108" spans="1:14" x14ac:dyDescent="0.55000000000000004">
      <c r="A108" s="95" t="s">
        <v>19</v>
      </c>
      <c r="B108">
        <v>22</v>
      </c>
      <c r="C108">
        <v>26</v>
      </c>
      <c r="D108">
        <v>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08"/>
  <sheetViews>
    <sheetView topLeftCell="A659" workbookViewId="0"/>
  </sheetViews>
  <sheetFormatPr defaultRowHeight="14.4" x14ac:dyDescent="0.55000000000000004"/>
  <cols>
    <col min="1" max="1" width="37.83984375" bestFit="1" customWidth="1" collapsed="1"/>
  </cols>
  <sheetData>
    <row r="1" spans="1:15" x14ac:dyDescent="0.55000000000000004">
      <c r="A1" s="99">
        <v>2009</v>
      </c>
      <c r="B1" s="97" t="s">
        <v>7</v>
      </c>
      <c r="C1" s="97" t="s">
        <v>8</v>
      </c>
      <c r="D1" s="97" t="s">
        <v>9</v>
      </c>
      <c r="E1" s="97" t="s">
        <v>10</v>
      </c>
      <c r="F1" s="97" t="s">
        <v>11</v>
      </c>
      <c r="G1" s="97" t="s">
        <v>12</v>
      </c>
      <c r="H1" s="97" t="s">
        <v>13</v>
      </c>
      <c r="I1" s="97" t="s">
        <v>14</v>
      </c>
      <c r="J1" s="97" t="s">
        <v>15</v>
      </c>
      <c r="K1" s="97" t="s">
        <v>16</v>
      </c>
      <c r="L1" s="97" t="s">
        <v>17</v>
      </c>
      <c r="M1" s="97" t="s">
        <v>18</v>
      </c>
      <c r="N1" s="97" t="s">
        <v>19</v>
      </c>
      <c r="O1" s="97" t="s">
        <v>20</v>
      </c>
    </row>
    <row r="2" spans="1:15" x14ac:dyDescent="0.55000000000000004">
      <c r="A2" s="98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</row>
    <row r="3" spans="1:15" x14ac:dyDescent="0.55000000000000004">
      <c r="A3" s="98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4</v>
      </c>
      <c r="I3">
        <v>5</v>
      </c>
      <c r="J3">
        <v>0</v>
      </c>
      <c r="K3">
        <v>3</v>
      </c>
      <c r="L3">
        <v>0</v>
      </c>
      <c r="M3">
        <v>0</v>
      </c>
      <c r="N3">
        <v>14</v>
      </c>
      <c r="O3">
        <v>4</v>
      </c>
    </row>
    <row r="4" spans="1:15" x14ac:dyDescent="0.55000000000000004">
      <c r="A4" s="98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55000000000000004">
      <c r="A5" s="98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55000000000000004">
      <c r="A6" s="98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55000000000000004">
      <c r="A7" s="98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55000000000000004">
      <c r="A8" s="9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</row>
    <row r="9" spans="1:15" x14ac:dyDescent="0.55000000000000004">
      <c r="A9" s="98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55000000000000004">
      <c r="A10" s="98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</row>
    <row r="11" spans="1:15" x14ac:dyDescent="0.55000000000000004">
      <c r="A11" s="98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</row>
    <row r="12" spans="1:15" x14ac:dyDescent="0.55000000000000004">
      <c r="A12" s="98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5</v>
      </c>
      <c r="O12">
        <v>2</v>
      </c>
    </row>
    <row r="13" spans="1:15" x14ac:dyDescent="0.55000000000000004">
      <c r="A13" s="98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</v>
      </c>
      <c r="L13">
        <v>0</v>
      </c>
      <c r="M13">
        <v>0</v>
      </c>
      <c r="N13">
        <v>3</v>
      </c>
      <c r="O13">
        <v>2</v>
      </c>
    </row>
    <row r="14" spans="1:15" x14ac:dyDescent="0.55000000000000004">
      <c r="A14" s="98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55000000000000004">
      <c r="A15" s="98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55000000000000004">
      <c r="A16" s="98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55000000000000004">
      <c r="A17" s="98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55000000000000004">
      <c r="A18" s="9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55000000000000004">
      <c r="A19" s="98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</row>
    <row r="20" spans="1:15" x14ac:dyDescent="0.55000000000000004">
      <c r="A20" s="98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55000000000000004">
      <c r="A21" s="98" t="s">
        <v>49</v>
      </c>
      <c r="B21">
        <v>0</v>
      </c>
      <c r="C21">
        <v>0</v>
      </c>
      <c r="D21">
        <v>0</v>
      </c>
      <c r="E21">
        <v>2</v>
      </c>
      <c r="F21">
        <v>2</v>
      </c>
      <c r="G21">
        <v>0</v>
      </c>
      <c r="H21">
        <v>8</v>
      </c>
      <c r="I21">
        <v>9</v>
      </c>
      <c r="J21">
        <v>0</v>
      </c>
      <c r="K21">
        <v>9</v>
      </c>
      <c r="L21">
        <v>0</v>
      </c>
      <c r="M21">
        <v>0</v>
      </c>
      <c r="N21">
        <v>30</v>
      </c>
      <c r="O21">
        <v>6</v>
      </c>
    </row>
    <row r="22" spans="1:15" x14ac:dyDescent="0.55000000000000004">
      <c r="A22" s="98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55000000000000004">
      <c r="A23" s="98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55000000000000004">
      <c r="A24" s="98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55000000000000004">
      <c r="A25" s="98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55000000000000004">
      <c r="A26" s="98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55000000000000004">
      <c r="A27" s="98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55000000000000004">
      <c r="A28" s="9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2</v>
      </c>
      <c r="O28">
        <v>2</v>
      </c>
    </row>
    <row r="29" spans="1:15" x14ac:dyDescent="0.55000000000000004">
      <c r="A29" s="98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55000000000000004">
      <c r="A30" s="98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55000000000000004">
      <c r="A31" s="98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55000000000000004">
      <c r="A32" s="98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55000000000000004">
      <c r="A33" s="98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55000000000000004">
      <c r="A34" s="98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55000000000000004">
      <c r="A35" s="98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55000000000000004">
      <c r="A36" s="98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55000000000000004">
      <c r="A37" s="98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55000000000000004">
      <c r="A38" s="98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55000000000000004">
      <c r="A39" s="98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55000000000000004">
      <c r="A40" s="98" t="s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55000000000000004">
      <c r="A41" s="98" t="s">
        <v>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55000000000000004">
      <c r="A42" s="98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55000000000000004">
      <c r="A43" s="98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55000000000000004">
      <c r="A44" s="98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55000000000000004">
      <c r="A45" s="98" t="s">
        <v>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</row>
    <row r="46" spans="1:15" x14ac:dyDescent="0.55000000000000004">
      <c r="A46" s="98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55000000000000004">
      <c r="A47" s="98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55000000000000004">
      <c r="A48" s="98" t="s">
        <v>76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2</v>
      </c>
      <c r="I48">
        <v>3</v>
      </c>
      <c r="J48">
        <v>0</v>
      </c>
      <c r="K48">
        <v>1</v>
      </c>
      <c r="L48">
        <v>0</v>
      </c>
      <c r="M48">
        <v>0</v>
      </c>
      <c r="N48">
        <v>7</v>
      </c>
      <c r="O48">
        <v>2</v>
      </c>
    </row>
    <row r="49" spans="1:15" x14ac:dyDescent="0.55000000000000004">
      <c r="A49" s="98" t="s">
        <v>77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</row>
    <row r="50" spans="1:15" x14ac:dyDescent="0.55000000000000004">
      <c r="A50" s="98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55000000000000004">
      <c r="A51" s="98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55000000000000004">
      <c r="A52" s="98" t="s">
        <v>80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3</v>
      </c>
      <c r="I52">
        <v>0</v>
      </c>
      <c r="J52">
        <v>0</v>
      </c>
      <c r="K52">
        <v>5</v>
      </c>
      <c r="L52">
        <v>0</v>
      </c>
      <c r="M52">
        <v>0</v>
      </c>
      <c r="N52">
        <v>10</v>
      </c>
      <c r="O52">
        <v>2</v>
      </c>
    </row>
    <row r="53" spans="1:15" x14ac:dyDescent="0.55000000000000004">
      <c r="A53" s="98" t="s">
        <v>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</row>
    <row r="54" spans="1:15" x14ac:dyDescent="0.55000000000000004">
      <c r="A54" s="98" t="s">
        <v>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</row>
    <row r="55" spans="1:15" x14ac:dyDescent="0.55000000000000004">
      <c r="A55" s="98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55000000000000004">
      <c r="A56" s="98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55000000000000004">
      <c r="A57" s="98" t="s">
        <v>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55000000000000004">
      <c r="A58" s="98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55000000000000004">
      <c r="A59" s="98" t="s">
        <v>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55000000000000004">
      <c r="A60" s="98" t="s">
        <v>88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</row>
    <row r="61" spans="1:15" x14ac:dyDescent="0.55000000000000004">
      <c r="A61" s="98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55000000000000004">
      <c r="A62" s="98" t="s">
        <v>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</row>
    <row r="63" spans="1:15" x14ac:dyDescent="0.55000000000000004">
      <c r="A63" s="98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55000000000000004">
      <c r="A64" s="98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55000000000000004">
      <c r="A65" s="98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55000000000000004">
      <c r="A66" s="98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55000000000000004">
      <c r="A67" s="98" t="s">
        <v>95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3</v>
      </c>
      <c r="L67">
        <v>0</v>
      </c>
      <c r="M67">
        <v>0</v>
      </c>
      <c r="N67">
        <v>5</v>
      </c>
      <c r="O67">
        <v>2</v>
      </c>
    </row>
    <row r="68" spans="1:15" x14ac:dyDescent="0.55000000000000004">
      <c r="A68" s="98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55000000000000004">
      <c r="A69" s="98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55000000000000004">
      <c r="A70" s="98" t="s">
        <v>98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2</v>
      </c>
      <c r="I70">
        <v>0</v>
      </c>
      <c r="J70">
        <v>0</v>
      </c>
      <c r="K70">
        <v>1</v>
      </c>
      <c r="L70">
        <v>0</v>
      </c>
      <c r="M70">
        <v>0</v>
      </c>
      <c r="N70">
        <v>4</v>
      </c>
      <c r="O70">
        <v>1</v>
      </c>
    </row>
    <row r="71" spans="1:15" x14ac:dyDescent="0.55000000000000004">
      <c r="A71" s="98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55000000000000004">
      <c r="A72" s="98" t="s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55000000000000004">
      <c r="A73" s="98" t="s">
        <v>101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2</v>
      </c>
    </row>
    <row r="74" spans="1:15" x14ac:dyDescent="0.55000000000000004">
      <c r="A74" s="98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55000000000000004">
      <c r="A75" s="98" t="s">
        <v>103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1</v>
      </c>
    </row>
    <row r="76" spans="1:15" x14ac:dyDescent="0.55000000000000004">
      <c r="A76" s="98" t="s">
        <v>104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</row>
    <row r="77" spans="1:15" x14ac:dyDescent="0.55000000000000004">
      <c r="A77" s="98" t="s">
        <v>105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55000000000000004">
      <c r="A78" s="98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55000000000000004">
      <c r="A79" s="98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55000000000000004">
      <c r="A80" s="98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55000000000000004">
      <c r="A81" s="98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55000000000000004">
      <c r="A82" s="98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55000000000000004">
      <c r="A83" s="98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55000000000000004">
      <c r="A84" s="98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55000000000000004">
      <c r="A85" s="98" t="s">
        <v>197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55000000000000004">
      <c r="A86" s="98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55000000000000004">
      <c r="A87" s="98" t="s">
        <v>199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55000000000000004">
      <c r="A88" s="98" t="s">
        <v>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55000000000000004">
      <c r="A89" s="98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55000000000000004">
      <c r="A90" s="98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 s="98" t="s">
        <v>203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 s="98" t="s">
        <v>204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55000000000000004">
      <c r="A93" s="98" t="s">
        <v>205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55000000000000004">
      <c r="A94" s="98" t="s">
        <v>206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 s="98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 s="98" t="s">
        <v>208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55000000000000004">
      <c r="A97" s="98" t="s">
        <v>209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55000000000000004">
      <c r="A98" s="98" t="s">
        <v>210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55000000000000004">
      <c r="A99" s="98" t="s">
        <v>211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2" spans="1:15" x14ac:dyDescent="0.55000000000000004">
      <c r="A102" s="99">
        <v>2010</v>
      </c>
      <c r="B102" s="97" t="s">
        <v>7</v>
      </c>
      <c r="C102" s="97" t="s">
        <v>8</v>
      </c>
      <c r="D102" s="97" t="s">
        <v>9</v>
      </c>
      <c r="E102" s="97" t="s">
        <v>10</v>
      </c>
      <c r="F102" s="97" t="s">
        <v>11</v>
      </c>
      <c r="G102" s="97" t="s">
        <v>12</v>
      </c>
      <c r="H102" s="97" t="s">
        <v>13</v>
      </c>
      <c r="I102" s="97" t="s">
        <v>14</v>
      </c>
      <c r="J102" s="97" t="s">
        <v>15</v>
      </c>
      <c r="K102" s="97" t="s">
        <v>16</v>
      </c>
      <c r="L102" s="97" t="s">
        <v>17</v>
      </c>
      <c r="M102" s="97" t="s">
        <v>18</v>
      </c>
      <c r="N102" s="97" t="s">
        <v>19</v>
      </c>
      <c r="O102" s="97" t="s">
        <v>20</v>
      </c>
    </row>
    <row r="103" spans="1:15" x14ac:dyDescent="0.55000000000000004">
      <c r="A103" s="98" t="s">
        <v>30</v>
      </c>
      <c r="B103">
        <v>1</v>
      </c>
      <c r="C103">
        <v>0</v>
      </c>
      <c r="D103">
        <v>0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8</v>
      </c>
      <c r="O103">
        <v>2</v>
      </c>
    </row>
    <row r="104" spans="1:15" x14ac:dyDescent="0.55000000000000004">
      <c r="A104" s="98" t="s">
        <v>31</v>
      </c>
      <c r="B104">
        <v>1</v>
      </c>
      <c r="C104">
        <v>0</v>
      </c>
      <c r="D104">
        <v>0</v>
      </c>
      <c r="E104">
        <v>5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1</v>
      </c>
      <c r="N104">
        <v>14</v>
      </c>
      <c r="O104">
        <v>3</v>
      </c>
    </row>
    <row r="105" spans="1:15" x14ac:dyDescent="0.55000000000000004">
      <c r="A105" s="98" t="s">
        <v>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3</v>
      </c>
      <c r="O105">
        <v>2</v>
      </c>
    </row>
    <row r="106" spans="1:15" x14ac:dyDescent="0.55000000000000004">
      <c r="A106" s="98" t="s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55000000000000004">
      <c r="A107" s="98" t="s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55000000000000004">
      <c r="A108" s="98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55000000000000004">
      <c r="A109" s="98" t="s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 s="98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 s="98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2</v>
      </c>
      <c r="O111">
        <v>1</v>
      </c>
    </row>
    <row r="112" spans="1:15" x14ac:dyDescent="0.55000000000000004">
      <c r="A112" s="98" t="s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55000000000000004">
      <c r="A113" s="98" t="s">
        <v>40</v>
      </c>
      <c r="B113">
        <v>1</v>
      </c>
      <c r="C113">
        <v>0</v>
      </c>
      <c r="D113">
        <v>0</v>
      </c>
      <c r="E113">
        <v>3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3</v>
      </c>
      <c r="M113">
        <v>0</v>
      </c>
      <c r="N113">
        <v>8</v>
      </c>
      <c r="O113">
        <v>2</v>
      </c>
    </row>
    <row r="114" spans="1:15" x14ac:dyDescent="0.55000000000000004">
      <c r="A114" s="98" t="s">
        <v>41</v>
      </c>
      <c r="B114">
        <v>2</v>
      </c>
      <c r="C114">
        <v>0</v>
      </c>
      <c r="D114">
        <v>0</v>
      </c>
      <c r="E114">
        <v>3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0</v>
      </c>
      <c r="N114">
        <v>8</v>
      </c>
      <c r="O114">
        <v>2</v>
      </c>
    </row>
    <row r="115" spans="1:15" x14ac:dyDescent="0.55000000000000004">
      <c r="A115" s="98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55000000000000004">
      <c r="A116" s="98" t="s">
        <v>43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7</v>
      </c>
      <c r="O116">
        <v>2</v>
      </c>
    </row>
    <row r="117" spans="1:15" x14ac:dyDescent="0.55000000000000004">
      <c r="A117" s="98" t="s">
        <v>44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</row>
    <row r="118" spans="1:15" x14ac:dyDescent="0.55000000000000004">
      <c r="A118" s="98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55000000000000004">
      <c r="A119" s="98" t="s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55000000000000004">
      <c r="A120" s="98" t="s">
        <v>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10</v>
      </c>
      <c r="N120">
        <v>11</v>
      </c>
      <c r="O120">
        <v>6</v>
      </c>
    </row>
    <row r="121" spans="1:15" x14ac:dyDescent="0.55000000000000004">
      <c r="A121" s="98" t="s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55000000000000004">
      <c r="A122" s="98" t="s">
        <v>49</v>
      </c>
      <c r="B122">
        <v>5</v>
      </c>
      <c r="C122">
        <v>0</v>
      </c>
      <c r="D122">
        <v>0</v>
      </c>
      <c r="E122">
        <v>4</v>
      </c>
      <c r="F122">
        <v>0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14</v>
      </c>
      <c r="O122">
        <v>4</v>
      </c>
    </row>
    <row r="123" spans="1:15" x14ac:dyDescent="0.55000000000000004">
      <c r="A123" s="98" t="s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55000000000000004">
      <c r="A124" s="98" t="s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55000000000000004">
      <c r="A125" s="98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55000000000000004">
      <c r="A126" s="98" t="s">
        <v>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</row>
    <row r="127" spans="1:15" x14ac:dyDescent="0.55000000000000004">
      <c r="A127" s="98" t="s">
        <v>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1</v>
      </c>
    </row>
    <row r="128" spans="1:15" x14ac:dyDescent="0.55000000000000004">
      <c r="A128" s="98" t="s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55000000000000004">
      <c r="A129" s="98" t="s">
        <v>56</v>
      </c>
      <c r="B129">
        <v>0</v>
      </c>
      <c r="C129">
        <v>0</v>
      </c>
      <c r="D129">
        <v>0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5</v>
      </c>
      <c r="O129">
        <v>2</v>
      </c>
    </row>
    <row r="130" spans="1:15" x14ac:dyDescent="0.55000000000000004">
      <c r="A130" s="98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55000000000000004">
      <c r="A131" s="98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55000000000000004">
      <c r="A132" s="98" t="s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55000000000000004">
      <c r="A133" s="98" t="s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55000000000000004">
      <c r="A134" s="98" t="s">
        <v>61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</row>
    <row r="135" spans="1:15" x14ac:dyDescent="0.55000000000000004">
      <c r="A135" s="98" t="s">
        <v>62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</row>
    <row r="136" spans="1:15" x14ac:dyDescent="0.55000000000000004">
      <c r="A136" s="98" t="s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55000000000000004">
      <c r="A137" s="98" t="s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55000000000000004">
      <c r="A138" s="98" t="s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55000000000000004">
      <c r="A139" s="98" t="s">
        <v>66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</row>
    <row r="140" spans="1:15" x14ac:dyDescent="0.55000000000000004">
      <c r="A140" s="98" t="s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55000000000000004">
      <c r="A141" s="98" t="s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55000000000000004">
      <c r="A142" s="98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55000000000000004">
      <c r="A143" s="98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55000000000000004">
      <c r="A144" s="98" t="s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55000000000000004">
      <c r="A145" s="98" t="s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55000000000000004">
      <c r="A146" s="98" t="s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55000000000000004">
      <c r="A147" s="98" t="s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55000000000000004">
      <c r="A148" s="98" t="s">
        <v>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</row>
    <row r="149" spans="1:15" x14ac:dyDescent="0.55000000000000004">
      <c r="A149" s="98" t="s">
        <v>76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5</v>
      </c>
      <c r="O149">
        <v>2</v>
      </c>
    </row>
    <row r="150" spans="1:15" x14ac:dyDescent="0.55000000000000004">
      <c r="A150" s="98" t="s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55000000000000004">
      <c r="A151" s="98" t="s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55000000000000004">
      <c r="A152" s="98" t="s">
        <v>79</v>
      </c>
      <c r="B152">
        <v>0</v>
      </c>
      <c r="C152">
        <v>0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4</v>
      </c>
      <c r="O152">
        <v>1</v>
      </c>
    </row>
    <row r="153" spans="1:15" x14ac:dyDescent="0.55000000000000004">
      <c r="A153" s="98" t="s">
        <v>80</v>
      </c>
      <c r="B153">
        <v>2</v>
      </c>
      <c r="C153">
        <v>0</v>
      </c>
      <c r="D153">
        <v>0</v>
      </c>
      <c r="E153">
        <v>1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2</v>
      </c>
      <c r="M153">
        <v>0</v>
      </c>
      <c r="N153">
        <v>9</v>
      </c>
      <c r="O153">
        <v>2</v>
      </c>
    </row>
    <row r="154" spans="1:15" x14ac:dyDescent="0.55000000000000004">
      <c r="A154" s="98" t="s">
        <v>81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3</v>
      </c>
      <c r="O154">
        <v>1</v>
      </c>
    </row>
    <row r="155" spans="1:15" x14ac:dyDescent="0.55000000000000004">
      <c r="A155" s="98" t="s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55000000000000004">
      <c r="A156" s="98" t="s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55000000000000004">
      <c r="A157" s="98" t="s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55000000000000004">
      <c r="A158" s="98" t="s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55000000000000004">
      <c r="A159" s="98" t="s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55000000000000004">
      <c r="A160" s="98" t="s">
        <v>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1</v>
      </c>
    </row>
    <row r="161" spans="1:15" x14ac:dyDescent="0.55000000000000004">
      <c r="A161" s="98" t="s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55000000000000004">
      <c r="A162" s="98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55000000000000004">
      <c r="A163" s="98" t="s">
        <v>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1</v>
      </c>
    </row>
    <row r="164" spans="1:15" x14ac:dyDescent="0.55000000000000004">
      <c r="A164" s="98" t="s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</row>
    <row r="165" spans="1:15" x14ac:dyDescent="0.55000000000000004">
      <c r="A165" s="98" t="s">
        <v>92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</row>
    <row r="166" spans="1:15" x14ac:dyDescent="0.55000000000000004">
      <c r="A166" s="98" t="s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55000000000000004">
      <c r="A167" s="98" t="s">
        <v>94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</row>
    <row r="168" spans="1:15" x14ac:dyDescent="0.55000000000000004">
      <c r="A168" s="98" t="s">
        <v>95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3</v>
      </c>
      <c r="O168">
        <v>2</v>
      </c>
    </row>
    <row r="169" spans="1:15" x14ac:dyDescent="0.55000000000000004">
      <c r="A169" s="98" t="s">
        <v>96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</row>
    <row r="170" spans="1:15" x14ac:dyDescent="0.55000000000000004">
      <c r="A170" s="98" t="s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55000000000000004">
      <c r="A171" s="98" t="s">
        <v>98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1</v>
      </c>
    </row>
    <row r="172" spans="1:15" x14ac:dyDescent="0.55000000000000004">
      <c r="A172" s="98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55000000000000004">
      <c r="A173" s="98" t="s">
        <v>100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</row>
    <row r="174" spans="1:15" x14ac:dyDescent="0.55000000000000004">
      <c r="A174" s="98" t="s">
        <v>101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</v>
      </c>
      <c r="O174">
        <v>3</v>
      </c>
    </row>
    <row r="175" spans="1:15" x14ac:dyDescent="0.55000000000000004">
      <c r="A175" s="98" t="s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55000000000000004">
      <c r="A176" s="98" t="s">
        <v>103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3</v>
      </c>
    </row>
    <row r="177" spans="1:15" x14ac:dyDescent="0.55000000000000004">
      <c r="A177" s="98" t="s">
        <v>104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2</v>
      </c>
    </row>
    <row r="178" spans="1:15" x14ac:dyDescent="0.55000000000000004">
      <c r="A178" s="98" t="s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55000000000000004">
      <c r="A179" s="98" t="s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55000000000000004">
      <c r="A180" s="98" t="s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55000000000000004">
      <c r="A181" s="98" t="s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55000000000000004">
      <c r="A182" s="98" t="s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55000000000000004">
      <c r="A183" s="98" t="s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55000000000000004">
      <c r="A184" s="98" t="s">
        <v>153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55000000000000004">
      <c r="A185" s="98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55000000000000004">
      <c r="A186" s="98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55000000000000004">
      <c r="A187" s="98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55000000000000004">
      <c r="A188" s="98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55000000000000004">
      <c r="A189" s="98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55000000000000004">
      <c r="A190" s="98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55000000000000004">
      <c r="A191" s="98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55000000000000004">
      <c r="A192" s="98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55000000000000004">
      <c r="A193" s="98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55000000000000004">
      <c r="A194" s="98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55000000000000004">
      <c r="A195" s="98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55000000000000004">
      <c r="A196" s="98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55000000000000004">
      <c r="A197" s="98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55000000000000004">
      <c r="A198" s="98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55000000000000004">
      <c r="A199" s="98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55000000000000004">
      <c r="A200" s="98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3" spans="1:15" x14ac:dyDescent="0.55000000000000004">
      <c r="A203" s="99">
        <v>2011</v>
      </c>
      <c r="B203" s="97" t="s">
        <v>7</v>
      </c>
      <c r="C203" s="97" t="s">
        <v>8</v>
      </c>
      <c r="D203" s="97" t="s">
        <v>9</v>
      </c>
      <c r="E203" s="97" t="s">
        <v>10</v>
      </c>
      <c r="F203" s="97" t="s">
        <v>11</v>
      </c>
      <c r="G203" s="97" t="s">
        <v>12</v>
      </c>
      <c r="H203" s="97" t="s">
        <v>13</v>
      </c>
      <c r="I203" s="97" t="s">
        <v>14</v>
      </c>
      <c r="J203" s="97" t="s">
        <v>15</v>
      </c>
      <c r="K203" s="97" t="s">
        <v>16</v>
      </c>
      <c r="L203" s="97" t="s">
        <v>17</v>
      </c>
      <c r="M203" s="97" t="s">
        <v>18</v>
      </c>
      <c r="N203" s="97" t="s">
        <v>19</v>
      </c>
      <c r="O203" s="97" t="s">
        <v>20</v>
      </c>
    </row>
    <row r="204" spans="1:15" x14ac:dyDescent="0.55000000000000004">
      <c r="A204" s="98" t="s">
        <v>30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</v>
      </c>
      <c r="K204">
        <v>2</v>
      </c>
      <c r="L204">
        <v>0</v>
      </c>
      <c r="M204">
        <v>0</v>
      </c>
      <c r="N204">
        <v>9</v>
      </c>
      <c r="O204">
        <v>2</v>
      </c>
    </row>
    <row r="205" spans="1:15" x14ac:dyDescent="0.55000000000000004">
      <c r="A205" s="98" t="s">
        <v>31</v>
      </c>
      <c r="B205">
        <v>2</v>
      </c>
      <c r="C205">
        <v>0</v>
      </c>
      <c r="D205">
        <v>6</v>
      </c>
      <c r="E205">
        <v>3</v>
      </c>
      <c r="F205">
        <v>2</v>
      </c>
      <c r="G205">
        <v>0</v>
      </c>
      <c r="H205">
        <v>0</v>
      </c>
      <c r="I205">
        <v>6</v>
      </c>
      <c r="J205">
        <v>1</v>
      </c>
      <c r="K205">
        <v>1</v>
      </c>
      <c r="L205">
        <v>3</v>
      </c>
      <c r="M205">
        <v>1</v>
      </c>
      <c r="N205">
        <v>25</v>
      </c>
      <c r="O205">
        <v>3</v>
      </c>
    </row>
    <row r="206" spans="1:15" x14ac:dyDescent="0.55000000000000004">
      <c r="A206" s="98" t="s">
        <v>32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1</v>
      </c>
    </row>
    <row r="207" spans="1:15" x14ac:dyDescent="0.55000000000000004">
      <c r="A207" s="98" t="s">
        <v>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55000000000000004">
      <c r="A208" s="98" t="s">
        <v>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55000000000000004">
      <c r="A209" s="98" t="s">
        <v>35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</row>
    <row r="210" spans="1:15" x14ac:dyDescent="0.55000000000000004">
      <c r="A210" s="98" t="s">
        <v>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55000000000000004">
      <c r="A211" s="98" t="s">
        <v>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55000000000000004">
      <c r="A212" s="98" t="s">
        <v>38</v>
      </c>
      <c r="B212">
        <v>0</v>
      </c>
      <c r="C212">
        <v>0</v>
      </c>
      <c r="D212">
        <v>0</v>
      </c>
      <c r="E212">
        <v>3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4</v>
      </c>
      <c r="O212">
        <v>2</v>
      </c>
    </row>
    <row r="213" spans="1:15" x14ac:dyDescent="0.55000000000000004">
      <c r="A213" s="98" t="s">
        <v>39</v>
      </c>
      <c r="B213">
        <v>0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2</v>
      </c>
    </row>
    <row r="214" spans="1:15" x14ac:dyDescent="0.55000000000000004">
      <c r="A214" s="98" t="s">
        <v>40</v>
      </c>
      <c r="B214">
        <v>1</v>
      </c>
      <c r="C214">
        <v>0</v>
      </c>
      <c r="D214">
        <v>4</v>
      </c>
      <c r="E214">
        <v>3</v>
      </c>
      <c r="F214">
        <v>1</v>
      </c>
      <c r="G214">
        <v>2</v>
      </c>
      <c r="H214">
        <v>1</v>
      </c>
      <c r="I214">
        <v>7</v>
      </c>
      <c r="J214">
        <v>2</v>
      </c>
      <c r="K214">
        <v>5</v>
      </c>
      <c r="L214">
        <v>10</v>
      </c>
      <c r="M214">
        <v>0</v>
      </c>
      <c r="N214">
        <v>36</v>
      </c>
      <c r="O214">
        <v>4</v>
      </c>
    </row>
    <row r="215" spans="1:15" x14ac:dyDescent="0.55000000000000004">
      <c r="A215" s="98" t="s">
        <v>41</v>
      </c>
      <c r="B215">
        <v>1</v>
      </c>
      <c r="C215">
        <v>0</v>
      </c>
      <c r="D215">
        <v>1</v>
      </c>
      <c r="E215">
        <v>1</v>
      </c>
      <c r="F215">
        <v>3</v>
      </c>
      <c r="G215">
        <v>0</v>
      </c>
      <c r="H215">
        <v>1</v>
      </c>
      <c r="I215">
        <v>1</v>
      </c>
      <c r="J215">
        <v>4</v>
      </c>
      <c r="K215">
        <v>0</v>
      </c>
      <c r="L215">
        <v>6</v>
      </c>
      <c r="M215">
        <v>1</v>
      </c>
      <c r="N215">
        <v>19</v>
      </c>
      <c r="O215">
        <v>2</v>
      </c>
    </row>
    <row r="216" spans="1:15" x14ac:dyDescent="0.55000000000000004">
      <c r="A216" s="98" t="s">
        <v>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55000000000000004">
      <c r="A217" s="98" t="s">
        <v>43</v>
      </c>
      <c r="B217">
        <v>1</v>
      </c>
      <c r="C217">
        <v>0</v>
      </c>
      <c r="D217">
        <v>0</v>
      </c>
      <c r="E217">
        <v>1</v>
      </c>
      <c r="F217">
        <v>2</v>
      </c>
      <c r="G217">
        <v>1</v>
      </c>
      <c r="H217">
        <v>1</v>
      </c>
      <c r="I217">
        <v>4</v>
      </c>
      <c r="J217">
        <v>4</v>
      </c>
      <c r="K217">
        <v>0</v>
      </c>
      <c r="L217">
        <v>8</v>
      </c>
      <c r="M217">
        <v>1</v>
      </c>
      <c r="N217">
        <v>23</v>
      </c>
      <c r="O217">
        <v>3</v>
      </c>
    </row>
    <row r="218" spans="1:15" x14ac:dyDescent="0.55000000000000004">
      <c r="A218" s="98" t="s">
        <v>44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2</v>
      </c>
      <c r="O218">
        <v>1</v>
      </c>
    </row>
    <row r="219" spans="1:15" x14ac:dyDescent="0.55000000000000004">
      <c r="A219" s="98" t="s">
        <v>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55000000000000004">
      <c r="A220" s="98" t="s">
        <v>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1</v>
      </c>
    </row>
    <row r="221" spans="1:15" x14ac:dyDescent="0.55000000000000004">
      <c r="A221" s="98" t="s">
        <v>47</v>
      </c>
      <c r="B221">
        <v>2</v>
      </c>
      <c r="C221">
        <v>0</v>
      </c>
      <c r="D221">
        <v>12</v>
      </c>
      <c r="E221">
        <v>3</v>
      </c>
      <c r="F221">
        <v>4</v>
      </c>
      <c r="G221">
        <v>7</v>
      </c>
      <c r="H221">
        <v>6</v>
      </c>
      <c r="I221">
        <v>4</v>
      </c>
      <c r="J221">
        <v>11</v>
      </c>
      <c r="K221">
        <v>7</v>
      </c>
      <c r="L221">
        <v>13</v>
      </c>
      <c r="M221">
        <v>3</v>
      </c>
      <c r="N221">
        <v>72</v>
      </c>
      <c r="O221">
        <v>7</v>
      </c>
    </row>
    <row r="222" spans="1:15" x14ac:dyDescent="0.55000000000000004">
      <c r="A222" s="98" t="s">
        <v>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55000000000000004">
      <c r="A223" s="98" t="s">
        <v>49</v>
      </c>
      <c r="B223">
        <v>5</v>
      </c>
      <c r="C223">
        <v>0</v>
      </c>
      <c r="D223">
        <v>5</v>
      </c>
      <c r="E223">
        <v>0</v>
      </c>
      <c r="F223">
        <v>4</v>
      </c>
      <c r="G223">
        <v>4</v>
      </c>
      <c r="H223">
        <v>2</v>
      </c>
      <c r="I223">
        <v>2</v>
      </c>
      <c r="J223">
        <v>1</v>
      </c>
      <c r="K223">
        <v>2</v>
      </c>
      <c r="L223">
        <v>0</v>
      </c>
      <c r="M223">
        <v>3</v>
      </c>
      <c r="N223">
        <v>28</v>
      </c>
      <c r="O223">
        <v>3</v>
      </c>
    </row>
    <row r="224" spans="1:15" x14ac:dyDescent="0.55000000000000004">
      <c r="A224" s="98" t="s">
        <v>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55000000000000004">
      <c r="A225" s="98" t="s">
        <v>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55000000000000004">
      <c r="A226" s="98" t="s">
        <v>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55000000000000004">
      <c r="A227" s="98" t="s">
        <v>53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</row>
    <row r="228" spans="1:15" x14ac:dyDescent="0.55000000000000004">
      <c r="A228" s="98" t="s">
        <v>54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</row>
    <row r="229" spans="1:15" x14ac:dyDescent="0.55000000000000004">
      <c r="A229" s="98" t="s">
        <v>55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2</v>
      </c>
      <c r="O229">
        <v>1</v>
      </c>
    </row>
    <row r="230" spans="1:15" x14ac:dyDescent="0.55000000000000004">
      <c r="A230" s="98" t="s">
        <v>56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4</v>
      </c>
      <c r="L230">
        <v>0</v>
      </c>
      <c r="M230">
        <v>0</v>
      </c>
      <c r="N230">
        <v>9</v>
      </c>
      <c r="O230">
        <v>2</v>
      </c>
    </row>
    <row r="231" spans="1:15" x14ac:dyDescent="0.55000000000000004">
      <c r="A231" s="98" t="s">
        <v>57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</row>
    <row r="232" spans="1:15" x14ac:dyDescent="0.55000000000000004">
      <c r="A232" s="98" t="s">
        <v>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55000000000000004">
      <c r="A233" s="98" t="s">
        <v>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55000000000000004">
      <c r="A234" s="98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55000000000000004">
      <c r="A235" s="98" t="s">
        <v>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2</v>
      </c>
      <c r="O235">
        <v>1</v>
      </c>
    </row>
    <row r="236" spans="1:15" x14ac:dyDescent="0.55000000000000004">
      <c r="A236" s="98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55000000000000004">
      <c r="A237" s="98" t="s">
        <v>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55000000000000004">
      <c r="A238" s="98" t="s">
        <v>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55000000000000004">
      <c r="A239" s="98" t="s">
        <v>65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3</v>
      </c>
      <c r="O239">
        <v>1</v>
      </c>
    </row>
    <row r="240" spans="1:15" x14ac:dyDescent="0.55000000000000004">
      <c r="A240" s="98" t="s">
        <v>66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2</v>
      </c>
      <c r="L240">
        <v>0</v>
      </c>
      <c r="M240">
        <v>1</v>
      </c>
      <c r="N240">
        <v>7</v>
      </c>
      <c r="O240">
        <v>1</v>
      </c>
    </row>
    <row r="241" spans="1:15" x14ac:dyDescent="0.55000000000000004">
      <c r="A241" s="98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55000000000000004">
      <c r="A242" s="98" t="s">
        <v>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1</v>
      </c>
      <c r="O242">
        <v>1</v>
      </c>
    </row>
    <row r="243" spans="1:15" x14ac:dyDescent="0.55000000000000004">
      <c r="A243" s="98" t="s">
        <v>69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2</v>
      </c>
      <c r="K243">
        <v>2</v>
      </c>
      <c r="L243">
        <v>0</v>
      </c>
      <c r="M243">
        <v>2</v>
      </c>
      <c r="N243">
        <v>8</v>
      </c>
      <c r="O243">
        <v>2</v>
      </c>
    </row>
    <row r="244" spans="1:15" x14ac:dyDescent="0.55000000000000004">
      <c r="A244" s="98" t="s">
        <v>70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1</v>
      </c>
    </row>
    <row r="245" spans="1:15" x14ac:dyDescent="0.55000000000000004">
      <c r="A245" s="98" t="s">
        <v>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55000000000000004">
      <c r="A246" s="98" t="s">
        <v>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55000000000000004">
      <c r="A247" s="98" t="s">
        <v>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55000000000000004">
      <c r="A248" s="98" t="s">
        <v>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</row>
    <row r="249" spans="1:15" x14ac:dyDescent="0.55000000000000004">
      <c r="A249" s="98" t="s">
        <v>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55000000000000004">
      <c r="A250" s="98" t="s">
        <v>76</v>
      </c>
      <c r="B250">
        <v>2</v>
      </c>
      <c r="C250">
        <v>0</v>
      </c>
      <c r="D250">
        <v>3</v>
      </c>
      <c r="E250">
        <v>2</v>
      </c>
      <c r="F250">
        <v>2</v>
      </c>
      <c r="G250">
        <v>4</v>
      </c>
      <c r="H250">
        <v>2</v>
      </c>
      <c r="I250">
        <v>0</v>
      </c>
      <c r="J250">
        <v>2</v>
      </c>
      <c r="K250">
        <v>2</v>
      </c>
      <c r="L250">
        <v>2</v>
      </c>
      <c r="M250">
        <v>0</v>
      </c>
      <c r="N250">
        <v>21</v>
      </c>
      <c r="O250">
        <v>2</v>
      </c>
    </row>
    <row r="251" spans="1:15" x14ac:dyDescent="0.55000000000000004">
      <c r="A251" s="98" t="s">
        <v>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1</v>
      </c>
      <c r="N251">
        <v>4</v>
      </c>
      <c r="O251">
        <v>1</v>
      </c>
    </row>
    <row r="252" spans="1:15" x14ac:dyDescent="0.55000000000000004">
      <c r="A252" s="98" t="s">
        <v>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1</v>
      </c>
    </row>
    <row r="253" spans="1:15" x14ac:dyDescent="0.55000000000000004">
      <c r="A253" s="98" t="s">
        <v>79</v>
      </c>
      <c r="B253">
        <v>1</v>
      </c>
      <c r="C253">
        <v>0</v>
      </c>
      <c r="D253">
        <v>3</v>
      </c>
      <c r="E253">
        <v>0</v>
      </c>
      <c r="F253">
        <v>2</v>
      </c>
      <c r="G253">
        <v>2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10</v>
      </c>
      <c r="O253">
        <v>2</v>
      </c>
    </row>
    <row r="254" spans="1:15" x14ac:dyDescent="0.55000000000000004">
      <c r="A254" s="98" t="s">
        <v>80</v>
      </c>
      <c r="B254">
        <v>1</v>
      </c>
      <c r="C254">
        <v>0</v>
      </c>
      <c r="D254">
        <v>0</v>
      </c>
      <c r="E254">
        <v>8</v>
      </c>
      <c r="F254">
        <v>3</v>
      </c>
      <c r="G254">
        <v>5</v>
      </c>
      <c r="H254">
        <v>8</v>
      </c>
      <c r="I254">
        <v>4</v>
      </c>
      <c r="J254">
        <v>5</v>
      </c>
      <c r="K254">
        <v>7</v>
      </c>
      <c r="L254">
        <v>3</v>
      </c>
      <c r="M254">
        <v>6</v>
      </c>
      <c r="N254">
        <v>50</v>
      </c>
      <c r="O254">
        <v>5</v>
      </c>
    </row>
    <row r="255" spans="1:15" x14ac:dyDescent="0.55000000000000004">
      <c r="A255" s="98" t="s">
        <v>81</v>
      </c>
      <c r="B255">
        <v>2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3</v>
      </c>
      <c r="I255">
        <v>2</v>
      </c>
      <c r="J255">
        <v>1</v>
      </c>
      <c r="K255">
        <v>1</v>
      </c>
      <c r="L255">
        <v>2</v>
      </c>
      <c r="M255">
        <v>4</v>
      </c>
      <c r="N255">
        <v>18</v>
      </c>
      <c r="O255">
        <v>2</v>
      </c>
    </row>
    <row r="256" spans="1:15" x14ac:dyDescent="0.55000000000000004">
      <c r="A256" s="98" t="s">
        <v>82</v>
      </c>
      <c r="B256">
        <v>1</v>
      </c>
      <c r="C256">
        <v>0</v>
      </c>
      <c r="D256">
        <v>0</v>
      </c>
      <c r="E256">
        <v>1</v>
      </c>
      <c r="F256">
        <v>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6</v>
      </c>
      <c r="O256">
        <v>2</v>
      </c>
    </row>
    <row r="257" spans="1:15" x14ac:dyDescent="0.55000000000000004">
      <c r="A257" s="98" t="s">
        <v>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55000000000000004">
      <c r="A258" s="98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55000000000000004">
      <c r="A259" s="98" t="s">
        <v>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</row>
    <row r="260" spans="1:15" x14ac:dyDescent="0.55000000000000004">
      <c r="A260" s="98" t="s">
        <v>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1</v>
      </c>
    </row>
    <row r="261" spans="1:15" x14ac:dyDescent="0.55000000000000004">
      <c r="A261" s="98" t="s">
        <v>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55000000000000004">
      <c r="A262" s="98" t="s">
        <v>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2</v>
      </c>
      <c r="O262">
        <v>1</v>
      </c>
    </row>
    <row r="263" spans="1:15" x14ac:dyDescent="0.55000000000000004">
      <c r="A263" s="98" t="s">
        <v>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55000000000000004">
      <c r="A264" s="98" t="s">
        <v>90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2</v>
      </c>
      <c r="H264">
        <v>2</v>
      </c>
      <c r="I264">
        <v>3</v>
      </c>
      <c r="J264">
        <v>1</v>
      </c>
      <c r="K264">
        <v>3</v>
      </c>
      <c r="L264">
        <v>0</v>
      </c>
      <c r="M264">
        <v>2</v>
      </c>
      <c r="N264">
        <v>15</v>
      </c>
      <c r="O264">
        <v>2</v>
      </c>
    </row>
    <row r="265" spans="1:15" x14ac:dyDescent="0.55000000000000004">
      <c r="A265" s="98" t="s">
        <v>91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4</v>
      </c>
      <c r="O265">
        <v>1</v>
      </c>
    </row>
    <row r="266" spans="1:15" x14ac:dyDescent="0.55000000000000004">
      <c r="A266" s="98" t="s">
        <v>92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</row>
    <row r="267" spans="1:15" x14ac:dyDescent="0.55000000000000004">
      <c r="A267" s="98" t="s">
        <v>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55000000000000004">
      <c r="A268" s="98" t="s">
        <v>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55000000000000004">
      <c r="A269" s="98" t="s">
        <v>95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2</v>
      </c>
      <c r="H269">
        <v>4</v>
      </c>
      <c r="I269">
        <v>0</v>
      </c>
      <c r="J269">
        <v>3</v>
      </c>
      <c r="K269">
        <v>0</v>
      </c>
      <c r="L269">
        <v>1</v>
      </c>
      <c r="M269">
        <v>2</v>
      </c>
      <c r="N269">
        <v>12</v>
      </c>
      <c r="O269">
        <v>2</v>
      </c>
    </row>
    <row r="270" spans="1:15" x14ac:dyDescent="0.55000000000000004">
      <c r="A270" s="98" t="s">
        <v>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55000000000000004">
      <c r="A271" s="98" t="s">
        <v>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55000000000000004">
      <c r="A272" s="98" t="s">
        <v>98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</row>
    <row r="273" spans="1:15" x14ac:dyDescent="0.55000000000000004">
      <c r="A273" s="98" t="s">
        <v>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55000000000000004">
      <c r="A274" s="98" t="s">
        <v>100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2</v>
      </c>
      <c r="O274">
        <v>1</v>
      </c>
    </row>
    <row r="275" spans="1:15" x14ac:dyDescent="0.55000000000000004">
      <c r="A275" s="98" t="s">
        <v>101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2</v>
      </c>
      <c r="O275">
        <v>1</v>
      </c>
    </row>
    <row r="276" spans="1:15" x14ac:dyDescent="0.55000000000000004">
      <c r="A276" s="98" t="s">
        <v>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55000000000000004">
      <c r="A277" s="98" t="s">
        <v>103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1</v>
      </c>
    </row>
    <row r="278" spans="1:15" x14ac:dyDescent="0.55000000000000004">
      <c r="A278" s="98" t="s">
        <v>104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55000000000000004">
      <c r="A279" s="98" t="s">
        <v>105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55000000000000004">
      <c r="A280" s="98" t="s">
        <v>106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55000000000000004">
      <c r="A281" s="98" t="s">
        <v>107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55000000000000004">
      <c r="A282" s="98" t="s">
        <v>108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55000000000000004">
      <c r="A283" s="98" t="s">
        <v>109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55000000000000004">
      <c r="A284" s="98" t="s">
        <v>110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55000000000000004">
      <c r="A285" s="98" t="s">
        <v>153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55000000000000004">
      <c r="A286" s="98" t="s">
        <v>196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55000000000000004">
      <c r="A287" s="98" t="s">
        <v>197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55000000000000004">
      <c r="A288" s="98" t="s">
        <v>198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55000000000000004">
      <c r="A289" s="98" t="s">
        <v>199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55000000000000004">
      <c r="A290" s="98" t="s">
        <v>200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55000000000000004">
      <c r="A291" s="98" t="s">
        <v>201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55000000000000004">
      <c r="A292" s="98" t="s">
        <v>202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55000000000000004">
      <c r="A293" s="98" t="s">
        <v>203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55000000000000004">
      <c r="A294" s="98" t="s">
        <v>204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2</v>
      </c>
      <c r="M294">
        <v>0</v>
      </c>
      <c r="N294">
        <v>5</v>
      </c>
      <c r="O294">
        <v>1</v>
      </c>
    </row>
    <row r="295" spans="1:15" x14ac:dyDescent="0.55000000000000004">
      <c r="A295" s="98" t="s">
        <v>205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55000000000000004">
      <c r="A296" s="98" t="s">
        <v>206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55000000000000004">
      <c r="A297" s="98" t="s">
        <v>207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55000000000000004">
      <c r="A298" s="98" t="s">
        <v>208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55000000000000004">
      <c r="A299" s="98" t="s">
        <v>209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55000000000000004">
      <c r="A300" s="98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55000000000000004">
      <c r="A301" s="98" t="s">
        <v>211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4" spans="1:15" x14ac:dyDescent="0.55000000000000004">
      <c r="A304" s="99">
        <v>2012</v>
      </c>
      <c r="B304" s="97" t="s">
        <v>7</v>
      </c>
      <c r="C304" s="97" t="s">
        <v>8</v>
      </c>
      <c r="D304" s="97" t="s">
        <v>9</v>
      </c>
      <c r="E304" s="97" t="s">
        <v>10</v>
      </c>
      <c r="F304" s="97" t="s">
        <v>11</v>
      </c>
      <c r="G304" s="97" t="s">
        <v>12</v>
      </c>
      <c r="H304" s="97" t="s">
        <v>13</v>
      </c>
      <c r="I304" s="97" t="s">
        <v>14</v>
      </c>
      <c r="J304" s="97" t="s">
        <v>15</v>
      </c>
      <c r="K304" s="97" t="s">
        <v>16</v>
      </c>
      <c r="L304" s="97" t="s">
        <v>17</v>
      </c>
      <c r="M304" s="97" t="s">
        <v>18</v>
      </c>
      <c r="N304" s="97" t="s">
        <v>19</v>
      </c>
      <c r="O304" s="97" t="s">
        <v>20</v>
      </c>
    </row>
    <row r="305" spans="1:15" x14ac:dyDescent="0.55000000000000004">
      <c r="A305" s="98" t="s">
        <v>30</v>
      </c>
      <c r="B305">
        <v>0</v>
      </c>
      <c r="C305">
        <v>2</v>
      </c>
      <c r="D305">
        <v>0</v>
      </c>
      <c r="E305">
        <v>1</v>
      </c>
      <c r="F305">
        <v>1</v>
      </c>
      <c r="G305">
        <v>0</v>
      </c>
      <c r="H305">
        <v>2</v>
      </c>
      <c r="I305">
        <v>0</v>
      </c>
      <c r="J305">
        <v>2</v>
      </c>
      <c r="K305">
        <v>2</v>
      </c>
      <c r="L305">
        <v>0</v>
      </c>
      <c r="M305">
        <v>0</v>
      </c>
      <c r="N305">
        <v>10</v>
      </c>
      <c r="O305">
        <v>2</v>
      </c>
    </row>
    <row r="306" spans="1:15" x14ac:dyDescent="0.55000000000000004">
      <c r="A306" s="98" t="s">
        <v>31</v>
      </c>
      <c r="B306">
        <v>0</v>
      </c>
      <c r="C306">
        <v>8</v>
      </c>
      <c r="D306">
        <v>1</v>
      </c>
      <c r="E306">
        <v>3</v>
      </c>
      <c r="F306">
        <v>2</v>
      </c>
      <c r="G306">
        <v>10</v>
      </c>
      <c r="H306">
        <v>3</v>
      </c>
      <c r="I306">
        <v>0</v>
      </c>
      <c r="J306">
        <v>3</v>
      </c>
      <c r="K306">
        <v>2</v>
      </c>
      <c r="L306">
        <v>3</v>
      </c>
      <c r="M306">
        <v>1</v>
      </c>
      <c r="N306">
        <v>36</v>
      </c>
      <c r="O306">
        <v>4</v>
      </c>
    </row>
    <row r="307" spans="1:15" x14ac:dyDescent="0.55000000000000004">
      <c r="A307" s="98" t="s">
        <v>32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2</v>
      </c>
      <c r="J307">
        <v>0</v>
      </c>
      <c r="K307">
        <v>2</v>
      </c>
      <c r="L307">
        <v>1</v>
      </c>
      <c r="M307">
        <v>1</v>
      </c>
      <c r="N307">
        <v>8</v>
      </c>
      <c r="O307">
        <v>1</v>
      </c>
    </row>
    <row r="308" spans="1:15" x14ac:dyDescent="0.55000000000000004">
      <c r="A308" s="98" t="s">
        <v>33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2</v>
      </c>
      <c r="I308">
        <v>0</v>
      </c>
      <c r="J308">
        <v>1</v>
      </c>
      <c r="K308">
        <v>1</v>
      </c>
      <c r="L308">
        <v>0</v>
      </c>
      <c r="M308">
        <v>1</v>
      </c>
      <c r="N308">
        <v>6</v>
      </c>
      <c r="O308">
        <v>1</v>
      </c>
    </row>
    <row r="309" spans="1:15" x14ac:dyDescent="0.55000000000000004">
      <c r="A309" s="98" t="s">
        <v>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55000000000000004">
      <c r="A310" s="98" t="s">
        <v>35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</v>
      </c>
      <c r="O310">
        <v>1</v>
      </c>
    </row>
    <row r="311" spans="1:15" x14ac:dyDescent="0.55000000000000004">
      <c r="A311" s="98" t="s">
        <v>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55000000000000004">
      <c r="A312" s="98" t="s">
        <v>37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1</v>
      </c>
    </row>
    <row r="313" spans="1:15" x14ac:dyDescent="0.55000000000000004">
      <c r="A313" s="98" t="s">
        <v>38</v>
      </c>
      <c r="B313">
        <v>0</v>
      </c>
      <c r="C313">
        <v>2</v>
      </c>
      <c r="D313">
        <v>1</v>
      </c>
      <c r="E313">
        <v>1</v>
      </c>
      <c r="F313">
        <v>0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7</v>
      </c>
      <c r="O313">
        <v>1</v>
      </c>
    </row>
    <row r="314" spans="1:15" x14ac:dyDescent="0.55000000000000004">
      <c r="A314" s="98" t="s">
        <v>39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</row>
    <row r="315" spans="1:15" x14ac:dyDescent="0.55000000000000004">
      <c r="A315" s="98" t="s">
        <v>40</v>
      </c>
      <c r="B315">
        <v>0</v>
      </c>
      <c r="C315">
        <v>6</v>
      </c>
      <c r="D315">
        <v>5</v>
      </c>
      <c r="E315">
        <v>6</v>
      </c>
      <c r="F315">
        <v>5</v>
      </c>
      <c r="G315">
        <v>10</v>
      </c>
      <c r="H315">
        <v>13</v>
      </c>
      <c r="I315">
        <v>1</v>
      </c>
      <c r="J315">
        <v>9</v>
      </c>
      <c r="K315">
        <v>9</v>
      </c>
      <c r="L315">
        <v>3</v>
      </c>
      <c r="M315">
        <v>7</v>
      </c>
      <c r="N315">
        <v>74</v>
      </c>
      <c r="O315">
        <v>7</v>
      </c>
    </row>
    <row r="316" spans="1:15" x14ac:dyDescent="0.55000000000000004">
      <c r="A316" s="98" t="s">
        <v>41</v>
      </c>
      <c r="B316">
        <v>0</v>
      </c>
      <c r="C316">
        <v>6</v>
      </c>
      <c r="D316">
        <v>5</v>
      </c>
      <c r="E316">
        <v>2</v>
      </c>
      <c r="F316">
        <v>4</v>
      </c>
      <c r="G316">
        <v>8</v>
      </c>
      <c r="H316">
        <v>6</v>
      </c>
      <c r="I316">
        <v>0</v>
      </c>
      <c r="J316">
        <v>2</v>
      </c>
      <c r="K316">
        <v>7</v>
      </c>
      <c r="L316">
        <v>5</v>
      </c>
      <c r="M316">
        <v>12</v>
      </c>
      <c r="N316">
        <v>57</v>
      </c>
      <c r="O316">
        <v>6</v>
      </c>
    </row>
    <row r="317" spans="1:15" x14ac:dyDescent="0.55000000000000004">
      <c r="A317" s="98" t="s">
        <v>42</v>
      </c>
      <c r="B317">
        <v>0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2</v>
      </c>
      <c r="M317">
        <v>1</v>
      </c>
      <c r="N317">
        <v>7</v>
      </c>
      <c r="O317">
        <v>2</v>
      </c>
    </row>
    <row r="318" spans="1:15" x14ac:dyDescent="0.55000000000000004">
      <c r="A318" s="98" t="s">
        <v>43</v>
      </c>
      <c r="B318">
        <v>0</v>
      </c>
      <c r="C318">
        <v>8</v>
      </c>
      <c r="D318">
        <v>4</v>
      </c>
      <c r="E318">
        <v>5</v>
      </c>
      <c r="F318">
        <v>5</v>
      </c>
      <c r="G318">
        <v>7</v>
      </c>
      <c r="H318">
        <v>7</v>
      </c>
      <c r="I318">
        <v>1</v>
      </c>
      <c r="J318">
        <v>3</v>
      </c>
      <c r="K318">
        <v>12</v>
      </c>
      <c r="L318">
        <v>6</v>
      </c>
      <c r="M318">
        <v>11</v>
      </c>
      <c r="N318">
        <v>69</v>
      </c>
      <c r="O318">
        <v>6</v>
      </c>
    </row>
    <row r="319" spans="1:15" x14ac:dyDescent="0.55000000000000004">
      <c r="A319" s="98" t="s">
        <v>44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</row>
    <row r="320" spans="1:15" x14ac:dyDescent="0.55000000000000004">
      <c r="A320" s="98" t="s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55000000000000004">
      <c r="A321" s="98" t="s">
        <v>46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1</v>
      </c>
    </row>
    <row r="322" spans="1:15" x14ac:dyDescent="0.55000000000000004">
      <c r="A322" s="98" t="s">
        <v>47</v>
      </c>
      <c r="B322">
        <v>0</v>
      </c>
      <c r="C322">
        <v>8</v>
      </c>
      <c r="D322">
        <v>12</v>
      </c>
      <c r="E322">
        <v>3</v>
      </c>
      <c r="F322">
        <v>9</v>
      </c>
      <c r="G322">
        <v>3</v>
      </c>
      <c r="H322">
        <v>5</v>
      </c>
      <c r="I322">
        <v>0</v>
      </c>
      <c r="J322">
        <v>7</v>
      </c>
      <c r="K322">
        <v>1</v>
      </c>
      <c r="L322">
        <v>9</v>
      </c>
      <c r="M322">
        <v>9</v>
      </c>
      <c r="N322">
        <v>66</v>
      </c>
      <c r="O322">
        <v>7</v>
      </c>
    </row>
    <row r="323" spans="1:15" x14ac:dyDescent="0.55000000000000004">
      <c r="A323" s="98" t="s">
        <v>48</v>
      </c>
      <c r="B323">
        <v>0</v>
      </c>
      <c r="C323">
        <v>0</v>
      </c>
      <c r="D323">
        <v>0</v>
      </c>
      <c r="E323">
        <v>0</v>
      </c>
      <c r="F323">
        <v>3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4</v>
      </c>
      <c r="M323">
        <v>5</v>
      </c>
      <c r="N323">
        <v>14</v>
      </c>
      <c r="O323">
        <v>3</v>
      </c>
    </row>
    <row r="324" spans="1:15" x14ac:dyDescent="0.55000000000000004">
      <c r="A324" s="98" t="s">
        <v>49</v>
      </c>
      <c r="B324">
        <v>1</v>
      </c>
      <c r="C324">
        <v>4</v>
      </c>
      <c r="D324">
        <v>0</v>
      </c>
      <c r="E324">
        <v>2</v>
      </c>
      <c r="F324">
        <v>0</v>
      </c>
      <c r="G324">
        <v>4</v>
      </c>
      <c r="H324">
        <v>3</v>
      </c>
      <c r="I324">
        <v>0</v>
      </c>
      <c r="J324">
        <v>0</v>
      </c>
      <c r="K324">
        <v>3</v>
      </c>
      <c r="L324">
        <v>2</v>
      </c>
      <c r="M324">
        <v>3</v>
      </c>
      <c r="N324">
        <v>22</v>
      </c>
      <c r="O324">
        <v>3</v>
      </c>
    </row>
    <row r="325" spans="1:15" x14ac:dyDescent="0.55000000000000004">
      <c r="A325" s="98" t="s">
        <v>50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</row>
    <row r="326" spans="1:15" x14ac:dyDescent="0.55000000000000004">
      <c r="A326" s="98" t="s">
        <v>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55000000000000004">
      <c r="A327" s="98" t="s">
        <v>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55000000000000004">
      <c r="A328" s="98" t="s">
        <v>53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2</v>
      </c>
      <c r="O328">
        <v>1</v>
      </c>
    </row>
    <row r="329" spans="1:15" x14ac:dyDescent="0.55000000000000004">
      <c r="A329" s="98" t="s">
        <v>54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2</v>
      </c>
      <c r="O329">
        <v>1</v>
      </c>
    </row>
    <row r="330" spans="1:15" x14ac:dyDescent="0.55000000000000004">
      <c r="A330" s="98" t="s">
        <v>55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3</v>
      </c>
      <c r="O330">
        <v>2</v>
      </c>
    </row>
    <row r="331" spans="1:15" x14ac:dyDescent="0.55000000000000004">
      <c r="A331" s="98" t="s">
        <v>56</v>
      </c>
      <c r="B331">
        <v>0</v>
      </c>
      <c r="C331">
        <v>0</v>
      </c>
      <c r="D331">
        <v>4</v>
      </c>
      <c r="E331">
        <v>1</v>
      </c>
      <c r="F331">
        <v>0</v>
      </c>
      <c r="G331">
        <v>1</v>
      </c>
      <c r="H331">
        <v>0</v>
      </c>
      <c r="I331">
        <v>1</v>
      </c>
      <c r="J331">
        <v>2</v>
      </c>
      <c r="K331">
        <v>4</v>
      </c>
      <c r="L331">
        <v>2</v>
      </c>
      <c r="M331">
        <v>2</v>
      </c>
      <c r="N331">
        <v>17</v>
      </c>
      <c r="O331">
        <v>2</v>
      </c>
    </row>
    <row r="332" spans="1:15" x14ac:dyDescent="0.55000000000000004">
      <c r="A332" s="98" t="s">
        <v>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55000000000000004">
      <c r="A333" s="98" t="s">
        <v>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55000000000000004">
      <c r="A334" s="98" t="s">
        <v>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55000000000000004">
      <c r="A335" s="98" t="s">
        <v>60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</row>
    <row r="336" spans="1:15" x14ac:dyDescent="0.55000000000000004">
      <c r="A336" s="98" t="s">
        <v>61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3</v>
      </c>
      <c r="O336">
        <v>1</v>
      </c>
    </row>
    <row r="337" spans="1:15" x14ac:dyDescent="0.55000000000000004">
      <c r="A337" s="98" t="s">
        <v>62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5</v>
      </c>
      <c r="O337">
        <v>1</v>
      </c>
    </row>
    <row r="338" spans="1:15" x14ac:dyDescent="0.55000000000000004">
      <c r="A338" s="98" t="s">
        <v>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55000000000000004">
      <c r="A339" s="98" t="s">
        <v>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55000000000000004">
      <c r="A340" s="98" t="s">
        <v>65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8</v>
      </c>
      <c r="O340">
        <v>1</v>
      </c>
    </row>
    <row r="341" spans="1:15" x14ac:dyDescent="0.55000000000000004">
      <c r="A341" s="98" t="s">
        <v>66</v>
      </c>
      <c r="B341">
        <v>0</v>
      </c>
      <c r="C341">
        <v>2</v>
      </c>
      <c r="D341">
        <v>0</v>
      </c>
      <c r="E341">
        <v>0</v>
      </c>
      <c r="F341">
        <v>0</v>
      </c>
      <c r="G341">
        <v>2</v>
      </c>
      <c r="H341">
        <v>2</v>
      </c>
      <c r="I341">
        <v>0</v>
      </c>
      <c r="J341">
        <v>2</v>
      </c>
      <c r="K341">
        <v>1</v>
      </c>
      <c r="L341">
        <v>2</v>
      </c>
      <c r="M341">
        <v>1</v>
      </c>
      <c r="N341">
        <v>12</v>
      </c>
      <c r="O341">
        <v>2</v>
      </c>
    </row>
    <row r="342" spans="1:15" x14ac:dyDescent="0.55000000000000004">
      <c r="A342" s="98" t="s">
        <v>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55000000000000004">
      <c r="A343" s="98" t="s">
        <v>68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</row>
    <row r="344" spans="1:15" x14ac:dyDescent="0.55000000000000004">
      <c r="A344" s="98" t="s">
        <v>69</v>
      </c>
      <c r="B344">
        <v>0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1</v>
      </c>
      <c r="I344">
        <v>2</v>
      </c>
      <c r="J344">
        <v>2</v>
      </c>
      <c r="K344">
        <v>3</v>
      </c>
      <c r="L344">
        <v>1</v>
      </c>
      <c r="M344">
        <v>3</v>
      </c>
      <c r="N344">
        <v>16</v>
      </c>
      <c r="O344">
        <v>2</v>
      </c>
    </row>
    <row r="345" spans="1:15" x14ac:dyDescent="0.55000000000000004">
      <c r="A345" s="98" t="s">
        <v>70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2</v>
      </c>
      <c r="M345">
        <v>0</v>
      </c>
      <c r="N345">
        <v>5</v>
      </c>
      <c r="O345">
        <v>1</v>
      </c>
    </row>
    <row r="346" spans="1:15" x14ac:dyDescent="0.55000000000000004">
      <c r="A346" s="98" t="s">
        <v>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55000000000000004">
      <c r="A347" s="98" t="s">
        <v>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</v>
      </c>
    </row>
    <row r="348" spans="1:15" x14ac:dyDescent="0.55000000000000004">
      <c r="A348" s="98" t="s">
        <v>73</v>
      </c>
      <c r="B348">
        <v>0</v>
      </c>
      <c r="C348">
        <v>0</v>
      </c>
      <c r="D348">
        <v>0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3</v>
      </c>
      <c r="O348">
        <v>1</v>
      </c>
    </row>
    <row r="349" spans="1:15" x14ac:dyDescent="0.55000000000000004">
      <c r="A349" s="98" t="s">
        <v>74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2</v>
      </c>
      <c r="O349">
        <v>1</v>
      </c>
    </row>
    <row r="350" spans="1:15" x14ac:dyDescent="0.55000000000000004">
      <c r="A350" s="98" t="s">
        <v>75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2</v>
      </c>
      <c r="O350">
        <v>1</v>
      </c>
    </row>
    <row r="351" spans="1:15" x14ac:dyDescent="0.55000000000000004">
      <c r="A351" s="98" t="s">
        <v>76</v>
      </c>
      <c r="B351">
        <v>1</v>
      </c>
      <c r="C351">
        <v>1</v>
      </c>
      <c r="D351">
        <v>1</v>
      </c>
      <c r="E351">
        <v>4</v>
      </c>
      <c r="F351">
        <v>3</v>
      </c>
      <c r="G351">
        <v>3</v>
      </c>
      <c r="H351">
        <v>1</v>
      </c>
      <c r="I351">
        <v>1</v>
      </c>
      <c r="J351">
        <v>1</v>
      </c>
      <c r="K351">
        <v>2</v>
      </c>
      <c r="L351">
        <v>1</v>
      </c>
      <c r="M351">
        <v>0</v>
      </c>
      <c r="N351">
        <v>19</v>
      </c>
      <c r="O351">
        <v>2</v>
      </c>
    </row>
    <row r="352" spans="1:15" x14ac:dyDescent="0.55000000000000004">
      <c r="A352" s="98" t="s">
        <v>77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1</v>
      </c>
      <c r="N352">
        <v>4</v>
      </c>
      <c r="O352">
        <v>1</v>
      </c>
    </row>
    <row r="353" spans="1:15" x14ac:dyDescent="0.55000000000000004">
      <c r="A353" s="98" t="s">
        <v>78</v>
      </c>
      <c r="B353">
        <v>0</v>
      </c>
      <c r="C353">
        <v>2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3</v>
      </c>
      <c r="O353">
        <v>2</v>
      </c>
    </row>
    <row r="354" spans="1:15" x14ac:dyDescent="0.55000000000000004">
      <c r="A354" s="98" t="s">
        <v>79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4</v>
      </c>
      <c r="O354">
        <v>1</v>
      </c>
    </row>
    <row r="355" spans="1:15" x14ac:dyDescent="0.55000000000000004">
      <c r="A355" s="98" t="s">
        <v>80</v>
      </c>
      <c r="B355">
        <v>2</v>
      </c>
      <c r="C355">
        <v>0</v>
      </c>
      <c r="D355">
        <v>5</v>
      </c>
      <c r="E355">
        <v>9</v>
      </c>
      <c r="F355">
        <v>1</v>
      </c>
      <c r="G355">
        <v>3</v>
      </c>
      <c r="H355">
        <v>2</v>
      </c>
      <c r="I355">
        <v>3</v>
      </c>
      <c r="J355">
        <v>9</v>
      </c>
      <c r="K355">
        <v>9</v>
      </c>
      <c r="L355">
        <v>10</v>
      </c>
      <c r="M355">
        <v>7</v>
      </c>
      <c r="N355">
        <v>60</v>
      </c>
      <c r="O355">
        <v>5</v>
      </c>
    </row>
    <row r="356" spans="1:15" x14ac:dyDescent="0.55000000000000004">
      <c r="A356" s="98" t="s">
        <v>81</v>
      </c>
      <c r="B356">
        <v>0</v>
      </c>
      <c r="C356">
        <v>1</v>
      </c>
      <c r="D356">
        <v>1</v>
      </c>
      <c r="E356">
        <v>5</v>
      </c>
      <c r="F356">
        <v>5</v>
      </c>
      <c r="G356">
        <v>0</v>
      </c>
      <c r="H356">
        <v>4</v>
      </c>
      <c r="I356">
        <v>3</v>
      </c>
      <c r="J356">
        <v>0</v>
      </c>
      <c r="K356">
        <v>1</v>
      </c>
      <c r="L356">
        <v>2</v>
      </c>
      <c r="M356">
        <v>4</v>
      </c>
      <c r="N356">
        <v>26</v>
      </c>
      <c r="O356">
        <v>3</v>
      </c>
    </row>
    <row r="357" spans="1:15" x14ac:dyDescent="0.55000000000000004">
      <c r="A357" s="98" t="s">
        <v>82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3</v>
      </c>
      <c r="O357">
        <v>1</v>
      </c>
    </row>
    <row r="358" spans="1:15" x14ac:dyDescent="0.55000000000000004">
      <c r="A358" s="98" t="s">
        <v>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55000000000000004">
      <c r="A359" s="98" t="s">
        <v>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55000000000000004">
      <c r="A360" s="98" t="s">
        <v>85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</row>
    <row r="361" spans="1:15" x14ac:dyDescent="0.55000000000000004">
      <c r="A361" s="98" t="s">
        <v>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55000000000000004">
      <c r="A362" s="98" t="s">
        <v>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0</v>
      </c>
      <c r="M362">
        <v>2</v>
      </c>
      <c r="N362">
        <v>5</v>
      </c>
      <c r="O362">
        <v>2</v>
      </c>
    </row>
    <row r="363" spans="1:15" x14ac:dyDescent="0.55000000000000004">
      <c r="A363" s="98" t="s">
        <v>88</v>
      </c>
      <c r="B363">
        <v>0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1</v>
      </c>
    </row>
    <row r="364" spans="1:15" x14ac:dyDescent="0.55000000000000004">
      <c r="A364" s="98" t="s">
        <v>89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</row>
    <row r="365" spans="1:15" x14ac:dyDescent="0.55000000000000004">
      <c r="A365" s="98" t="s">
        <v>90</v>
      </c>
      <c r="B365">
        <v>0</v>
      </c>
      <c r="C365">
        <v>0</v>
      </c>
      <c r="D365">
        <v>4</v>
      </c>
      <c r="E365">
        <v>2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</v>
      </c>
      <c r="L365">
        <v>1</v>
      </c>
      <c r="M365">
        <v>2</v>
      </c>
      <c r="N365">
        <v>12</v>
      </c>
      <c r="O365">
        <v>2</v>
      </c>
    </row>
    <row r="366" spans="1:15" x14ac:dyDescent="0.55000000000000004">
      <c r="A366" s="98" t="s">
        <v>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55000000000000004">
      <c r="A367" s="98" t="s">
        <v>92</v>
      </c>
      <c r="B367">
        <v>0</v>
      </c>
      <c r="C367">
        <v>1</v>
      </c>
      <c r="D367">
        <v>0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2</v>
      </c>
    </row>
    <row r="368" spans="1:15" x14ac:dyDescent="0.55000000000000004">
      <c r="A368" s="98" t="s">
        <v>93</v>
      </c>
      <c r="B368">
        <v>0</v>
      </c>
      <c r="C368">
        <v>0</v>
      </c>
      <c r="D368">
        <v>1</v>
      </c>
      <c r="E368"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</v>
      </c>
      <c r="O368">
        <v>2</v>
      </c>
    </row>
    <row r="369" spans="1:15" x14ac:dyDescent="0.55000000000000004">
      <c r="A369" s="98" t="s">
        <v>94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3</v>
      </c>
      <c r="O369">
        <v>2</v>
      </c>
    </row>
    <row r="370" spans="1:15" x14ac:dyDescent="0.55000000000000004">
      <c r="A370" s="98" t="s">
        <v>95</v>
      </c>
      <c r="B370">
        <v>0</v>
      </c>
      <c r="C370">
        <v>1</v>
      </c>
      <c r="D370">
        <v>1</v>
      </c>
      <c r="E370">
        <v>2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6</v>
      </c>
      <c r="O370">
        <v>1</v>
      </c>
    </row>
    <row r="371" spans="1:15" x14ac:dyDescent="0.55000000000000004">
      <c r="A371" s="98" t="s">
        <v>96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1</v>
      </c>
    </row>
    <row r="372" spans="1:15" x14ac:dyDescent="0.55000000000000004">
      <c r="A372" s="98" t="s">
        <v>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55000000000000004">
      <c r="A373" s="98" t="s">
        <v>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3</v>
      </c>
      <c r="K373">
        <v>1</v>
      </c>
      <c r="L373">
        <v>1</v>
      </c>
      <c r="M373">
        <v>4</v>
      </c>
      <c r="N373">
        <v>10</v>
      </c>
      <c r="O373">
        <v>2</v>
      </c>
    </row>
    <row r="374" spans="1:15" x14ac:dyDescent="0.55000000000000004">
      <c r="A374" s="98" t="s">
        <v>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55000000000000004">
      <c r="A375" s="98" t="s">
        <v>100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2</v>
      </c>
      <c r="M375">
        <v>3</v>
      </c>
      <c r="N375">
        <v>9</v>
      </c>
      <c r="O375">
        <v>2</v>
      </c>
    </row>
    <row r="376" spans="1:15" x14ac:dyDescent="0.55000000000000004">
      <c r="A376" s="98" t="s">
        <v>101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2</v>
      </c>
      <c r="H376">
        <v>1</v>
      </c>
      <c r="I376">
        <v>0</v>
      </c>
      <c r="J376">
        <v>2</v>
      </c>
      <c r="K376">
        <v>3</v>
      </c>
      <c r="L376">
        <v>2</v>
      </c>
      <c r="M376">
        <v>2</v>
      </c>
      <c r="N376">
        <v>15</v>
      </c>
      <c r="O376">
        <v>2</v>
      </c>
    </row>
    <row r="377" spans="1:15" x14ac:dyDescent="0.55000000000000004">
      <c r="A377" s="98" t="s">
        <v>102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2</v>
      </c>
      <c r="O377">
        <v>1</v>
      </c>
    </row>
    <row r="378" spans="1:15" x14ac:dyDescent="0.55000000000000004">
      <c r="A378" s="98" t="s">
        <v>103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3</v>
      </c>
      <c r="K378">
        <v>1</v>
      </c>
      <c r="L378">
        <v>2</v>
      </c>
      <c r="M378">
        <v>2</v>
      </c>
      <c r="N378">
        <v>10</v>
      </c>
      <c r="O378">
        <v>2</v>
      </c>
    </row>
    <row r="379" spans="1:15" x14ac:dyDescent="0.55000000000000004">
      <c r="A379" s="98" t="s">
        <v>104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55000000000000004">
      <c r="A380" s="98" t="s">
        <v>105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1</v>
      </c>
    </row>
    <row r="381" spans="1:15" x14ac:dyDescent="0.55000000000000004">
      <c r="A381" s="98" t="s">
        <v>106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55000000000000004">
      <c r="A382" s="98" t="s">
        <v>107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</row>
    <row r="383" spans="1:15" x14ac:dyDescent="0.55000000000000004">
      <c r="A383" s="98" t="s">
        <v>108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55000000000000004">
      <c r="A384" s="98" t="s">
        <v>109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55000000000000004">
      <c r="A385" s="98" t="s">
        <v>110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55000000000000004">
      <c r="A386" s="98" t="s">
        <v>153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55000000000000004">
      <c r="A387" s="98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55000000000000004">
      <c r="A388" s="98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55000000000000004">
      <c r="A389" s="98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55000000000000004">
      <c r="A390" s="98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55000000000000004">
      <c r="A391" s="98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55000000000000004">
      <c r="A392" s="98" t="s">
        <v>201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55000000000000004">
      <c r="A393" s="98" t="s">
        <v>202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1</v>
      </c>
    </row>
    <row r="394" spans="1:15" x14ac:dyDescent="0.55000000000000004">
      <c r="A394" s="98" t="s">
        <v>203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55000000000000004">
      <c r="A395" s="98" t="s">
        <v>204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3</v>
      </c>
      <c r="O395">
        <v>1</v>
      </c>
    </row>
    <row r="396" spans="1:15" x14ac:dyDescent="0.55000000000000004">
      <c r="A396" s="98" t="s">
        <v>205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55000000000000004">
      <c r="A397" s="98" t="s">
        <v>206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55000000000000004">
      <c r="A398" s="98" t="s">
        <v>207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</row>
    <row r="399" spans="1:15" x14ac:dyDescent="0.55000000000000004">
      <c r="A399" s="98" t="s">
        <v>208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55000000000000004">
      <c r="A400" s="98" t="s">
        <v>209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55000000000000004">
      <c r="A401" s="98" t="s">
        <v>210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55000000000000004">
      <c r="A402" s="98" t="s">
        <v>211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5" spans="1:15" x14ac:dyDescent="0.55000000000000004">
      <c r="A405" s="99">
        <v>2013</v>
      </c>
      <c r="B405" s="97" t="s">
        <v>7</v>
      </c>
      <c r="C405" s="97" t="s">
        <v>8</v>
      </c>
      <c r="D405" s="97" t="s">
        <v>9</v>
      </c>
      <c r="E405" s="97" t="s">
        <v>10</v>
      </c>
      <c r="F405" s="97" t="s">
        <v>11</v>
      </c>
      <c r="G405" s="97" t="s">
        <v>12</v>
      </c>
      <c r="H405" s="97" t="s">
        <v>13</v>
      </c>
      <c r="I405" s="97" t="s">
        <v>14</v>
      </c>
      <c r="J405" s="97" t="s">
        <v>15</v>
      </c>
      <c r="K405" s="97" t="s">
        <v>16</v>
      </c>
      <c r="L405" s="97" t="s">
        <v>17</v>
      </c>
      <c r="M405" s="97" t="s">
        <v>18</v>
      </c>
      <c r="N405" s="97" t="s">
        <v>19</v>
      </c>
      <c r="O405" s="97" t="s">
        <v>20</v>
      </c>
    </row>
    <row r="406" spans="1:15" x14ac:dyDescent="0.55000000000000004">
      <c r="A406" s="98" t="s">
        <v>30</v>
      </c>
      <c r="B406">
        <v>3</v>
      </c>
      <c r="C406">
        <v>0</v>
      </c>
      <c r="D406">
        <v>0</v>
      </c>
      <c r="E406">
        <v>3</v>
      </c>
      <c r="F406">
        <v>0</v>
      </c>
      <c r="G406">
        <v>0</v>
      </c>
      <c r="H406">
        <v>1</v>
      </c>
      <c r="I406">
        <v>0</v>
      </c>
      <c r="J406">
        <v>2</v>
      </c>
      <c r="K406">
        <v>0</v>
      </c>
      <c r="L406">
        <v>0</v>
      </c>
      <c r="M406">
        <v>0</v>
      </c>
      <c r="N406">
        <v>9</v>
      </c>
      <c r="O406">
        <v>2</v>
      </c>
    </row>
    <row r="407" spans="1:15" x14ac:dyDescent="0.55000000000000004">
      <c r="A407" s="98" t="s">
        <v>31</v>
      </c>
      <c r="B407">
        <v>4</v>
      </c>
      <c r="C407">
        <v>3</v>
      </c>
      <c r="D407">
        <v>2</v>
      </c>
      <c r="E407">
        <v>9</v>
      </c>
      <c r="F407">
        <v>3</v>
      </c>
      <c r="G407">
        <v>1</v>
      </c>
      <c r="H407">
        <v>0</v>
      </c>
      <c r="I407">
        <v>1</v>
      </c>
      <c r="J407">
        <v>3</v>
      </c>
      <c r="K407">
        <v>6</v>
      </c>
      <c r="L407">
        <v>5</v>
      </c>
      <c r="M407">
        <v>2</v>
      </c>
      <c r="N407">
        <v>39</v>
      </c>
      <c r="O407">
        <v>4</v>
      </c>
    </row>
    <row r="408" spans="1:15" x14ac:dyDescent="0.55000000000000004">
      <c r="A408" s="98" t="s">
        <v>32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4</v>
      </c>
      <c r="K408">
        <v>1</v>
      </c>
      <c r="L408">
        <v>2</v>
      </c>
      <c r="M408">
        <v>0</v>
      </c>
      <c r="N408">
        <v>11</v>
      </c>
      <c r="O408">
        <v>2</v>
      </c>
    </row>
    <row r="409" spans="1:15" x14ac:dyDescent="0.55000000000000004">
      <c r="A409" s="98" t="s">
        <v>33</v>
      </c>
      <c r="B409">
        <v>4</v>
      </c>
      <c r="C409">
        <v>2</v>
      </c>
      <c r="D409">
        <v>0</v>
      </c>
      <c r="E409">
        <v>1</v>
      </c>
      <c r="F409">
        <v>3</v>
      </c>
      <c r="G409">
        <v>5</v>
      </c>
      <c r="H409">
        <v>3</v>
      </c>
      <c r="I409">
        <v>1</v>
      </c>
      <c r="J409">
        <v>1</v>
      </c>
      <c r="K409">
        <v>1</v>
      </c>
      <c r="L409">
        <v>3</v>
      </c>
      <c r="M409">
        <v>5</v>
      </c>
      <c r="N409">
        <v>29</v>
      </c>
      <c r="O409">
        <v>3</v>
      </c>
    </row>
    <row r="410" spans="1:15" x14ac:dyDescent="0.55000000000000004">
      <c r="A410" s="98" t="s">
        <v>34</v>
      </c>
      <c r="B410">
        <v>0</v>
      </c>
      <c r="C410">
        <v>0</v>
      </c>
      <c r="D410">
        <v>1</v>
      </c>
      <c r="E410">
        <v>2</v>
      </c>
      <c r="F410">
        <v>3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2</v>
      </c>
      <c r="M410">
        <v>0</v>
      </c>
      <c r="N410">
        <v>9</v>
      </c>
      <c r="O410">
        <v>2</v>
      </c>
    </row>
    <row r="411" spans="1:15" x14ac:dyDescent="0.55000000000000004">
      <c r="A411" s="98" t="s">
        <v>35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2</v>
      </c>
      <c r="K411">
        <v>1</v>
      </c>
      <c r="L411">
        <v>1</v>
      </c>
      <c r="M411">
        <v>0</v>
      </c>
      <c r="N411">
        <v>6</v>
      </c>
      <c r="O411">
        <v>1</v>
      </c>
    </row>
    <row r="412" spans="1:15" x14ac:dyDescent="0.55000000000000004">
      <c r="A412" s="98" t="s">
        <v>36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2</v>
      </c>
      <c r="O412">
        <v>1</v>
      </c>
    </row>
    <row r="413" spans="1:15" x14ac:dyDescent="0.55000000000000004">
      <c r="A413" s="98" t="s">
        <v>37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1</v>
      </c>
      <c r="N413">
        <v>3</v>
      </c>
      <c r="O413">
        <v>1</v>
      </c>
    </row>
    <row r="414" spans="1:15" x14ac:dyDescent="0.55000000000000004">
      <c r="A414" s="98" t="s">
        <v>38</v>
      </c>
      <c r="B414">
        <v>1</v>
      </c>
      <c r="C414">
        <v>1</v>
      </c>
      <c r="D414">
        <v>0</v>
      </c>
      <c r="E414">
        <v>2</v>
      </c>
      <c r="F414">
        <v>0</v>
      </c>
      <c r="G414">
        <v>0</v>
      </c>
      <c r="H414">
        <v>0</v>
      </c>
      <c r="I414">
        <v>2</v>
      </c>
      <c r="J414">
        <v>2</v>
      </c>
      <c r="K414">
        <v>3</v>
      </c>
      <c r="L414">
        <v>0</v>
      </c>
      <c r="M414">
        <v>0</v>
      </c>
      <c r="N414">
        <v>11</v>
      </c>
      <c r="O414">
        <v>2</v>
      </c>
    </row>
    <row r="415" spans="1:15" x14ac:dyDescent="0.55000000000000004">
      <c r="A415" s="98" t="s">
        <v>39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3</v>
      </c>
      <c r="O415">
        <v>1</v>
      </c>
    </row>
    <row r="416" spans="1:15" x14ac:dyDescent="0.55000000000000004">
      <c r="A416" s="98" t="s">
        <v>40</v>
      </c>
      <c r="B416">
        <v>11</v>
      </c>
      <c r="C416">
        <v>7</v>
      </c>
      <c r="D416">
        <v>7</v>
      </c>
      <c r="E416">
        <v>11</v>
      </c>
      <c r="F416">
        <v>18</v>
      </c>
      <c r="G416">
        <v>20</v>
      </c>
      <c r="H416">
        <v>9</v>
      </c>
      <c r="I416">
        <v>6</v>
      </c>
      <c r="J416">
        <v>11</v>
      </c>
      <c r="K416">
        <v>16</v>
      </c>
      <c r="L416">
        <v>16</v>
      </c>
      <c r="M416">
        <v>12</v>
      </c>
      <c r="N416">
        <v>144</v>
      </c>
      <c r="O416">
        <v>12</v>
      </c>
    </row>
    <row r="417" spans="1:15" x14ac:dyDescent="0.55000000000000004">
      <c r="A417" s="98" t="s">
        <v>41</v>
      </c>
      <c r="B417">
        <v>6</v>
      </c>
      <c r="C417">
        <v>4</v>
      </c>
      <c r="D417">
        <v>2</v>
      </c>
      <c r="E417">
        <v>5</v>
      </c>
      <c r="F417">
        <v>6</v>
      </c>
      <c r="G417">
        <v>4</v>
      </c>
      <c r="H417">
        <v>3</v>
      </c>
      <c r="I417">
        <v>4</v>
      </c>
      <c r="J417">
        <v>3</v>
      </c>
      <c r="K417">
        <v>6</v>
      </c>
      <c r="L417">
        <v>4</v>
      </c>
      <c r="M417">
        <v>2</v>
      </c>
      <c r="N417">
        <v>49</v>
      </c>
      <c r="O417">
        <v>4</v>
      </c>
    </row>
    <row r="418" spans="1:15" x14ac:dyDescent="0.55000000000000004">
      <c r="A418" s="98" t="s">
        <v>42</v>
      </c>
      <c r="B418">
        <v>2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9</v>
      </c>
      <c r="O418">
        <v>1</v>
      </c>
    </row>
    <row r="419" spans="1:15" x14ac:dyDescent="0.55000000000000004">
      <c r="A419" s="98" t="s">
        <v>43</v>
      </c>
      <c r="B419">
        <v>8</v>
      </c>
      <c r="C419">
        <v>5</v>
      </c>
      <c r="D419">
        <v>3</v>
      </c>
      <c r="E419">
        <v>7</v>
      </c>
      <c r="F419">
        <v>10</v>
      </c>
      <c r="G419">
        <v>10</v>
      </c>
      <c r="H419">
        <v>5</v>
      </c>
      <c r="I419">
        <v>5</v>
      </c>
      <c r="J419">
        <v>9</v>
      </c>
      <c r="K419">
        <v>7</v>
      </c>
      <c r="L419">
        <v>12</v>
      </c>
      <c r="M419">
        <v>3</v>
      </c>
      <c r="N419">
        <v>84</v>
      </c>
      <c r="O419">
        <v>7</v>
      </c>
    </row>
    <row r="420" spans="1:15" x14ac:dyDescent="0.55000000000000004">
      <c r="A420" s="98" t="s">
        <v>44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</row>
    <row r="421" spans="1:15" x14ac:dyDescent="0.55000000000000004">
      <c r="A421" s="98" t="s">
        <v>45</v>
      </c>
      <c r="B421">
        <v>1</v>
      </c>
      <c r="C421">
        <v>0</v>
      </c>
      <c r="D421">
        <v>3</v>
      </c>
      <c r="E421">
        <v>0</v>
      </c>
      <c r="F421">
        <v>0</v>
      </c>
      <c r="G421">
        <v>0</v>
      </c>
      <c r="H421">
        <v>2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11</v>
      </c>
      <c r="O421">
        <v>1</v>
      </c>
    </row>
    <row r="422" spans="1:15" x14ac:dyDescent="0.55000000000000004">
      <c r="A422" s="98" t="s">
        <v>46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2</v>
      </c>
      <c r="M422">
        <v>0</v>
      </c>
      <c r="N422">
        <v>8</v>
      </c>
      <c r="O422">
        <v>1</v>
      </c>
    </row>
    <row r="423" spans="1:15" x14ac:dyDescent="0.55000000000000004">
      <c r="A423" s="98" t="s">
        <v>47</v>
      </c>
      <c r="B423">
        <v>4</v>
      </c>
      <c r="C423">
        <v>8</v>
      </c>
      <c r="D423">
        <v>11</v>
      </c>
      <c r="E423">
        <v>5</v>
      </c>
      <c r="F423">
        <v>13</v>
      </c>
      <c r="G423">
        <v>22</v>
      </c>
      <c r="H423">
        <v>10</v>
      </c>
      <c r="I423">
        <v>11</v>
      </c>
      <c r="J423">
        <v>11</v>
      </c>
      <c r="K423">
        <v>7</v>
      </c>
      <c r="L423">
        <v>10</v>
      </c>
      <c r="M423">
        <v>19</v>
      </c>
      <c r="N423">
        <v>131</v>
      </c>
      <c r="O423">
        <v>11</v>
      </c>
    </row>
    <row r="424" spans="1:15" x14ac:dyDescent="0.55000000000000004">
      <c r="A424" s="98" t="s">
        <v>48</v>
      </c>
      <c r="B424">
        <v>0</v>
      </c>
      <c r="C424">
        <v>1</v>
      </c>
      <c r="D424">
        <v>2</v>
      </c>
      <c r="E424">
        <v>0</v>
      </c>
      <c r="F424">
        <v>3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7</v>
      </c>
      <c r="O424">
        <v>2</v>
      </c>
    </row>
    <row r="425" spans="1:15" x14ac:dyDescent="0.55000000000000004">
      <c r="A425" s="98" t="s">
        <v>49</v>
      </c>
      <c r="B425">
        <v>0</v>
      </c>
      <c r="C425">
        <v>3</v>
      </c>
      <c r="D425">
        <v>2</v>
      </c>
      <c r="E425">
        <v>3</v>
      </c>
      <c r="F425">
        <v>3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14</v>
      </c>
      <c r="O425">
        <v>2</v>
      </c>
    </row>
    <row r="426" spans="1:15" x14ac:dyDescent="0.55000000000000004">
      <c r="A426" s="98" t="s">
        <v>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55000000000000004">
      <c r="A427" s="98" t="s">
        <v>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55000000000000004">
      <c r="A428" s="98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55000000000000004">
      <c r="A429" s="98" t="s">
        <v>53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</row>
    <row r="430" spans="1:15" x14ac:dyDescent="0.55000000000000004">
      <c r="A430" s="98" t="s">
        <v>54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55000000000000004">
      <c r="A431" s="98" t="s">
        <v>55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</row>
    <row r="432" spans="1:15" x14ac:dyDescent="0.55000000000000004">
      <c r="A432" s="98" t="s">
        <v>56</v>
      </c>
      <c r="B432">
        <v>0</v>
      </c>
      <c r="C432">
        <v>2</v>
      </c>
      <c r="D432">
        <v>4</v>
      </c>
      <c r="E432">
        <v>5</v>
      </c>
      <c r="F432">
        <v>3</v>
      </c>
      <c r="G432">
        <v>2</v>
      </c>
      <c r="H432">
        <v>2</v>
      </c>
      <c r="I432">
        <v>0</v>
      </c>
      <c r="J432">
        <v>6</v>
      </c>
      <c r="K432">
        <v>1</v>
      </c>
      <c r="L432">
        <v>4</v>
      </c>
      <c r="M432">
        <v>5</v>
      </c>
      <c r="N432">
        <v>34</v>
      </c>
      <c r="O432">
        <v>3</v>
      </c>
    </row>
    <row r="433" spans="1:15" x14ac:dyDescent="0.55000000000000004">
      <c r="A433" s="98" t="s">
        <v>57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3</v>
      </c>
      <c r="O433">
        <v>2</v>
      </c>
    </row>
    <row r="434" spans="1:15" x14ac:dyDescent="0.55000000000000004">
      <c r="A434" s="98" t="s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55000000000000004">
      <c r="A435" s="98" t="s">
        <v>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55000000000000004">
      <c r="A436" s="98" t="s">
        <v>60</v>
      </c>
      <c r="B436">
        <v>0</v>
      </c>
      <c r="C436">
        <v>0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2</v>
      </c>
    </row>
    <row r="437" spans="1:15" x14ac:dyDescent="0.55000000000000004">
      <c r="A437" s="98" t="s">
        <v>61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55000000000000004">
      <c r="A438" s="98" t="s">
        <v>62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1</v>
      </c>
    </row>
    <row r="439" spans="1:15" x14ac:dyDescent="0.55000000000000004">
      <c r="A439" s="98" t="s">
        <v>63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55000000000000004">
      <c r="A440" s="98" t="s">
        <v>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55000000000000004">
      <c r="A441" s="98" t="s">
        <v>65</v>
      </c>
      <c r="B441">
        <v>0</v>
      </c>
      <c r="C441">
        <v>0</v>
      </c>
      <c r="D441">
        <v>0</v>
      </c>
      <c r="E441">
        <v>2</v>
      </c>
      <c r="F441">
        <v>2</v>
      </c>
      <c r="G441">
        <v>1</v>
      </c>
      <c r="H441">
        <v>0</v>
      </c>
      <c r="I441">
        <v>0</v>
      </c>
      <c r="J441">
        <v>2</v>
      </c>
      <c r="K441">
        <v>1</v>
      </c>
      <c r="L441">
        <v>2</v>
      </c>
      <c r="M441">
        <v>4</v>
      </c>
      <c r="N441">
        <v>14</v>
      </c>
      <c r="O441">
        <v>2</v>
      </c>
    </row>
    <row r="442" spans="1:15" x14ac:dyDescent="0.55000000000000004">
      <c r="A442" s="98" t="s">
        <v>66</v>
      </c>
      <c r="B442">
        <v>0</v>
      </c>
      <c r="C442">
        <v>0</v>
      </c>
      <c r="D442">
        <v>0</v>
      </c>
      <c r="E442">
        <v>1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2</v>
      </c>
      <c r="M442">
        <v>2</v>
      </c>
      <c r="N442">
        <v>8</v>
      </c>
      <c r="O442">
        <v>2</v>
      </c>
    </row>
    <row r="443" spans="1:15" x14ac:dyDescent="0.55000000000000004">
      <c r="A443" s="98" t="s">
        <v>67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55000000000000004">
      <c r="A444" s="98" t="s">
        <v>68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2</v>
      </c>
      <c r="O444">
        <v>1</v>
      </c>
    </row>
    <row r="445" spans="1:15" x14ac:dyDescent="0.55000000000000004">
      <c r="A445" s="98" t="s">
        <v>69</v>
      </c>
      <c r="B445">
        <v>5</v>
      </c>
      <c r="C445">
        <v>3</v>
      </c>
      <c r="D445">
        <v>5</v>
      </c>
      <c r="E445">
        <v>2</v>
      </c>
      <c r="F445">
        <v>0</v>
      </c>
      <c r="G445">
        <v>5</v>
      </c>
      <c r="H445">
        <v>0</v>
      </c>
      <c r="I445">
        <v>1</v>
      </c>
      <c r="J445">
        <v>1</v>
      </c>
      <c r="K445">
        <v>1</v>
      </c>
      <c r="L445">
        <v>2</v>
      </c>
      <c r="M445">
        <v>5</v>
      </c>
      <c r="N445">
        <v>30</v>
      </c>
      <c r="O445">
        <v>3</v>
      </c>
    </row>
    <row r="446" spans="1:15" x14ac:dyDescent="0.55000000000000004">
      <c r="A446" s="98" t="s">
        <v>70</v>
      </c>
      <c r="B446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2</v>
      </c>
    </row>
    <row r="447" spans="1:15" x14ac:dyDescent="0.55000000000000004">
      <c r="A447" s="98" t="s">
        <v>71</v>
      </c>
      <c r="B447">
        <v>0</v>
      </c>
      <c r="C447">
        <v>0</v>
      </c>
      <c r="D447">
        <v>1</v>
      </c>
      <c r="E447">
        <v>2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5</v>
      </c>
      <c r="O447">
        <v>1</v>
      </c>
    </row>
    <row r="448" spans="1:15" x14ac:dyDescent="0.55000000000000004">
      <c r="A448" s="98" t="s">
        <v>72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</row>
    <row r="449" spans="1:15" x14ac:dyDescent="0.55000000000000004">
      <c r="A449" s="98" t="s">
        <v>73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4</v>
      </c>
      <c r="O449">
        <v>1</v>
      </c>
    </row>
    <row r="450" spans="1:15" x14ac:dyDescent="0.55000000000000004">
      <c r="A450" s="98" t="s">
        <v>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55000000000000004">
      <c r="A451" s="98" t="s">
        <v>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55000000000000004">
      <c r="A452" s="98" t="s">
        <v>76</v>
      </c>
      <c r="B452">
        <v>6</v>
      </c>
      <c r="C452">
        <v>3</v>
      </c>
      <c r="D452">
        <v>6</v>
      </c>
      <c r="E452">
        <v>4</v>
      </c>
      <c r="F452">
        <v>2</v>
      </c>
      <c r="G452">
        <v>6</v>
      </c>
      <c r="H452">
        <v>3</v>
      </c>
      <c r="I452">
        <v>6</v>
      </c>
      <c r="J452">
        <v>3</v>
      </c>
      <c r="K452">
        <v>3</v>
      </c>
      <c r="L452">
        <v>6</v>
      </c>
      <c r="M452">
        <v>6</v>
      </c>
      <c r="N452">
        <v>54</v>
      </c>
      <c r="O452">
        <v>4</v>
      </c>
    </row>
    <row r="453" spans="1:15" x14ac:dyDescent="0.55000000000000004">
      <c r="A453" s="98" t="s">
        <v>77</v>
      </c>
      <c r="B453">
        <v>2</v>
      </c>
      <c r="C453">
        <v>0</v>
      </c>
      <c r="D453">
        <v>0</v>
      </c>
      <c r="E453">
        <v>2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5</v>
      </c>
      <c r="O453">
        <v>2</v>
      </c>
    </row>
    <row r="454" spans="1:15" x14ac:dyDescent="0.55000000000000004">
      <c r="A454" s="98" t="s">
        <v>78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6</v>
      </c>
      <c r="O454">
        <v>1</v>
      </c>
    </row>
    <row r="455" spans="1:15" x14ac:dyDescent="0.55000000000000004">
      <c r="A455" s="98" t="s">
        <v>79</v>
      </c>
      <c r="B455">
        <v>0</v>
      </c>
      <c r="C455">
        <v>1</v>
      </c>
      <c r="D455">
        <v>3</v>
      </c>
      <c r="E455">
        <v>0</v>
      </c>
      <c r="F455">
        <v>1</v>
      </c>
      <c r="G455">
        <v>2</v>
      </c>
      <c r="H455">
        <v>2</v>
      </c>
      <c r="I455">
        <v>1</v>
      </c>
      <c r="J455">
        <v>0</v>
      </c>
      <c r="K455">
        <v>0</v>
      </c>
      <c r="L455">
        <v>1</v>
      </c>
      <c r="M455">
        <v>3</v>
      </c>
      <c r="N455">
        <v>14</v>
      </c>
      <c r="O455">
        <v>2</v>
      </c>
    </row>
    <row r="456" spans="1:15" x14ac:dyDescent="0.55000000000000004">
      <c r="A456" s="98" t="s">
        <v>80</v>
      </c>
      <c r="B456">
        <v>15</v>
      </c>
      <c r="C456">
        <v>5</v>
      </c>
      <c r="D456">
        <v>10</v>
      </c>
      <c r="E456">
        <v>10</v>
      </c>
      <c r="F456">
        <v>8</v>
      </c>
      <c r="G456">
        <v>11</v>
      </c>
      <c r="H456">
        <v>18</v>
      </c>
      <c r="I456">
        <v>15</v>
      </c>
      <c r="J456">
        <v>14</v>
      </c>
      <c r="K456">
        <v>8</v>
      </c>
      <c r="L456">
        <v>9</v>
      </c>
      <c r="M456">
        <v>11</v>
      </c>
      <c r="N456">
        <v>134</v>
      </c>
      <c r="O456">
        <v>11</v>
      </c>
    </row>
    <row r="457" spans="1:15" x14ac:dyDescent="0.55000000000000004">
      <c r="A457" s="98" t="s">
        <v>81</v>
      </c>
      <c r="B457">
        <v>0</v>
      </c>
      <c r="C457">
        <v>1</v>
      </c>
      <c r="D457">
        <v>2</v>
      </c>
      <c r="E457">
        <v>4</v>
      </c>
      <c r="F457">
        <v>0</v>
      </c>
      <c r="G457">
        <v>1</v>
      </c>
      <c r="H457">
        <v>1</v>
      </c>
      <c r="I457">
        <v>1</v>
      </c>
      <c r="J457">
        <v>6</v>
      </c>
      <c r="K457">
        <v>1</v>
      </c>
      <c r="L457">
        <v>5</v>
      </c>
      <c r="M457">
        <v>3</v>
      </c>
      <c r="N457">
        <v>25</v>
      </c>
      <c r="O457">
        <v>2</v>
      </c>
    </row>
    <row r="458" spans="1:15" x14ac:dyDescent="0.55000000000000004">
      <c r="A458" s="98" t="s">
        <v>82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3</v>
      </c>
      <c r="O458">
        <v>1</v>
      </c>
    </row>
    <row r="459" spans="1:15" x14ac:dyDescent="0.55000000000000004">
      <c r="A459" s="98" t="s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55000000000000004">
      <c r="A460" s="98" t="s">
        <v>84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4</v>
      </c>
      <c r="O460">
        <v>1</v>
      </c>
    </row>
    <row r="461" spans="1:15" x14ac:dyDescent="0.55000000000000004">
      <c r="A461" s="98" t="s">
        <v>85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1</v>
      </c>
    </row>
    <row r="462" spans="1:15" x14ac:dyDescent="0.55000000000000004">
      <c r="A462" s="98" t="s">
        <v>86</v>
      </c>
      <c r="B462">
        <v>0</v>
      </c>
      <c r="C462">
        <v>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3</v>
      </c>
      <c r="O462">
        <v>2</v>
      </c>
    </row>
    <row r="463" spans="1:15" x14ac:dyDescent="0.55000000000000004">
      <c r="A463" s="98" t="s">
        <v>87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</row>
    <row r="464" spans="1:15" x14ac:dyDescent="0.55000000000000004">
      <c r="A464" s="98" t="s">
        <v>88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2</v>
      </c>
      <c r="O464">
        <v>1</v>
      </c>
    </row>
    <row r="465" spans="1:15" x14ac:dyDescent="0.55000000000000004">
      <c r="A465" s="98" t="s">
        <v>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55000000000000004">
      <c r="A466" s="98" t="s">
        <v>90</v>
      </c>
      <c r="B466">
        <v>3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3</v>
      </c>
      <c r="J466">
        <v>4</v>
      </c>
      <c r="K466">
        <v>1</v>
      </c>
      <c r="L466">
        <v>2</v>
      </c>
      <c r="M466">
        <v>2</v>
      </c>
      <c r="N466">
        <v>19</v>
      </c>
      <c r="O466">
        <v>2</v>
      </c>
    </row>
    <row r="467" spans="1:15" x14ac:dyDescent="0.55000000000000004">
      <c r="A467" s="98" t="s">
        <v>91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</row>
    <row r="468" spans="1:15" x14ac:dyDescent="0.55000000000000004">
      <c r="A468" s="98" t="s">
        <v>92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1</v>
      </c>
    </row>
    <row r="469" spans="1:15" x14ac:dyDescent="0.55000000000000004">
      <c r="A469" s="98" t="s">
        <v>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55000000000000004">
      <c r="A470" s="98" t="s">
        <v>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55000000000000004">
      <c r="A471" s="98" t="s">
        <v>95</v>
      </c>
      <c r="B471">
        <v>3</v>
      </c>
      <c r="C471">
        <v>0</v>
      </c>
      <c r="D471">
        <v>1</v>
      </c>
      <c r="E471">
        <v>0</v>
      </c>
      <c r="F471">
        <v>2</v>
      </c>
      <c r="G471">
        <v>1</v>
      </c>
      <c r="H471">
        <v>1</v>
      </c>
      <c r="I471">
        <v>1</v>
      </c>
      <c r="J471">
        <v>1</v>
      </c>
      <c r="K471">
        <v>3</v>
      </c>
      <c r="L471">
        <v>2</v>
      </c>
      <c r="M471">
        <v>3</v>
      </c>
      <c r="N471">
        <v>18</v>
      </c>
      <c r="O471">
        <v>2</v>
      </c>
    </row>
    <row r="472" spans="1:15" x14ac:dyDescent="0.55000000000000004">
      <c r="A472" s="98" t="s">
        <v>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55000000000000004">
      <c r="A473" s="98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55000000000000004">
      <c r="A474" s="98" t="s">
        <v>98</v>
      </c>
      <c r="B474">
        <v>1</v>
      </c>
      <c r="C474">
        <v>1</v>
      </c>
      <c r="D474">
        <v>1</v>
      </c>
      <c r="E474">
        <v>6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1</v>
      </c>
      <c r="N474">
        <v>14</v>
      </c>
      <c r="O474">
        <v>2</v>
      </c>
    </row>
    <row r="475" spans="1:15" x14ac:dyDescent="0.55000000000000004">
      <c r="A475" s="98" t="s">
        <v>99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</row>
    <row r="476" spans="1:15" x14ac:dyDescent="0.55000000000000004">
      <c r="A476" s="98" t="s">
        <v>100</v>
      </c>
      <c r="B476">
        <v>2</v>
      </c>
      <c r="C476">
        <v>1</v>
      </c>
      <c r="D476">
        <v>2</v>
      </c>
      <c r="E476">
        <v>3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1</v>
      </c>
      <c r="N476">
        <v>12</v>
      </c>
      <c r="O476">
        <v>2</v>
      </c>
    </row>
    <row r="477" spans="1:15" x14ac:dyDescent="0.55000000000000004">
      <c r="A477" s="98" t="s">
        <v>101</v>
      </c>
      <c r="B477">
        <v>5</v>
      </c>
      <c r="C477">
        <v>4</v>
      </c>
      <c r="D477">
        <v>0</v>
      </c>
      <c r="E477">
        <v>4</v>
      </c>
      <c r="F477">
        <v>2</v>
      </c>
      <c r="G477">
        <v>2</v>
      </c>
      <c r="H477">
        <v>1</v>
      </c>
      <c r="I477">
        <v>0</v>
      </c>
      <c r="J477">
        <v>3</v>
      </c>
      <c r="K477">
        <v>0</v>
      </c>
      <c r="L477">
        <v>0</v>
      </c>
      <c r="M477">
        <v>1</v>
      </c>
      <c r="N477">
        <v>22</v>
      </c>
      <c r="O477">
        <v>3</v>
      </c>
    </row>
    <row r="478" spans="1:15" x14ac:dyDescent="0.55000000000000004">
      <c r="A478" s="98" t="s">
        <v>102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1</v>
      </c>
      <c r="O478">
        <v>1</v>
      </c>
    </row>
    <row r="479" spans="1:15" x14ac:dyDescent="0.55000000000000004">
      <c r="A479" s="98" t="s">
        <v>103</v>
      </c>
      <c r="B479">
        <v>2</v>
      </c>
      <c r="C479">
        <v>2</v>
      </c>
      <c r="D479">
        <v>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7</v>
      </c>
      <c r="O479">
        <v>2</v>
      </c>
    </row>
    <row r="480" spans="1:15" x14ac:dyDescent="0.55000000000000004">
      <c r="A480" s="98" t="s">
        <v>104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</v>
      </c>
    </row>
    <row r="481" spans="1:15" x14ac:dyDescent="0.55000000000000004">
      <c r="A481" s="98" t="s">
        <v>105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</row>
    <row r="482" spans="1:15" x14ac:dyDescent="0.55000000000000004">
      <c r="A482" s="98" t="s">
        <v>106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55000000000000004">
      <c r="A483" s="98" t="s">
        <v>107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55000000000000004">
      <c r="A484" s="98" t="s">
        <v>108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55000000000000004">
      <c r="A485" s="98" t="s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55000000000000004">
      <c r="A486" s="98" t="s">
        <v>110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55000000000000004">
      <c r="A487" s="98" t="s">
        <v>153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55000000000000004">
      <c r="A488" s="98" t="s">
        <v>196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55000000000000004">
      <c r="A489" s="98" t="s">
        <v>197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2</v>
      </c>
      <c r="O489">
        <v>1</v>
      </c>
    </row>
    <row r="490" spans="1:15" x14ac:dyDescent="0.55000000000000004">
      <c r="A490" s="98" t="s">
        <v>198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55000000000000004">
      <c r="A491" s="98" t="s">
        <v>199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55000000000000004">
      <c r="A492" s="98" t="s">
        <v>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55000000000000004">
      <c r="A493" s="98" t="s">
        <v>201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55000000000000004">
      <c r="A494" s="98" t="s">
        <v>202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55000000000000004">
      <c r="A495" s="98" t="s">
        <v>203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55000000000000004">
      <c r="A496" s="98" t="s">
        <v>204</v>
      </c>
      <c r="B496">
        <v>0</v>
      </c>
      <c r="C496">
        <v>0</v>
      </c>
      <c r="D496">
        <v>0</v>
      </c>
      <c r="E496">
        <v>1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</v>
      </c>
      <c r="M496">
        <v>1</v>
      </c>
      <c r="N496">
        <v>6</v>
      </c>
      <c r="O496">
        <v>2</v>
      </c>
    </row>
    <row r="497" spans="1:15" x14ac:dyDescent="0.55000000000000004">
      <c r="A497" s="98" t="s">
        <v>205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55000000000000004">
      <c r="A498" s="98" t="s">
        <v>206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55000000000000004">
      <c r="A499" s="98" t="s">
        <v>207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55000000000000004">
      <c r="A500" s="98" t="s">
        <v>208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55000000000000004">
      <c r="A501" s="98" t="s">
        <v>209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55000000000000004">
      <c r="A502" s="98" t="s">
        <v>210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55000000000000004">
      <c r="A503" s="98" t="s">
        <v>211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6" spans="1:15" x14ac:dyDescent="0.55000000000000004">
      <c r="A506" s="99">
        <v>2014</v>
      </c>
      <c r="B506" s="97" t="s">
        <v>7</v>
      </c>
      <c r="C506" s="97" t="s">
        <v>8</v>
      </c>
      <c r="D506" s="97" t="s">
        <v>9</v>
      </c>
      <c r="E506" s="97" t="s">
        <v>10</v>
      </c>
      <c r="F506" s="97" t="s">
        <v>11</v>
      </c>
      <c r="G506" s="97" t="s">
        <v>12</v>
      </c>
      <c r="H506" s="97" t="s">
        <v>13</v>
      </c>
      <c r="I506" s="97" t="s">
        <v>14</v>
      </c>
      <c r="J506" s="97" t="s">
        <v>15</v>
      </c>
      <c r="K506" s="97" t="s">
        <v>16</v>
      </c>
      <c r="L506" s="97" t="s">
        <v>17</v>
      </c>
      <c r="M506" s="97" t="s">
        <v>18</v>
      </c>
      <c r="N506" s="97" t="s">
        <v>19</v>
      </c>
      <c r="O506" s="97" t="s">
        <v>20</v>
      </c>
    </row>
    <row r="507" spans="1:15" x14ac:dyDescent="0.55000000000000004">
      <c r="A507" s="98" t="s">
        <v>30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4</v>
      </c>
      <c r="O507">
        <v>1</v>
      </c>
    </row>
    <row r="508" spans="1:15" x14ac:dyDescent="0.55000000000000004">
      <c r="A508" s="98" t="s">
        <v>31</v>
      </c>
      <c r="B508">
        <v>4</v>
      </c>
      <c r="C508">
        <v>14</v>
      </c>
      <c r="D508">
        <v>1</v>
      </c>
      <c r="E508">
        <v>3</v>
      </c>
      <c r="F508">
        <v>2</v>
      </c>
      <c r="G508">
        <v>8</v>
      </c>
      <c r="H508">
        <v>4</v>
      </c>
      <c r="I508">
        <v>3</v>
      </c>
      <c r="J508">
        <v>5</v>
      </c>
      <c r="K508">
        <v>6</v>
      </c>
      <c r="L508">
        <v>4</v>
      </c>
      <c r="M508">
        <v>4</v>
      </c>
      <c r="N508">
        <v>58</v>
      </c>
      <c r="O508">
        <v>5</v>
      </c>
    </row>
    <row r="509" spans="1:15" x14ac:dyDescent="0.55000000000000004">
      <c r="A509" s="98" t="s">
        <v>32</v>
      </c>
      <c r="B509">
        <v>5</v>
      </c>
      <c r="C509">
        <v>1</v>
      </c>
      <c r="D509">
        <v>2</v>
      </c>
      <c r="E509">
        <v>0</v>
      </c>
      <c r="F509">
        <v>3</v>
      </c>
      <c r="G509">
        <v>1</v>
      </c>
      <c r="H509">
        <v>2</v>
      </c>
      <c r="I509">
        <v>1</v>
      </c>
      <c r="J509">
        <v>1</v>
      </c>
      <c r="K509">
        <v>0</v>
      </c>
      <c r="L509">
        <v>2</v>
      </c>
      <c r="M509">
        <v>1</v>
      </c>
      <c r="N509">
        <v>19</v>
      </c>
      <c r="O509">
        <v>2</v>
      </c>
    </row>
    <row r="510" spans="1:15" x14ac:dyDescent="0.55000000000000004">
      <c r="A510" s="98" t="s">
        <v>33</v>
      </c>
      <c r="B510">
        <v>2</v>
      </c>
      <c r="C510">
        <v>0</v>
      </c>
      <c r="D510">
        <v>1</v>
      </c>
      <c r="E510">
        <v>0</v>
      </c>
      <c r="F510">
        <v>1</v>
      </c>
      <c r="G510">
        <v>2</v>
      </c>
      <c r="H510">
        <v>1</v>
      </c>
      <c r="I510">
        <v>8</v>
      </c>
      <c r="J510">
        <v>6</v>
      </c>
      <c r="K510">
        <v>0</v>
      </c>
      <c r="L510">
        <v>2</v>
      </c>
      <c r="M510">
        <v>2</v>
      </c>
      <c r="N510">
        <v>25</v>
      </c>
      <c r="O510">
        <v>3</v>
      </c>
    </row>
    <row r="511" spans="1:15" x14ac:dyDescent="0.55000000000000004">
      <c r="A511" s="98" t="s">
        <v>34</v>
      </c>
      <c r="B511">
        <v>1</v>
      </c>
      <c r="C511">
        <v>3</v>
      </c>
      <c r="D511">
        <v>2</v>
      </c>
      <c r="E511">
        <v>1</v>
      </c>
      <c r="F511">
        <v>2</v>
      </c>
      <c r="G511">
        <v>1</v>
      </c>
      <c r="H511">
        <v>0</v>
      </c>
      <c r="I511">
        <v>0</v>
      </c>
      <c r="J511">
        <v>1</v>
      </c>
      <c r="K511">
        <v>2</v>
      </c>
      <c r="L511">
        <v>1</v>
      </c>
      <c r="M511">
        <v>0</v>
      </c>
      <c r="N511">
        <v>14</v>
      </c>
      <c r="O511">
        <v>2</v>
      </c>
    </row>
    <row r="512" spans="1:15" x14ac:dyDescent="0.55000000000000004">
      <c r="A512" s="98" t="s">
        <v>35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2</v>
      </c>
      <c r="M512">
        <v>0</v>
      </c>
      <c r="N512">
        <v>3</v>
      </c>
      <c r="O512">
        <v>2</v>
      </c>
    </row>
    <row r="513" spans="1:15" x14ac:dyDescent="0.55000000000000004">
      <c r="A513" s="98" t="s">
        <v>36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55000000000000004">
      <c r="A514" s="98" t="s">
        <v>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55000000000000004">
      <c r="A515" s="98" t="s">
        <v>38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2</v>
      </c>
      <c r="N515">
        <v>9</v>
      </c>
      <c r="O515">
        <v>1</v>
      </c>
    </row>
    <row r="516" spans="1:15" x14ac:dyDescent="0.55000000000000004">
      <c r="A516" s="98" t="s">
        <v>39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3</v>
      </c>
      <c r="O516">
        <v>1</v>
      </c>
    </row>
    <row r="517" spans="1:15" x14ac:dyDescent="0.55000000000000004">
      <c r="A517" s="98" t="s">
        <v>40</v>
      </c>
      <c r="B517">
        <v>9</v>
      </c>
      <c r="C517">
        <v>8</v>
      </c>
      <c r="D517">
        <v>14</v>
      </c>
      <c r="E517">
        <v>9</v>
      </c>
      <c r="F517">
        <v>7</v>
      </c>
      <c r="G517">
        <v>12</v>
      </c>
      <c r="H517">
        <v>15</v>
      </c>
      <c r="I517">
        <v>9</v>
      </c>
      <c r="J517">
        <v>9</v>
      </c>
      <c r="K517">
        <v>10</v>
      </c>
      <c r="L517">
        <v>10</v>
      </c>
      <c r="M517">
        <v>11</v>
      </c>
      <c r="N517">
        <v>123</v>
      </c>
      <c r="O517">
        <v>10</v>
      </c>
    </row>
    <row r="518" spans="1:15" x14ac:dyDescent="0.55000000000000004">
      <c r="A518" s="98" t="s">
        <v>41</v>
      </c>
      <c r="B518">
        <v>4</v>
      </c>
      <c r="C518">
        <v>1</v>
      </c>
      <c r="D518">
        <v>5</v>
      </c>
      <c r="E518">
        <v>5</v>
      </c>
      <c r="F518">
        <v>2</v>
      </c>
      <c r="G518">
        <v>3</v>
      </c>
      <c r="H518">
        <v>4</v>
      </c>
      <c r="I518">
        <v>5</v>
      </c>
      <c r="J518">
        <v>5</v>
      </c>
      <c r="K518">
        <v>2</v>
      </c>
      <c r="L518">
        <v>3</v>
      </c>
      <c r="M518">
        <v>7</v>
      </c>
      <c r="N518">
        <v>46</v>
      </c>
      <c r="O518">
        <v>4</v>
      </c>
    </row>
    <row r="519" spans="1:15" x14ac:dyDescent="0.55000000000000004">
      <c r="A519" s="98" t="s">
        <v>42</v>
      </c>
      <c r="B519">
        <v>1</v>
      </c>
      <c r="C519">
        <v>0</v>
      </c>
      <c r="D519">
        <v>1</v>
      </c>
      <c r="E519">
        <v>2</v>
      </c>
      <c r="F519">
        <v>2</v>
      </c>
      <c r="G519">
        <v>0</v>
      </c>
      <c r="H519">
        <v>1</v>
      </c>
      <c r="I519">
        <v>1</v>
      </c>
      <c r="J519">
        <v>2</v>
      </c>
      <c r="K519">
        <v>1</v>
      </c>
      <c r="L519">
        <v>0</v>
      </c>
      <c r="M519">
        <v>0</v>
      </c>
      <c r="N519">
        <v>11</v>
      </c>
      <c r="O519">
        <v>1</v>
      </c>
    </row>
    <row r="520" spans="1:15" x14ac:dyDescent="0.55000000000000004">
      <c r="A520" s="98" t="s">
        <v>43</v>
      </c>
      <c r="B520">
        <v>11</v>
      </c>
      <c r="C520">
        <v>2</v>
      </c>
      <c r="D520">
        <v>13</v>
      </c>
      <c r="E520">
        <v>9</v>
      </c>
      <c r="F520">
        <v>7</v>
      </c>
      <c r="G520">
        <v>8</v>
      </c>
      <c r="H520">
        <v>9</v>
      </c>
      <c r="I520">
        <v>10</v>
      </c>
      <c r="J520">
        <v>10</v>
      </c>
      <c r="K520">
        <v>8</v>
      </c>
      <c r="L520">
        <v>7</v>
      </c>
      <c r="M520">
        <v>5</v>
      </c>
      <c r="N520">
        <v>99</v>
      </c>
      <c r="O520">
        <v>8</v>
      </c>
    </row>
    <row r="521" spans="1:15" x14ac:dyDescent="0.55000000000000004">
      <c r="A521" s="98" t="s">
        <v>44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</row>
    <row r="522" spans="1:15" x14ac:dyDescent="0.55000000000000004">
      <c r="A522" s="98" t="s">
        <v>45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4</v>
      </c>
      <c r="O522">
        <v>1</v>
      </c>
    </row>
    <row r="523" spans="1:15" x14ac:dyDescent="0.55000000000000004">
      <c r="A523" s="98" t="s">
        <v>46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2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8</v>
      </c>
      <c r="O523">
        <v>1</v>
      </c>
    </row>
    <row r="524" spans="1:15" x14ac:dyDescent="0.55000000000000004">
      <c r="A524" s="98" t="s">
        <v>47</v>
      </c>
      <c r="B524">
        <v>5</v>
      </c>
      <c r="C524">
        <v>8</v>
      </c>
      <c r="D524">
        <v>17</v>
      </c>
      <c r="E524">
        <v>12</v>
      </c>
      <c r="F524">
        <v>13</v>
      </c>
      <c r="G524">
        <v>8</v>
      </c>
      <c r="H524">
        <v>6</v>
      </c>
      <c r="I524">
        <v>9</v>
      </c>
      <c r="J524">
        <v>15</v>
      </c>
      <c r="K524">
        <v>8</v>
      </c>
      <c r="L524">
        <v>6</v>
      </c>
      <c r="M524">
        <v>13</v>
      </c>
      <c r="N524">
        <v>120</v>
      </c>
      <c r="O524">
        <v>10</v>
      </c>
    </row>
    <row r="525" spans="1:15" x14ac:dyDescent="0.55000000000000004">
      <c r="A525" s="98" t="s">
        <v>48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</row>
    <row r="526" spans="1:15" x14ac:dyDescent="0.55000000000000004">
      <c r="A526" s="98" t="s">
        <v>49</v>
      </c>
      <c r="B526">
        <v>5</v>
      </c>
      <c r="C526">
        <v>3</v>
      </c>
      <c r="D526">
        <v>0</v>
      </c>
      <c r="E526">
        <v>1</v>
      </c>
      <c r="F526">
        <v>0</v>
      </c>
      <c r="G526">
        <v>9</v>
      </c>
      <c r="H526">
        <v>3</v>
      </c>
      <c r="I526">
        <v>2</v>
      </c>
      <c r="J526">
        <v>0</v>
      </c>
      <c r="K526">
        <v>3</v>
      </c>
      <c r="L526">
        <v>3</v>
      </c>
      <c r="M526">
        <v>2</v>
      </c>
      <c r="N526">
        <v>31</v>
      </c>
      <c r="O526">
        <v>3</v>
      </c>
    </row>
    <row r="527" spans="1:15" x14ac:dyDescent="0.55000000000000004">
      <c r="A527" s="98" t="s">
        <v>50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2</v>
      </c>
      <c r="O527">
        <v>1</v>
      </c>
    </row>
    <row r="528" spans="1:15" x14ac:dyDescent="0.55000000000000004">
      <c r="A528" s="98" t="s">
        <v>51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2</v>
      </c>
      <c r="H528">
        <v>0</v>
      </c>
      <c r="I528">
        <v>1</v>
      </c>
      <c r="J528">
        <v>2</v>
      </c>
      <c r="K528">
        <v>0</v>
      </c>
      <c r="L528">
        <v>3</v>
      </c>
      <c r="M528">
        <v>0</v>
      </c>
      <c r="N528">
        <v>8</v>
      </c>
      <c r="O528">
        <v>2</v>
      </c>
    </row>
    <row r="529" spans="1:15" x14ac:dyDescent="0.55000000000000004">
      <c r="A529" s="98" t="s">
        <v>52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55000000000000004">
      <c r="A530" s="98" t="s">
        <v>53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3</v>
      </c>
      <c r="O530">
        <v>2</v>
      </c>
    </row>
    <row r="531" spans="1:15" x14ac:dyDescent="0.55000000000000004">
      <c r="A531" s="98" t="s">
        <v>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55000000000000004">
      <c r="A532" s="98" t="s">
        <v>55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3</v>
      </c>
      <c r="O532">
        <v>1</v>
      </c>
    </row>
    <row r="533" spans="1:15" x14ac:dyDescent="0.55000000000000004">
      <c r="A533" s="98" t="s">
        <v>56</v>
      </c>
      <c r="B533">
        <v>3</v>
      </c>
      <c r="C533">
        <v>5</v>
      </c>
      <c r="D533">
        <v>6</v>
      </c>
      <c r="E533">
        <v>9</v>
      </c>
      <c r="F533">
        <v>4</v>
      </c>
      <c r="G533">
        <v>6</v>
      </c>
      <c r="H533">
        <v>7</v>
      </c>
      <c r="I533">
        <v>9</v>
      </c>
      <c r="J533">
        <v>4</v>
      </c>
      <c r="K533">
        <v>3</v>
      </c>
      <c r="L533">
        <v>10</v>
      </c>
      <c r="M533">
        <v>5</v>
      </c>
      <c r="N533">
        <v>71</v>
      </c>
      <c r="O533">
        <v>6</v>
      </c>
    </row>
    <row r="534" spans="1:15" x14ac:dyDescent="0.55000000000000004">
      <c r="A534" s="98" t="s">
        <v>57</v>
      </c>
      <c r="B534">
        <v>3</v>
      </c>
      <c r="C534">
        <v>1</v>
      </c>
      <c r="D534">
        <v>2</v>
      </c>
      <c r="E534">
        <v>1</v>
      </c>
      <c r="F534">
        <v>0</v>
      </c>
      <c r="G534">
        <v>6</v>
      </c>
      <c r="H534">
        <v>1</v>
      </c>
      <c r="I534">
        <v>0</v>
      </c>
      <c r="J534">
        <v>3</v>
      </c>
      <c r="K534">
        <v>2</v>
      </c>
      <c r="L534">
        <v>1</v>
      </c>
      <c r="M534">
        <v>1</v>
      </c>
      <c r="N534">
        <v>21</v>
      </c>
      <c r="O534">
        <v>2</v>
      </c>
    </row>
    <row r="535" spans="1:15" x14ac:dyDescent="0.55000000000000004">
      <c r="A535" s="98" t="s">
        <v>58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55000000000000004">
      <c r="A536" s="98" t="s">
        <v>59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55000000000000004">
      <c r="A537" s="98" t="s">
        <v>60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2</v>
      </c>
      <c r="O537">
        <v>1</v>
      </c>
    </row>
    <row r="538" spans="1:15" x14ac:dyDescent="0.55000000000000004">
      <c r="A538" s="98" t="s">
        <v>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1</v>
      </c>
    </row>
    <row r="539" spans="1:15" x14ac:dyDescent="0.55000000000000004">
      <c r="A539" s="98" t="s">
        <v>62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  <c r="J539">
        <v>2</v>
      </c>
      <c r="K539">
        <v>0</v>
      </c>
      <c r="L539">
        <v>1</v>
      </c>
      <c r="M539">
        <v>0</v>
      </c>
      <c r="N539">
        <v>9</v>
      </c>
      <c r="O539">
        <v>1</v>
      </c>
    </row>
    <row r="540" spans="1:15" x14ac:dyDescent="0.55000000000000004">
      <c r="A540" s="98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55000000000000004">
      <c r="A541" s="98" t="s">
        <v>64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55000000000000004">
      <c r="A542" s="98" t="s">
        <v>65</v>
      </c>
      <c r="B542">
        <v>0</v>
      </c>
      <c r="C542">
        <v>1</v>
      </c>
      <c r="D542">
        <v>0</v>
      </c>
      <c r="E542">
        <v>0</v>
      </c>
      <c r="F542">
        <v>4</v>
      </c>
      <c r="G542">
        <v>2</v>
      </c>
      <c r="H542">
        <v>3</v>
      </c>
      <c r="I542">
        <v>1</v>
      </c>
      <c r="J542">
        <v>0</v>
      </c>
      <c r="K542">
        <v>0</v>
      </c>
      <c r="L542">
        <v>0</v>
      </c>
      <c r="M542">
        <v>2</v>
      </c>
      <c r="N542">
        <v>13</v>
      </c>
      <c r="O542">
        <v>2</v>
      </c>
    </row>
    <row r="543" spans="1:15" x14ac:dyDescent="0.55000000000000004">
      <c r="A543" s="98" t="s">
        <v>66</v>
      </c>
      <c r="B543">
        <v>1</v>
      </c>
      <c r="C543">
        <v>2</v>
      </c>
      <c r="D543">
        <v>0</v>
      </c>
      <c r="E543">
        <v>0</v>
      </c>
      <c r="F543">
        <v>2</v>
      </c>
      <c r="G543">
        <v>1</v>
      </c>
      <c r="H543">
        <v>0</v>
      </c>
      <c r="I543">
        <v>2</v>
      </c>
      <c r="J543">
        <v>0</v>
      </c>
      <c r="K543">
        <v>2</v>
      </c>
      <c r="L543">
        <v>1</v>
      </c>
      <c r="M543">
        <v>5</v>
      </c>
      <c r="N543">
        <v>16</v>
      </c>
      <c r="O543">
        <v>2</v>
      </c>
    </row>
    <row r="544" spans="1:15" x14ac:dyDescent="0.55000000000000004">
      <c r="A544" s="98" t="s">
        <v>67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</row>
    <row r="545" spans="1:15" x14ac:dyDescent="0.55000000000000004">
      <c r="A545" s="98" t="s">
        <v>68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</row>
    <row r="546" spans="1:15" x14ac:dyDescent="0.55000000000000004">
      <c r="A546" s="98" t="s">
        <v>69</v>
      </c>
      <c r="B546">
        <v>2</v>
      </c>
      <c r="C546">
        <v>1</v>
      </c>
      <c r="D546">
        <v>1</v>
      </c>
      <c r="E546">
        <v>4</v>
      </c>
      <c r="F546">
        <v>5</v>
      </c>
      <c r="G546">
        <v>3</v>
      </c>
      <c r="H546">
        <v>1</v>
      </c>
      <c r="I546">
        <v>5</v>
      </c>
      <c r="J546">
        <v>1</v>
      </c>
      <c r="K546">
        <v>3</v>
      </c>
      <c r="L546">
        <v>2</v>
      </c>
      <c r="M546">
        <v>3</v>
      </c>
      <c r="N546">
        <v>31</v>
      </c>
      <c r="O546">
        <v>3</v>
      </c>
    </row>
    <row r="547" spans="1:15" x14ac:dyDescent="0.55000000000000004">
      <c r="A547" s="98" t="s">
        <v>70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1</v>
      </c>
      <c r="M547">
        <v>1</v>
      </c>
      <c r="N547">
        <v>6</v>
      </c>
      <c r="O547">
        <v>1</v>
      </c>
    </row>
    <row r="548" spans="1:15" x14ac:dyDescent="0.55000000000000004">
      <c r="A548" s="98" t="s">
        <v>71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1</v>
      </c>
      <c r="N548">
        <v>4</v>
      </c>
      <c r="O548">
        <v>1</v>
      </c>
    </row>
    <row r="549" spans="1:15" x14ac:dyDescent="0.55000000000000004">
      <c r="A549" s="98" t="s">
        <v>72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55000000000000004">
      <c r="A550" s="98" t="s">
        <v>73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</row>
    <row r="551" spans="1:15" x14ac:dyDescent="0.55000000000000004">
      <c r="A551" s="98" t="s">
        <v>74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55000000000000004">
      <c r="A552" s="98" t="s">
        <v>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55000000000000004">
      <c r="A553" s="98" t="s">
        <v>76</v>
      </c>
      <c r="B553">
        <v>4</v>
      </c>
      <c r="C553">
        <v>2</v>
      </c>
      <c r="D553">
        <v>5</v>
      </c>
      <c r="E553">
        <v>4</v>
      </c>
      <c r="F553">
        <v>2</v>
      </c>
      <c r="G553">
        <v>0</v>
      </c>
      <c r="H553">
        <v>1</v>
      </c>
      <c r="I553">
        <v>2</v>
      </c>
      <c r="J553">
        <v>2</v>
      </c>
      <c r="K553">
        <v>7</v>
      </c>
      <c r="L553">
        <v>2</v>
      </c>
      <c r="M553">
        <v>4</v>
      </c>
      <c r="N553">
        <v>35</v>
      </c>
      <c r="O553">
        <v>3</v>
      </c>
    </row>
    <row r="554" spans="1:15" x14ac:dyDescent="0.55000000000000004">
      <c r="A554" s="98" t="s">
        <v>77</v>
      </c>
      <c r="B554">
        <v>1</v>
      </c>
      <c r="C554">
        <v>0</v>
      </c>
      <c r="D554">
        <v>2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2</v>
      </c>
      <c r="K554">
        <v>0</v>
      </c>
      <c r="L554">
        <v>2</v>
      </c>
      <c r="M554">
        <v>1</v>
      </c>
      <c r="N554">
        <v>11</v>
      </c>
      <c r="O554">
        <v>1</v>
      </c>
    </row>
    <row r="555" spans="1:15" x14ac:dyDescent="0.55000000000000004">
      <c r="A555" s="98" t="s">
        <v>78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1</v>
      </c>
      <c r="O555">
        <v>1</v>
      </c>
    </row>
    <row r="556" spans="1:15" x14ac:dyDescent="0.55000000000000004">
      <c r="A556" s="98" t="s">
        <v>79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1</v>
      </c>
      <c r="N556">
        <v>7</v>
      </c>
      <c r="O556">
        <v>1</v>
      </c>
    </row>
    <row r="557" spans="1:15" x14ac:dyDescent="0.55000000000000004">
      <c r="A557" s="98" t="s">
        <v>80</v>
      </c>
      <c r="B557">
        <v>17</v>
      </c>
      <c r="C557">
        <v>6</v>
      </c>
      <c r="D557">
        <v>11</v>
      </c>
      <c r="E557">
        <v>17</v>
      </c>
      <c r="F557">
        <v>8</v>
      </c>
      <c r="G557">
        <v>8</v>
      </c>
      <c r="H557">
        <v>9</v>
      </c>
      <c r="I557">
        <v>9</v>
      </c>
      <c r="J557">
        <v>3</v>
      </c>
      <c r="K557">
        <v>5</v>
      </c>
      <c r="L557">
        <v>8</v>
      </c>
      <c r="M557">
        <v>14</v>
      </c>
      <c r="N557">
        <v>115</v>
      </c>
      <c r="O557">
        <v>10</v>
      </c>
    </row>
    <row r="558" spans="1:15" x14ac:dyDescent="0.55000000000000004">
      <c r="A558" s="98" t="s">
        <v>81</v>
      </c>
      <c r="B558">
        <v>4</v>
      </c>
      <c r="C558">
        <v>5</v>
      </c>
      <c r="D558">
        <v>9</v>
      </c>
      <c r="E558">
        <v>8</v>
      </c>
      <c r="F558">
        <v>6</v>
      </c>
      <c r="G558">
        <v>7</v>
      </c>
      <c r="H558">
        <v>3</v>
      </c>
      <c r="I558">
        <v>3</v>
      </c>
      <c r="J558">
        <v>1</v>
      </c>
      <c r="K558">
        <v>4</v>
      </c>
      <c r="L558">
        <v>5</v>
      </c>
      <c r="M558">
        <v>4</v>
      </c>
      <c r="N558">
        <v>59</v>
      </c>
      <c r="O558">
        <v>5</v>
      </c>
    </row>
    <row r="559" spans="1:15" x14ac:dyDescent="0.55000000000000004">
      <c r="A559" s="98" t="s">
        <v>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55000000000000004">
      <c r="A560" s="98" t="s">
        <v>83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1</v>
      </c>
      <c r="M560">
        <v>0</v>
      </c>
      <c r="N560">
        <v>2</v>
      </c>
      <c r="O560">
        <v>1</v>
      </c>
    </row>
    <row r="561" spans="1:15" x14ac:dyDescent="0.55000000000000004">
      <c r="A561" s="98" t="s">
        <v>84</v>
      </c>
      <c r="B561">
        <v>0</v>
      </c>
      <c r="C561">
        <v>1</v>
      </c>
      <c r="D561">
        <v>0</v>
      </c>
      <c r="E561">
        <v>0</v>
      </c>
      <c r="F561">
        <v>2</v>
      </c>
      <c r="G561">
        <v>2</v>
      </c>
      <c r="H561">
        <v>2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8</v>
      </c>
      <c r="O561">
        <v>2</v>
      </c>
    </row>
    <row r="562" spans="1:15" x14ac:dyDescent="0.55000000000000004">
      <c r="A562" s="98" t="s">
        <v>85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</v>
      </c>
      <c r="O562">
        <v>1</v>
      </c>
    </row>
    <row r="563" spans="1:15" x14ac:dyDescent="0.55000000000000004">
      <c r="A563" s="98" t="s">
        <v>86</v>
      </c>
      <c r="B563">
        <v>1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3</v>
      </c>
      <c r="O563">
        <v>1</v>
      </c>
    </row>
    <row r="564" spans="1:15" x14ac:dyDescent="0.55000000000000004">
      <c r="A564" s="98" t="s">
        <v>87</v>
      </c>
      <c r="B564">
        <v>0</v>
      </c>
      <c r="C564">
        <v>0</v>
      </c>
      <c r="D564">
        <v>1</v>
      </c>
      <c r="E564">
        <v>1</v>
      </c>
      <c r="F564">
        <v>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4</v>
      </c>
      <c r="O564">
        <v>1</v>
      </c>
    </row>
    <row r="565" spans="1:15" x14ac:dyDescent="0.55000000000000004">
      <c r="A565" s="98" t="s">
        <v>88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2</v>
      </c>
      <c r="O565">
        <v>1</v>
      </c>
    </row>
    <row r="566" spans="1:15" x14ac:dyDescent="0.55000000000000004">
      <c r="A566" s="98" t="s">
        <v>89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</row>
    <row r="567" spans="1:15" x14ac:dyDescent="0.55000000000000004">
      <c r="A567" s="98" t="s">
        <v>90</v>
      </c>
      <c r="B567">
        <v>8</v>
      </c>
      <c r="C567">
        <v>2</v>
      </c>
      <c r="D567">
        <v>3</v>
      </c>
      <c r="E567">
        <v>2</v>
      </c>
      <c r="F567">
        <v>1</v>
      </c>
      <c r="G567">
        <v>2</v>
      </c>
      <c r="H567">
        <v>0</v>
      </c>
      <c r="I567">
        <v>1</v>
      </c>
      <c r="J567">
        <v>0</v>
      </c>
      <c r="K567">
        <v>1</v>
      </c>
      <c r="L567">
        <v>2</v>
      </c>
      <c r="M567">
        <v>2</v>
      </c>
      <c r="N567">
        <v>24</v>
      </c>
      <c r="O567">
        <v>2</v>
      </c>
    </row>
    <row r="568" spans="1:15" x14ac:dyDescent="0.55000000000000004">
      <c r="A568" s="98" t="s">
        <v>91</v>
      </c>
      <c r="B568">
        <v>2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5</v>
      </c>
      <c r="O568">
        <v>1</v>
      </c>
    </row>
    <row r="569" spans="1:15" x14ac:dyDescent="0.55000000000000004">
      <c r="A569" s="98" t="s">
        <v>92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</row>
    <row r="570" spans="1:15" x14ac:dyDescent="0.55000000000000004">
      <c r="A570" s="98" t="s">
        <v>93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55000000000000004">
      <c r="A571" s="98" t="s">
        <v>94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55000000000000004">
      <c r="A572" s="98" t="s">
        <v>95</v>
      </c>
      <c r="B572">
        <v>4</v>
      </c>
      <c r="C572">
        <v>4</v>
      </c>
      <c r="D572">
        <v>0</v>
      </c>
      <c r="E572">
        <v>2</v>
      </c>
      <c r="F572">
        <v>2</v>
      </c>
      <c r="G572">
        <v>4</v>
      </c>
      <c r="H572">
        <v>1</v>
      </c>
      <c r="I572">
        <v>2</v>
      </c>
      <c r="J572">
        <v>2</v>
      </c>
      <c r="K572">
        <v>4</v>
      </c>
      <c r="L572">
        <v>2</v>
      </c>
      <c r="M572">
        <v>0</v>
      </c>
      <c r="N572">
        <v>27</v>
      </c>
      <c r="O572">
        <v>3</v>
      </c>
    </row>
    <row r="573" spans="1:15" x14ac:dyDescent="0.55000000000000004">
      <c r="A573" s="98" t="s">
        <v>96</v>
      </c>
      <c r="B573">
        <v>1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4</v>
      </c>
      <c r="O573">
        <v>1</v>
      </c>
    </row>
    <row r="574" spans="1:15" x14ac:dyDescent="0.55000000000000004">
      <c r="A574" s="98" t="s">
        <v>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55000000000000004">
      <c r="A575" s="98" t="s">
        <v>98</v>
      </c>
      <c r="B575">
        <v>0</v>
      </c>
      <c r="C575">
        <v>1</v>
      </c>
      <c r="D575">
        <v>0</v>
      </c>
      <c r="E575">
        <v>5</v>
      </c>
      <c r="F575">
        <v>3</v>
      </c>
      <c r="G575">
        <v>3</v>
      </c>
      <c r="H575">
        <v>2</v>
      </c>
      <c r="I575">
        <v>1</v>
      </c>
      <c r="J575">
        <v>3</v>
      </c>
      <c r="K575">
        <v>0</v>
      </c>
      <c r="L575">
        <v>1</v>
      </c>
      <c r="M575">
        <v>2</v>
      </c>
      <c r="N575">
        <v>21</v>
      </c>
      <c r="O575">
        <v>2</v>
      </c>
    </row>
    <row r="576" spans="1:15" x14ac:dyDescent="0.55000000000000004">
      <c r="A576" s="98" t="s">
        <v>99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1</v>
      </c>
    </row>
    <row r="577" spans="1:15" x14ac:dyDescent="0.55000000000000004">
      <c r="A577" s="98" t="s">
        <v>100</v>
      </c>
      <c r="B577">
        <v>1</v>
      </c>
      <c r="C577">
        <v>0</v>
      </c>
      <c r="D577">
        <v>1</v>
      </c>
      <c r="E577">
        <v>3</v>
      </c>
      <c r="F577">
        <v>2</v>
      </c>
      <c r="G577">
        <v>1</v>
      </c>
      <c r="H577">
        <v>2</v>
      </c>
      <c r="I577">
        <v>1</v>
      </c>
      <c r="J577">
        <v>1</v>
      </c>
      <c r="K577">
        <v>0</v>
      </c>
      <c r="L577">
        <v>0</v>
      </c>
      <c r="M577">
        <v>2</v>
      </c>
      <c r="N577">
        <v>14</v>
      </c>
      <c r="O577">
        <v>2</v>
      </c>
    </row>
    <row r="578" spans="1:15" x14ac:dyDescent="0.55000000000000004">
      <c r="A578" s="98" t="s">
        <v>101</v>
      </c>
      <c r="B578">
        <v>2</v>
      </c>
      <c r="C578">
        <v>5</v>
      </c>
      <c r="D578">
        <v>2</v>
      </c>
      <c r="E578">
        <v>3</v>
      </c>
      <c r="F578">
        <v>3</v>
      </c>
      <c r="G578">
        <v>2</v>
      </c>
      <c r="H578">
        <v>1</v>
      </c>
      <c r="I578">
        <v>2</v>
      </c>
      <c r="J578">
        <v>4</v>
      </c>
      <c r="K578">
        <v>0</v>
      </c>
      <c r="L578">
        <v>2</v>
      </c>
      <c r="M578">
        <v>2</v>
      </c>
      <c r="N578">
        <v>28</v>
      </c>
      <c r="O578">
        <v>3</v>
      </c>
    </row>
    <row r="579" spans="1:15" x14ac:dyDescent="0.55000000000000004">
      <c r="A579" s="98" t="s">
        <v>102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55000000000000004">
      <c r="A580" s="98" t="s">
        <v>103</v>
      </c>
      <c r="B580">
        <v>0</v>
      </c>
      <c r="C580">
        <v>1</v>
      </c>
      <c r="D580">
        <v>3</v>
      </c>
      <c r="E580">
        <v>2</v>
      </c>
      <c r="F580">
        <v>3</v>
      </c>
      <c r="G580">
        <v>1</v>
      </c>
      <c r="H580">
        <v>4</v>
      </c>
      <c r="I580">
        <v>0</v>
      </c>
      <c r="J580">
        <v>1</v>
      </c>
      <c r="K580">
        <v>1</v>
      </c>
      <c r="L580">
        <v>1</v>
      </c>
      <c r="M580">
        <v>0</v>
      </c>
      <c r="N580">
        <v>17</v>
      </c>
      <c r="O580">
        <v>2</v>
      </c>
    </row>
    <row r="581" spans="1:15" x14ac:dyDescent="0.55000000000000004">
      <c r="A581" s="98" t="s">
        <v>104</v>
      </c>
      <c r="B581">
        <v>1</v>
      </c>
      <c r="C581">
        <v>2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7</v>
      </c>
      <c r="O581">
        <v>1</v>
      </c>
    </row>
    <row r="582" spans="1:15" x14ac:dyDescent="0.55000000000000004">
      <c r="A582" s="98" t="s">
        <v>105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</v>
      </c>
      <c r="O582">
        <v>1</v>
      </c>
    </row>
    <row r="583" spans="1:15" x14ac:dyDescent="0.55000000000000004">
      <c r="A583" s="98" t="s">
        <v>106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55000000000000004">
      <c r="A584" s="98" t="s">
        <v>107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  <c r="M584">
        <v>2</v>
      </c>
      <c r="N584">
        <v>4</v>
      </c>
      <c r="O584">
        <v>2</v>
      </c>
    </row>
    <row r="585" spans="1:15" x14ac:dyDescent="0.55000000000000004">
      <c r="A585" s="98" t="s">
        <v>108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x14ac:dyDescent="0.55000000000000004">
      <c r="A586" s="98" t="s">
        <v>109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2</v>
      </c>
      <c r="N586">
        <v>4</v>
      </c>
      <c r="O586">
        <v>2</v>
      </c>
    </row>
    <row r="587" spans="1:15" x14ac:dyDescent="0.55000000000000004">
      <c r="A587" s="98" t="s">
        <v>110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55000000000000004">
      <c r="A588" s="98" t="s">
        <v>153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55000000000000004">
      <c r="A589" s="98" t="s">
        <v>196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55000000000000004">
      <c r="A590" s="98" t="s">
        <v>197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</v>
      </c>
      <c r="J590">
        <v>0</v>
      </c>
      <c r="K590">
        <v>2</v>
      </c>
      <c r="L590">
        <v>0</v>
      </c>
      <c r="M590">
        <v>0</v>
      </c>
      <c r="N590">
        <v>6</v>
      </c>
      <c r="O590">
        <v>2</v>
      </c>
    </row>
    <row r="591" spans="1:15" x14ac:dyDescent="0.55000000000000004">
      <c r="A591" s="98" t="s">
        <v>198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1</v>
      </c>
    </row>
    <row r="592" spans="1:15" x14ac:dyDescent="0.55000000000000004">
      <c r="A592" s="98" t="s">
        <v>199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55000000000000004">
      <c r="A593" s="98" t="s">
        <v>200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55000000000000004">
      <c r="A594" s="98" t="s">
        <v>201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55000000000000004">
      <c r="A595" s="98" t="s">
        <v>202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55000000000000004">
      <c r="A596" s="98" t="s">
        <v>203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55000000000000004">
      <c r="A597" s="98" t="s">
        <v>204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4</v>
      </c>
      <c r="O597">
        <v>1</v>
      </c>
    </row>
    <row r="598" spans="1:15" x14ac:dyDescent="0.55000000000000004">
      <c r="A598" s="98" t="s">
        <v>205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55000000000000004">
      <c r="A599" s="98" t="s">
        <v>206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1</v>
      </c>
      <c r="O599">
        <v>1</v>
      </c>
    </row>
    <row r="600" spans="1:15" x14ac:dyDescent="0.55000000000000004">
      <c r="A600" s="98" t="s">
        <v>207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</v>
      </c>
      <c r="M600">
        <v>1</v>
      </c>
      <c r="N600">
        <v>3</v>
      </c>
      <c r="O600">
        <v>2</v>
      </c>
    </row>
    <row r="601" spans="1:15" x14ac:dyDescent="0.55000000000000004">
      <c r="A601" s="98" t="s">
        <v>208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55000000000000004">
      <c r="A602" s="98" t="s">
        <v>209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55000000000000004">
      <c r="A603" s="98" t="s">
        <v>210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1</v>
      </c>
      <c r="O603">
        <v>1</v>
      </c>
    </row>
    <row r="604" spans="1:15" x14ac:dyDescent="0.55000000000000004">
      <c r="A604" s="98" t="s">
        <v>211</v>
      </c>
      <c r="B604">
        <v>0</v>
      </c>
      <c r="C604">
        <v>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4</v>
      </c>
      <c r="O604">
        <v>4</v>
      </c>
    </row>
    <row r="607" spans="1:15" x14ac:dyDescent="0.55000000000000004">
      <c r="A607" s="99">
        <v>2015</v>
      </c>
      <c r="B607" s="97" t="s">
        <v>7</v>
      </c>
      <c r="C607" s="97" t="s">
        <v>8</v>
      </c>
      <c r="D607" s="97" t="s">
        <v>9</v>
      </c>
      <c r="E607" s="97" t="s">
        <v>10</v>
      </c>
      <c r="F607" s="97" t="s">
        <v>11</v>
      </c>
      <c r="G607" s="97" t="s">
        <v>12</v>
      </c>
      <c r="H607" s="97" t="s">
        <v>13</v>
      </c>
      <c r="I607" s="97" t="s">
        <v>14</v>
      </c>
      <c r="J607" s="97" t="s">
        <v>15</v>
      </c>
      <c r="K607" s="97" t="s">
        <v>16</v>
      </c>
      <c r="L607" s="97" t="s">
        <v>17</v>
      </c>
      <c r="M607" s="97" t="s">
        <v>18</v>
      </c>
      <c r="N607" s="97" t="s">
        <v>19</v>
      </c>
      <c r="O607" s="97" t="s">
        <v>20</v>
      </c>
    </row>
    <row r="608" spans="1:15" x14ac:dyDescent="0.55000000000000004">
      <c r="A608" s="98" t="s">
        <v>30</v>
      </c>
      <c r="B608">
        <v>0</v>
      </c>
      <c r="C608">
        <v>0</v>
      </c>
      <c r="D608">
        <v>2</v>
      </c>
      <c r="E608">
        <v>0</v>
      </c>
      <c r="F608">
        <v>1</v>
      </c>
      <c r="G608">
        <v>0</v>
      </c>
      <c r="H608">
        <v>1</v>
      </c>
      <c r="I608">
        <v>2</v>
      </c>
      <c r="J608">
        <v>0</v>
      </c>
      <c r="K608">
        <v>0</v>
      </c>
      <c r="L608">
        <v>0</v>
      </c>
      <c r="M608">
        <v>0</v>
      </c>
      <c r="N608">
        <v>6</v>
      </c>
      <c r="O608">
        <v>2</v>
      </c>
    </row>
    <row r="609" spans="1:15" x14ac:dyDescent="0.55000000000000004">
      <c r="A609" s="98" t="s">
        <v>31</v>
      </c>
      <c r="B609">
        <v>8</v>
      </c>
      <c r="C609">
        <v>4</v>
      </c>
      <c r="D609">
        <v>5</v>
      </c>
      <c r="E609">
        <v>1</v>
      </c>
      <c r="F609">
        <v>3</v>
      </c>
      <c r="G609">
        <v>7</v>
      </c>
      <c r="H609">
        <v>4</v>
      </c>
      <c r="I609">
        <v>2</v>
      </c>
      <c r="J609">
        <v>3</v>
      </c>
      <c r="K609">
        <v>2</v>
      </c>
      <c r="L609">
        <v>8</v>
      </c>
      <c r="M609">
        <v>0</v>
      </c>
      <c r="N609">
        <v>47</v>
      </c>
      <c r="O609">
        <v>4</v>
      </c>
    </row>
    <row r="610" spans="1:15" x14ac:dyDescent="0.55000000000000004">
      <c r="A610" s="98" t="s">
        <v>32</v>
      </c>
      <c r="B610">
        <v>1</v>
      </c>
      <c r="C610">
        <v>3</v>
      </c>
      <c r="D610">
        <v>2</v>
      </c>
      <c r="E610">
        <v>4</v>
      </c>
      <c r="F610">
        <v>2</v>
      </c>
      <c r="G610">
        <v>3</v>
      </c>
      <c r="H610">
        <v>3</v>
      </c>
      <c r="I610">
        <v>4</v>
      </c>
      <c r="J610">
        <v>0</v>
      </c>
      <c r="K610">
        <v>0</v>
      </c>
      <c r="L610">
        <v>0</v>
      </c>
      <c r="M610">
        <v>0</v>
      </c>
      <c r="N610">
        <v>22</v>
      </c>
      <c r="O610">
        <v>3</v>
      </c>
    </row>
    <row r="611" spans="1:15" x14ac:dyDescent="0.55000000000000004">
      <c r="A611" s="98" t="s">
        <v>33</v>
      </c>
      <c r="B611">
        <v>1</v>
      </c>
      <c r="C611">
        <v>2</v>
      </c>
      <c r="D611">
        <v>2</v>
      </c>
      <c r="E611">
        <v>1</v>
      </c>
      <c r="F611">
        <v>0</v>
      </c>
      <c r="G611">
        <v>2</v>
      </c>
      <c r="H611">
        <v>1</v>
      </c>
      <c r="I611">
        <v>2</v>
      </c>
      <c r="J611">
        <v>4</v>
      </c>
      <c r="K611">
        <v>2</v>
      </c>
      <c r="L611">
        <v>2</v>
      </c>
      <c r="M611">
        <v>0</v>
      </c>
      <c r="N611">
        <v>19</v>
      </c>
      <c r="O611">
        <v>2</v>
      </c>
    </row>
    <row r="612" spans="1:15" x14ac:dyDescent="0.55000000000000004">
      <c r="A612" s="98" t="s">
        <v>34</v>
      </c>
      <c r="B612">
        <v>1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6</v>
      </c>
      <c r="O612">
        <v>1</v>
      </c>
    </row>
    <row r="613" spans="1:15" x14ac:dyDescent="0.55000000000000004">
      <c r="A613" s="98" t="s">
        <v>35</v>
      </c>
      <c r="B613">
        <v>3</v>
      </c>
      <c r="C613">
        <v>0</v>
      </c>
      <c r="D613">
        <v>0</v>
      </c>
      <c r="E613">
        <v>3</v>
      </c>
      <c r="F613">
        <v>1</v>
      </c>
      <c r="G613">
        <v>1</v>
      </c>
      <c r="H613">
        <v>0</v>
      </c>
      <c r="I613">
        <v>2</v>
      </c>
      <c r="J613">
        <v>1</v>
      </c>
      <c r="K613">
        <v>1</v>
      </c>
      <c r="L613">
        <v>0</v>
      </c>
      <c r="M613">
        <v>0</v>
      </c>
      <c r="N613">
        <v>12</v>
      </c>
      <c r="O613">
        <v>2</v>
      </c>
    </row>
    <row r="614" spans="1:15" x14ac:dyDescent="0.55000000000000004">
      <c r="A614" s="98" t="s">
        <v>36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2</v>
      </c>
      <c r="O614">
        <v>1</v>
      </c>
    </row>
    <row r="615" spans="1:15" x14ac:dyDescent="0.55000000000000004">
      <c r="A615" s="98" t="s">
        <v>37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</row>
    <row r="616" spans="1:15" x14ac:dyDescent="0.55000000000000004">
      <c r="A616" s="98" t="s">
        <v>38</v>
      </c>
      <c r="B616">
        <v>2</v>
      </c>
      <c r="C616">
        <v>1</v>
      </c>
      <c r="D616">
        <v>2</v>
      </c>
      <c r="E616">
        <v>2</v>
      </c>
      <c r="F616">
        <v>0</v>
      </c>
      <c r="G616">
        <v>1</v>
      </c>
      <c r="H616">
        <v>0</v>
      </c>
      <c r="I616">
        <v>1</v>
      </c>
      <c r="J616">
        <v>2</v>
      </c>
      <c r="K616">
        <v>0</v>
      </c>
      <c r="L616">
        <v>1</v>
      </c>
      <c r="M616">
        <v>0</v>
      </c>
      <c r="N616">
        <v>12</v>
      </c>
      <c r="O616">
        <v>2</v>
      </c>
    </row>
    <row r="617" spans="1:15" x14ac:dyDescent="0.55000000000000004">
      <c r="A617" s="98" t="s">
        <v>39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3</v>
      </c>
      <c r="O617">
        <v>1</v>
      </c>
    </row>
    <row r="618" spans="1:15" x14ac:dyDescent="0.55000000000000004">
      <c r="A618" s="98" t="s">
        <v>40</v>
      </c>
      <c r="B618">
        <v>14</v>
      </c>
      <c r="C618">
        <v>12</v>
      </c>
      <c r="D618">
        <v>5</v>
      </c>
      <c r="E618">
        <v>6</v>
      </c>
      <c r="F618">
        <v>8</v>
      </c>
      <c r="G618">
        <v>7</v>
      </c>
      <c r="H618">
        <v>7</v>
      </c>
      <c r="I618">
        <v>7</v>
      </c>
      <c r="J618">
        <v>6</v>
      </c>
      <c r="K618">
        <v>6</v>
      </c>
      <c r="L618">
        <v>7</v>
      </c>
      <c r="M618">
        <v>0</v>
      </c>
      <c r="N618">
        <v>85</v>
      </c>
      <c r="O618">
        <v>8</v>
      </c>
    </row>
    <row r="619" spans="1:15" x14ac:dyDescent="0.55000000000000004">
      <c r="A619" s="98" t="s">
        <v>41</v>
      </c>
      <c r="B619">
        <v>2</v>
      </c>
      <c r="C619">
        <v>3</v>
      </c>
      <c r="D619">
        <v>3</v>
      </c>
      <c r="E619">
        <v>1</v>
      </c>
      <c r="F619">
        <v>2</v>
      </c>
      <c r="G619">
        <v>2</v>
      </c>
      <c r="H619">
        <v>4</v>
      </c>
      <c r="I619">
        <v>1</v>
      </c>
      <c r="J619">
        <v>5</v>
      </c>
      <c r="K619">
        <v>4</v>
      </c>
      <c r="L619">
        <v>2</v>
      </c>
      <c r="M619">
        <v>0</v>
      </c>
      <c r="N619">
        <v>29</v>
      </c>
      <c r="O619">
        <v>3</v>
      </c>
    </row>
    <row r="620" spans="1:15" x14ac:dyDescent="0.55000000000000004">
      <c r="A620" s="98" t="s">
        <v>42</v>
      </c>
      <c r="B620">
        <v>0</v>
      </c>
      <c r="C620">
        <v>5</v>
      </c>
      <c r="D620">
        <v>1</v>
      </c>
      <c r="E620">
        <v>1</v>
      </c>
      <c r="F620">
        <v>3</v>
      </c>
      <c r="G620">
        <v>3</v>
      </c>
      <c r="H620">
        <v>2</v>
      </c>
      <c r="I620">
        <v>0</v>
      </c>
      <c r="J620">
        <v>0</v>
      </c>
      <c r="K620">
        <v>3</v>
      </c>
      <c r="L620">
        <v>2</v>
      </c>
      <c r="M620">
        <v>0</v>
      </c>
      <c r="N620">
        <v>20</v>
      </c>
      <c r="O620">
        <v>2</v>
      </c>
    </row>
    <row r="621" spans="1:15" x14ac:dyDescent="0.55000000000000004">
      <c r="A621" s="98" t="s">
        <v>43</v>
      </c>
      <c r="B621">
        <v>2</v>
      </c>
      <c r="C621">
        <v>6</v>
      </c>
      <c r="D621">
        <v>6</v>
      </c>
      <c r="E621">
        <v>1</v>
      </c>
      <c r="F621">
        <v>8</v>
      </c>
      <c r="G621">
        <v>8</v>
      </c>
      <c r="H621">
        <v>6</v>
      </c>
      <c r="I621">
        <v>4</v>
      </c>
      <c r="J621">
        <v>5</v>
      </c>
      <c r="K621">
        <v>5</v>
      </c>
      <c r="L621">
        <v>1</v>
      </c>
      <c r="M621">
        <v>0</v>
      </c>
      <c r="N621">
        <v>52</v>
      </c>
      <c r="O621">
        <v>5</v>
      </c>
    </row>
    <row r="622" spans="1:15" x14ac:dyDescent="0.55000000000000004">
      <c r="A622" s="98" t="s">
        <v>44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1</v>
      </c>
    </row>
    <row r="623" spans="1:15" x14ac:dyDescent="0.55000000000000004">
      <c r="A623" s="98" t="s">
        <v>45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</row>
    <row r="624" spans="1:15" x14ac:dyDescent="0.55000000000000004">
      <c r="A624" s="98" t="s">
        <v>46</v>
      </c>
      <c r="B624">
        <v>0</v>
      </c>
      <c r="C624">
        <v>0</v>
      </c>
      <c r="D624">
        <v>1</v>
      </c>
      <c r="E624">
        <v>0</v>
      </c>
      <c r="F624">
        <v>2</v>
      </c>
      <c r="G624">
        <v>1</v>
      </c>
      <c r="H624">
        <v>0</v>
      </c>
      <c r="I624">
        <v>0</v>
      </c>
      <c r="J624">
        <v>2</v>
      </c>
      <c r="K624">
        <v>1</v>
      </c>
      <c r="L624">
        <v>2</v>
      </c>
      <c r="M624">
        <v>0</v>
      </c>
      <c r="N624">
        <v>9</v>
      </c>
      <c r="O624">
        <v>2</v>
      </c>
    </row>
    <row r="625" spans="1:15" x14ac:dyDescent="0.55000000000000004">
      <c r="A625" s="98" t="s">
        <v>47</v>
      </c>
      <c r="B625">
        <v>6</v>
      </c>
      <c r="C625">
        <v>15</v>
      </c>
      <c r="D625">
        <v>8</v>
      </c>
      <c r="E625">
        <v>9</v>
      </c>
      <c r="F625">
        <v>11</v>
      </c>
      <c r="G625">
        <v>8</v>
      </c>
      <c r="H625">
        <v>9</v>
      </c>
      <c r="I625">
        <v>8</v>
      </c>
      <c r="J625">
        <v>8</v>
      </c>
      <c r="K625">
        <v>10</v>
      </c>
      <c r="L625">
        <v>8</v>
      </c>
      <c r="M625">
        <v>0</v>
      </c>
      <c r="N625">
        <v>100</v>
      </c>
      <c r="O625">
        <v>9</v>
      </c>
    </row>
    <row r="626" spans="1:15" x14ac:dyDescent="0.55000000000000004">
      <c r="A626" s="98" t="s">
        <v>48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</row>
    <row r="627" spans="1:15" x14ac:dyDescent="0.55000000000000004">
      <c r="A627" s="98" t="s">
        <v>49</v>
      </c>
      <c r="B627">
        <v>2</v>
      </c>
      <c r="C627">
        <v>3</v>
      </c>
      <c r="D627">
        <v>4</v>
      </c>
      <c r="E627">
        <v>5</v>
      </c>
      <c r="F627">
        <v>1</v>
      </c>
      <c r="G627">
        <v>0</v>
      </c>
      <c r="H627">
        <v>0</v>
      </c>
      <c r="I627">
        <v>5</v>
      </c>
      <c r="J627">
        <v>0</v>
      </c>
      <c r="K627">
        <v>2</v>
      </c>
      <c r="L627">
        <v>2</v>
      </c>
      <c r="M627">
        <v>0</v>
      </c>
      <c r="N627">
        <v>24</v>
      </c>
      <c r="O627">
        <v>3</v>
      </c>
    </row>
    <row r="628" spans="1:15" x14ac:dyDescent="0.55000000000000004">
      <c r="A628" s="98" t="s">
        <v>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55000000000000004">
      <c r="A629" s="98" t="s">
        <v>51</v>
      </c>
      <c r="B629">
        <v>2</v>
      </c>
      <c r="C629">
        <v>1</v>
      </c>
      <c r="D629">
        <v>2</v>
      </c>
      <c r="E629">
        <v>1</v>
      </c>
      <c r="F629">
        <v>2</v>
      </c>
      <c r="G629">
        <v>1</v>
      </c>
      <c r="H629">
        <v>1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12</v>
      </c>
      <c r="O629">
        <v>2</v>
      </c>
    </row>
    <row r="630" spans="1:15" x14ac:dyDescent="0.55000000000000004">
      <c r="A630" s="98" t="s">
        <v>52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55000000000000004">
      <c r="A631" s="98" t="s">
        <v>53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1</v>
      </c>
      <c r="M631">
        <v>0</v>
      </c>
      <c r="N631">
        <v>5</v>
      </c>
      <c r="O631">
        <v>1</v>
      </c>
    </row>
    <row r="632" spans="1:15" x14ac:dyDescent="0.55000000000000004">
      <c r="A632" s="98" t="s">
        <v>54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</row>
    <row r="633" spans="1:15" x14ac:dyDescent="0.55000000000000004">
      <c r="A633" s="98" t="s">
        <v>55</v>
      </c>
      <c r="B633">
        <v>2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4</v>
      </c>
      <c r="O633">
        <v>1</v>
      </c>
    </row>
    <row r="634" spans="1:15" x14ac:dyDescent="0.55000000000000004">
      <c r="A634" s="98" t="s">
        <v>56</v>
      </c>
      <c r="B634">
        <v>6</v>
      </c>
      <c r="C634">
        <v>9</v>
      </c>
      <c r="D634">
        <v>7</v>
      </c>
      <c r="E634">
        <v>7</v>
      </c>
      <c r="F634">
        <v>9</v>
      </c>
      <c r="G634">
        <v>6</v>
      </c>
      <c r="H634">
        <v>8</v>
      </c>
      <c r="I634">
        <v>14</v>
      </c>
      <c r="J634">
        <v>7</v>
      </c>
      <c r="K634">
        <v>7</v>
      </c>
      <c r="L634">
        <v>10</v>
      </c>
      <c r="M634">
        <v>0</v>
      </c>
      <c r="N634">
        <v>90</v>
      </c>
      <c r="O634">
        <v>8</v>
      </c>
    </row>
    <row r="635" spans="1:15" x14ac:dyDescent="0.55000000000000004">
      <c r="A635" s="98" t="s">
        <v>57</v>
      </c>
      <c r="B635">
        <v>1</v>
      </c>
      <c r="C635">
        <v>0</v>
      </c>
      <c r="D635">
        <v>2</v>
      </c>
      <c r="E635">
        <v>3</v>
      </c>
      <c r="F635">
        <v>1</v>
      </c>
      <c r="G635">
        <v>0</v>
      </c>
      <c r="H635">
        <v>1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10</v>
      </c>
      <c r="O635">
        <v>1</v>
      </c>
    </row>
    <row r="636" spans="1:15" x14ac:dyDescent="0.55000000000000004">
      <c r="A636" s="98" t="s">
        <v>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55000000000000004">
      <c r="A637" s="98" t="s">
        <v>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55000000000000004">
      <c r="A638" s="98" t="s">
        <v>60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55000000000000004">
      <c r="A639" s="98" t="s">
        <v>61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4</v>
      </c>
      <c r="O639">
        <v>1</v>
      </c>
    </row>
    <row r="640" spans="1:15" x14ac:dyDescent="0.55000000000000004">
      <c r="A640" s="98" t="s">
        <v>62</v>
      </c>
      <c r="B640">
        <v>2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4</v>
      </c>
      <c r="O640">
        <v>1</v>
      </c>
    </row>
    <row r="641" spans="1:15" x14ac:dyDescent="0.55000000000000004">
      <c r="A641" s="98" t="s">
        <v>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55000000000000004">
      <c r="A642" s="98" t="s">
        <v>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55000000000000004">
      <c r="A643" s="98" t="s">
        <v>65</v>
      </c>
      <c r="B643">
        <v>3</v>
      </c>
      <c r="C643">
        <v>2</v>
      </c>
      <c r="D643">
        <v>1</v>
      </c>
      <c r="E643">
        <v>5</v>
      </c>
      <c r="F643">
        <v>1</v>
      </c>
      <c r="G643">
        <v>3</v>
      </c>
      <c r="H643">
        <v>0</v>
      </c>
      <c r="I643">
        <v>2</v>
      </c>
      <c r="J643">
        <v>2</v>
      </c>
      <c r="K643">
        <v>2</v>
      </c>
      <c r="L643">
        <v>3</v>
      </c>
      <c r="M643">
        <v>0</v>
      </c>
      <c r="N643">
        <v>24</v>
      </c>
      <c r="O643">
        <v>2</v>
      </c>
    </row>
    <row r="644" spans="1:15" x14ac:dyDescent="0.55000000000000004">
      <c r="A644" s="98" t="s">
        <v>66</v>
      </c>
      <c r="B644">
        <v>3</v>
      </c>
      <c r="C644">
        <v>3</v>
      </c>
      <c r="D644">
        <v>2</v>
      </c>
      <c r="E644">
        <v>1</v>
      </c>
      <c r="F644">
        <v>4</v>
      </c>
      <c r="G644">
        <v>3</v>
      </c>
      <c r="H644">
        <v>0</v>
      </c>
      <c r="I644">
        <v>2</v>
      </c>
      <c r="J644">
        <v>0</v>
      </c>
      <c r="K644">
        <v>1</v>
      </c>
      <c r="L644">
        <v>4</v>
      </c>
      <c r="M644">
        <v>0</v>
      </c>
      <c r="N644">
        <v>23</v>
      </c>
      <c r="O644">
        <v>3</v>
      </c>
    </row>
    <row r="645" spans="1:15" x14ac:dyDescent="0.55000000000000004">
      <c r="A645" s="98" t="s">
        <v>67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55000000000000004">
      <c r="A646" s="98" t="s">
        <v>68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2</v>
      </c>
      <c r="O646">
        <v>1</v>
      </c>
    </row>
    <row r="647" spans="1:15" x14ac:dyDescent="0.55000000000000004">
      <c r="A647" s="98" t="s">
        <v>69</v>
      </c>
      <c r="B647">
        <v>0</v>
      </c>
      <c r="C647">
        <v>1</v>
      </c>
      <c r="D647">
        <v>4</v>
      </c>
      <c r="E647">
        <v>3</v>
      </c>
      <c r="F647">
        <v>3</v>
      </c>
      <c r="G647">
        <v>3</v>
      </c>
      <c r="H647">
        <v>2</v>
      </c>
      <c r="I647">
        <v>4</v>
      </c>
      <c r="J647">
        <v>1</v>
      </c>
      <c r="K647">
        <v>6</v>
      </c>
      <c r="L647">
        <v>4</v>
      </c>
      <c r="M647">
        <v>0</v>
      </c>
      <c r="N647">
        <v>31</v>
      </c>
      <c r="O647">
        <v>3</v>
      </c>
    </row>
    <row r="648" spans="1:15" x14ac:dyDescent="0.55000000000000004">
      <c r="A648" s="98" t="s">
        <v>70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4</v>
      </c>
      <c r="O648">
        <v>1</v>
      </c>
    </row>
    <row r="649" spans="1:15" x14ac:dyDescent="0.55000000000000004">
      <c r="A649" s="98" t="s">
        <v>71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4</v>
      </c>
      <c r="O649">
        <v>1</v>
      </c>
    </row>
    <row r="650" spans="1:15" x14ac:dyDescent="0.55000000000000004">
      <c r="A650" s="98" t="s">
        <v>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55000000000000004">
      <c r="A651" s="98" t="s">
        <v>73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</row>
    <row r="652" spans="1:15" x14ac:dyDescent="0.55000000000000004">
      <c r="A652" s="98" t="s">
        <v>74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1</v>
      </c>
    </row>
    <row r="653" spans="1:15" x14ac:dyDescent="0.55000000000000004">
      <c r="A653" s="98" t="s">
        <v>75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</row>
    <row r="654" spans="1:15" x14ac:dyDescent="0.55000000000000004">
      <c r="A654" s="98" t="s">
        <v>76</v>
      </c>
      <c r="B654">
        <v>2</v>
      </c>
      <c r="C654">
        <v>1</v>
      </c>
      <c r="D654">
        <v>3</v>
      </c>
      <c r="E654">
        <v>0</v>
      </c>
      <c r="F654">
        <v>1</v>
      </c>
      <c r="G654">
        <v>3</v>
      </c>
      <c r="H654">
        <v>4</v>
      </c>
      <c r="I654">
        <v>6</v>
      </c>
      <c r="J654">
        <v>2</v>
      </c>
      <c r="K654">
        <v>1</v>
      </c>
      <c r="L654">
        <v>2</v>
      </c>
      <c r="M654">
        <v>0</v>
      </c>
      <c r="N654">
        <v>25</v>
      </c>
      <c r="O654">
        <v>2</v>
      </c>
    </row>
    <row r="655" spans="1:15" x14ac:dyDescent="0.55000000000000004">
      <c r="A655" s="98" t="s">
        <v>77</v>
      </c>
      <c r="B655">
        <v>0</v>
      </c>
      <c r="C655">
        <v>1</v>
      </c>
      <c r="D655">
        <v>2</v>
      </c>
      <c r="E655">
        <v>1</v>
      </c>
      <c r="F655">
        <v>1</v>
      </c>
      <c r="G655">
        <v>3</v>
      </c>
      <c r="H655">
        <v>1</v>
      </c>
      <c r="I655">
        <v>3</v>
      </c>
      <c r="J655">
        <v>4</v>
      </c>
      <c r="K655">
        <v>1</v>
      </c>
      <c r="L655">
        <v>1</v>
      </c>
      <c r="M655">
        <v>0</v>
      </c>
      <c r="N655">
        <v>18</v>
      </c>
      <c r="O655">
        <v>2</v>
      </c>
    </row>
    <row r="656" spans="1:15" x14ac:dyDescent="0.55000000000000004">
      <c r="A656" s="98" t="s">
        <v>78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4</v>
      </c>
      <c r="O656">
        <v>1</v>
      </c>
    </row>
    <row r="657" spans="1:15" x14ac:dyDescent="0.55000000000000004">
      <c r="A657" s="98" t="s">
        <v>79</v>
      </c>
      <c r="B657">
        <v>0</v>
      </c>
      <c r="C657">
        <v>1</v>
      </c>
      <c r="D657">
        <v>0</v>
      </c>
      <c r="E657">
        <v>1</v>
      </c>
      <c r="F657">
        <v>1</v>
      </c>
      <c r="G657">
        <v>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5</v>
      </c>
      <c r="O657">
        <v>1</v>
      </c>
    </row>
    <row r="658" spans="1:15" x14ac:dyDescent="0.55000000000000004">
      <c r="A658" s="98" t="s">
        <v>80</v>
      </c>
      <c r="B658">
        <v>4</v>
      </c>
      <c r="C658">
        <v>3</v>
      </c>
      <c r="D658">
        <v>13</v>
      </c>
      <c r="E658">
        <v>10</v>
      </c>
      <c r="F658">
        <v>13</v>
      </c>
      <c r="G658">
        <v>13</v>
      </c>
      <c r="H658">
        <v>8</v>
      </c>
      <c r="I658">
        <v>21</v>
      </c>
      <c r="J658">
        <v>11</v>
      </c>
      <c r="K658">
        <v>6</v>
      </c>
      <c r="L658">
        <v>10</v>
      </c>
      <c r="M658">
        <v>0</v>
      </c>
      <c r="N658">
        <v>112</v>
      </c>
      <c r="O658">
        <v>10</v>
      </c>
    </row>
    <row r="659" spans="1:15" x14ac:dyDescent="0.55000000000000004">
      <c r="A659" s="98" t="s">
        <v>81</v>
      </c>
      <c r="B659">
        <v>1</v>
      </c>
      <c r="C659">
        <v>7</v>
      </c>
      <c r="D659">
        <v>7</v>
      </c>
      <c r="E659">
        <v>6</v>
      </c>
      <c r="F659">
        <v>4</v>
      </c>
      <c r="G659">
        <v>5</v>
      </c>
      <c r="H659">
        <v>8</v>
      </c>
      <c r="I659">
        <v>1</v>
      </c>
      <c r="J659">
        <v>3</v>
      </c>
      <c r="K659">
        <v>3</v>
      </c>
      <c r="L659">
        <v>2</v>
      </c>
      <c r="M659">
        <v>0</v>
      </c>
      <c r="N659">
        <v>47</v>
      </c>
      <c r="O659">
        <v>4</v>
      </c>
    </row>
    <row r="660" spans="1:15" x14ac:dyDescent="0.55000000000000004">
      <c r="A660" s="98" t="s">
        <v>82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0</v>
      </c>
      <c r="N660">
        <v>4</v>
      </c>
      <c r="O660">
        <v>1</v>
      </c>
    </row>
    <row r="661" spans="1:15" x14ac:dyDescent="0.55000000000000004">
      <c r="A661" s="98" t="s">
        <v>83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5</v>
      </c>
      <c r="O661">
        <v>1</v>
      </c>
    </row>
    <row r="662" spans="1:15" x14ac:dyDescent="0.55000000000000004">
      <c r="A662" s="98" t="s">
        <v>84</v>
      </c>
      <c r="B662">
        <v>0</v>
      </c>
      <c r="C662">
        <v>1</v>
      </c>
      <c r="D662">
        <v>0</v>
      </c>
      <c r="E662">
        <v>2</v>
      </c>
      <c r="F662">
        <v>3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7</v>
      </c>
      <c r="O662">
        <v>2</v>
      </c>
    </row>
    <row r="663" spans="1:15" x14ac:dyDescent="0.55000000000000004">
      <c r="A663" s="98" t="s">
        <v>85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2</v>
      </c>
      <c r="O663">
        <v>2</v>
      </c>
    </row>
    <row r="664" spans="1:15" x14ac:dyDescent="0.55000000000000004">
      <c r="A664" s="98" t="s">
        <v>86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5</v>
      </c>
      <c r="O664">
        <v>1</v>
      </c>
    </row>
    <row r="665" spans="1:15" x14ac:dyDescent="0.55000000000000004">
      <c r="A665" s="98" t="s">
        <v>87</v>
      </c>
      <c r="B665">
        <v>0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5</v>
      </c>
      <c r="L665">
        <v>0</v>
      </c>
      <c r="M665">
        <v>0</v>
      </c>
      <c r="N665">
        <v>9</v>
      </c>
      <c r="O665">
        <v>2</v>
      </c>
    </row>
    <row r="666" spans="1:15" x14ac:dyDescent="0.55000000000000004">
      <c r="A666" s="98" t="s">
        <v>88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1</v>
      </c>
    </row>
    <row r="667" spans="1:15" x14ac:dyDescent="0.55000000000000004">
      <c r="A667" s="98" t="s">
        <v>89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</row>
    <row r="668" spans="1:15" x14ac:dyDescent="0.55000000000000004">
      <c r="A668" s="98" t="s">
        <v>90</v>
      </c>
      <c r="B668">
        <v>1</v>
      </c>
      <c r="C668">
        <v>2</v>
      </c>
      <c r="D668">
        <v>2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9</v>
      </c>
      <c r="O668">
        <v>1</v>
      </c>
    </row>
    <row r="669" spans="1:15" x14ac:dyDescent="0.55000000000000004">
      <c r="A669" s="98" t="s">
        <v>91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2</v>
      </c>
      <c r="O669">
        <v>1</v>
      </c>
    </row>
    <row r="670" spans="1:15" x14ac:dyDescent="0.55000000000000004">
      <c r="A670" s="98" t="s">
        <v>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55000000000000004">
      <c r="A671" s="98" t="s">
        <v>93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</row>
    <row r="672" spans="1:15" x14ac:dyDescent="0.55000000000000004">
      <c r="A672" s="98" t="s">
        <v>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55000000000000004">
      <c r="A673" s="98" t="s">
        <v>95</v>
      </c>
      <c r="B673">
        <v>0</v>
      </c>
      <c r="C673">
        <v>3</v>
      </c>
      <c r="D673">
        <v>5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12</v>
      </c>
      <c r="O673">
        <v>2</v>
      </c>
    </row>
    <row r="674" spans="1:15" x14ac:dyDescent="0.55000000000000004">
      <c r="A674" s="98" t="s">
        <v>96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2</v>
      </c>
      <c r="O674">
        <v>1</v>
      </c>
    </row>
    <row r="675" spans="1:15" x14ac:dyDescent="0.55000000000000004">
      <c r="A675" s="98" t="s">
        <v>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55000000000000004">
      <c r="A676" s="98" t="s">
        <v>98</v>
      </c>
      <c r="B676">
        <v>1</v>
      </c>
      <c r="C676">
        <v>1</v>
      </c>
      <c r="D676">
        <v>1</v>
      </c>
      <c r="E676">
        <v>4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12</v>
      </c>
      <c r="O676">
        <v>1</v>
      </c>
    </row>
    <row r="677" spans="1:15" x14ac:dyDescent="0.55000000000000004">
      <c r="A677" s="98" t="s">
        <v>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55000000000000004">
      <c r="A678" s="98" t="s">
        <v>100</v>
      </c>
      <c r="B678">
        <v>3</v>
      </c>
      <c r="C678">
        <v>2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2</v>
      </c>
      <c r="J678">
        <v>1</v>
      </c>
      <c r="K678">
        <v>0</v>
      </c>
      <c r="L678">
        <v>2</v>
      </c>
      <c r="M678">
        <v>0</v>
      </c>
      <c r="N678">
        <v>14</v>
      </c>
      <c r="O678">
        <v>2</v>
      </c>
    </row>
    <row r="679" spans="1:15" x14ac:dyDescent="0.55000000000000004">
      <c r="A679" s="98" t="s">
        <v>101</v>
      </c>
      <c r="B679">
        <v>2</v>
      </c>
      <c r="C679">
        <v>2</v>
      </c>
      <c r="D679">
        <v>3</v>
      </c>
      <c r="E679">
        <v>4</v>
      </c>
      <c r="F679">
        <v>3</v>
      </c>
      <c r="G679">
        <v>2</v>
      </c>
      <c r="H679">
        <v>0</v>
      </c>
      <c r="I679">
        <v>2</v>
      </c>
      <c r="J679">
        <v>1</v>
      </c>
      <c r="K679">
        <v>4</v>
      </c>
      <c r="L679">
        <v>0</v>
      </c>
      <c r="M679">
        <v>0</v>
      </c>
      <c r="N679">
        <v>23</v>
      </c>
      <c r="O679">
        <v>3</v>
      </c>
    </row>
    <row r="680" spans="1:15" x14ac:dyDescent="0.55000000000000004">
      <c r="A680" s="98" t="s">
        <v>102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2</v>
      </c>
      <c r="O680">
        <v>1</v>
      </c>
    </row>
    <row r="681" spans="1:15" x14ac:dyDescent="0.55000000000000004">
      <c r="A681" s="98" t="s">
        <v>103</v>
      </c>
      <c r="B681">
        <v>3</v>
      </c>
      <c r="C681">
        <v>1</v>
      </c>
      <c r="D681">
        <v>1</v>
      </c>
      <c r="E681">
        <v>2</v>
      </c>
      <c r="F681">
        <v>2</v>
      </c>
      <c r="G681">
        <v>3</v>
      </c>
      <c r="H681">
        <v>1</v>
      </c>
      <c r="I681">
        <v>4</v>
      </c>
      <c r="J681">
        <v>1</v>
      </c>
      <c r="K681">
        <v>4</v>
      </c>
      <c r="L681">
        <v>3</v>
      </c>
      <c r="M681">
        <v>0</v>
      </c>
      <c r="N681">
        <v>25</v>
      </c>
      <c r="O681">
        <v>2</v>
      </c>
    </row>
    <row r="682" spans="1:15" x14ac:dyDescent="0.55000000000000004">
      <c r="A682" s="98" t="s">
        <v>104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4</v>
      </c>
      <c r="O682">
        <v>1</v>
      </c>
    </row>
    <row r="683" spans="1:15" x14ac:dyDescent="0.55000000000000004">
      <c r="A683" s="98" t="s">
        <v>105</v>
      </c>
      <c r="B683">
        <v>2</v>
      </c>
      <c r="C683">
        <v>0</v>
      </c>
      <c r="D683">
        <v>2</v>
      </c>
      <c r="E683">
        <v>0</v>
      </c>
      <c r="F683">
        <v>0</v>
      </c>
      <c r="G683">
        <v>0</v>
      </c>
      <c r="H683">
        <v>2</v>
      </c>
      <c r="I683">
        <v>0</v>
      </c>
      <c r="J683">
        <v>2</v>
      </c>
      <c r="K683">
        <v>0</v>
      </c>
      <c r="L683">
        <v>2</v>
      </c>
      <c r="M683">
        <v>0</v>
      </c>
      <c r="N683">
        <v>10</v>
      </c>
      <c r="O683">
        <v>2</v>
      </c>
    </row>
    <row r="684" spans="1:15" x14ac:dyDescent="0.55000000000000004">
      <c r="A684" s="98" t="s">
        <v>106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2</v>
      </c>
      <c r="J684">
        <v>0</v>
      </c>
      <c r="K684">
        <v>1</v>
      </c>
      <c r="L684">
        <v>1</v>
      </c>
      <c r="M684">
        <v>0</v>
      </c>
      <c r="N684">
        <v>5</v>
      </c>
      <c r="O684">
        <v>1</v>
      </c>
    </row>
    <row r="685" spans="1:15" x14ac:dyDescent="0.55000000000000004">
      <c r="A685" s="98" t="s">
        <v>107</v>
      </c>
      <c r="B685">
        <v>3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3</v>
      </c>
      <c r="I685">
        <v>4</v>
      </c>
      <c r="J685">
        <v>6</v>
      </c>
      <c r="K685">
        <v>3</v>
      </c>
      <c r="L685">
        <v>2</v>
      </c>
      <c r="M685">
        <v>0</v>
      </c>
      <c r="N685">
        <v>23</v>
      </c>
      <c r="O685">
        <v>3</v>
      </c>
    </row>
    <row r="686" spans="1:15" x14ac:dyDescent="0.55000000000000004">
      <c r="A686" s="98" t="s">
        <v>108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2</v>
      </c>
      <c r="K686">
        <v>0</v>
      </c>
      <c r="L686">
        <v>0</v>
      </c>
      <c r="M686">
        <v>0</v>
      </c>
      <c r="N686">
        <v>3</v>
      </c>
      <c r="O686">
        <v>2</v>
      </c>
    </row>
    <row r="687" spans="1:15" x14ac:dyDescent="0.55000000000000004">
      <c r="A687" s="98" t="s">
        <v>109</v>
      </c>
      <c r="B687">
        <v>4</v>
      </c>
      <c r="C687">
        <v>0</v>
      </c>
      <c r="D687">
        <v>0</v>
      </c>
      <c r="E687">
        <v>0</v>
      </c>
      <c r="F687">
        <v>1</v>
      </c>
      <c r="G687">
        <v>4</v>
      </c>
      <c r="H687">
        <v>1</v>
      </c>
      <c r="I687">
        <v>4</v>
      </c>
      <c r="J687">
        <v>2</v>
      </c>
      <c r="K687">
        <v>2</v>
      </c>
      <c r="L687">
        <v>1</v>
      </c>
      <c r="M687">
        <v>0</v>
      </c>
      <c r="N687">
        <v>19</v>
      </c>
      <c r="O687">
        <v>2</v>
      </c>
    </row>
    <row r="688" spans="1:15" x14ac:dyDescent="0.55000000000000004">
      <c r="A688" s="98" t="s">
        <v>110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55000000000000004">
      <c r="A689" s="98" t="s">
        <v>153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55000000000000004">
      <c r="A690" s="98" t="s">
        <v>196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1</v>
      </c>
      <c r="O690">
        <v>1</v>
      </c>
    </row>
    <row r="691" spans="1:15" x14ac:dyDescent="0.55000000000000004">
      <c r="A691" s="98" t="s">
        <v>197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</row>
    <row r="692" spans="1:15" x14ac:dyDescent="0.55000000000000004">
      <c r="A692" s="98" t="s">
        <v>198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</row>
    <row r="693" spans="1:15" x14ac:dyDescent="0.55000000000000004">
      <c r="A693" s="98" t="s">
        <v>199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</v>
      </c>
      <c r="L693">
        <v>3</v>
      </c>
      <c r="M693">
        <v>0</v>
      </c>
      <c r="N693">
        <v>7</v>
      </c>
      <c r="O693">
        <v>4</v>
      </c>
    </row>
    <row r="694" spans="1:15" x14ac:dyDescent="0.55000000000000004">
      <c r="A694" s="98" t="s">
        <v>200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</row>
    <row r="695" spans="1:15" x14ac:dyDescent="0.55000000000000004">
      <c r="A695" s="98" t="s">
        <v>201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x14ac:dyDescent="0.55000000000000004">
      <c r="A696" s="98" t="s">
        <v>202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1</v>
      </c>
      <c r="O696">
        <v>1</v>
      </c>
    </row>
    <row r="697" spans="1:15" x14ac:dyDescent="0.55000000000000004">
      <c r="A697" s="98" t="s">
        <v>203</v>
      </c>
      <c r="B697">
        <v>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3</v>
      </c>
      <c r="K697">
        <v>4</v>
      </c>
      <c r="L697">
        <v>1</v>
      </c>
      <c r="M697">
        <v>0</v>
      </c>
      <c r="N697">
        <v>13</v>
      </c>
      <c r="O697">
        <v>2</v>
      </c>
    </row>
    <row r="698" spans="1:15" x14ac:dyDescent="0.55000000000000004">
      <c r="A698" s="98" t="s">
        <v>204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2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7</v>
      </c>
      <c r="O698">
        <v>1</v>
      </c>
    </row>
    <row r="699" spans="1:15" x14ac:dyDescent="0.55000000000000004">
      <c r="A699" s="98" t="s">
        <v>205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2</v>
      </c>
      <c r="K699">
        <v>1</v>
      </c>
      <c r="L699">
        <v>0</v>
      </c>
      <c r="M699">
        <v>0</v>
      </c>
      <c r="N699">
        <v>5</v>
      </c>
      <c r="O699">
        <v>1</v>
      </c>
    </row>
    <row r="700" spans="1:15" x14ac:dyDescent="0.55000000000000004">
      <c r="A700" s="98" t="s">
        <v>206</v>
      </c>
      <c r="B700">
        <v>2</v>
      </c>
      <c r="C700">
        <v>0</v>
      </c>
      <c r="D700">
        <v>0</v>
      </c>
      <c r="E700">
        <v>0</v>
      </c>
      <c r="F700">
        <v>2</v>
      </c>
      <c r="G700">
        <v>1</v>
      </c>
      <c r="H700">
        <v>0</v>
      </c>
      <c r="I700">
        <v>0</v>
      </c>
      <c r="J700">
        <v>0</v>
      </c>
      <c r="K700">
        <v>3</v>
      </c>
      <c r="L700">
        <v>0</v>
      </c>
      <c r="M700">
        <v>0</v>
      </c>
      <c r="N700">
        <v>8</v>
      </c>
      <c r="O700">
        <v>2</v>
      </c>
    </row>
    <row r="701" spans="1:15" x14ac:dyDescent="0.55000000000000004">
      <c r="A701" s="98" t="s">
        <v>207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</row>
    <row r="702" spans="1:15" x14ac:dyDescent="0.55000000000000004">
      <c r="A702" s="98" t="s">
        <v>208</v>
      </c>
      <c r="B702">
        <v>2</v>
      </c>
      <c r="C702">
        <v>0</v>
      </c>
      <c r="D702">
        <v>0</v>
      </c>
      <c r="E702">
        <v>0</v>
      </c>
      <c r="F702">
        <v>1</v>
      </c>
      <c r="G702">
        <v>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5</v>
      </c>
      <c r="O702">
        <v>2</v>
      </c>
    </row>
    <row r="703" spans="1:15" x14ac:dyDescent="0.55000000000000004">
      <c r="A703" s="98" t="s">
        <v>209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</row>
    <row r="704" spans="1:15" x14ac:dyDescent="0.55000000000000004">
      <c r="A704" s="98" t="s">
        <v>210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1</v>
      </c>
    </row>
    <row r="705" spans="1:15" x14ac:dyDescent="0.55000000000000004">
      <c r="A705" s="98" t="s">
        <v>211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2</v>
      </c>
      <c r="O705">
        <v>1</v>
      </c>
    </row>
    <row r="708" spans="1:15" x14ac:dyDescent="0.55000000000000004">
      <c r="A708" s="99">
        <v>2016</v>
      </c>
      <c r="B708" s="97" t="s">
        <v>7</v>
      </c>
      <c r="C708" s="97" t="s">
        <v>8</v>
      </c>
      <c r="D708" s="97" t="s">
        <v>9</v>
      </c>
      <c r="E708" s="97" t="s">
        <v>10</v>
      </c>
      <c r="F708" s="97" t="s">
        <v>11</v>
      </c>
      <c r="G708" s="97" t="s">
        <v>12</v>
      </c>
      <c r="H708" s="97" t="s">
        <v>13</v>
      </c>
      <c r="I708" s="97" t="s">
        <v>14</v>
      </c>
      <c r="J708" s="97" t="s">
        <v>15</v>
      </c>
      <c r="K708" s="97" t="s">
        <v>16</v>
      </c>
      <c r="L708" s="97" t="s">
        <v>17</v>
      </c>
      <c r="M708" s="97" t="s">
        <v>18</v>
      </c>
      <c r="N708" s="97" t="s">
        <v>19</v>
      </c>
      <c r="O708" s="97" t="s">
        <v>20</v>
      </c>
    </row>
    <row r="709" spans="1:15" x14ac:dyDescent="0.55000000000000004">
      <c r="A709" s="98" t="s">
        <v>30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</v>
      </c>
      <c r="M709">
        <v>1</v>
      </c>
      <c r="N709">
        <v>5</v>
      </c>
      <c r="O709">
        <v>2</v>
      </c>
    </row>
    <row r="710" spans="1:15" x14ac:dyDescent="0.55000000000000004">
      <c r="A710" s="98" t="s">
        <v>31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6</v>
      </c>
      <c r="H710">
        <v>2</v>
      </c>
      <c r="I710">
        <v>3</v>
      </c>
      <c r="J710">
        <v>0</v>
      </c>
      <c r="K710">
        <v>3</v>
      </c>
      <c r="L710">
        <v>2</v>
      </c>
      <c r="M710">
        <v>3</v>
      </c>
      <c r="N710">
        <v>31</v>
      </c>
      <c r="O710">
        <v>3</v>
      </c>
    </row>
    <row r="711" spans="1:15" x14ac:dyDescent="0.55000000000000004">
      <c r="A711" s="98" t="s">
        <v>32</v>
      </c>
      <c r="B711">
        <v>0</v>
      </c>
      <c r="C711">
        <v>2</v>
      </c>
      <c r="D711">
        <v>1</v>
      </c>
      <c r="E711">
        <v>0</v>
      </c>
      <c r="F711">
        <v>2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2</v>
      </c>
      <c r="M711">
        <v>1</v>
      </c>
      <c r="N711">
        <v>12</v>
      </c>
      <c r="O711">
        <v>1</v>
      </c>
    </row>
    <row r="712" spans="1:15" x14ac:dyDescent="0.55000000000000004">
      <c r="A712" s="98" t="s">
        <v>33</v>
      </c>
      <c r="B712">
        <v>1</v>
      </c>
      <c r="C712">
        <v>3</v>
      </c>
      <c r="D712">
        <v>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1</v>
      </c>
      <c r="M712">
        <v>0</v>
      </c>
      <c r="N712">
        <v>9</v>
      </c>
      <c r="O712">
        <v>2</v>
      </c>
    </row>
    <row r="713" spans="1:15" x14ac:dyDescent="0.55000000000000004">
      <c r="A713" s="98" t="s">
        <v>34</v>
      </c>
      <c r="B713">
        <v>0</v>
      </c>
      <c r="C713">
        <v>1</v>
      </c>
      <c r="D713">
        <v>1</v>
      </c>
      <c r="E713">
        <v>0</v>
      </c>
      <c r="F713">
        <v>2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5</v>
      </c>
      <c r="O713">
        <v>1</v>
      </c>
    </row>
    <row r="714" spans="1:15" x14ac:dyDescent="0.55000000000000004">
      <c r="A714" s="98" t="s">
        <v>35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3</v>
      </c>
      <c r="O714">
        <v>1</v>
      </c>
    </row>
    <row r="715" spans="1:15" x14ac:dyDescent="0.55000000000000004">
      <c r="A715" s="98" t="s">
        <v>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55000000000000004">
      <c r="A716" s="98" t="s">
        <v>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55000000000000004">
      <c r="A717" s="98" t="s">
        <v>38</v>
      </c>
      <c r="B717">
        <v>0</v>
      </c>
      <c r="C717">
        <v>0</v>
      </c>
      <c r="D717">
        <v>0</v>
      </c>
      <c r="E717">
        <v>1</v>
      </c>
      <c r="F717">
        <v>2</v>
      </c>
      <c r="G717">
        <v>2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8</v>
      </c>
      <c r="O717">
        <v>1</v>
      </c>
    </row>
    <row r="718" spans="1:15" x14ac:dyDescent="0.55000000000000004">
      <c r="A718" s="98" t="s">
        <v>39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2</v>
      </c>
      <c r="O718">
        <v>1</v>
      </c>
    </row>
    <row r="719" spans="1:15" x14ac:dyDescent="0.55000000000000004">
      <c r="A719" s="98" t="s">
        <v>40</v>
      </c>
      <c r="B719">
        <v>5</v>
      </c>
      <c r="C719">
        <v>4</v>
      </c>
      <c r="D719">
        <v>6</v>
      </c>
      <c r="E719">
        <v>5</v>
      </c>
      <c r="F719">
        <v>5</v>
      </c>
      <c r="G719">
        <v>10</v>
      </c>
      <c r="H719">
        <v>11</v>
      </c>
      <c r="I719">
        <v>5</v>
      </c>
      <c r="J719">
        <v>4</v>
      </c>
      <c r="K719">
        <v>5</v>
      </c>
      <c r="L719">
        <v>7</v>
      </c>
      <c r="M719">
        <v>7</v>
      </c>
      <c r="N719">
        <v>74</v>
      </c>
      <c r="O719">
        <v>6</v>
      </c>
    </row>
    <row r="720" spans="1:15" x14ac:dyDescent="0.55000000000000004">
      <c r="A720" s="98" t="s">
        <v>41</v>
      </c>
      <c r="B720">
        <v>0</v>
      </c>
      <c r="C720">
        <v>3</v>
      </c>
      <c r="D720">
        <v>4</v>
      </c>
      <c r="E720">
        <v>6</v>
      </c>
      <c r="F720">
        <v>3</v>
      </c>
      <c r="G720">
        <v>4</v>
      </c>
      <c r="H720">
        <v>1</v>
      </c>
      <c r="I720">
        <v>2</v>
      </c>
      <c r="J720">
        <v>0</v>
      </c>
      <c r="K720">
        <v>1</v>
      </c>
      <c r="L720">
        <v>1</v>
      </c>
      <c r="M720">
        <v>1</v>
      </c>
      <c r="N720">
        <v>26</v>
      </c>
      <c r="O720">
        <v>3</v>
      </c>
    </row>
    <row r="721" spans="1:15" x14ac:dyDescent="0.55000000000000004">
      <c r="A721" s="98" t="s">
        <v>42</v>
      </c>
      <c r="B721">
        <v>2</v>
      </c>
      <c r="C721">
        <v>1</v>
      </c>
      <c r="D721">
        <v>4</v>
      </c>
      <c r="E721">
        <v>3</v>
      </c>
      <c r="F721">
        <v>2</v>
      </c>
      <c r="G721">
        <v>6</v>
      </c>
      <c r="H721">
        <v>0</v>
      </c>
      <c r="I721">
        <v>2</v>
      </c>
      <c r="J721">
        <v>3</v>
      </c>
      <c r="K721">
        <v>1</v>
      </c>
      <c r="L721">
        <v>0</v>
      </c>
      <c r="M721">
        <v>0</v>
      </c>
      <c r="N721">
        <v>24</v>
      </c>
      <c r="O721">
        <v>3</v>
      </c>
    </row>
    <row r="722" spans="1:15" x14ac:dyDescent="0.55000000000000004">
      <c r="A722" s="98" t="s">
        <v>43</v>
      </c>
      <c r="B722">
        <v>4</v>
      </c>
      <c r="C722">
        <v>4</v>
      </c>
      <c r="D722">
        <v>12</v>
      </c>
      <c r="E722">
        <v>9</v>
      </c>
      <c r="F722">
        <v>4</v>
      </c>
      <c r="G722">
        <v>8</v>
      </c>
      <c r="H722">
        <v>6</v>
      </c>
      <c r="I722">
        <v>3</v>
      </c>
      <c r="J722">
        <v>5</v>
      </c>
      <c r="K722">
        <v>5</v>
      </c>
      <c r="L722">
        <v>2</v>
      </c>
      <c r="M722">
        <v>6</v>
      </c>
      <c r="N722">
        <v>68</v>
      </c>
      <c r="O722">
        <v>6</v>
      </c>
    </row>
    <row r="723" spans="1:15" x14ac:dyDescent="0.55000000000000004">
      <c r="A723" s="98" t="s">
        <v>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55000000000000004">
      <c r="A724" s="98" t="s">
        <v>45</v>
      </c>
      <c r="B724">
        <v>0</v>
      </c>
      <c r="C724">
        <v>2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4</v>
      </c>
      <c r="O724">
        <v>1</v>
      </c>
    </row>
    <row r="725" spans="1:15" x14ac:dyDescent="0.55000000000000004">
      <c r="A725" s="98" t="s">
        <v>46</v>
      </c>
      <c r="B725">
        <v>0</v>
      </c>
      <c r="C725">
        <v>2</v>
      </c>
      <c r="D725">
        <v>3</v>
      </c>
      <c r="E725">
        <v>4</v>
      </c>
      <c r="F725">
        <v>0</v>
      </c>
      <c r="G725">
        <v>1</v>
      </c>
      <c r="H725">
        <v>1</v>
      </c>
      <c r="I725">
        <v>0</v>
      </c>
      <c r="J725">
        <v>1</v>
      </c>
      <c r="K725">
        <v>2</v>
      </c>
      <c r="L725">
        <v>1</v>
      </c>
      <c r="M725">
        <v>3</v>
      </c>
      <c r="N725">
        <v>18</v>
      </c>
      <c r="O725">
        <v>2</v>
      </c>
    </row>
    <row r="726" spans="1:15" x14ac:dyDescent="0.55000000000000004">
      <c r="A726" s="98" t="s">
        <v>47</v>
      </c>
      <c r="B726">
        <v>6</v>
      </c>
      <c r="C726">
        <v>8</v>
      </c>
      <c r="D726">
        <v>12</v>
      </c>
      <c r="E726">
        <v>4</v>
      </c>
      <c r="F726">
        <v>8</v>
      </c>
      <c r="G726">
        <v>13</v>
      </c>
      <c r="H726">
        <v>3</v>
      </c>
      <c r="I726">
        <v>4</v>
      </c>
      <c r="J726">
        <v>5</v>
      </c>
      <c r="K726">
        <v>4</v>
      </c>
      <c r="L726">
        <v>2</v>
      </c>
      <c r="M726">
        <v>2</v>
      </c>
      <c r="N726">
        <v>71</v>
      </c>
      <c r="O726">
        <v>6</v>
      </c>
    </row>
    <row r="727" spans="1:15" x14ac:dyDescent="0.55000000000000004">
      <c r="A727" s="98" t="s">
        <v>48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</row>
    <row r="728" spans="1:15" x14ac:dyDescent="0.55000000000000004">
      <c r="A728" s="98" t="s">
        <v>49</v>
      </c>
      <c r="B728">
        <v>2</v>
      </c>
      <c r="C728">
        <v>10</v>
      </c>
      <c r="D728">
        <v>0</v>
      </c>
      <c r="E728">
        <v>0</v>
      </c>
      <c r="F728">
        <v>9</v>
      </c>
      <c r="G728">
        <v>0</v>
      </c>
      <c r="H728">
        <v>1</v>
      </c>
      <c r="I728">
        <v>6</v>
      </c>
      <c r="J728">
        <v>0</v>
      </c>
      <c r="K728">
        <v>1</v>
      </c>
      <c r="L728">
        <v>7</v>
      </c>
      <c r="M728">
        <v>7</v>
      </c>
      <c r="N728">
        <v>43</v>
      </c>
      <c r="O728">
        <v>5</v>
      </c>
    </row>
    <row r="729" spans="1:15" x14ac:dyDescent="0.55000000000000004">
      <c r="A729" s="98" t="s">
        <v>50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4</v>
      </c>
      <c r="O729">
        <v>1</v>
      </c>
    </row>
    <row r="730" spans="1:15" x14ac:dyDescent="0.55000000000000004">
      <c r="A730" s="98" t="s">
        <v>51</v>
      </c>
      <c r="B730">
        <v>2</v>
      </c>
      <c r="C730">
        <v>2</v>
      </c>
      <c r="D730">
        <v>0</v>
      </c>
      <c r="E730">
        <v>0</v>
      </c>
      <c r="F730">
        <v>0</v>
      </c>
      <c r="G730">
        <v>0</v>
      </c>
      <c r="H730">
        <v>3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8</v>
      </c>
      <c r="O730">
        <v>2</v>
      </c>
    </row>
    <row r="731" spans="1:15" x14ac:dyDescent="0.55000000000000004">
      <c r="A731" s="98" t="s">
        <v>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55000000000000004">
      <c r="A732" s="98" t="s">
        <v>53</v>
      </c>
      <c r="B732">
        <v>0</v>
      </c>
      <c r="C732">
        <v>3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6</v>
      </c>
      <c r="O732">
        <v>2</v>
      </c>
    </row>
    <row r="733" spans="1:15" x14ac:dyDescent="0.55000000000000004">
      <c r="A733" s="98" t="s">
        <v>54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</v>
      </c>
      <c r="O733">
        <v>1</v>
      </c>
    </row>
    <row r="734" spans="1:15" x14ac:dyDescent="0.55000000000000004">
      <c r="A734" s="98" t="s">
        <v>55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2</v>
      </c>
      <c r="O734">
        <v>1</v>
      </c>
    </row>
    <row r="735" spans="1:15" x14ac:dyDescent="0.55000000000000004">
      <c r="A735" s="98" t="s">
        <v>56</v>
      </c>
      <c r="B735">
        <v>6</v>
      </c>
      <c r="C735">
        <v>8</v>
      </c>
      <c r="D735">
        <v>6</v>
      </c>
      <c r="E735">
        <v>2</v>
      </c>
      <c r="F735">
        <v>10</v>
      </c>
      <c r="G735">
        <v>10</v>
      </c>
      <c r="H735">
        <v>6</v>
      </c>
      <c r="I735">
        <v>10</v>
      </c>
      <c r="J735">
        <v>6</v>
      </c>
      <c r="K735">
        <v>10</v>
      </c>
      <c r="L735">
        <v>9</v>
      </c>
      <c r="M735">
        <v>4</v>
      </c>
      <c r="N735">
        <v>87</v>
      </c>
      <c r="O735">
        <v>7</v>
      </c>
    </row>
    <row r="736" spans="1:15" x14ac:dyDescent="0.55000000000000004">
      <c r="A736" s="98" t="s">
        <v>57</v>
      </c>
      <c r="B736">
        <v>0</v>
      </c>
      <c r="C736">
        <v>2</v>
      </c>
      <c r="D736">
        <v>0</v>
      </c>
      <c r="E736">
        <v>2</v>
      </c>
      <c r="F736">
        <v>5</v>
      </c>
      <c r="G736">
        <v>0</v>
      </c>
      <c r="H736">
        <v>0</v>
      </c>
      <c r="I736">
        <v>2</v>
      </c>
      <c r="J736">
        <v>0</v>
      </c>
      <c r="K736">
        <v>4</v>
      </c>
      <c r="L736">
        <v>3</v>
      </c>
      <c r="M736">
        <v>3</v>
      </c>
      <c r="N736">
        <v>21</v>
      </c>
      <c r="O736">
        <v>3</v>
      </c>
    </row>
    <row r="737" spans="1:15" x14ac:dyDescent="0.55000000000000004">
      <c r="A737" s="98" t="s">
        <v>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55000000000000004">
      <c r="A738" s="98" t="s">
        <v>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55000000000000004">
      <c r="A739" s="98" t="s">
        <v>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</v>
      </c>
      <c r="J739">
        <v>0</v>
      </c>
      <c r="K739">
        <v>0</v>
      </c>
      <c r="L739">
        <v>0</v>
      </c>
      <c r="M739">
        <v>0</v>
      </c>
      <c r="N739">
        <v>2</v>
      </c>
      <c r="O739">
        <v>2</v>
      </c>
    </row>
    <row r="740" spans="1:15" x14ac:dyDescent="0.55000000000000004">
      <c r="A740" s="98" t="s">
        <v>61</v>
      </c>
      <c r="B740">
        <v>0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2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6</v>
      </c>
      <c r="O740">
        <v>1</v>
      </c>
    </row>
    <row r="741" spans="1:15" x14ac:dyDescent="0.55000000000000004">
      <c r="A741" s="98" t="s">
        <v>62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3</v>
      </c>
      <c r="O741">
        <v>1</v>
      </c>
    </row>
    <row r="742" spans="1:15" x14ac:dyDescent="0.55000000000000004">
      <c r="A742" s="98" t="s">
        <v>63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</row>
    <row r="743" spans="1:15" x14ac:dyDescent="0.55000000000000004">
      <c r="A743" s="98" t="s">
        <v>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55000000000000004">
      <c r="A744" s="98" t="s">
        <v>65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3</v>
      </c>
      <c r="H744">
        <v>1</v>
      </c>
      <c r="I744">
        <v>2</v>
      </c>
      <c r="J744">
        <v>2</v>
      </c>
      <c r="K744">
        <v>3</v>
      </c>
      <c r="L744">
        <v>2</v>
      </c>
      <c r="M744">
        <v>2</v>
      </c>
      <c r="N744">
        <v>18</v>
      </c>
      <c r="O744">
        <v>2</v>
      </c>
    </row>
    <row r="745" spans="1:15" x14ac:dyDescent="0.55000000000000004">
      <c r="A745" s="98" t="s">
        <v>66</v>
      </c>
      <c r="B745">
        <v>2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2</v>
      </c>
      <c r="M745">
        <v>0</v>
      </c>
      <c r="N745">
        <v>11</v>
      </c>
      <c r="O745">
        <v>1</v>
      </c>
    </row>
    <row r="746" spans="1:15" x14ac:dyDescent="0.55000000000000004">
      <c r="A746" s="98" t="s">
        <v>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55000000000000004">
      <c r="A747" s="98" t="s">
        <v>68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1</v>
      </c>
      <c r="M747">
        <v>0</v>
      </c>
      <c r="N747">
        <v>3</v>
      </c>
      <c r="O747">
        <v>1</v>
      </c>
    </row>
    <row r="748" spans="1:15" x14ac:dyDescent="0.55000000000000004">
      <c r="A748" s="98" t="s">
        <v>69</v>
      </c>
      <c r="B748">
        <v>2</v>
      </c>
      <c r="C748">
        <v>5</v>
      </c>
      <c r="D748">
        <v>1</v>
      </c>
      <c r="E748">
        <v>2</v>
      </c>
      <c r="F748">
        <v>0</v>
      </c>
      <c r="G748">
        <v>1</v>
      </c>
      <c r="H748">
        <v>3</v>
      </c>
      <c r="I748">
        <v>7</v>
      </c>
      <c r="J748">
        <v>5</v>
      </c>
      <c r="K748">
        <v>6</v>
      </c>
      <c r="L748">
        <v>1</v>
      </c>
      <c r="M748">
        <v>3</v>
      </c>
      <c r="N748">
        <v>36</v>
      </c>
      <c r="O748">
        <v>3</v>
      </c>
    </row>
    <row r="749" spans="1:15" x14ac:dyDescent="0.55000000000000004">
      <c r="A749" s="98" t="s">
        <v>70</v>
      </c>
      <c r="B749">
        <v>1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1</v>
      </c>
      <c r="N749">
        <v>6</v>
      </c>
      <c r="O749">
        <v>1</v>
      </c>
    </row>
    <row r="750" spans="1:15" x14ac:dyDescent="0.55000000000000004">
      <c r="A750" s="98" t="s">
        <v>71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1</v>
      </c>
      <c r="O750">
        <v>1</v>
      </c>
    </row>
    <row r="751" spans="1:15" x14ac:dyDescent="0.55000000000000004">
      <c r="A751" s="98" t="s">
        <v>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55000000000000004">
      <c r="A752" s="98" t="s">
        <v>73</v>
      </c>
      <c r="B752">
        <v>2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3</v>
      </c>
      <c r="L752">
        <v>1</v>
      </c>
      <c r="M752">
        <v>0</v>
      </c>
      <c r="N752">
        <v>8</v>
      </c>
      <c r="O752">
        <v>2</v>
      </c>
    </row>
    <row r="753" spans="1:15" x14ac:dyDescent="0.55000000000000004">
      <c r="A753" s="98" t="s">
        <v>74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</v>
      </c>
      <c r="M753">
        <v>0</v>
      </c>
      <c r="N753">
        <v>2</v>
      </c>
      <c r="O753">
        <v>2</v>
      </c>
    </row>
    <row r="754" spans="1:15" x14ac:dyDescent="0.55000000000000004">
      <c r="A754" s="98" t="s">
        <v>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</row>
    <row r="755" spans="1:15" x14ac:dyDescent="0.55000000000000004">
      <c r="A755" s="98" t="s">
        <v>76</v>
      </c>
      <c r="B755">
        <v>2</v>
      </c>
      <c r="C755">
        <v>2</v>
      </c>
      <c r="D755">
        <v>0</v>
      </c>
      <c r="E755">
        <v>0</v>
      </c>
      <c r="F755">
        <v>0</v>
      </c>
      <c r="G755">
        <v>0</v>
      </c>
      <c r="H755">
        <v>4</v>
      </c>
      <c r="I755">
        <v>3</v>
      </c>
      <c r="J755">
        <v>0</v>
      </c>
      <c r="K755">
        <v>7</v>
      </c>
      <c r="L755">
        <v>3</v>
      </c>
      <c r="M755">
        <v>0</v>
      </c>
      <c r="N755">
        <v>21</v>
      </c>
      <c r="O755">
        <v>4</v>
      </c>
    </row>
    <row r="756" spans="1:15" x14ac:dyDescent="0.55000000000000004">
      <c r="A756" s="98" t="s">
        <v>77</v>
      </c>
      <c r="B756">
        <v>3</v>
      </c>
      <c r="C756">
        <v>2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4</v>
      </c>
      <c r="J756">
        <v>0</v>
      </c>
      <c r="K756">
        <v>2</v>
      </c>
      <c r="L756">
        <v>1</v>
      </c>
      <c r="M756">
        <v>2</v>
      </c>
      <c r="N756">
        <v>17</v>
      </c>
      <c r="O756">
        <v>2</v>
      </c>
    </row>
    <row r="757" spans="1:15" x14ac:dyDescent="0.55000000000000004">
      <c r="A757" s="98" t="s">
        <v>78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1</v>
      </c>
      <c r="N757">
        <v>5</v>
      </c>
      <c r="O757">
        <v>1</v>
      </c>
    </row>
    <row r="758" spans="1:15" x14ac:dyDescent="0.55000000000000004">
      <c r="A758" s="98" t="s">
        <v>79</v>
      </c>
      <c r="B758">
        <v>0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2</v>
      </c>
      <c r="J758">
        <v>0</v>
      </c>
      <c r="K758">
        <v>2</v>
      </c>
      <c r="L758">
        <v>1</v>
      </c>
      <c r="M758">
        <v>0</v>
      </c>
      <c r="N758">
        <v>8</v>
      </c>
      <c r="O758">
        <v>1</v>
      </c>
    </row>
    <row r="759" spans="1:15" x14ac:dyDescent="0.55000000000000004">
      <c r="A759" s="98" t="s">
        <v>80</v>
      </c>
      <c r="B759">
        <v>7</v>
      </c>
      <c r="C759">
        <v>7</v>
      </c>
      <c r="D759">
        <v>7</v>
      </c>
      <c r="E759">
        <v>4</v>
      </c>
      <c r="F759">
        <v>8</v>
      </c>
      <c r="G759">
        <v>4</v>
      </c>
      <c r="H759">
        <v>10</v>
      </c>
      <c r="I759">
        <v>12</v>
      </c>
      <c r="J759">
        <v>13</v>
      </c>
      <c r="K759">
        <v>11</v>
      </c>
      <c r="L759">
        <v>12</v>
      </c>
      <c r="M759">
        <v>10</v>
      </c>
      <c r="N759">
        <v>105</v>
      </c>
      <c r="O759">
        <v>9</v>
      </c>
    </row>
    <row r="760" spans="1:15" x14ac:dyDescent="0.55000000000000004">
      <c r="A760" s="98" t="s">
        <v>81</v>
      </c>
      <c r="B760">
        <v>6</v>
      </c>
      <c r="C760">
        <v>7</v>
      </c>
      <c r="D760">
        <v>5</v>
      </c>
      <c r="E760">
        <v>2</v>
      </c>
      <c r="F760">
        <v>3</v>
      </c>
      <c r="G760">
        <v>1</v>
      </c>
      <c r="H760">
        <v>0</v>
      </c>
      <c r="I760">
        <v>6</v>
      </c>
      <c r="J760">
        <v>4</v>
      </c>
      <c r="K760">
        <v>4</v>
      </c>
      <c r="L760">
        <v>8</v>
      </c>
      <c r="M760">
        <v>5</v>
      </c>
      <c r="N760">
        <v>51</v>
      </c>
      <c r="O760">
        <v>5</v>
      </c>
    </row>
    <row r="761" spans="1:15" x14ac:dyDescent="0.55000000000000004">
      <c r="A761" s="98" t="s">
        <v>82</v>
      </c>
      <c r="B761">
        <v>0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</v>
      </c>
      <c r="M761">
        <v>0</v>
      </c>
      <c r="N761">
        <v>5</v>
      </c>
      <c r="O761">
        <v>2</v>
      </c>
    </row>
    <row r="762" spans="1:15" x14ac:dyDescent="0.55000000000000004">
      <c r="A762" s="98" t="s">
        <v>83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4</v>
      </c>
      <c r="O762">
        <v>1</v>
      </c>
    </row>
    <row r="763" spans="1:15" x14ac:dyDescent="0.55000000000000004">
      <c r="A763" s="98" t="s">
        <v>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1</v>
      </c>
    </row>
    <row r="764" spans="1:15" x14ac:dyDescent="0.55000000000000004">
      <c r="A764" s="98" t="s">
        <v>85</v>
      </c>
      <c r="B764">
        <v>0</v>
      </c>
      <c r="C764">
        <v>0</v>
      </c>
      <c r="D764">
        <v>0</v>
      </c>
      <c r="E764">
        <v>1</v>
      </c>
      <c r="F764">
        <v>1</v>
      </c>
      <c r="G764">
        <v>1</v>
      </c>
      <c r="H764">
        <v>0</v>
      </c>
      <c r="I764">
        <v>1</v>
      </c>
      <c r="J764">
        <v>0</v>
      </c>
      <c r="K764">
        <v>2</v>
      </c>
      <c r="L764">
        <v>0</v>
      </c>
      <c r="M764">
        <v>0</v>
      </c>
      <c r="N764">
        <v>6</v>
      </c>
      <c r="O764">
        <v>1</v>
      </c>
    </row>
    <row r="765" spans="1:15" x14ac:dyDescent="0.55000000000000004">
      <c r="A765" s="98" t="s">
        <v>86</v>
      </c>
      <c r="B765">
        <v>0</v>
      </c>
      <c r="C765">
        <v>0</v>
      </c>
      <c r="D765">
        <v>0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4</v>
      </c>
      <c r="O765">
        <v>1</v>
      </c>
    </row>
    <row r="766" spans="1:15" x14ac:dyDescent="0.55000000000000004">
      <c r="A766" s="98" t="s">
        <v>87</v>
      </c>
      <c r="B766">
        <v>0</v>
      </c>
      <c r="C766">
        <v>1</v>
      </c>
      <c r="D766">
        <v>3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0</v>
      </c>
      <c r="N766">
        <v>9</v>
      </c>
      <c r="O766">
        <v>1</v>
      </c>
    </row>
    <row r="767" spans="1:15" x14ac:dyDescent="0.55000000000000004">
      <c r="A767" s="98" t="s">
        <v>88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3</v>
      </c>
      <c r="M767">
        <v>1</v>
      </c>
      <c r="N767">
        <v>6</v>
      </c>
      <c r="O767">
        <v>2</v>
      </c>
    </row>
    <row r="768" spans="1:15" x14ac:dyDescent="0.55000000000000004">
      <c r="A768" s="98" t="s">
        <v>89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3</v>
      </c>
      <c r="O768">
        <v>1</v>
      </c>
    </row>
    <row r="769" spans="1:15" x14ac:dyDescent="0.55000000000000004">
      <c r="A769" s="98" t="s">
        <v>90</v>
      </c>
      <c r="B769">
        <v>2</v>
      </c>
      <c r="C769">
        <v>0</v>
      </c>
      <c r="D769">
        <v>2</v>
      </c>
      <c r="E769">
        <v>0</v>
      </c>
      <c r="F769">
        <v>0</v>
      </c>
      <c r="G769">
        <v>0</v>
      </c>
      <c r="H769">
        <v>2</v>
      </c>
      <c r="I769">
        <v>0</v>
      </c>
      <c r="J769">
        <v>2</v>
      </c>
      <c r="K769">
        <v>1</v>
      </c>
      <c r="L769">
        <v>0</v>
      </c>
      <c r="M769">
        <v>4</v>
      </c>
      <c r="N769">
        <v>13</v>
      </c>
      <c r="O769">
        <v>2</v>
      </c>
    </row>
    <row r="770" spans="1:15" x14ac:dyDescent="0.55000000000000004">
      <c r="A770" s="98" t="s">
        <v>91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2</v>
      </c>
      <c r="I770">
        <v>0</v>
      </c>
      <c r="J770">
        <v>0</v>
      </c>
      <c r="K770">
        <v>0</v>
      </c>
      <c r="L770">
        <v>2</v>
      </c>
      <c r="M770">
        <v>1</v>
      </c>
      <c r="N770">
        <v>5</v>
      </c>
      <c r="O770">
        <v>2</v>
      </c>
    </row>
    <row r="771" spans="1:15" x14ac:dyDescent="0.55000000000000004">
      <c r="A771" s="98" t="s">
        <v>92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2</v>
      </c>
      <c r="O771">
        <v>1</v>
      </c>
    </row>
    <row r="772" spans="1:15" x14ac:dyDescent="0.55000000000000004">
      <c r="A772" s="98" t="s">
        <v>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55000000000000004">
      <c r="A773" s="98" t="s">
        <v>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55000000000000004">
      <c r="A774" s="98" t="s">
        <v>95</v>
      </c>
      <c r="B774">
        <v>3</v>
      </c>
      <c r="C774">
        <v>0</v>
      </c>
      <c r="D774">
        <v>0</v>
      </c>
      <c r="E774">
        <v>1</v>
      </c>
      <c r="F774">
        <v>0</v>
      </c>
      <c r="G774">
        <v>3</v>
      </c>
      <c r="H774">
        <v>4</v>
      </c>
      <c r="I774">
        <v>3</v>
      </c>
      <c r="J774">
        <v>2</v>
      </c>
      <c r="K774">
        <v>1</v>
      </c>
      <c r="L774">
        <v>4</v>
      </c>
      <c r="M774">
        <v>2</v>
      </c>
      <c r="N774">
        <v>23</v>
      </c>
      <c r="O774">
        <v>3</v>
      </c>
    </row>
    <row r="775" spans="1:15" x14ac:dyDescent="0.55000000000000004">
      <c r="A775" s="98" t="s">
        <v>96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2</v>
      </c>
      <c r="O775">
        <v>1</v>
      </c>
    </row>
    <row r="776" spans="1:15" x14ac:dyDescent="0.55000000000000004">
      <c r="A776" s="98" t="s">
        <v>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55000000000000004">
      <c r="A777" s="98" t="s">
        <v>98</v>
      </c>
      <c r="B777">
        <v>4</v>
      </c>
      <c r="C777">
        <v>2</v>
      </c>
      <c r="D777">
        <v>3</v>
      </c>
      <c r="E777">
        <v>0</v>
      </c>
      <c r="F777">
        <v>2</v>
      </c>
      <c r="G777">
        <v>1</v>
      </c>
      <c r="H777">
        <v>3</v>
      </c>
      <c r="I777">
        <v>4</v>
      </c>
      <c r="J777">
        <v>2</v>
      </c>
      <c r="K777">
        <v>0</v>
      </c>
      <c r="L777">
        <v>4</v>
      </c>
      <c r="M777">
        <v>1</v>
      </c>
      <c r="N777">
        <v>26</v>
      </c>
      <c r="O777">
        <v>3</v>
      </c>
    </row>
    <row r="778" spans="1:15" x14ac:dyDescent="0.55000000000000004">
      <c r="A778" s="98" t="s">
        <v>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55000000000000004">
      <c r="A779" s="98" t="s">
        <v>100</v>
      </c>
      <c r="B779">
        <v>1</v>
      </c>
      <c r="C779">
        <v>4</v>
      </c>
      <c r="D779">
        <v>0</v>
      </c>
      <c r="E779">
        <v>1</v>
      </c>
      <c r="F779">
        <v>2</v>
      </c>
      <c r="G779">
        <v>1</v>
      </c>
      <c r="H779">
        <v>1</v>
      </c>
      <c r="I779">
        <v>3</v>
      </c>
      <c r="J779">
        <v>2</v>
      </c>
      <c r="K779">
        <v>1</v>
      </c>
      <c r="L779">
        <v>0</v>
      </c>
      <c r="M779">
        <v>1</v>
      </c>
      <c r="N779">
        <v>17</v>
      </c>
      <c r="O779">
        <v>2</v>
      </c>
    </row>
    <row r="780" spans="1:15" x14ac:dyDescent="0.55000000000000004">
      <c r="A780" s="98" t="s">
        <v>101</v>
      </c>
      <c r="B780">
        <v>0</v>
      </c>
      <c r="C780">
        <v>1</v>
      </c>
      <c r="D780">
        <v>4</v>
      </c>
      <c r="E780">
        <v>3</v>
      </c>
      <c r="F780">
        <v>3</v>
      </c>
      <c r="G780">
        <v>3</v>
      </c>
      <c r="H780">
        <v>1</v>
      </c>
      <c r="I780">
        <v>3</v>
      </c>
      <c r="J780">
        <v>1</v>
      </c>
      <c r="K780">
        <v>3</v>
      </c>
      <c r="L780">
        <v>1</v>
      </c>
      <c r="M780">
        <v>1</v>
      </c>
      <c r="N780">
        <v>24</v>
      </c>
      <c r="O780">
        <v>2</v>
      </c>
    </row>
    <row r="781" spans="1:15" x14ac:dyDescent="0.55000000000000004">
      <c r="A781" s="98" t="s">
        <v>102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2</v>
      </c>
      <c r="O781">
        <v>1</v>
      </c>
    </row>
    <row r="782" spans="1:15" x14ac:dyDescent="0.55000000000000004">
      <c r="A782" s="98" t="s">
        <v>103</v>
      </c>
      <c r="B782">
        <v>1</v>
      </c>
      <c r="C782">
        <v>4</v>
      </c>
      <c r="D782">
        <v>2</v>
      </c>
      <c r="E782">
        <v>1</v>
      </c>
      <c r="F782">
        <v>1</v>
      </c>
      <c r="G782">
        <v>2</v>
      </c>
      <c r="H782">
        <v>1</v>
      </c>
      <c r="I782">
        <v>1</v>
      </c>
      <c r="J782">
        <v>1</v>
      </c>
      <c r="K782">
        <v>2</v>
      </c>
      <c r="L782">
        <v>4</v>
      </c>
      <c r="M782">
        <v>3</v>
      </c>
      <c r="N782">
        <v>23</v>
      </c>
      <c r="O782">
        <v>2</v>
      </c>
    </row>
    <row r="783" spans="1:15" x14ac:dyDescent="0.55000000000000004">
      <c r="A783" s="98" t="s">
        <v>104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55000000000000004">
      <c r="A784" s="98" t="s">
        <v>105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2</v>
      </c>
      <c r="M784">
        <v>0</v>
      </c>
      <c r="N784">
        <v>6</v>
      </c>
      <c r="O784">
        <v>1</v>
      </c>
    </row>
    <row r="785" spans="1:15" x14ac:dyDescent="0.55000000000000004">
      <c r="A785" s="98" t="s">
        <v>106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1</v>
      </c>
      <c r="O785">
        <v>1</v>
      </c>
    </row>
    <row r="786" spans="1:15" x14ac:dyDescent="0.55000000000000004">
      <c r="A786" s="98" t="s">
        <v>107</v>
      </c>
      <c r="B786">
        <v>0</v>
      </c>
      <c r="C786">
        <v>2</v>
      </c>
      <c r="D786">
        <v>5</v>
      </c>
      <c r="E786">
        <v>3</v>
      </c>
      <c r="F786">
        <v>5</v>
      </c>
      <c r="G786">
        <v>2</v>
      </c>
      <c r="H786">
        <v>4</v>
      </c>
      <c r="I786">
        <v>3</v>
      </c>
      <c r="J786">
        <v>3</v>
      </c>
      <c r="K786">
        <v>7</v>
      </c>
      <c r="L786">
        <v>5</v>
      </c>
      <c r="M786">
        <v>3</v>
      </c>
      <c r="N786">
        <v>42</v>
      </c>
      <c r="O786">
        <v>4</v>
      </c>
    </row>
    <row r="787" spans="1:15" x14ac:dyDescent="0.55000000000000004">
      <c r="A787" s="98" t="s">
        <v>108</v>
      </c>
      <c r="B787">
        <v>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5</v>
      </c>
      <c r="O787">
        <v>1</v>
      </c>
    </row>
    <row r="788" spans="1:15" x14ac:dyDescent="0.55000000000000004">
      <c r="A788" s="98" t="s">
        <v>109</v>
      </c>
      <c r="B788">
        <v>1</v>
      </c>
      <c r="C788">
        <v>3</v>
      </c>
      <c r="D788">
        <v>3</v>
      </c>
      <c r="E788">
        <v>5</v>
      </c>
      <c r="F788">
        <v>1</v>
      </c>
      <c r="G788">
        <v>4</v>
      </c>
      <c r="H788">
        <v>1</v>
      </c>
      <c r="I788">
        <v>8</v>
      </c>
      <c r="J788">
        <v>1</v>
      </c>
      <c r="K788">
        <v>0</v>
      </c>
      <c r="L788">
        <v>0</v>
      </c>
      <c r="M788">
        <v>0</v>
      </c>
      <c r="N788">
        <v>27</v>
      </c>
      <c r="O788">
        <v>3</v>
      </c>
    </row>
    <row r="789" spans="1:15" x14ac:dyDescent="0.55000000000000004">
      <c r="A789" s="98" t="s">
        <v>110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</row>
    <row r="790" spans="1:15" x14ac:dyDescent="0.55000000000000004">
      <c r="A790" s="98" t="s">
        <v>153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55000000000000004">
      <c r="A791" s="98" t="s">
        <v>196</v>
      </c>
      <c r="B791">
        <v>1</v>
      </c>
      <c r="C791">
        <v>2</v>
      </c>
      <c r="D791">
        <v>0</v>
      </c>
      <c r="E791">
        <v>2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7</v>
      </c>
      <c r="O791">
        <v>1</v>
      </c>
    </row>
    <row r="792" spans="1:15" x14ac:dyDescent="0.55000000000000004">
      <c r="A792" s="98" t="s">
        <v>197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55000000000000004">
      <c r="A793" s="98" t="s">
        <v>198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1</v>
      </c>
    </row>
    <row r="794" spans="1:15" x14ac:dyDescent="0.55000000000000004">
      <c r="A794" s="98" t="s">
        <v>199</v>
      </c>
      <c r="B794">
        <v>0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5</v>
      </c>
      <c r="O794">
        <v>1</v>
      </c>
    </row>
    <row r="795" spans="1:15" x14ac:dyDescent="0.55000000000000004">
      <c r="A795" s="98" t="s">
        <v>200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3</v>
      </c>
      <c r="O795">
        <v>1</v>
      </c>
    </row>
    <row r="796" spans="1:15" x14ac:dyDescent="0.55000000000000004">
      <c r="A796" s="98" t="s">
        <v>201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2</v>
      </c>
      <c r="O796">
        <v>1</v>
      </c>
    </row>
    <row r="797" spans="1:15" x14ac:dyDescent="0.55000000000000004">
      <c r="A797" s="98" t="s">
        <v>202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2</v>
      </c>
      <c r="O797">
        <v>1</v>
      </c>
    </row>
    <row r="798" spans="1:15" x14ac:dyDescent="0.55000000000000004">
      <c r="A798" s="98" t="s">
        <v>203</v>
      </c>
      <c r="B798">
        <v>0</v>
      </c>
      <c r="C798">
        <v>2</v>
      </c>
      <c r="D798">
        <v>1</v>
      </c>
      <c r="E798">
        <v>3</v>
      </c>
      <c r="F798">
        <v>0</v>
      </c>
      <c r="G798">
        <v>1</v>
      </c>
      <c r="H798">
        <v>4</v>
      </c>
      <c r="I798">
        <v>2</v>
      </c>
      <c r="J798">
        <v>0</v>
      </c>
      <c r="K798">
        <v>0</v>
      </c>
      <c r="L798">
        <v>1</v>
      </c>
      <c r="M798">
        <v>2</v>
      </c>
      <c r="N798">
        <v>16</v>
      </c>
      <c r="O798">
        <v>2</v>
      </c>
    </row>
    <row r="799" spans="1:15" x14ac:dyDescent="0.55000000000000004">
      <c r="A799" s="98" t="s">
        <v>204</v>
      </c>
      <c r="B799">
        <v>5</v>
      </c>
      <c r="C799">
        <v>1</v>
      </c>
      <c r="D799">
        <v>0</v>
      </c>
      <c r="E799">
        <v>3</v>
      </c>
      <c r="F799">
        <v>4</v>
      </c>
      <c r="G799">
        <v>0</v>
      </c>
      <c r="H799">
        <v>0</v>
      </c>
      <c r="I799">
        <v>3</v>
      </c>
      <c r="J799">
        <v>1</v>
      </c>
      <c r="K799">
        <v>2</v>
      </c>
      <c r="L799">
        <v>1</v>
      </c>
      <c r="M799">
        <v>2</v>
      </c>
      <c r="N799">
        <v>22</v>
      </c>
      <c r="O799">
        <v>2</v>
      </c>
    </row>
    <row r="800" spans="1:15" x14ac:dyDescent="0.55000000000000004">
      <c r="A800" s="98" t="s">
        <v>205</v>
      </c>
      <c r="B800">
        <v>0</v>
      </c>
      <c r="C800">
        <v>0</v>
      </c>
      <c r="D800">
        <v>4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8</v>
      </c>
      <c r="O800">
        <v>2</v>
      </c>
    </row>
    <row r="801" spans="1:15" x14ac:dyDescent="0.55000000000000004">
      <c r="A801" s="98" t="s">
        <v>206</v>
      </c>
      <c r="B801">
        <v>0</v>
      </c>
      <c r="C801">
        <v>0</v>
      </c>
      <c r="D801">
        <v>6</v>
      </c>
      <c r="E801">
        <v>0</v>
      </c>
      <c r="F801">
        <v>0</v>
      </c>
      <c r="G801">
        <v>0</v>
      </c>
      <c r="H801">
        <v>0</v>
      </c>
      <c r="I801">
        <v>2</v>
      </c>
      <c r="J801">
        <v>0</v>
      </c>
      <c r="K801">
        <v>0</v>
      </c>
      <c r="L801">
        <v>1</v>
      </c>
      <c r="M801">
        <v>0</v>
      </c>
      <c r="N801">
        <v>9</v>
      </c>
      <c r="O801">
        <v>3</v>
      </c>
    </row>
    <row r="802" spans="1:15" x14ac:dyDescent="0.55000000000000004">
      <c r="A802" s="98" t="s">
        <v>207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3</v>
      </c>
      <c r="O802">
        <v>1</v>
      </c>
    </row>
    <row r="803" spans="1:15" x14ac:dyDescent="0.55000000000000004">
      <c r="A803" s="98" t="s">
        <v>208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2</v>
      </c>
    </row>
    <row r="804" spans="1:15" x14ac:dyDescent="0.55000000000000004">
      <c r="A804" s="98" t="s">
        <v>209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3</v>
      </c>
      <c r="O804">
        <v>1</v>
      </c>
    </row>
    <row r="805" spans="1:15" x14ac:dyDescent="0.55000000000000004">
      <c r="A805" s="98" t="s">
        <v>210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55000000000000004">
      <c r="A806" s="98" t="s">
        <v>211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1</v>
      </c>
      <c r="O806">
        <v>1</v>
      </c>
    </row>
    <row r="809" spans="1:15" x14ac:dyDescent="0.55000000000000004">
      <c r="A809" s="99">
        <v>2017</v>
      </c>
      <c r="B809" s="97" t="s">
        <v>7</v>
      </c>
      <c r="C809" s="97" t="s">
        <v>8</v>
      </c>
      <c r="D809" s="97" t="s">
        <v>9</v>
      </c>
      <c r="E809" s="97" t="s">
        <v>10</v>
      </c>
      <c r="F809" s="97" t="s">
        <v>11</v>
      </c>
      <c r="G809" s="97" t="s">
        <v>12</v>
      </c>
      <c r="H809" s="97" t="s">
        <v>13</v>
      </c>
      <c r="I809" s="97" t="s">
        <v>14</v>
      </c>
      <c r="J809" s="97" t="s">
        <v>15</v>
      </c>
      <c r="K809" s="97" t="s">
        <v>16</v>
      </c>
      <c r="L809" s="97" t="s">
        <v>17</v>
      </c>
      <c r="M809" s="97" t="s">
        <v>18</v>
      </c>
      <c r="N809" s="97" t="s">
        <v>19</v>
      </c>
      <c r="O809" s="97" t="s">
        <v>20</v>
      </c>
    </row>
    <row r="810" spans="1:15" x14ac:dyDescent="0.55000000000000004">
      <c r="A810" s="98" t="s">
        <v>30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3</v>
      </c>
      <c r="J810">
        <v>0</v>
      </c>
      <c r="K810">
        <v>0</v>
      </c>
      <c r="L810">
        <v>0</v>
      </c>
      <c r="M810">
        <v>0</v>
      </c>
      <c r="N810">
        <v>7</v>
      </c>
      <c r="O810">
        <v>1</v>
      </c>
    </row>
    <row r="811" spans="1:15" x14ac:dyDescent="0.55000000000000004">
      <c r="A811" s="98" t="s">
        <v>31</v>
      </c>
      <c r="B811">
        <v>1</v>
      </c>
      <c r="C811">
        <v>3</v>
      </c>
      <c r="D811">
        <v>2</v>
      </c>
      <c r="E811">
        <v>2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5</v>
      </c>
      <c r="M811">
        <v>4</v>
      </c>
      <c r="N811">
        <v>19</v>
      </c>
      <c r="O811">
        <v>2</v>
      </c>
    </row>
    <row r="812" spans="1:15" x14ac:dyDescent="0.55000000000000004">
      <c r="A812" s="98" t="s">
        <v>32</v>
      </c>
      <c r="B812">
        <v>1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2</v>
      </c>
      <c r="J812">
        <v>5</v>
      </c>
      <c r="K812">
        <v>0</v>
      </c>
      <c r="L812">
        <v>5</v>
      </c>
      <c r="M812">
        <v>2</v>
      </c>
      <c r="N812">
        <v>20</v>
      </c>
      <c r="O812">
        <v>2</v>
      </c>
    </row>
    <row r="813" spans="1:15" x14ac:dyDescent="0.55000000000000004">
      <c r="A813" s="98" t="s">
        <v>33</v>
      </c>
      <c r="B813">
        <v>0</v>
      </c>
      <c r="C813">
        <v>4</v>
      </c>
      <c r="D813">
        <v>2</v>
      </c>
      <c r="E813">
        <v>1</v>
      </c>
      <c r="F813">
        <v>2</v>
      </c>
      <c r="G813">
        <v>1</v>
      </c>
      <c r="H813">
        <v>3</v>
      </c>
      <c r="I813">
        <v>2</v>
      </c>
      <c r="J813">
        <v>0</v>
      </c>
      <c r="K813">
        <v>2</v>
      </c>
      <c r="L813">
        <v>2</v>
      </c>
      <c r="M813">
        <v>0</v>
      </c>
      <c r="N813">
        <v>19</v>
      </c>
      <c r="O813">
        <v>2</v>
      </c>
    </row>
    <row r="814" spans="1:15" x14ac:dyDescent="0.55000000000000004">
      <c r="A814" s="98" t="s">
        <v>34</v>
      </c>
      <c r="B814">
        <v>0</v>
      </c>
      <c r="C814">
        <v>0</v>
      </c>
      <c r="D814">
        <v>1</v>
      </c>
      <c r="E814">
        <v>2</v>
      </c>
      <c r="F814">
        <v>3</v>
      </c>
      <c r="G814">
        <v>0</v>
      </c>
      <c r="H814">
        <v>0</v>
      </c>
      <c r="I814">
        <v>4</v>
      </c>
      <c r="J814">
        <v>0</v>
      </c>
      <c r="K814">
        <v>0</v>
      </c>
      <c r="L814">
        <v>0</v>
      </c>
      <c r="M814">
        <v>1</v>
      </c>
      <c r="N814">
        <v>11</v>
      </c>
      <c r="O814">
        <v>2</v>
      </c>
    </row>
    <row r="815" spans="1:15" x14ac:dyDescent="0.55000000000000004">
      <c r="A815" s="98" t="s">
        <v>35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4</v>
      </c>
      <c r="O815">
        <v>1</v>
      </c>
    </row>
    <row r="816" spans="1:15" x14ac:dyDescent="0.55000000000000004">
      <c r="A816" s="98" t="s">
        <v>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55000000000000004">
      <c r="A817" s="98" t="s">
        <v>37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</v>
      </c>
      <c r="O817">
        <v>1</v>
      </c>
    </row>
    <row r="818" spans="1:15" x14ac:dyDescent="0.55000000000000004">
      <c r="A818" s="98" t="s">
        <v>38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1</v>
      </c>
      <c r="N818">
        <v>3</v>
      </c>
      <c r="O818">
        <v>1</v>
      </c>
    </row>
    <row r="819" spans="1:15" x14ac:dyDescent="0.55000000000000004">
      <c r="A819" s="98" t="s">
        <v>39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</row>
    <row r="820" spans="1:15" x14ac:dyDescent="0.55000000000000004">
      <c r="A820" s="98" t="s">
        <v>40</v>
      </c>
      <c r="B820">
        <v>9</v>
      </c>
      <c r="C820">
        <v>9</v>
      </c>
      <c r="D820">
        <v>7</v>
      </c>
      <c r="E820">
        <v>10</v>
      </c>
      <c r="F820">
        <v>18</v>
      </c>
      <c r="G820">
        <v>6</v>
      </c>
      <c r="H820">
        <v>7</v>
      </c>
      <c r="I820">
        <v>3</v>
      </c>
      <c r="J820">
        <v>12</v>
      </c>
      <c r="K820">
        <v>10</v>
      </c>
      <c r="L820">
        <v>10</v>
      </c>
      <c r="M820">
        <v>9</v>
      </c>
      <c r="N820">
        <v>110</v>
      </c>
      <c r="O820">
        <v>9</v>
      </c>
    </row>
    <row r="821" spans="1:15" x14ac:dyDescent="0.55000000000000004">
      <c r="A821" s="98" t="s">
        <v>41</v>
      </c>
      <c r="B821">
        <v>2</v>
      </c>
      <c r="C821">
        <v>2</v>
      </c>
      <c r="D821">
        <v>1</v>
      </c>
      <c r="E821">
        <v>2</v>
      </c>
      <c r="F821">
        <v>4</v>
      </c>
      <c r="G821">
        <v>3</v>
      </c>
      <c r="H821">
        <v>3</v>
      </c>
      <c r="I821">
        <v>1</v>
      </c>
      <c r="J821">
        <v>2</v>
      </c>
      <c r="K821">
        <v>1</v>
      </c>
      <c r="L821">
        <v>4</v>
      </c>
      <c r="M821">
        <v>4</v>
      </c>
      <c r="N821">
        <v>29</v>
      </c>
      <c r="O821">
        <v>2</v>
      </c>
    </row>
    <row r="822" spans="1:15" x14ac:dyDescent="0.55000000000000004">
      <c r="A822" s="98" t="s">
        <v>42</v>
      </c>
      <c r="B822">
        <v>6</v>
      </c>
      <c r="C822">
        <v>2</v>
      </c>
      <c r="D822">
        <v>1</v>
      </c>
      <c r="E822">
        <v>0</v>
      </c>
      <c r="F822">
        <v>1</v>
      </c>
      <c r="G822">
        <v>0</v>
      </c>
      <c r="H822">
        <v>3</v>
      </c>
      <c r="I822">
        <v>1</v>
      </c>
      <c r="J822">
        <v>3</v>
      </c>
      <c r="K822">
        <v>1</v>
      </c>
      <c r="L822">
        <v>3</v>
      </c>
      <c r="M822">
        <v>5</v>
      </c>
      <c r="N822">
        <v>26</v>
      </c>
      <c r="O822">
        <v>3</v>
      </c>
    </row>
    <row r="823" spans="1:15" x14ac:dyDescent="0.55000000000000004">
      <c r="A823" s="98" t="s">
        <v>43</v>
      </c>
      <c r="B823">
        <v>2</v>
      </c>
      <c r="C823">
        <v>8</v>
      </c>
      <c r="D823">
        <v>6</v>
      </c>
      <c r="E823">
        <v>8</v>
      </c>
      <c r="F823">
        <v>11</v>
      </c>
      <c r="G823">
        <v>3</v>
      </c>
      <c r="H823">
        <v>10</v>
      </c>
      <c r="I823">
        <v>6</v>
      </c>
      <c r="J823">
        <v>7</v>
      </c>
      <c r="K823">
        <v>5</v>
      </c>
      <c r="L823">
        <v>10</v>
      </c>
      <c r="M823">
        <v>8</v>
      </c>
      <c r="N823">
        <v>84</v>
      </c>
      <c r="O823">
        <v>7</v>
      </c>
    </row>
    <row r="824" spans="1:15" x14ac:dyDescent="0.55000000000000004">
      <c r="A824" s="98" t="s">
        <v>44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3</v>
      </c>
      <c r="O824">
        <v>1</v>
      </c>
    </row>
    <row r="825" spans="1:15" x14ac:dyDescent="0.55000000000000004">
      <c r="A825" s="98" t="s">
        <v>45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2</v>
      </c>
      <c r="O825">
        <v>1</v>
      </c>
    </row>
    <row r="826" spans="1:15" x14ac:dyDescent="0.55000000000000004">
      <c r="A826" s="98" t="s">
        <v>46</v>
      </c>
      <c r="B826">
        <v>6</v>
      </c>
      <c r="C826">
        <v>6</v>
      </c>
      <c r="D826">
        <v>2</v>
      </c>
      <c r="E826">
        <v>2</v>
      </c>
      <c r="F826">
        <v>2</v>
      </c>
      <c r="G826">
        <v>1</v>
      </c>
      <c r="H826">
        <v>1</v>
      </c>
      <c r="I826">
        <v>0</v>
      </c>
      <c r="J826">
        <v>4</v>
      </c>
      <c r="K826">
        <v>5</v>
      </c>
      <c r="L826">
        <v>7</v>
      </c>
      <c r="M826">
        <v>1</v>
      </c>
      <c r="N826">
        <v>37</v>
      </c>
      <c r="O826">
        <v>3</v>
      </c>
    </row>
    <row r="827" spans="1:15" x14ac:dyDescent="0.55000000000000004">
      <c r="A827" s="98" t="s">
        <v>47</v>
      </c>
      <c r="B827">
        <v>7</v>
      </c>
      <c r="C827">
        <v>6</v>
      </c>
      <c r="D827">
        <v>10</v>
      </c>
      <c r="E827">
        <v>9</v>
      </c>
      <c r="F827">
        <v>9</v>
      </c>
      <c r="G827">
        <v>6</v>
      </c>
      <c r="H827">
        <v>10</v>
      </c>
      <c r="I827">
        <v>6</v>
      </c>
      <c r="J827">
        <v>8</v>
      </c>
      <c r="K827">
        <v>3</v>
      </c>
      <c r="L827">
        <v>11</v>
      </c>
      <c r="M827">
        <v>9</v>
      </c>
      <c r="N827">
        <v>94</v>
      </c>
      <c r="O827">
        <v>8</v>
      </c>
    </row>
    <row r="828" spans="1:15" x14ac:dyDescent="0.55000000000000004">
      <c r="A828" s="98" t="s">
        <v>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55000000000000004">
      <c r="A829" s="98" t="s">
        <v>49</v>
      </c>
      <c r="B829">
        <v>3</v>
      </c>
      <c r="C829">
        <v>8</v>
      </c>
      <c r="D829">
        <v>5</v>
      </c>
      <c r="E829">
        <v>3</v>
      </c>
      <c r="F829">
        <v>2</v>
      </c>
      <c r="G829">
        <v>3</v>
      </c>
      <c r="H829">
        <v>4</v>
      </c>
      <c r="I829">
        <v>6</v>
      </c>
      <c r="J829">
        <v>3</v>
      </c>
      <c r="K829">
        <v>12</v>
      </c>
      <c r="L829">
        <v>3</v>
      </c>
      <c r="M829">
        <v>0</v>
      </c>
      <c r="N829">
        <v>52</v>
      </c>
      <c r="O829">
        <v>5</v>
      </c>
    </row>
    <row r="830" spans="1:15" x14ac:dyDescent="0.55000000000000004">
      <c r="A830" s="98" t="s">
        <v>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55000000000000004">
      <c r="A831" s="98" t="s">
        <v>51</v>
      </c>
      <c r="B831">
        <v>0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4</v>
      </c>
      <c r="O831">
        <v>1</v>
      </c>
    </row>
    <row r="832" spans="1:15" x14ac:dyDescent="0.55000000000000004">
      <c r="A832" s="98" t="s">
        <v>52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55000000000000004">
      <c r="A833" s="98" t="s">
        <v>53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3</v>
      </c>
      <c r="O833">
        <v>1</v>
      </c>
    </row>
    <row r="834" spans="1:15" x14ac:dyDescent="0.55000000000000004">
      <c r="A834" s="98" t="s">
        <v>54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4</v>
      </c>
      <c r="O834">
        <v>1</v>
      </c>
    </row>
    <row r="835" spans="1:15" x14ac:dyDescent="0.55000000000000004">
      <c r="A835" s="98" t="s">
        <v>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55000000000000004">
      <c r="A836" s="98" t="s">
        <v>56</v>
      </c>
      <c r="B836">
        <v>16</v>
      </c>
      <c r="C836">
        <v>7</v>
      </c>
      <c r="D836">
        <v>9</v>
      </c>
      <c r="E836">
        <v>7</v>
      </c>
      <c r="F836">
        <v>6</v>
      </c>
      <c r="G836">
        <v>8</v>
      </c>
      <c r="H836">
        <v>7</v>
      </c>
      <c r="I836">
        <v>7</v>
      </c>
      <c r="J836">
        <v>10</v>
      </c>
      <c r="K836">
        <v>9</v>
      </c>
      <c r="L836">
        <v>3</v>
      </c>
      <c r="M836">
        <v>7</v>
      </c>
      <c r="N836">
        <v>96</v>
      </c>
      <c r="O836">
        <v>8</v>
      </c>
    </row>
    <row r="837" spans="1:15" x14ac:dyDescent="0.55000000000000004">
      <c r="A837" s="98" t="s">
        <v>57</v>
      </c>
      <c r="B837">
        <v>2</v>
      </c>
      <c r="C837">
        <v>2</v>
      </c>
      <c r="D837">
        <v>0</v>
      </c>
      <c r="E837">
        <v>1</v>
      </c>
      <c r="F837">
        <v>1</v>
      </c>
      <c r="G837">
        <v>4</v>
      </c>
      <c r="H837">
        <v>2</v>
      </c>
      <c r="I837">
        <v>6</v>
      </c>
      <c r="J837">
        <v>0</v>
      </c>
      <c r="K837">
        <v>2</v>
      </c>
      <c r="L837">
        <v>0</v>
      </c>
      <c r="M837">
        <v>0</v>
      </c>
      <c r="N837">
        <v>20</v>
      </c>
      <c r="O837">
        <v>2</v>
      </c>
    </row>
    <row r="838" spans="1:15" x14ac:dyDescent="0.55000000000000004">
      <c r="A838" s="98" t="s">
        <v>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55000000000000004">
      <c r="A839" s="98" t="s">
        <v>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55000000000000004">
      <c r="A840" s="98" t="s">
        <v>60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1</v>
      </c>
    </row>
    <row r="841" spans="1:15" x14ac:dyDescent="0.55000000000000004">
      <c r="A841" s="98" t="s">
        <v>61</v>
      </c>
      <c r="B841">
        <v>0</v>
      </c>
      <c r="C841">
        <v>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3</v>
      </c>
      <c r="O841">
        <v>2</v>
      </c>
    </row>
    <row r="842" spans="1:15" x14ac:dyDescent="0.55000000000000004">
      <c r="A842" s="98" t="s">
        <v>62</v>
      </c>
      <c r="B842">
        <v>0</v>
      </c>
      <c r="C842">
        <v>3</v>
      </c>
      <c r="D842">
        <v>1</v>
      </c>
      <c r="E842">
        <v>1</v>
      </c>
      <c r="F842">
        <v>2</v>
      </c>
      <c r="G842">
        <v>0</v>
      </c>
      <c r="H842">
        <v>0</v>
      </c>
      <c r="I842">
        <v>1</v>
      </c>
      <c r="J842">
        <v>1</v>
      </c>
      <c r="K842">
        <v>1</v>
      </c>
      <c r="L842">
        <v>1</v>
      </c>
      <c r="M842">
        <v>3</v>
      </c>
      <c r="N842">
        <v>14</v>
      </c>
      <c r="O842">
        <v>2</v>
      </c>
    </row>
    <row r="843" spans="1:15" x14ac:dyDescent="0.55000000000000004">
      <c r="A843" s="98" t="s">
        <v>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55000000000000004">
      <c r="A844" s="98" t="s">
        <v>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55000000000000004">
      <c r="A845" s="98" t="s">
        <v>65</v>
      </c>
      <c r="B845">
        <v>1</v>
      </c>
      <c r="C845">
        <v>4</v>
      </c>
      <c r="D845">
        <v>0</v>
      </c>
      <c r="E845">
        <v>1</v>
      </c>
      <c r="F845">
        <v>2</v>
      </c>
      <c r="G845">
        <v>1</v>
      </c>
      <c r="H845">
        <v>4</v>
      </c>
      <c r="I845">
        <v>0</v>
      </c>
      <c r="J845">
        <v>2</v>
      </c>
      <c r="K845">
        <v>2</v>
      </c>
      <c r="L845">
        <v>0</v>
      </c>
      <c r="M845">
        <v>1</v>
      </c>
      <c r="N845">
        <v>18</v>
      </c>
      <c r="O845">
        <v>2</v>
      </c>
    </row>
    <row r="846" spans="1:15" x14ac:dyDescent="0.55000000000000004">
      <c r="A846" s="98" t="s">
        <v>66</v>
      </c>
      <c r="B846">
        <v>4</v>
      </c>
      <c r="C846">
        <v>2</v>
      </c>
      <c r="D846">
        <v>1</v>
      </c>
      <c r="E846">
        <v>2</v>
      </c>
      <c r="F846">
        <v>2</v>
      </c>
      <c r="G846">
        <v>2</v>
      </c>
      <c r="H846">
        <v>3</v>
      </c>
      <c r="I846">
        <v>1</v>
      </c>
      <c r="J846">
        <v>2</v>
      </c>
      <c r="K846">
        <v>4</v>
      </c>
      <c r="L846">
        <v>1</v>
      </c>
      <c r="M846">
        <v>1</v>
      </c>
      <c r="N846">
        <v>25</v>
      </c>
      <c r="O846">
        <v>2</v>
      </c>
    </row>
    <row r="847" spans="1:15" x14ac:dyDescent="0.55000000000000004">
      <c r="A847" s="98" t="s">
        <v>67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55000000000000004">
      <c r="A848" s="98" t="s">
        <v>68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4</v>
      </c>
      <c r="O848">
        <v>1</v>
      </c>
    </row>
    <row r="849" spans="1:15" x14ac:dyDescent="0.55000000000000004">
      <c r="A849" s="98" t="s">
        <v>69</v>
      </c>
      <c r="B849">
        <v>8</v>
      </c>
      <c r="C849">
        <v>6</v>
      </c>
      <c r="D849">
        <v>4</v>
      </c>
      <c r="E849">
        <v>2</v>
      </c>
      <c r="F849">
        <v>6</v>
      </c>
      <c r="G849">
        <v>4</v>
      </c>
      <c r="H849">
        <v>6</v>
      </c>
      <c r="I849">
        <v>9</v>
      </c>
      <c r="J849">
        <v>9</v>
      </c>
      <c r="K849">
        <v>17</v>
      </c>
      <c r="L849">
        <v>9</v>
      </c>
      <c r="M849">
        <v>8</v>
      </c>
      <c r="N849">
        <v>88</v>
      </c>
      <c r="O849">
        <v>7</v>
      </c>
    </row>
    <row r="850" spans="1:15" x14ac:dyDescent="0.55000000000000004">
      <c r="A850" s="98" t="s">
        <v>70</v>
      </c>
      <c r="B850">
        <v>1</v>
      </c>
      <c r="C850">
        <v>2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5</v>
      </c>
      <c r="O850">
        <v>1</v>
      </c>
    </row>
    <row r="851" spans="1:15" x14ac:dyDescent="0.55000000000000004">
      <c r="A851" s="98" t="s">
        <v>71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2</v>
      </c>
      <c r="O851">
        <v>1</v>
      </c>
    </row>
    <row r="852" spans="1:15" x14ac:dyDescent="0.55000000000000004">
      <c r="A852" s="98" t="s">
        <v>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55000000000000004">
      <c r="A853" s="98" t="s">
        <v>73</v>
      </c>
      <c r="B853">
        <v>1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2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5</v>
      </c>
      <c r="O853">
        <v>1</v>
      </c>
    </row>
    <row r="854" spans="1:15" x14ac:dyDescent="0.55000000000000004">
      <c r="A854" s="98" t="s">
        <v>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55000000000000004">
      <c r="A855" s="98" t="s">
        <v>75</v>
      </c>
      <c r="B855">
        <v>1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2</v>
      </c>
      <c r="K855">
        <v>0</v>
      </c>
      <c r="L855">
        <v>0</v>
      </c>
      <c r="M855">
        <v>0</v>
      </c>
      <c r="N855">
        <v>4</v>
      </c>
      <c r="O855">
        <v>1</v>
      </c>
    </row>
    <row r="856" spans="1:15" x14ac:dyDescent="0.55000000000000004">
      <c r="A856" s="98" t="s">
        <v>76</v>
      </c>
      <c r="B856">
        <v>3</v>
      </c>
      <c r="C856">
        <v>5</v>
      </c>
      <c r="D856">
        <v>3</v>
      </c>
      <c r="E856">
        <v>6</v>
      </c>
      <c r="F856">
        <v>5</v>
      </c>
      <c r="G856">
        <v>1</v>
      </c>
      <c r="H856">
        <v>7</v>
      </c>
      <c r="I856">
        <v>3</v>
      </c>
      <c r="J856">
        <v>3</v>
      </c>
      <c r="K856">
        <v>5</v>
      </c>
      <c r="L856">
        <v>1</v>
      </c>
      <c r="M856">
        <v>6</v>
      </c>
      <c r="N856">
        <v>48</v>
      </c>
      <c r="O856">
        <v>4</v>
      </c>
    </row>
    <row r="857" spans="1:15" x14ac:dyDescent="0.55000000000000004">
      <c r="A857" s="98" t="s">
        <v>77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2</v>
      </c>
      <c r="J857">
        <v>0</v>
      </c>
      <c r="K857">
        <v>0</v>
      </c>
      <c r="L857">
        <v>1</v>
      </c>
      <c r="M857">
        <v>1</v>
      </c>
      <c r="N857">
        <v>7</v>
      </c>
      <c r="O857">
        <v>1</v>
      </c>
    </row>
    <row r="858" spans="1:15" x14ac:dyDescent="0.55000000000000004">
      <c r="A858" s="98" t="s">
        <v>78</v>
      </c>
      <c r="B858">
        <v>0</v>
      </c>
      <c r="C858">
        <v>0</v>
      </c>
      <c r="D858">
        <v>0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0</v>
      </c>
      <c r="N858">
        <v>4</v>
      </c>
      <c r="O858">
        <v>1</v>
      </c>
    </row>
    <row r="859" spans="1:15" x14ac:dyDescent="0.55000000000000004">
      <c r="A859" s="98" t="s">
        <v>79</v>
      </c>
      <c r="B859">
        <v>2</v>
      </c>
      <c r="C859">
        <v>0</v>
      </c>
      <c r="D859">
        <v>2</v>
      </c>
      <c r="E859">
        <v>2</v>
      </c>
      <c r="F859">
        <v>1</v>
      </c>
      <c r="G859">
        <v>0</v>
      </c>
      <c r="H859">
        <v>5</v>
      </c>
      <c r="I859">
        <v>1</v>
      </c>
      <c r="J859">
        <v>0</v>
      </c>
      <c r="K859">
        <v>1</v>
      </c>
      <c r="L859">
        <v>0</v>
      </c>
      <c r="M859">
        <v>1</v>
      </c>
      <c r="N859">
        <v>15</v>
      </c>
      <c r="O859">
        <v>2</v>
      </c>
    </row>
    <row r="860" spans="1:15" x14ac:dyDescent="0.55000000000000004">
      <c r="A860" s="98" t="s">
        <v>80</v>
      </c>
      <c r="B860">
        <v>14</v>
      </c>
      <c r="C860">
        <v>5</v>
      </c>
      <c r="D860">
        <v>13</v>
      </c>
      <c r="E860">
        <v>7</v>
      </c>
      <c r="F860">
        <v>9</v>
      </c>
      <c r="G860">
        <v>6</v>
      </c>
      <c r="H860">
        <v>12</v>
      </c>
      <c r="I860">
        <v>17</v>
      </c>
      <c r="J860">
        <v>15</v>
      </c>
      <c r="K860">
        <v>19</v>
      </c>
      <c r="L860">
        <v>7</v>
      </c>
      <c r="M860">
        <v>8</v>
      </c>
      <c r="N860">
        <v>132</v>
      </c>
      <c r="O860">
        <v>11</v>
      </c>
    </row>
    <row r="861" spans="1:15" x14ac:dyDescent="0.55000000000000004">
      <c r="A861" s="98" t="s">
        <v>81</v>
      </c>
      <c r="B861">
        <v>4</v>
      </c>
      <c r="C861">
        <v>5</v>
      </c>
      <c r="D861">
        <v>4</v>
      </c>
      <c r="E861">
        <v>6</v>
      </c>
      <c r="F861">
        <v>7</v>
      </c>
      <c r="G861">
        <v>3</v>
      </c>
      <c r="H861">
        <v>2</v>
      </c>
      <c r="I861">
        <v>3</v>
      </c>
      <c r="J861">
        <v>4</v>
      </c>
      <c r="K861">
        <v>3</v>
      </c>
      <c r="L861">
        <v>5</v>
      </c>
      <c r="M861">
        <v>2</v>
      </c>
      <c r="N861">
        <v>48</v>
      </c>
      <c r="O861">
        <v>4</v>
      </c>
    </row>
    <row r="862" spans="1:15" x14ac:dyDescent="0.55000000000000004">
      <c r="A862" s="98" t="s">
        <v>82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</row>
    <row r="863" spans="1:15" x14ac:dyDescent="0.55000000000000004">
      <c r="A863" s="98" t="s">
        <v>83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1</v>
      </c>
      <c r="O863">
        <v>1</v>
      </c>
    </row>
    <row r="864" spans="1:15" x14ac:dyDescent="0.55000000000000004">
      <c r="A864" s="98" t="s">
        <v>84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4</v>
      </c>
      <c r="O864">
        <v>1</v>
      </c>
    </row>
    <row r="865" spans="1:15" x14ac:dyDescent="0.55000000000000004">
      <c r="A865" s="98" t="s">
        <v>85</v>
      </c>
      <c r="B865">
        <v>0</v>
      </c>
      <c r="C865">
        <v>0</v>
      </c>
      <c r="D865">
        <v>2</v>
      </c>
      <c r="E865">
        <v>0</v>
      </c>
      <c r="F865">
        <v>3</v>
      </c>
      <c r="G865">
        <v>2</v>
      </c>
      <c r="H865">
        <v>2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12</v>
      </c>
      <c r="O865">
        <v>2</v>
      </c>
    </row>
    <row r="866" spans="1:15" x14ac:dyDescent="0.55000000000000004">
      <c r="A866" s="98" t="s">
        <v>86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4</v>
      </c>
      <c r="O866">
        <v>1</v>
      </c>
    </row>
    <row r="867" spans="1:15" x14ac:dyDescent="0.55000000000000004">
      <c r="A867" s="98" t="s">
        <v>87</v>
      </c>
      <c r="B867">
        <v>0</v>
      </c>
      <c r="C867">
        <v>2</v>
      </c>
      <c r="D867">
        <v>2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8</v>
      </c>
      <c r="O867">
        <v>1</v>
      </c>
    </row>
    <row r="868" spans="1:15" x14ac:dyDescent="0.55000000000000004">
      <c r="A868" s="98" t="s">
        <v>88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3</v>
      </c>
      <c r="H868">
        <v>2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10</v>
      </c>
      <c r="O868">
        <v>1</v>
      </c>
    </row>
    <row r="869" spans="1:15" x14ac:dyDescent="0.55000000000000004">
      <c r="A869" s="98" t="s">
        <v>89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</v>
      </c>
      <c r="O869">
        <v>1</v>
      </c>
    </row>
    <row r="870" spans="1:15" x14ac:dyDescent="0.55000000000000004">
      <c r="A870" s="98" t="s">
        <v>90</v>
      </c>
      <c r="B870">
        <v>2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3</v>
      </c>
      <c r="I870">
        <v>3</v>
      </c>
      <c r="J870">
        <v>2</v>
      </c>
      <c r="K870">
        <v>5</v>
      </c>
      <c r="L870">
        <v>5</v>
      </c>
      <c r="M870">
        <v>2</v>
      </c>
      <c r="N870">
        <v>25</v>
      </c>
      <c r="O870">
        <v>2</v>
      </c>
    </row>
    <row r="871" spans="1:15" x14ac:dyDescent="0.55000000000000004">
      <c r="A871" s="98" t="s">
        <v>91</v>
      </c>
      <c r="B871">
        <v>3</v>
      </c>
      <c r="C871">
        <v>0</v>
      </c>
      <c r="D871">
        <v>1</v>
      </c>
      <c r="E871">
        <v>1</v>
      </c>
      <c r="F871">
        <v>2</v>
      </c>
      <c r="G871">
        <v>2</v>
      </c>
      <c r="H871">
        <v>1</v>
      </c>
      <c r="I871">
        <v>0</v>
      </c>
      <c r="J871">
        <v>0</v>
      </c>
      <c r="K871">
        <v>1</v>
      </c>
      <c r="L871">
        <v>1</v>
      </c>
      <c r="M871">
        <v>0</v>
      </c>
      <c r="N871">
        <v>12</v>
      </c>
      <c r="O871">
        <v>2</v>
      </c>
    </row>
    <row r="872" spans="1:15" x14ac:dyDescent="0.55000000000000004">
      <c r="A872" s="98" t="s">
        <v>92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3</v>
      </c>
      <c r="O872">
        <v>1</v>
      </c>
    </row>
    <row r="873" spans="1:15" x14ac:dyDescent="0.55000000000000004">
      <c r="A873" s="98" t="s">
        <v>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55000000000000004">
      <c r="A874" s="98" t="s">
        <v>94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</row>
    <row r="875" spans="1:15" x14ac:dyDescent="0.55000000000000004">
      <c r="A875" s="98" t="s">
        <v>95</v>
      </c>
      <c r="B875">
        <v>2</v>
      </c>
      <c r="C875">
        <v>2</v>
      </c>
      <c r="D875">
        <v>2</v>
      </c>
      <c r="E875">
        <v>1</v>
      </c>
      <c r="F875">
        <v>0</v>
      </c>
      <c r="G875">
        <v>0</v>
      </c>
      <c r="H875">
        <v>2</v>
      </c>
      <c r="I875">
        <v>5</v>
      </c>
      <c r="J875">
        <v>0</v>
      </c>
      <c r="K875">
        <v>7</v>
      </c>
      <c r="L875">
        <v>0</v>
      </c>
      <c r="M875">
        <v>0</v>
      </c>
      <c r="N875">
        <v>21</v>
      </c>
      <c r="O875">
        <v>3</v>
      </c>
    </row>
    <row r="876" spans="1:15" x14ac:dyDescent="0.55000000000000004">
      <c r="A876" s="98" t="s">
        <v>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55000000000000004">
      <c r="A877" s="98" t="s">
        <v>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55000000000000004">
      <c r="A878" s="98" t="s">
        <v>98</v>
      </c>
      <c r="B878">
        <v>1</v>
      </c>
      <c r="C878">
        <v>5</v>
      </c>
      <c r="D878">
        <v>2</v>
      </c>
      <c r="E878">
        <v>2</v>
      </c>
      <c r="F878">
        <v>0</v>
      </c>
      <c r="G878">
        <v>1</v>
      </c>
      <c r="H878">
        <v>5</v>
      </c>
      <c r="I878">
        <v>1</v>
      </c>
      <c r="J878">
        <v>1</v>
      </c>
      <c r="K878">
        <v>3</v>
      </c>
      <c r="L878">
        <v>0</v>
      </c>
      <c r="M878">
        <v>2</v>
      </c>
      <c r="N878">
        <v>23</v>
      </c>
      <c r="O878">
        <v>2</v>
      </c>
    </row>
    <row r="879" spans="1:15" x14ac:dyDescent="0.55000000000000004">
      <c r="A879" s="98" t="s">
        <v>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</row>
    <row r="880" spans="1:15" x14ac:dyDescent="0.55000000000000004">
      <c r="A880" s="98" t="s">
        <v>100</v>
      </c>
      <c r="B880">
        <v>0</v>
      </c>
      <c r="C880">
        <v>4</v>
      </c>
      <c r="D880">
        <v>1</v>
      </c>
      <c r="E880">
        <v>0</v>
      </c>
      <c r="F880">
        <v>1</v>
      </c>
      <c r="G880">
        <v>1</v>
      </c>
      <c r="H880">
        <v>2</v>
      </c>
      <c r="I880">
        <v>0</v>
      </c>
      <c r="J880">
        <v>1</v>
      </c>
      <c r="K880">
        <v>1</v>
      </c>
      <c r="L880">
        <v>1</v>
      </c>
      <c r="M880">
        <v>0</v>
      </c>
      <c r="N880">
        <v>12</v>
      </c>
      <c r="O880">
        <v>2</v>
      </c>
    </row>
    <row r="881" spans="1:15" x14ac:dyDescent="0.55000000000000004">
      <c r="A881" s="98" t="s">
        <v>101</v>
      </c>
      <c r="B881">
        <v>1</v>
      </c>
      <c r="C881">
        <v>0</v>
      </c>
      <c r="D881">
        <v>2</v>
      </c>
      <c r="E881">
        <v>3</v>
      </c>
      <c r="F881">
        <v>3</v>
      </c>
      <c r="G881">
        <v>0</v>
      </c>
      <c r="H881">
        <v>7</v>
      </c>
      <c r="I881">
        <v>0</v>
      </c>
      <c r="J881">
        <v>0</v>
      </c>
      <c r="K881">
        <v>1</v>
      </c>
      <c r="L881">
        <v>4</v>
      </c>
      <c r="M881">
        <v>5</v>
      </c>
      <c r="N881">
        <v>26</v>
      </c>
      <c r="O881">
        <v>3</v>
      </c>
    </row>
    <row r="882" spans="1:15" x14ac:dyDescent="0.55000000000000004">
      <c r="A882" s="98" t="s">
        <v>102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2</v>
      </c>
      <c r="O882">
        <v>1</v>
      </c>
    </row>
    <row r="883" spans="1:15" x14ac:dyDescent="0.55000000000000004">
      <c r="A883" s="98" t="s">
        <v>103</v>
      </c>
      <c r="B883">
        <v>2</v>
      </c>
      <c r="C883">
        <v>5</v>
      </c>
      <c r="D883">
        <v>6</v>
      </c>
      <c r="E883">
        <v>0</v>
      </c>
      <c r="F883">
        <v>5</v>
      </c>
      <c r="G883">
        <v>2</v>
      </c>
      <c r="H883">
        <v>4</v>
      </c>
      <c r="I883">
        <v>3</v>
      </c>
      <c r="J883">
        <v>3</v>
      </c>
      <c r="K883">
        <v>2</v>
      </c>
      <c r="L883">
        <v>4</v>
      </c>
      <c r="M883">
        <v>1</v>
      </c>
      <c r="N883">
        <v>37</v>
      </c>
      <c r="O883">
        <v>3</v>
      </c>
    </row>
    <row r="884" spans="1:15" x14ac:dyDescent="0.55000000000000004">
      <c r="A884" s="98" t="s">
        <v>104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x14ac:dyDescent="0.55000000000000004">
      <c r="A885" s="98" t="s">
        <v>105</v>
      </c>
      <c r="B885">
        <v>0</v>
      </c>
      <c r="C885">
        <v>3</v>
      </c>
      <c r="D885">
        <v>4</v>
      </c>
      <c r="E885">
        <v>1</v>
      </c>
      <c r="F885">
        <v>0</v>
      </c>
      <c r="G885">
        <v>0</v>
      </c>
      <c r="H885">
        <v>2</v>
      </c>
      <c r="I885">
        <v>0</v>
      </c>
      <c r="J885">
        <v>2</v>
      </c>
      <c r="K885">
        <v>1</v>
      </c>
      <c r="L885">
        <v>2</v>
      </c>
      <c r="M885">
        <v>2</v>
      </c>
      <c r="N885">
        <v>17</v>
      </c>
      <c r="O885">
        <v>2</v>
      </c>
    </row>
    <row r="886" spans="1:15" x14ac:dyDescent="0.55000000000000004">
      <c r="A886" s="98" t="s">
        <v>106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2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9</v>
      </c>
      <c r="O886">
        <v>1</v>
      </c>
    </row>
    <row r="887" spans="1:15" x14ac:dyDescent="0.55000000000000004">
      <c r="A887" s="98" t="s">
        <v>107</v>
      </c>
      <c r="B887">
        <v>2</v>
      </c>
      <c r="C887">
        <v>4</v>
      </c>
      <c r="D887">
        <v>4</v>
      </c>
      <c r="E887">
        <v>5</v>
      </c>
      <c r="F887">
        <v>6</v>
      </c>
      <c r="G887">
        <v>5</v>
      </c>
      <c r="H887">
        <v>3</v>
      </c>
      <c r="I887">
        <v>3</v>
      </c>
      <c r="J887">
        <v>3</v>
      </c>
      <c r="K887">
        <v>5</v>
      </c>
      <c r="L887">
        <v>4</v>
      </c>
      <c r="M887">
        <v>6</v>
      </c>
      <c r="N887">
        <v>50</v>
      </c>
      <c r="O887">
        <v>4</v>
      </c>
    </row>
    <row r="888" spans="1:15" x14ac:dyDescent="0.55000000000000004">
      <c r="A888" s="98" t="s">
        <v>108</v>
      </c>
      <c r="B888">
        <v>0</v>
      </c>
      <c r="C888">
        <v>1</v>
      </c>
      <c r="D888">
        <v>2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6</v>
      </c>
      <c r="K888">
        <v>1</v>
      </c>
      <c r="L888">
        <v>0</v>
      </c>
      <c r="M888">
        <v>0</v>
      </c>
      <c r="N888">
        <v>15</v>
      </c>
      <c r="O888">
        <v>2</v>
      </c>
    </row>
    <row r="889" spans="1:15" x14ac:dyDescent="0.55000000000000004">
      <c r="A889" s="98" t="s">
        <v>109</v>
      </c>
      <c r="B889">
        <v>1</v>
      </c>
      <c r="C889">
        <v>0</v>
      </c>
      <c r="D889">
        <v>1</v>
      </c>
      <c r="E889">
        <v>0</v>
      </c>
      <c r="F889">
        <v>2</v>
      </c>
      <c r="G889">
        <v>1</v>
      </c>
      <c r="H889">
        <v>0</v>
      </c>
      <c r="I889">
        <v>1</v>
      </c>
      <c r="J889">
        <v>2</v>
      </c>
      <c r="K889">
        <v>3</v>
      </c>
      <c r="L889">
        <v>1</v>
      </c>
      <c r="M889">
        <v>2</v>
      </c>
      <c r="N889">
        <v>14</v>
      </c>
      <c r="O889">
        <v>2</v>
      </c>
    </row>
    <row r="890" spans="1:15" x14ac:dyDescent="0.55000000000000004">
      <c r="A890" s="98" t="s">
        <v>110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2</v>
      </c>
      <c r="K890">
        <v>1</v>
      </c>
      <c r="L890">
        <v>0</v>
      </c>
      <c r="M890">
        <v>1</v>
      </c>
      <c r="N890">
        <v>5</v>
      </c>
      <c r="O890">
        <v>1</v>
      </c>
    </row>
    <row r="891" spans="1:15" x14ac:dyDescent="0.55000000000000004">
      <c r="A891" s="98" t="s">
        <v>153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x14ac:dyDescent="0.55000000000000004">
      <c r="A892" s="98" t="s">
        <v>196</v>
      </c>
      <c r="B892">
        <v>1</v>
      </c>
      <c r="C892">
        <v>0</v>
      </c>
      <c r="D892">
        <v>2</v>
      </c>
      <c r="E892">
        <v>0</v>
      </c>
      <c r="F892">
        <v>1</v>
      </c>
      <c r="G892">
        <v>1</v>
      </c>
      <c r="H892">
        <v>0</v>
      </c>
      <c r="I892">
        <v>2</v>
      </c>
      <c r="J892">
        <v>0</v>
      </c>
      <c r="K892">
        <v>0</v>
      </c>
      <c r="L892">
        <v>0</v>
      </c>
      <c r="M892">
        <v>0</v>
      </c>
      <c r="N892">
        <v>7</v>
      </c>
      <c r="O892">
        <v>1</v>
      </c>
    </row>
    <row r="893" spans="1:15" x14ac:dyDescent="0.55000000000000004">
      <c r="A893" s="98" t="s">
        <v>197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</row>
    <row r="894" spans="1:15" x14ac:dyDescent="0.55000000000000004">
      <c r="A894" s="98" t="s">
        <v>198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x14ac:dyDescent="0.55000000000000004">
      <c r="A895" s="98" t="s">
        <v>199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1</v>
      </c>
      <c r="M895">
        <v>5</v>
      </c>
      <c r="N895">
        <v>7</v>
      </c>
      <c r="O895">
        <v>2</v>
      </c>
    </row>
    <row r="896" spans="1:15" x14ac:dyDescent="0.55000000000000004">
      <c r="A896" s="98" t="s">
        <v>200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1</v>
      </c>
      <c r="O896">
        <v>1</v>
      </c>
    </row>
    <row r="897" spans="1:15" x14ac:dyDescent="0.55000000000000004">
      <c r="A897" s="98" t="s">
        <v>201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55000000000000004">
      <c r="A898" s="98" t="s">
        <v>202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55000000000000004">
      <c r="A899" s="98" t="s">
        <v>203</v>
      </c>
      <c r="B899">
        <v>0</v>
      </c>
      <c r="C899">
        <v>3</v>
      </c>
      <c r="D899">
        <v>3</v>
      </c>
      <c r="E899">
        <v>5</v>
      </c>
      <c r="F899">
        <v>0</v>
      </c>
      <c r="G899">
        <v>2</v>
      </c>
      <c r="H899">
        <v>2</v>
      </c>
      <c r="I899">
        <v>1</v>
      </c>
      <c r="J899">
        <v>1</v>
      </c>
      <c r="K899">
        <v>2</v>
      </c>
      <c r="L899">
        <v>4</v>
      </c>
      <c r="M899">
        <v>3</v>
      </c>
      <c r="N899">
        <v>26</v>
      </c>
      <c r="O899">
        <v>3</v>
      </c>
    </row>
    <row r="900" spans="1:15" x14ac:dyDescent="0.55000000000000004">
      <c r="A900" s="98" t="s">
        <v>204</v>
      </c>
      <c r="B900">
        <v>0</v>
      </c>
      <c r="C900">
        <v>2</v>
      </c>
      <c r="D900">
        <v>0</v>
      </c>
      <c r="E900">
        <v>0</v>
      </c>
      <c r="F900">
        <v>2</v>
      </c>
      <c r="G900">
        <v>1</v>
      </c>
      <c r="H900">
        <v>1</v>
      </c>
      <c r="I900">
        <v>3</v>
      </c>
      <c r="J900">
        <v>0</v>
      </c>
      <c r="K900">
        <v>0</v>
      </c>
      <c r="L900">
        <v>1</v>
      </c>
      <c r="M900">
        <v>0</v>
      </c>
      <c r="N900">
        <v>10</v>
      </c>
      <c r="O900">
        <v>2</v>
      </c>
    </row>
    <row r="901" spans="1:15" x14ac:dyDescent="0.55000000000000004">
      <c r="A901" s="98" t="s">
        <v>205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2</v>
      </c>
      <c r="J901">
        <v>1</v>
      </c>
      <c r="K901">
        <v>1</v>
      </c>
      <c r="L901">
        <v>0</v>
      </c>
      <c r="M901">
        <v>1</v>
      </c>
      <c r="N901">
        <v>6</v>
      </c>
      <c r="O901">
        <v>1</v>
      </c>
    </row>
    <row r="902" spans="1:15" x14ac:dyDescent="0.55000000000000004">
      <c r="A902" s="98" t="s">
        <v>206</v>
      </c>
      <c r="B902">
        <v>0</v>
      </c>
      <c r="C902">
        <v>2</v>
      </c>
      <c r="D902">
        <v>0</v>
      </c>
      <c r="E902">
        <v>0</v>
      </c>
      <c r="F902">
        <v>1</v>
      </c>
      <c r="G902">
        <v>4</v>
      </c>
      <c r="H902">
        <v>0</v>
      </c>
      <c r="I902">
        <v>1</v>
      </c>
      <c r="J902">
        <v>0</v>
      </c>
      <c r="K902">
        <v>2</v>
      </c>
      <c r="L902">
        <v>1</v>
      </c>
      <c r="M902">
        <v>0</v>
      </c>
      <c r="N902">
        <v>11</v>
      </c>
      <c r="O902">
        <v>2</v>
      </c>
    </row>
    <row r="903" spans="1:15" x14ac:dyDescent="0.55000000000000004">
      <c r="A903" s="98" t="s">
        <v>207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2</v>
      </c>
      <c r="O903">
        <v>1</v>
      </c>
    </row>
    <row r="904" spans="1:15" x14ac:dyDescent="0.55000000000000004">
      <c r="A904" s="98" t="s">
        <v>208</v>
      </c>
      <c r="B904">
        <v>1</v>
      </c>
      <c r="C904">
        <v>1</v>
      </c>
      <c r="D904">
        <v>2</v>
      </c>
      <c r="E904">
        <v>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8</v>
      </c>
      <c r="O904">
        <v>2</v>
      </c>
    </row>
    <row r="905" spans="1:15" x14ac:dyDescent="0.55000000000000004">
      <c r="A905" s="98" t="s">
        <v>209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</row>
    <row r="906" spans="1:15" x14ac:dyDescent="0.55000000000000004">
      <c r="A906" s="98" t="s">
        <v>210</v>
      </c>
      <c r="B906">
        <v>1</v>
      </c>
      <c r="C906">
        <v>2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2</v>
      </c>
      <c r="J906">
        <v>0</v>
      </c>
      <c r="K906">
        <v>0</v>
      </c>
      <c r="L906">
        <v>0</v>
      </c>
      <c r="M906">
        <v>0</v>
      </c>
      <c r="N906">
        <v>7</v>
      </c>
      <c r="O906">
        <v>1</v>
      </c>
    </row>
    <row r="907" spans="1:15" x14ac:dyDescent="0.55000000000000004">
      <c r="A907" s="98" t="s">
        <v>211</v>
      </c>
      <c r="B907">
        <v>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2</v>
      </c>
      <c r="O907">
        <v>1</v>
      </c>
    </row>
    <row r="910" spans="1:15" x14ac:dyDescent="0.55000000000000004">
      <c r="A910" s="99">
        <v>2018</v>
      </c>
      <c r="B910" s="97" t="s">
        <v>7</v>
      </c>
      <c r="C910" s="97" t="s">
        <v>8</v>
      </c>
      <c r="D910" s="97" t="s">
        <v>9</v>
      </c>
      <c r="E910" s="97" t="s">
        <v>10</v>
      </c>
      <c r="F910" s="97" t="s">
        <v>11</v>
      </c>
      <c r="G910" s="97" t="s">
        <v>12</v>
      </c>
      <c r="H910" s="97" t="s">
        <v>13</v>
      </c>
      <c r="I910" s="97" t="s">
        <v>14</v>
      </c>
      <c r="J910" s="97" t="s">
        <v>15</v>
      </c>
      <c r="K910" s="97" t="s">
        <v>16</v>
      </c>
      <c r="L910" s="97" t="s">
        <v>17</v>
      </c>
      <c r="M910" s="97" t="s">
        <v>18</v>
      </c>
      <c r="N910" s="97" t="s">
        <v>19</v>
      </c>
      <c r="O910" s="97" t="s">
        <v>20</v>
      </c>
    </row>
    <row r="911" spans="1:15" x14ac:dyDescent="0.55000000000000004">
      <c r="A911" s="98" t="s">
        <v>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55000000000000004">
      <c r="A912" s="98" t="s">
        <v>31</v>
      </c>
      <c r="B912">
        <v>3</v>
      </c>
      <c r="C912">
        <v>4</v>
      </c>
      <c r="D912">
        <v>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12</v>
      </c>
      <c r="O912">
        <v>4</v>
      </c>
    </row>
    <row r="913" spans="1:15" x14ac:dyDescent="0.55000000000000004">
      <c r="A913" s="98" t="s">
        <v>32</v>
      </c>
      <c r="B913">
        <v>0</v>
      </c>
      <c r="C913">
        <v>1</v>
      </c>
      <c r="D913">
        <v>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5</v>
      </c>
      <c r="O913">
        <v>2</v>
      </c>
    </row>
    <row r="914" spans="1:15" x14ac:dyDescent="0.55000000000000004">
      <c r="A914" s="98" t="s">
        <v>33</v>
      </c>
      <c r="B914">
        <v>2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3</v>
      </c>
      <c r="O914">
        <v>2</v>
      </c>
    </row>
    <row r="915" spans="1:15" x14ac:dyDescent="0.55000000000000004">
      <c r="A915" s="98" t="s">
        <v>34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1</v>
      </c>
    </row>
    <row r="916" spans="1:15" x14ac:dyDescent="0.55000000000000004">
      <c r="A916" s="98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55000000000000004">
      <c r="A917" s="98" t="s">
        <v>36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55000000000000004">
      <c r="A918" s="98" t="s">
        <v>37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1</v>
      </c>
    </row>
    <row r="919" spans="1:15" x14ac:dyDescent="0.55000000000000004">
      <c r="A919" s="98" t="s">
        <v>38</v>
      </c>
      <c r="B919">
        <v>1</v>
      </c>
      <c r="C919">
        <v>2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4</v>
      </c>
      <c r="O919">
        <v>1</v>
      </c>
    </row>
    <row r="920" spans="1:15" x14ac:dyDescent="0.55000000000000004">
      <c r="A920" s="98" t="s">
        <v>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55000000000000004">
      <c r="A921" s="98" t="s">
        <v>40</v>
      </c>
      <c r="B921">
        <v>7</v>
      </c>
      <c r="C921">
        <v>2</v>
      </c>
      <c r="D921">
        <v>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16</v>
      </c>
      <c r="O921">
        <v>5</v>
      </c>
    </row>
    <row r="922" spans="1:15" x14ac:dyDescent="0.55000000000000004">
      <c r="A922" s="98" t="s">
        <v>41</v>
      </c>
      <c r="B922">
        <v>2</v>
      </c>
      <c r="C922">
        <v>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9</v>
      </c>
      <c r="O922">
        <v>4</v>
      </c>
    </row>
    <row r="923" spans="1:15" x14ac:dyDescent="0.55000000000000004">
      <c r="A923" s="98" t="s">
        <v>42</v>
      </c>
      <c r="B923">
        <v>3</v>
      </c>
      <c r="C923">
        <v>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8</v>
      </c>
      <c r="O923">
        <v>3</v>
      </c>
    </row>
    <row r="924" spans="1:15" x14ac:dyDescent="0.55000000000000004">
      <c r="A924" s="98" t="s">
        <v>43</v>
      </c>
      <c r="B924">
        <v>9</v>
      </c>
      <c r="C924">
        <v>8</v>
      </c>
      <c r="D924">
        <v>6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23</v>
      </c>
      <c r="O924">
        <v>8</v>
      </c>
    </row>
    <row r="925" spans="1:15" x14ac:dyDescent="0.55000000000000004">
      <c r="A925" s="98" t="s">
        <v>44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55000000000000004">
      <c r="A926" s="98" t="s">
        <v>45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1</v>
      </c>
    </row>
    <row r="927" spans="1:15" x14ac:dyDescent="0.55000000000000004">
      <c r="A927" s="98" t="s">
        <v>46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55000000000000004">
      <c r="A928" s="98" t="s">
        <v>47</v>
      </c>
      <c r="B928">
        <v>8</v>
      </c>
      <c r="C928">
        <v>7</v>
      </c>
      <c r="D928">
        <v>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22</v>
      </c>
      <c r="O928">
        <v>7</v>
      </c>
    </row>
    <row r="929" spans="1:15" x14ac:dyDescent="0.55000000000000004">
      <c r="A929" s="98" t="s">
        <v>48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55000000000000004">
      <c r="A930" s="98" t="s">
        <v>49</v>
      </c>
      <c r="B930">
        <v>3</v>
      </c>
      <c r="C930">
        <v>3</v>
      </c>
      <c r="D930">
        <v>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8</v>
      </c>
      <c r="O930">
        <v>3</v>
      </c>
    </row>
    <row r="931" spans="1:15" x14ac:dyDescent="0.55000000000000004">
      <c r="A931" s="98" t="s">
        <v>50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55000000000000004">
      <c r="A932" s="98" t="s">
        <v>51</v>
      </c>
      <c r="B932">
        <v>2</v>
      </c>
      <c r="C932">
        <v>2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5</v>
      </c>
      <c r="O932">
        <v>2</v>
      </c>
    </row>
    <row r="933" spans="1:15" x14ac:dyDescent="0.55000000000000004">
      <c r="A933" s="98" t="s">
        <v>52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55000000000000004">
      <c r="A934" s="98" t="s">
        <v>53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x14ac:dyDescent="0.55000000000000004">
      <c r="A935" s="98" t="s">
        <v>54</v>
      </c>
      <c r="B935">
        <v>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</v>
      </c>
      <c r="O935">
        <v>2</v>
      </c>
    </row>
    <row r="936" spans="1:15" x14ac:dyDescent="0.55000000000000004">
      <c r="A936" s="98" t="s">
        <v>55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55000000000000004">
      <c r="A937" s="98" t="s">
        <v>56</v>
      </c>
      <c r="B937">
        <v>2</v>
      </c>
      <c r="C937">
        <v>9</v>
      </c>
      <c r="D937">
        <v>11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22</v>
      </c>
      <c r="O937">
        <v>7</v>
      </c>
    </row>
    <row r="938" spans="1:15" x14ac:dyDescent="0.55000000000000004">
      <c r="A938" s="98" t="s">
        <v>57</v>
      </c>
      <c r="B938">
        <v>1</v>
      </c>
      <c r="C938">
        <v>1</v>
      </c>
      <c r="D938">
        <v>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7</v>
      </c>
      <c r="O938">
        <v>2</v>
      </c>
    </row>
    <row r="939" spans="1:15" x14ac:dyDescent="0.55000000000000004">
      <c r="A939" s="98" t="s">
        <v>58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55000000000000004">
      <c r="A940" s="98" t="s">
        <v>59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55000000000000004">
      <c r="A941" s="98" t="s">
        <v>60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55000000000000004">
      <c r="A942" s="98" t="s">
        <v>61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</row>
    <row r="943" spans="1:15" x14ac:dyDescent="0.55000000000000004">
      <c r="A943" s="98" t="s">
        <v>62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2</v>
      </c>
      <c r="O943">
        <v>1</v>
      </c>
    </row>
    <row r="944" spans="1:15" x14ac:dyDescent="0.55000000000000004">
      <c r="A944" s="98" t="s">
        <v>63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</row>
    <row r="945" spans="1:15" x14ac:dyDescent="0.55000000000000004">
      <c r="A945" s="98" t="s">
        <v>64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55000000000000004">
      <c r="A946" s="98" t="s">
        <v>65</v>
      </c>
      <c r="B946">
        <v>0</v>
      </c>
      <c r="C946">
        <v>3</v>
      </c>
      <c r="D946">
        <v>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5</v>
      </c>
      <c r="O946">
        <v>2</v>
      </c>
    </row>
    <row r="947" spans="1:15" x14ac:dyDescent="0.55000000000000004">
      <c r="A947" s="98" t="s">
        <v>66</v>
      </c>
      <c r="B947">
        <v>0</v>
      </c>
      <c r="C947">
        <v>2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3</v>
      </c>
      <c r="O947">
        <v>2</v>
      </c>
    </row>
    <row r="948" spans="1:15" x14ac:dyDescent="0.55000000000000004">
      <c r="A948" s="98" t="s">
        <v>67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55000000000000004">
      <c r="A949" s="98" t="s">
        <v>68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 x14ac:dyDescent="0.55000000000000004">
      <c r="A950" s="98" t="s">
        <v>69</v>
      </c>
      <c r="B950">
        <v>17</v>
      </c>
      <c r="C950">
        <v>10</v>
      </c>
      <c r="D950">
        <v>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29</v>
      </c>
      <c r="O950">
        <v>10</v>
      </c>
    </row>
    <row r="951" spans="1:15" x14ac:dyDescent="0.55000000000000004">
      <c r="A951" s="98" t="s">
        <v>70</v>
      </c>
      <c r="B951">
        <v>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</row>
    <row r="952" spans="1:15" x14ac:dyDescent="0.55000000000000004">
      <c r="A952" s="98" t="s">
        <v>71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1</v>
      </c>
    </row>
    <row r="953" spans="1:15" x14ac:dyDescent="0.55000000000000004">
      <c r="A953" s="98" t="s">
        <v>72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55000000000000004">
      <c r="A954" s="98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55000000000000004">
      <c r="A955" s="98" t="s">
        <v>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55000000000000004">
      <c r="A956" s="98" t="s">
        <v>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55000000000000004">
      <c r="A957" s="98" t="s">
        <v>76</v>
      </c>
      <c r="B957">
        <v>3</v>
      </c>
      <c r="C957">
        <v>1</v>
      </c>
      <c r="D957">
        <v>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7</v>
      </c>
      <c r="O957">
        <v>2</v>
      </c>
    </row>
    <row r="958" spans="1:15" x14ac:dyDescent="0.55000000000000004">
      <c r="A958" s="98" t="s">
        <v>77</v>
      </c>
      <c r="B958">
        <v>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</row>
    <row r="959" spans="1:15" x14ac:dyDescent="0.55000000000000004">
      <c r="A959" s="98" t="s">
        <v>78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1</v>
      </c>
    </row>
    <row r="960" spans="1:15" x14ac:dyDescent="0.55000000000000004">
      <c r="A960" s="98" t="s">
        <v>79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55000000000000004">
      <c r="A961" s="98" t="s">
        <v>80</v>
      </c>
      <c r="B961">
        <v>10</v>
      </c>
      <c r="C961">
        <v>12</v>
      </c>
      <c r="D961">
        <v>12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34</v>
      </c>
      <c r="O961">
        <v>11</v>
      </c>
    </row>
    <row r="962" spans="1:15" x14ac:dyDescent="0.55000000000000004">
      <c r="A962" s="98" t="s">
        <v>81</v>
      </c>
      <c r="B962">
        <v>5</v>
      </c>
      <c r="C962">
        <v>3</v>
      </c>
      <c r="D962">
        <v>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13</v>
      </c>
      <c r="O962">
        <v>4</v>
      </c>
    </row>
    <row r="963" spans="1:15" x14ac:dyDescent="0.55000000000000004">
      <c r="A963" s="98" t="s">
        <v>82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55000000000000004">
      <c r="A964" s="98" t="s">
        <v>83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</row>
    <row r="965" spans="1:15" x14ac:dyDescent="0.55000000000000004">
      <c r="A965" s="98" t="s">
        <v>84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55000000000000004">
      <c r="A966" s="98" t="s">
        <v>85</v>
      </c>
      <c r="B966">
        <v>2</v>
      </c>
      <c r="C966">
        <v>0</v>
      </c>
      <c r="D966">
        <v>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4</v>
      </c>
      <c r="O966">
        <v>2</v>
      </c>
    </row>
    <row r="967" spans="1:15" x14ac:dyDescent="0.55000000000000004">
      <c r="A967" s="98" t="s">
        <v>86</v>
      </c>
      <c r="B967">
        <v>3</v>
      </c>
      <c r="C967">
        <v>0</v>
      </c>
      <c r="D967">
        <v>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5</v>
      </c>
      <c r="O967">
        <v>2</v>
      </c>
    </row>
    <row r="968" spans="1:15" x14ac:dyDescent="0.55000000000000004">
      <c r="A968" s="98" t="s">
        <v>87</v>
      </c>
      <c r="B968">
        <v>1</v>
      </c>
      <c r="C968">
        <v>1</v>
      </c>
      <c r="D968">
        <v>2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4</v>
      </c>
      <c r="O968">
        <v>1</v>
      </c>
    </row>
    <row r="969" spans="1:15" x14ac:dyDescent="0.55000000000000004">
      <c r="A969" s="98" t="s">
        <v>88</v>
      </c>
      <c r="B969">
        <v>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4</v>
      </c>
      <c r="O969">
        <v>4</v>
      </c>
    </row>
    <row r="970" spans="1:15" x14ac:dyDescent="0.55000000000000004">
      <c r="A970" s="98" t="s">
        <v>89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</row>
    <row r="971" spans="1:15" x14ac:dyDescent="0.55000000000000004">
      <c r="A971" s="98" t="s">
        <v>90</v>
      </c>
      <c r="B971">
        <v>3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6</v>
      </c>
      <c r="O971">
        <v>3</v>
      </c>
    </row>
    <row r="972" spans="1:15" x14ac:dyDescent="0.55000000000000004">
      <c r="A972" s="98" t="s">
        <v>91</v>
      </c>
      <c r="B972">
        <v>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2</v>
      </c>
      <c r="O972">
        <v>2</v>
      </c>
    </row>
    <row r="973" spans="1:15" x14ac:dyDescent="0.55000000000000004">
      <c r="A973" s="98" t="s">
        <v>92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x14ac:dyDescent="0.55000000000000004">
      <c r="A974" s="98" t="s">
        <v>93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</row>
    <row r="975" spans="1:15" x14ac:dyDescent="0.55000000000000004">
      <c r="A975" s="98" t="s">
        <v>94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</row>
    <row r="976" spans="1:15" x14ac:dyDescent="0.55000000000000004">
      <c r="A976" s="98" t="s">
        <v>95</v>
      </c>
      <c r="B976">
        <v>0</v>
      </c>
      <c r="C976">
        <v>1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3</v>
      </c>
      <c r="O976">
        <v>2</v>
      </c>
    </row>
    <row r="977" spans="1:15" x14ac:dyDescent="0.55000000000000004">
      <c r="A977" s="98" t="s">
        <v>96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</row>
    <row r="978" spans="1:15" x14ac:dyDescent="0.55000000000000004">
      <c r="A978" s="98" t="s">
        <v>97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55000000000000004">
      <c r="A979" s="98" t="s">
        <v>98</v>
      </c>
      <c r="B979">
        <v>4</v>
      </c>
      <c r="C979">
        <v>3</v>
      </c>
      <c r="D979">
        <v>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11</v>
      </c>
      <c r="O979">
        <v>4</v>
      </c>
    </row>
    <row r="980" spans="1:15" x14ac:dyDescent="0.55000000000000004">
      <c r="A980" s="98" t="s">
        <v>99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</row>
    <row r="981" spans="1:15" x14ac:dyDescent="0.55000000000000004">
      <c r="A981" s="98" t="s">
        <v>100</v>
      </c>
      <c r="B981">
        <v>0</v>
      </c>
      <c r="C981">
        <v>2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3</v>
      </c>
      <c r="O981">
        <v>2</v>
      </c>
    </row>
    <row r="982" spans="1:15" x14ac:dyDescent="0.55000000000000004">
      <c r="A982" s="98" t="s">
        <v>101</v>
      </c>
      <c r="B982">
        <v>2</v>
      </c>
      <c r="C982">
        <v>2</v>
      </c>
      <c r="D982">
        <v>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13</v>
      </c>
      <c r="O982">
        <v>4</v>
      </c>
    </row>
    <row r="983" spans="1:15" x14ac:dyDescent="0.55000000000000004">
      <c r="A983" s="98" t="s">
        <v>102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55000000000000004">
      <c r="A984" s="98" t="s">
        <v>103</v>
      </c>
      <c r="B984">
        <v>6</v>
      </c>
      <c r="C984">
        <v>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9</v>
      </c>
      <c r="O984">
        <v>4</v>
      </c>
    </row>
    <row r="985" spans="1:15" x14ac:dyDescent="0.55000000000000004">
      <c r="A985" s="98" t="s">
        <v>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55000000000000004">
      <c r="A986" s="98" t="s">
        <v>105</v>
      </c>
      <c r="B986">
        <v>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3</v>
      </c>
      <c r="O986">
        <v>1</v>
      </c>
    </row>
    <row r="987" spans="1:15" x14ac:dyDescent="0.55000000000000004">
      <c r="A987" s="98" t="s">
        <v>106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1</v>
      </c>
    </row>
    <row r="988" spans="1:15" x14ac:dyDescent="0.55000000000000004">
      <c r="A988" s="98" t="s">
        <v>107</v>
      </c>
      <c r="B988">
        <v>7</v>
      </c>
      <c r="C988">
        <v>11</v>
      </c>
      <c r="D988">
        <v>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26</v>
      </c>
      <c r="O988">
        <v>9</v>
      </c>
    </row>
    <row r="989" spans="1:15" x14ac:dyDescent="0.55000000000000004">
      <c r="A989" s="98" t="s">
        <v>108</v>
      </c>
      <c r="B989">
        <v>1</v>
      </c>
      <c r="C989">
        <v>2</v>
      </c>
      <c r="D989">
        <v>3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6</v>
      </c>
      <c r="O989">
        <v>2</v>
      </c>
    </row>
    <row r="990" spans="1:15" x14ac:dyDescent="0.55000000000000004">
      <c r="A990" s="98" t="s">
        <v>109</v>
      </c>
      <c r="B990">
        <v>0</v>
      </c>
      <c r="C990">
        <v>0</v>
      </c>
      <c r="D990">
        <v>2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</row>
    <row r="991" spans="1:15" x14ac:dyDescent="0.55000000000000004">
      <c r="A991" s="98" t="s">
        <v>110</v>
      </c>
      <c r="B991">
        <v>0</v>
      </c>
      <c r="C991">
        <v>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3</v>
      </c>
      <c r="O991">
        <v>3</v>
      </c>
    </row>
    <row r="992" spans="1:15" x14ac:dyDescent="0.55000000000000004">
      <c r="A992" s="98" t="s">
        <v>153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55000000000000004">
      <c r="A993" s="98" t="s">
        <v>196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55000000000000004">
      <c r="A994" s="98" t="s">
        <v>197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1</v>
      </c>
    </row>
    <row r="995" spans="1:15" x14ac:dyDescent="0.55000000000000004">
      <c r="A995" s="98" t="s">
        <v>198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55000000000000004">
      <c r="A996" s="98" t="s">
        <v>199</v>
      </c>
      <c r="B996">
        <v>1</v>
      </c>
      <c r="C996">
        <v>4</v>
      </c>
      <c r="D996">
        <v>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8</v>
      </c>
      <c r="O996">
        <v>3</v>
      </c>
    </row>
    <row r="997" spans="1:15" x14ac:dyDescent="0.55000000000000004">
      <c r="A997" s="98" t="s">
        <v>200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55000000000000004">
      <c r="A998" s="98" t="s">
        <v>201</v>
      </c>
      <c r="B998">
        <v>1</v>
      </c>
      <c r="C998">
        <v>0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3</v>
      </c>
      <c r="O998">
        <v>2</v>
      </c>
    </row>
    <row r="999" spans="1:15" x14ac:dyDescent="0.55000000000000004">
      <c r="A999" s="98" t="s">
        <v>202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55000000000000004">
      <c r="A1000" s="98" t="s">
        <v>203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3</v>
      </c>
      <c r="O1000">
        <v>1</v>
      </c>
    </row>
    <row r="1001" spans="1:15" x14ac:dyDescent="0.55000000000000004">
      <c r="A1001" s="98" t="s">
        <v>204</v>
      </c>
      <c r="B1001">
        <v>1</v>
      </c>
      <c r="C1001">
        <v>2</v>
      </c>
      <c r="D1001">
        <v>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6</v>
      </c>
      <c r="O1001">
        <v>2</v>
      </c>
    </row>
    <row r="1002" spans="1:15" x14ac:dyDescent="0.55000000000000004">
      <c r="A1002" s="98" t="s">
        <v>205</v>
      </c>
      <c r="B1002">
        <v>2</v>
      </c>
      <c r="C1002">
        <v>2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5</v>
      </c>
      <c r="O1002">
        <v>2</v>
      </c>
    </row>
    <row r="1003" spans="1:15" x14ac:dyDescent="0.55000000000000004">
      <c r="A1003" s="98" t="s">
        <v>206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</row>
    <row r="1004" spans="1:15" x14ac:dyDescent="0.55000000000000004">
      <c r="A1004" s="98" t="s">
        <v>207</v>
      </c>
      <c r="B1004">
        <v>0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</row>
    <row r="1005" spans="1:15" x14ac:dyDescent="0.55000000000000004">
      <c r="A1005" s="98" t="s">
        <v>208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55000000000000004">
      <c r="A1006" s="98" t="s">
        <v>209</v>
      </c>
      <c r="B1006">
        <v>1</v>
      </c>
      <c r="C1006">
        <v>1</v>
      </c>
      <c r="D1006">
        <v>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7</v>
      </c>
      <c r="O1006">
        <v>2</v>
      </c>
    </row>
    <row r="1007" spans="1:15" x14ac:dyDescent="0.55000000000000004">
      <c r="A1007" s="98" t="s">
        <v>210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55000000000000004">
      <c r="A1008" s="98" t="s">
        <v>211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08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102">
        <v>2009</v>
      </c>
      <c r="B1" s="100" t="s">
        <v>111</v>
      </c>
      <c r="C1" s="100" t="s">
        <v>112</v>
      </c>
      <c r="D1" s="100" t="s">
        <v>113</v>
      </c>
      <c r="E1" s="100" t="s">
        <v>114</v>
      </c>
      <c r="F1" s="100" t="s">
        <v>19</v>
      </c>
      <c r="G1" s="100" t="s">
        <v>20</v>
      </c>
    </row>
    <row r="2" spans="1:7" x14ac:dyDescent="0.55000000000000004">
      <c r="A2" s="101" t="s">
        <v>30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55000000000000004">
      <c r="A3" s="101" t="s">
        <v>31</v>
      </c>
      <c r="B3">
        <v>0</v>
      </c>
      <c r="C3">
        <v>2</v>
      </c>
      <c r="D3">
        <v>11</v>
      </c>
      <c r="E3">
        <v>14</v>
      </c>
      <c r="F3">
        <v>14</v>
      </c>
      <c r="G3">
        <v>5</v>
      </c>
    </row>
    <row r="4" spans="1:7" x14ac:dyDescent="0.55000000000000004">
      <c r="A4" s="101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0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0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0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01" t="s">
        <v>36</v>
      </c>
      <c r="B8">
        <v>0</v>
      </c>
      <c r="C8">
        <v>0</v>
      </c>
      <c r="D8">
        <v>2</v>
      </c>
      <c r="E8">
        <v>2</v>
      </c>
      <c r="F8">
        <v>2</v>
      </c>
      <c r="G8">
        <v>2</v>
      </c>
    </row>
    <row r="9" spans="1:7" x14ac:dyDescent="0.55000000000000004">
      <c r="A9" s="10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55000000000000004">
      <c r="A10" s="101" t="s">
        <v>38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7" x14ac:dyDescent="0.55000000000000004">
      <c r="A11" s="101" t="s">
        <v>39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</row>
    <row r="12" spans="1:7" x14ac:dyDescent="0.55000000000000004">
      <c r="A12" s="101" t="s">
        <v>40</v>
      </c>
      <c r="B12">
        <v>0</v>
      </c>
      <c r="C12">
        <v>0</v>
      </c>
      <c r="D12">
        <v>5</v>
      </c>
      <c r="E12">
        <v>5</v>
      </c>
      <c r="F12">
        <v>5</v>
      </c>
      <c r="G12">
        <v>5</v>
      </c>
    </row>
    <row r="13" spans="1:7" x14ac:dyDescent="0.55000000000000004">
      <c r="A13" s="101" t="s">
        <v>41</v>
      </c>
      <c r="B13">
        <v>0</v>
      </c>
      <c r="C13">
        <v>0</v>
      </c>
      <c r="D13">
        <v>2</v>
      </c>
      <c r="E13">
        <v>3</v>
      </c>
      <c r="F13">
        <v>3</v>
      </c>
      <c r="G13">
        <v>2</v>
      </c>
    </row>
    <row r="14" spans="1:7" x14ac:dyDescent="0.55000000000000004">
      <c r="A14" s="101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01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01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55000000000000004">
      <c r="A17" s="101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01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55000000000000004">
      <c r="A19" s="101" t="s">
        <v>47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55000000000000004">
      <c r="A20" s="101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s="101" t="s">
        <v>49</v>
      </c>
      <c r="B21">
        <v>0</v>
      </c>
      <c r="C21">
        <v>4</v>
      </c>
      <c r="D21">
        <v>21</v>
      </c>
      <c r="E21">
        <v>30</v>
      </c>
      <c r="F21">
        <v>30</v>
      </c>
      <c r="G21">
        <v>10</v>
      </c>
    </row>
    <row r="22" spans="1:7" x14ac:dyDescent="0.55000000000000004">
      <c r="A22" s="101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01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s="101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01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01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01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01" t="s">
        <v>56</v>
      </c>
      <c r="B28">
        <v>0</v>
      </c>
      <c r="C28">
        <v>0</v>
      </c>
      <c r="D28">
        <v>0</v>
      </c>
      <c r="E28">
        <v>2</v>
      </c>
      <c r="F28">
        <v>2</v>
      </c>
      <c r="G28">
        <v>2</v>
      </c>
    </row>
    <row r="29" spans="1:7" x14ac:dyDescent="0.55000000000000004">
      <c r="A29" s="101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55000000000000004">
      <c r="A30" s="101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55000000000000004">
      <c r="A31" s="10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s="101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55000000000000004">
      <c r="A33" s="101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s="101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101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s="101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55000000000000004">
      <c r="A37" s="101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01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s="101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 s="101" t="s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 s="101" t="s">
        <v>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s="101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01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s="101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101" t="s">
        <v>73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</row>
    <row r="46" spans="1:7" x14ac:dyDescent="0.55000000000000004">
      <c r="A46" s="101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101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 s="101" t="s">
        <v>76</v>
      </c>
      <c r="B48">
        <v>0</v>
      </c>
      <c r="C48">
        <v>1</v>
      </c>
      <c r="D48">
        <v>6</v>
      </c>
      <c r="E48">
        <v>7</v>
      </c>
      <c r="F48">
        <v>7</v>
      </c>
      <c r="G48">
        <v>2</v>
      </c>
    </row>
    <row r="49" spans="1:7" x14ac:dyDescent="0.55000000000000004">
      <c r="A49" s="101" t="s">
        <v>77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55000000000000004">
      <c r="A50" s="101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01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 s="101" t="s">
        <v>80</v>
      </c>
      <c r="B52">
        <v>0</v>
      </c>
      <c r="C52">
        <v>2</v>
      </c>
      <c r="D52">
        <v>5</v>
      </c>
      <c r="E52">
        <v>10</v>
      </c>
      <c r="F52">
        <v>10</v>
      </c>
      <c r="G52">
        <v>3</v>
      </c>
    </row>
    <row r="53" spans="1:7" x14ac:dyDescent="0.55000000000000004">
      <c r="A53" s="101" t="s">
        <v>81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</row>
    <row r="54" spans="1:7" x14ac:dyDescent="0.55000000000000004">
      <c r="A54" s="101" t="s">
        <v>82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</row>
    <row r="55" spans="1:7" x14ac:dyDescent="0.55000000000000004">
      <c r="A55" s="101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55000000000000004">
      <c r="A56" s="101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101" t="s">
        <v>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101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101" t="s">
        <v>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 s="101" t="s">
        <v>88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55000000000000004">
      <c r="A61" s="101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s="101" t="s">
        <v>90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</row>
    <row r="63" spans="1:7" x14ac:dyDescent="0.55000000000000004">
      <c r="A63" s="101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55000000000000004">
      <c r="A64" s="101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 s="101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101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101" t="s">
        <v>95</v>
      </c>
      <c r="B67">
        <v>0</v>
      </c>
      <c r="C67">
        <v>1</v>
      </c>
      <c r="D67">
        <v>2</v>
      </c>
      <c r="E67">
        <v>5</v>
      </c>
      <c r="F67">
        <v>5</v>
      </c>
      <c r="G67">
        <v>2</v>
      </c>
    </row>
    <row r="68" spans="1:7" x14ac:dyDescent="0.55000000000000004">
      <c r="A68" s="101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55000000000000004">
      <c r="A69" s="101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 s="101" t="s">
        <v>98</v>
      </c>
      <c r="B70">
        <v>0</v>
      </c>
      <c r="C70">
        <v>1</v>
      </c>
      <c r="D70">
        <v>3</v>
      </c>
      <c r="E70">
        <v>4</v>
      </c>
      <c r="F70">
        <v>4</v>
      </c>
      <c r="G70">
        <v>1</v>
      </c>
    </row>
    <row r="71" spans="1:7" x14ac:dyDescent="0.55000000000000004">
      <c r="A71" s="101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s="101" t="s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101" t="s">
        <v>101</v>
      </c>
      <c r="B73">
        <v>0</v>
      </c>
      <c r="C73">
        <v>1</v>
      </c>
      <c r="D73">
        <v>3</v>
      </c>
      <c r="E73">
        <v>3</v>
      </c>
      <c r="F73">
        <v>3</v>
      </c>
      <c r="G73">
        <v>2</v>
      </c>
    </row>
    <row r="74" spans="1:7" x14ac:dyDescent="0.55000000000000004">
      <c r="A74" s="101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01" t="s">
        <v>103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</row>
    <row r="76" spans="1:7" x14ac:dyDescent="0.55000000000000004">
      <c r="A76" s="101" t="s">
        <v>104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</row>
    <row r="77" spans="1:7" x14ac:dyDescent="0.55000000000000004">
      <c r="A77" s="101" t="s">
        <v>105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s="101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 s="101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55000000000000004">
      <c r="A80" s="101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 s="101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55000000000000004">
      <c r="A82" s="101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101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 s="101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01" t="s">
        <v>197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 s="101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55000000000000004">
      <c r="A87" s="101" t="s">
        <v>199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55000000000000004">
      <c r="A88" s="101" t="s">
        <v>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 s="101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 s="101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55000000000000004">
      <c r="A91" s="101" t="s">
        <v>203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 s="101" t="s">
        <v>204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 s="101" t="s">
        <v>205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55000000000000004">
      <c r="A94" s="101" t="s">
        <v>206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55000000000000004">
      <c r="A95" s="101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101" t="s">
        <v>208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 s="101" t="s">
        <v>209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55000000000000004">
      <c r="A98" s="101" t="s">
        <v>210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55000000000000004">
      <c r="A99" s="101" t="s">
        <v>211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2" spans="1:7" x14ac:dyDescent="0.55000000000000004">
      <c r="A102" s="102">
        <v>2010</v>
      </c>
      <c r="B102" s="100" t="s">
        <v>111</v>
      </c>
      <c r="C102" s="100" t="s">
        <v>112</v>
      </c>
      <c r="D102" s="100" t="s">
        <v>113</v>
      </c>
      <c r="E102" s="100" t="s">
        <v>114</v>
      </c>
      <c r="F102" s="100" t="s">
        <v>19</v>
      </c>
      <c r="G102" s="100" t="s">
        <v>20</v>
      </c>
    </row>
    <row r="103" spans="1:7" x14ac:dyDescent="0.55000000000000004">
      <c r="A103" s="101" t="s">
        <v>30</v>
      </c>
      <c r="B103">
        <v>1</v>
      </c>
      <c r="C103">
        <v>4</v>
      </c>
      <c r="D103">
        <v>4</v>
      </c>
      <c r="E103">
        <v>8</v>
      </c>
      <c r="F103">
        <v>8</v>
      </c>
      <c r="G103">
        <v>3</v>
      </c>
    </row>
    <row r="104" spans="1:7" x14ac:dyDescent="0.55000000000000004">
      <c r="A104" s="101" t="s">
        <v>31</v>
      </c>
      <c r="B104">
        <v>1</v>
      </c>
      <c r="C104">
        <v>9</v>
      </c>
      <c r="D104">
        <v>9</v>
      </c>
      <c r="E104">
        <v>14</v>
      </c>
      <c r="F104">
        <v>14</v>
      </c>
      <c r="G104">
        <v>6</v>
      </c>
    </row>
    <row r="105" spans="1:7" x14ac:dyDescent="0.55000000000000004">
      <c r="A105" s="101" t="s">
        <v>32</v>
      </c>
      <c r="B105">
        <v>0</v>
      </c>
      <c r="C105">
        <v>2</v>
      </c>
      <c r="D105">
        <v>2</v>
      </c>
      <c r="E105">
        <v>3</v>
      </c>
      <c r="F105">
        <v>3</v>
      </c>
      <c r="G105">
        <v>2</v>
      </c>
    </row>
    <row r="106" spans="1:7" x14ac:dyDescent="0.55000000000000004">
      <c r="A106" s="101" t="s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 s="101" t="s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 s="101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 s="101" t="s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101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 s="101" t="s">
        <v>38</v>
      </c>
      <c r="B111">
        <v>0</v>
      </c>
      <c r="C111">
        <v>1</v>
      </c>
      <c r="D111">
        <v>1</v>
      </c>
      <c r="E111">
        <v>2</v>
      </c>
      <c r="F111">
        <v>2</v>
      </c>
      <c r="G111">
        <v>1</v>
      </c>
    </row>
    <row r="112" spans="1:7" x14ac:dyDescent="0.55000000000000004">
      <c r="A112" s="101" t="s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101" t="s">
        <v>40</v>
      </c>
      <c r="B113">
        <v>1</v>
      </c>
      <c r="C113">
        <v>5</v>
      </c>
      <c r="D113">
        <v>5</v>
      </c>
      <c r="E113">
        <v>8</v>
      </c>
      <c r="F113">
        <v>8</v>
      </c>
      <c r="G113">
        <v>3</v>
      </c>
    </row>
    <row r="114" spans="1:7" x14ac:dyDescent="0.55000000000000004">
      <c r="A114" s="101" t="s">
        <v>41</v>
      </c>
      <c r="B114">
        <v>2</v>
      </c>
      <c r="C114">
        <v>6</v>
      </c>
      <c r="D114">
        <v>6</v>
      </c>
      <c r="E114">
        <v>8</v>
      </c>
      <c r="F114">
        <v>8</v>
      </c>
      <c r="G114">
        <v>4</v>
      </c>
    </row>
    <row r="115" spans="1:7" x14ac:dyDescent="0.55000000000000004">
      <c r="A115" s="101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55000000000000004">
      <c r="A116" s="101" t="s">
        <v>43</v>
      </c>
      <c r="B116">
        <v>1</v>
      </c>
      <c r="C116">
        <v>4</v>
      </c>
      <c r="D116">
        <v>4</v>
      </c>
      <c r="E116">
        <v>7</v>
      </c>
      <c r="F116">
        <v>7</v>
      </c>
      <c r="G116">
        <v>3</v>
      </c>
    </row>
    <row r="117" spans="1:7" x14ac:dyDescent="0.55000000000000004">
      <c r="A117" s="101" t="s">
        <v>44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55000000000000004">
      <c r="A118" s="101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55000000000000004">
      <c r="A119" s="101" t="s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55000000000000004">
      <c r="A120" s="101" t="s">
        <v>47</v>
      </c>
      <c r="B120">
        <v>0</v>
      </c>
      <c r="C120">
        <v>0</v>
      </c>
      <c r="D120">
        <v>0</v>
      </c>
      <c r="E120">
        <v>11</v>
      </c>
      <c r="F120">
        <v>11</v>
      </c>
      <c r="G120">
        <v>11</v>
      </c>
    </row>
    <row r="121" spans="1:7" x14ac:dyDescent="0.55000000000000004">
      <c r="A121" s="101" t="s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55000000000000004">
      <c r="A122" s="101" t="s">
        <v>49</v>
      </c>
      <c r="B122">
        <v>5</v>
      </c>
      <c r="C122">
        <v>12</v>
      </c>
      <c r="D122">
        <v>12</v>
      </c>
      <c r="E122">
        <v>14</v>
      </c>
      <c r="F122">
        <v>14</v>
      </c>
      <c r="G122">
        <v>6</v>
      </c>
    </row>
    <row r="123" spans="1:7" x14ac:dyDescent="0.55000000000000004">
      <c r="A123" s="101" t="s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55000000000000004">
      <c r="A124" s="101" t="s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55000000000000004">
      <c r="A125" s="101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55000000000000004">
      <c r="A126" s="101" t="s">
        <v>53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55000000000000004">
      <c r="A127" s="101" t="s">
        <v>54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</row>
    <row r="128" spans="1:7" x14ac:dyDescent="0.55000000000000004">
      <c r="A128" s="101" t="s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55000000000000004">
      <c r="A129" s="101" t="s">
        <v>56</v>
      </c>
      <c r="B129">
        <v>0</v>
      </c>
      <c r="C129">
        <v>3</v>
      </c>
      <c r="D129">
        <v>3</v>
      </c>
      <c r="E129">
        <v>5</v>
      </c>
      <c r="F129">
        <v>5</v>
      </c>
      <c r="G129">
        <v>3</v>
      </c>
    </row>
    <row r="130" spans="1:7" x14ac:dyDescent="0.55000000000000004">
      <c r="A130" s="101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55000000000000004">
      <c r="A131" s="101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55000000000000004">
      <c r="A132" s="101" t="s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55000000000000004">
      <c r="A133" s="101" t="s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 s="101" t="s">
        <v>61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</row>
    <row r="135" spans="1:7" x14ac:dyDescent="0.55000000000000004">
      <c r="A135" s="101" t="s">
        <v>62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</row>
    <row r="136" spans="1:7" x14ac:dyDescent="0.55000000000000004">
      <c r="A136" s="101" t="s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55000000000000004">
      <c r="A137" s="101" t="s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 s="101" t="s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 s="101" t="s">
        <v>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55000000000000004">
      <c r="A140" s="101" t="s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55000000000000004">
      <c r="A141" s="101" t="s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55000000000000004">
      <c r="A142" s="101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 s="101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55000000000000004">
      <c r="A144" s="101" t="s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01" t="s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55000000000000004">
      <c r="A146" s="101" t="s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55000000000000004">
      <c r="A147" s="101" t="s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01" t="s">
        <v>75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x14ac:dyDescent="0.55000000000000004">
      <c r="A149" s="101" t="s">
        <v>76</v>
      </c>
      <c r="B149">
        <v>0</v>
      </c>
      <c r="C149">
        <v>4</v>
      </c>
      <c r="D149">
        <v>4</v>
      </c>
      <c r="E149">
        <v>5</v>
      </c>
      <c r="F149">
        <v>5</v>
      </c>
      <c r="G149">
        <v>3</v>
      </c>
    </row>
    <row r="150" spans="1:7" x14ac:dyDescent="0.55000000000000004">
      <c r="A150" s="101" t="s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 s="101" t="s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55000000000000004">
      <c r="A152" s="101" t="s">
        <v>79</v>
      </c>
      <c r="B152">
        <v>0</v>
      </c>
      <c r="C152">
        <v>2</v>
      </c>
      <c r="D152">
        <v>2</v>
      </c>
      <c r="E152">
        <v>4</v>
      </c>
      <c r="F152">
        <v>4</v>
      </c>
      <c r="G152">
        <v>2</v>
      </c>
    </row>
    <row r="153" spans="1:7" x14ac:dyDescent="0.55000000000000004">
      <c r="A153" s="101" t="s">
        <v>80</v>
      </c>
      <c r="B153">
        <v>2</v>
      </c>
      <c r="C153">
        <v>7</v>
      </c>
      <c r="D153">
        <v>7</v>
      </c>
      <c r="E153">
        <v>9</v>
      </c>
      <c r="F153">
        <v>9</v>
      </c>
      <c r="G153">
        <v>4</v>
      </c>
    </row>
    <row r="154" spans="1:7" x14ac:dyDescent="0.55000000000000004">
      <c r="A154" s="101" t="s">
        <v>81</v>
      </c>
      <c r="B154">
        <v>1</v>
      </c>
      <c r="C154">
        <v>2</v>
      </c>
      <c r="D154">
        <v>2</v>
      </c>
      <c r="E154">
        <v>3</v>
      </c>
      <c r="F154">
        <v>3</v>
      </c>
      <c r="G154">
        <v>1</v>
      </c>
    </row>
    <row r="155" spans="1:7" x14ac:dyDescent="0.55000000000000004">
      <c r="A155" s="101" t="s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55000000000000004">
      <c r="A156" s="101" t="s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 s="101" t="s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55000000000000004">
      <c r="A158" s="101" t="s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55000000000000004">
      <c r="A159" s="101" t="s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 s="101" t="s">
        <v>87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</row>
    <row r="161" spans="1:7" x14ac:dyDescent="0.55000000000000004">
      <c r="A161" s="101" t="s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 s="101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55000000000000004">
      <c r="A163" s="101" t="s">
        <v>90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</row>
    <row r="164" spans="1:7" x14ac:dyDescent="0.55000000000000004">
      <c r="A164" s="101" t="s">
        <v>91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</row>
    <row r="165" spans="1:7" x14ac:dyDescent="0.55000000000000004">
      <c r="A165" s="101" t="s">
        <v>92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55000000000000004">
      <c r="A166" s="101" t="s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55000000000000004">
      <c r="A167" s="101" t="s">
        <v>94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55000000000000004">
      <c r="A168" s="101" t="s">
        <v>95</v>
      </c>
      <c r="B168">
        <v>0</v>
      </c>
      <c r="C168">
        <v>1</v>
      </c>
      <c r="D168">
        <v>1</v>
      </c>
      <c r="E168">
        <v>3</v>
      </c>
      <c r="F168">
        <v>3</v>
      </c>
      <c r="G168">
        <v>1</v>
      </c>
    </row>
    <row r="169" spans="1:7" x14ac:dyDescent="0.55000000000000004">
      <c r="A169" s="101" t="s">
        <v>96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55000000000000004">
      <c r="A170" s="101" t="s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55000000000000004">
      <c r="A171" s="101" t="s">
        <v>98</v>
      </c>
      <c r="B171">
        <v>1</v>
      </c>
      <c r="C171">
        <v>3</v>
      </c>
      <c r="D171">
        <v>3</v>
      </c>
      <c r="E171">
        <v>3</v>
      </c>
      <c r="F171">
        <v>3</v>
      </c>
      <c r="G171">
        <v>2</v>
      </c>
    </row>
    <row r="172" spans="1:7" x14ac:dyDescent="0.55000000000000004">
      <c r="A172" s="101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55000000000000004">
      <c r="A173" s="101" t="s">
        <v>100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55000000000000004">
      <c r="A174" s="101" t="s">
        <v>101</v>
      </c>
      <c r="B174">
        <v>3</v>
      </c>
      <c r="C174">
        <v>3</v>
      </c>
      <c r="D174">
        <v>3</v>
      </c>
      <c r="E174">
        <v>3</v>
      </c>
      <c r="F174">
        <v>3</v>
      </c>
      <c r="G174">
        <v>3</v>
      </c>
    </row>
    <row r="175" spans="1:7" x14ac:dyDescent="0.55000000000000004">
      <c r="A175" s="101" t="s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 s="101" t="s">
        <v>103</v>
      </c>
      <c r="B176">
        <v>0</v>
      </c>
      <c r="C176">
        <v>3</v>
      </c>
      <c r="D176">
        <v>3</v>
      </c>
      <c r="E176">
        <v>3</v>
      </c>
      <c r="F176">
        <v>3</v>
      </c>
      <c r="G176">
        <v>3</v>
      </c>
    </row>
    <row r="177" spans="1:7" x14ac:dyDescent="0.55000000000000004">
      <c r="A177" s="101" t="s">
        <v>104</v>
      </c>
      <c r="B177">
        <v>0</v>
      </c>
      <c r="C177">
        <v>2</v>
      </c>
      <c r="D177">
        <v>2</v>
      </c>
      <c r="E177">
        <v>2</v>
      </c>
      <c r="F177">
        <v>2</v>
      </c>
      <c r="G177">
        <v>2</v>
      </c>
    </row>
    <row r="178" spans="1:7" x14ac:dyDescent="0.55000000000000004">
      <c r="A178" s="101" t="s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55000000000000004">
      <c r="A179" s="101" t="s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55000000000000004">
      <c r="A180" s="101" t="s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55000000000000004">
      <c r="A181" s="101" t="s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55000000000000004">
      <c r="A182" s="101" t="s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 s="101" t="s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55000000000000004">
      <c r="A184" s="101" t="s">
        <v>153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 s="101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55000000000000004">
      <c r="A186" s="101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55000000000000004">
      <c r="A187" s="101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55000000000000004">
      <c r="A188" s="101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 s="101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 s="101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 s="101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55000000000000004">
      <c r="A192" s="101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 s="101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55000000000000004">
      <c r="A194" s="101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 s="101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55000000000000004">
      <c r="A196" s="101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55000000000000004">
      <c r="A197" s="101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 s="101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 s="101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55000000000000004">
      <c r="A200" s="101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3" spans="1:7" x14ac:dyDescent="0.55000000000000004">
      <c r="A203" s="102">
        <v>2011</v>
      </c>
      <c r="B203" s="100" t="s">
        <v>111</v>
      </c>
      <c r="C203" s="100" t="s">
        <v>112</v>
      </c>
      <c r="D203" s="100" t="s">
        <v>113</v>
      </c>
      <c r="E203" s="100" t="s">
        <v>114</v>
      </c>
      <c r="F203" s="100" t="s">
        <v>19</v>
      </c>
      <c r="G203" s="100" t="s">
        <v>20</v>
      </c>
    </row>
    <row r="204" spans="1:7" x14ac:dyDescent="0.55000000000000004">
      <c r="A204" s="101" t="s">
        <v>30</v>
      </c>
      <c r="B204">
        <v>2</v>
      </c>
      <c r="C204">
        <v>3</v>
      </c>
      <c r="D204">
        <v>7</v>
      </c>
      <c r="E204">
        <v>9</v>
      </c>
      <c r="F204">
        <v>9</v>
      </c>
      <c r="G204">
        <v>2</v>
      </c>
    </row>
    <row r="205" spans="1:7" x14ac:dyDescent="0.55000000000000004">
      <c r="A205" s="101" t="s">
        <v>31</v>
      </c>
      <c r="B205">
        <v>8</v>
      </c>
      <c r="C205">
        <v>13</v>
      </c>
      <c r="D205">
        <v>20</v>
      </c>
      <c r="E205">
        <v>25</v>
      </c>
      <c r="F205">
        <v>25</v>
      </c>
      <c r="G205">
        <v>6</v>
      </c>
    </row>
    <row r="206" spans="1:7" x14ac:dyDescent="0.55000000000000004">
      <c r="A206" s="101" t="s">
        <v>32</v>
      </c>
      <c r="B206">
        <v>1</v>
      </c>
      <c r="C206">
        <v>1</v>
      </c>
      <c r="D206">
        <v>3</v>
      </c>
      <c r="E206">
        <v>3</v>
      </c>
      <c r="F206">
        <v>3</v>
      </c>
      <c r="G206">
        <v>2</v>
      </c>
    </row>
    <row r="207" spans="1:7" x14ac:dyDescent="0.55000000000000004">
      <c r="A207" s="101" t="s">
        <v>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55000000000000004">
      <c r="A208" s="101" t="s">
        <v>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55000000000000004">
      <c r="A209" s="101" t="s">
        <v>35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</row>
    <row r="210" spans="1:7" x14ac:dyDescent="0.55000000000000004">
      <c r="A210" s="101" t="s">
        <v>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 s="101" t="s">
        <v>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55000000000000004">
      <c r="A212" s="101" t="s">
        <v>38</v>
      </c>
      <c r="B212">
        <v>0</v>
      </c>
      <c r="C212">
        <v>4</v>
      </c>
      <c r="D212">
        <v>4</v>
      </c>
      <c r="E212">
        <v>4</v>
      </c>
      <c r="F212">
        <v>4</v>
      </c>
      <c r="G212">
        <v>4</v>
      </c>
    </row>
    <row r="213" spans="1:7" x14ac:dyDescent="0.55000000000000004">
      <c r="A213" s="101" t="s">
        <v>39</v>
      </c>
      <c r="B213">
        <v>0</v>
      </c>
      <c r="C213">
        <v>2</v>
      </c>
      <c r="D213">
        <v>2</v>
      </c>
      <c r="E213">
        <v>2</v>
      </c>
      <c r="F213">
        <v>2</v>
      </c>
      <c r="G213">
        <v>2</v>
      </c>
    </row>
    <row r="214" spans="1:7" x14ac:dyDescent="0.55000000000000004">
      <c r="A214" s="101" t="s">
        <v>40</v>
      </c>
      <c r="B214">
        <v>5</v>
      </c>
      <c r="C214">
        <v>11</v>
      </c>
      <c r="D214">
        <v>21</v>
      </c>
      <c r="E214">
        <v>36</v>
      </c>
      <c r="F214">
        <v>36</v>
      </c>
      <c r="G214">
        <v>9</v>
      </c>
    </row>
    <row r="215" spans="1:7" x14ac:dyDescent="0.55000000000000004">
      <c r="A215" s="101" t="s">
        <v>41</v>
      </c>
      <c r="B215">
        <v>2</v>
      </c>
      <c r="C215">
        <v>6</v>
      </c>
      <c r="D215">
        <v>12</v>
      </c>
      <c r="E215">
        <v>19</v>
      </c>
      <c r="F215">
        <v>19</v>
      </c>
      <c r="G215">
        <v>5</v>
      </c>
    </row>
    <row r="216" spans="1:7" x14ac:dyDescent="0.55000000000000004">
      <c r="A216" s="101" t="s">
        <v>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55000000000000004">
      <c r="A217" s="101" t="s">
        <v>43</v>
      </c>
      <c r="B217">
        <v>1</v>
      </c>
      <c r="C217">
        <v>5</v>
      </c>
      <c r="D217">
        <v>14</v>
      </c>
      <c r="E217">
        <v>23</v>
      </c>
      <c r="F217">
        <v>23</v>
      </c>
      <c r="G217">
        <v>6</v>
      </c>
    </row>
    <row r="218" spans="1:7" x14ac:dyDescent="0.55000000000000004">
      <c r="A218" s="101" t="s">
        <v>44</v>
      </c>
      <c r="B218">
        <v>0</v>
      </c>
      <c r="C218">
        <v>0</v>
      </c>
      <c r="D218">
        <v>1</v>
      </c>
      <c r="E218">
        <v>2</v>
      </c>
      <c r="F218">
        <v>2</v>
      </c>
      <c r="G218">
        <v>1</v>
      </c>
    </row>
    <row r="219" spans="1:7" x14ac:dyDescent="0.55000000000000004">
      <c r="A219" s="101" t="s">
        <v>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55000000000000004">
      <c r="A220" s="101" t="s">
        <v>46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</row>
    <row r="221" spans="1:7" x14ac:dyDescent="0.55000000000000004">
      <c r="A221" s="101" t="s">
        <v>47</v>
      </c>
      <c r="B221">
        <v>14</v>
      </c>
      <c r="C221">
        <v>28</v>
      </c>
      <c r="D221">
        <v>49</v>
      </c>
      <c r="E221">
        <v>72</v>
      </c>
      <c r="F221">
        <v>72</v>
      </c>
      <c r="G221">
        <v>18</v>
      </c>
    </row>
    <row r="222" spans="1:7" x14ac:dyDescent="0.55000000000000004">
      <c r="A222" s="101" t="s">
        <v>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55000000000000004">
      <c r="A223" s="101" t="s">
        <v>49</v>
      </c>
      <c r="B223">
        <v>10</v>
      </c>
      <c r="C223">
        <v>18</v>
      </c>
      <c r="D223">
        <v>23</v>
      </c>
      <c r="E223">
        <v>28</v>
      </c>
      <c r="F223">
        <v>28</v>
      </c>
      <c r="G223">
        <v>7</v>
      </c>
    </row>
    <row r="224" spans="1:7" x14ac:dyDescent="0.55000000000000004">
      <c r="A224" s="101" t="s">
        <v>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 s="101" t="s">
        <v>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 s="101" t="s">
        <v>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55000000000000004">
      <c r="A227" s="101" t="s">
        <v>53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55000000000000004">
      <c r="A228" s="101" t="s">
        <v>54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</row>
    <row r="229" spans="1:7" x14ac:dyDescent="0.55000000000000004">
      <c r="A229" s="101" t="s">
        <v>55</v>
      </c>
      <c r="B229">
        <v>0</v>
      </c>
      <c r="C229">
        <v>0</v>
      </c>
      <c r="D229">
        <v>1</v>
      </c>
      <c r="E229">
        <v>2</v>
      </c>
      <c r="F229">
        <v>2</v>
      </c>
      <c r="G229">
        <v>1</v>
      </c>
    </row>
    <row r="230" spans="1:7" x14ac:dyDescent="0.55000000000000004">
      <c r="A230" s="101" t="s">
        <v>56</v>
      </c>
      <c r="B230">
        <v>3</v>
      </c>
      <c r="C230">
        <v>3</v>
      </c>
      <c r="D230">
        <v>5</v>
      </c>
      <c r="E230">
        <v>9</v>
      </c>
      <c r="F230">
        <v>9</v>
      </c>
      <c r="G230">
        <v>3</v>
      </c>
    </row>
    <row r="231" spans="1:7" x14ac:dyDescent="0.55000000000000004">
      <c r="A231" s="101" t="s">
        <v>57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</row>
    <row r="232" spans="1:7" x14ac:dyDescent="0.55000000000000004">
      <c r="A232" s="101" t="s">
        <v>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 s="101" t="s">
        <v>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55000000000000004">
      <c r="A234" s="101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55000000000000004">
      <c r="A235" s="101" t="s">
        <v>61</v>
      </c>
      <c r="B235">
        <v>0</v>
      </c>
      <c r="C235">
        <v>0</v>
      </c>
      <c r="D235">
        <v>0</v>
      </c>
      <c r="E235">
        <v>2</v>
      </c>
      <c r="F235">
        <v>2</v>
      </c>
      <c r="G235">
        <v>2</v>
      </c>
    </row>
    <row r="236" spans="1:7" x14ac:dyDescent="0.55000000000000004">
      <c r="A236" s="101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 s="101" t="s">
        <v>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55000000000000004">
      <c r="A238" s="101" t="s">
        <v>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55000000000000004">
      <c r="A239" s="101" t="s">
        <v>65</v>
      </c>
      <c r="B239">
        <v>0</v>
      </c>
      <c r="C239">
        <v>0</v>
      </c>
      <c r="D239">
        <v>1</v>
      </c>
      <c r="E239">
        <v>3</v>
      </c>
      <c r="F239">
        <v>3</v>
      </c>
      <c r="G239">
        <v>2</v>
      </c>
    </row>
    <row r="240" spans="1:7" x14ac:dyDescent="0.55000000000000004">
      <c r="A240" s="101" t="s">
        <v>66</v>
      </c>
      <c r="B240">
        <v>0</v>
      </c>
      <c r="C240">
        <v>1</v>
      </c>
      <c r="D240">
        <v>4</v>
      </c>
      <c r="E240">
        <v>7</v>
      </c>
      <c r="F240">
        <v>7</v>
      </c>
      <c r="G240">
        <v>2</v>
      </c>
    </row>
    <row r="241" spans="1:7" x14ac:dyDescent="0.55000000000000004">
      <c r="A241" s="101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 s="101" t="s">
        <v>68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</row>
    <row r="243" spans="1:7" x14ac:dyDescent="0.55000000000000004">
      <c r="A243" s="101" t="s">
        <v>69</v>
      </c>
      <c r="B243">
        <v>0</v>
      </c>
      <c r="C243">
        <v>1</v>
      </c>
      <c r="D243">
        <v>4</v>
      </c>
      <c r="E243">
        <v>8</v>
      </c>
      <c r="F243">
        <v>8</v>
      </c>
      <c r="G243">
        <v>3</v>
      </c>
    </row>
    <row r="244" spans="1:7" x14ac:dyDescent="0.55000000000000004">
      <c r="A244" s="101" t="s">
        <v>70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</row>
    <row r="245" spans="1:7" x14ac:dyDescent="0.55000000000000004">
      <c r="A245" s="101" t="s">
        <v>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 s="101" t="s">
        <v>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55000000000000004">
      <c r="A247" s="101" t="s">
        <v>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55000000000000004">
      <c r="A248" s="101" t="s">
        <v>74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55000000000000004">
      <c r="A249" s="101" t="s">
        <v>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55000000000000004">
      <c r="A250" s="101" t="s">
        <v>76</v>
      </c>
      <c r="B250">
        <v>5</v>
      </c>
      <c r="C250">
        <v>13</v>
      </c>
      <c r="D250">
        <v>17</v>
      </c>
      <c r="E250">
        <v>21</v>
      </c>
      <c r="F250">
        <v>21</v>
      </c>
      <c r="G250">
        <v>5</v>
      </c>
    </row>
    <row r="251" spans="1:7" x14ac:dyDescent="0.55000000000000004">
      <c r="A251" s="101" t="s">
        <v>77</v>
      </c>
      <c r="B251">
        <v>0</v>
      </c>
      <c r="C251">
        <v>0</v>
      </c>
      <c r="D251">
        <v>2</v>
      </c>
      <c r="E251">
        <v>4</v>
      </c>
      <c r="F251">
        <v>4</v>
      </c>
      <c r="G251">
        <v>2</v>
      </c>
    </row>
    <row r="252" spans="1:7" x14ac:dyDescent="0.55000000000000004">
      <c r="A252" s="101" t="s">
        <v>78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</row>
    <row r="253" spans="1:7" x14ac:dyDescent="0.55000000000000004">
      <c r="A253" s="101" t="s">
        <v>79</v>
      </c>
      <c r="B253">
        <v>4</v>
      </c>
      <c r="C253">
        <v>8</v>
      </c>
      <c r="D253">
        <v>9</v>
      </c>
      <c r="E253">
        <v>10</v>
      </c>
      <c r="F253">
        <v>10</v>
      </c>
      <c r="G253">
        <v>2</v>
      </c>
    </row>
    <row r="254" spans="1:7" x14ac:dyDescent="0.55000000000000004">
      <c r="A254" s="101" t="s">
        <v>80</v>
      </c>
      <c r="B254">
        <v>1</v>
      </c>
      <c r="C254">
        <v>17</v>
      </c>
      <c r="D254">
        <v>34</v>
      </c>
      <c r="E254">
        <v>50</v>
      </c>
      <c r="F254">
        <v>50</v>
      </c>
      <c r="G254">
        <v>12</v>
      </c>
    </row>
    <row r="255" spans="1:7" x14ac:dyDescent="0.55000000000000004">
      <c r="A255" s="101" t="s">
        <v>81</v>
      </c>
      <c r="B255">
        <v>2</v>
      </c>
      <c r="C255">
        <v>5</v>
      </c>
      <c r="D255">
        <v>11</v>
      </c>
      <c r="E255">
        <v>18</v>
      </c>
      <c r="F255">
        <v>18</v>
      </c>
      <c r="G255">
        <v>4</v>
      </c>
    </row>
    <row r="256" spans="1:7" x14ac:dyDescent="0.55000000000000004">
      <c r="A256" s="101" t="s">
        <v>82</v>
      </c>
      <c r="B256">
        <v>1</v>
      </c>
      <c r="C256">
        <v>5</v>
      </c>
      <c r="D256">
        <v>5</v>
      </c>
      <c r="E256">
        <v>6</v>
      </c>
      <c r="F256">
        <v>6</v>
      </c>
      <c r="G256">
        <v>3</v>
      </c>
    </row>
    <row r="257" spans="1:7" x14ac:dyDescent="0.55000000000000004">
      <c r="A257" s="101" t="s">
        <v>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55000000000000004">
      <c r="A258" s="101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 s="101" t="s">
        <v>85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 x14ac:dyDescent="0.55000000000000004">
      <c r="A260" s="101" t="s">
        <v>86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</row>
    <row r="261" spans="1:7" x14ac:dyDescent="0.55000000000000004">
      <c r="A261" s="101" t="s">
        <v>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 s="101" t="s">
        <v>88</v>
      </c>
      <c r="B262">
        <v>0</v>
      </c>
      <c r="C262">
        <v>0</v>
      </c>
      <c r="D262">
        <v>1</v>
      </c>
      <c r="E262">
        <v>2</v>
      </c>
      <c r="F262">
        <v>2</v>
      </c>
      <c r="G262">
        <v>1</v>
      </c>
    </row>
    <row r="263" spans="1:7" x14ac:dyDescent="0.55000000000000004">
      <c r="A263" s="101" t="s">
        <v>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55000000000000004">
      <c r="A264" s="101" t="s">
        <v>90</v>
      </c>
      <c r="B264">
        <v>1</v>
      </c>
      <c r="C264">
        <v>4</v>
      </c>
      <c r="D264">
        <v>10</v>
      </c>
      <c r="E264">
        <v>15</v>
      </c>
      <c r="F264">
        <v>15</v>
      </c>
      <c r="G264">
        <v>4</v>
      </c>
    </row>
    <row r="265" spans="1:7" x14ac:dyDescent="0.55000000000000004">
      <c r="A265" s="101" t="s">
        <v>91</v>
      </c>
      <c r="B265">
        <v>0</v>
      </c>
      <c r="C265">
        <v>2</v>
      </c>
      <c r="D265">
        <v>3</v>
      </c>
      <c r="E265">
        <v>4</v>
      </c>
      <c r="F265">
        <v>4</v>
      </c>
      <c r="G265">
        <v>1</v>
      </c>
    </row>
    <row r="266" spans="1:7" x14ac:dyDescent="0.55000000000000004">
      <c r="A266" s="101" t="s">
        <v>92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55000000000000004">
      <c r="A267" s="101" t="s">
        <v>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55000000000000004">
      <c r="A268" s="101" t="s">
        <v>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55000000000000004">
      <c r="A269" s="101" t="s">
        <v>95</v>
      </c>
      <c r="B269">
        <v>0</v>
      </c>
      <c r="C269">
        <v>2</v>
      </c>
      <c r="D269">
        <v>9</v>
      </c>
      <c r="E269">
        <v>12</v>
      </c>
      <c r="F269">
        <v>12</v>
      </c>
      <c r="G269">
        <v>4</v>
      </c>
    </row>
    <row r="270" spans="1:7" x14ac:dyDescent="0.55000000000000004">
      <c r="A270" s="101" t="s">
        <v>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55000000000000004">
      <c r="A271" s="101" t="s">
        <v>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 s="101" t="s">
        <v>98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55000000000000004">
      <c r="A273" s="101" t="s">
        <v>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55000000000000004">
      <c r="A274" s="101" t="s">
        <v>100</v>
      </c>
      <c r="B274">
        <v>1</v>
      </c>
      <c r="C274">
        <v>1</v>
      </c>
      <c r="D274">
        <v>1</v>
      </c>
      <c r="E274">
        <v>2</v>
      </c>
      <c r="F274">
        <v>2</v>
      </c>
      <c r="G274">
        <v>1</v>
      </c>
    </row>
    <row r="275" spans="1:7" x14ac:dyDescent="0.55000000000000004">
      <c r="A275" s="101" t="s">
        <v>101</v>
      </c>
      <c r="B275">
        <v>0</v>
      </c>
      <c r="C275">
        <v>0</v>
      </c>
      <c r="D275">
        <v>1</v>
      </c>
      <c r="E275">
        <v>2</v>
      </c>
      <c r="F275">
        <v>2</v>
      </c>
      <c r="G275">
        <v>1</v>
      </c>
    </row>
    <row r="276" spans="1:7" x14ac:dyDescent="0.55000000000000004">
      <c r="A276" s="101" t="s">
        <v>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55000000000000004">
      <c r="A277" s="101" t="s">
        <v>103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1</v>
      </c>
    </row>
    <row r="278" spans="1:7" x14ac:dyDescent="0.55000000000000004">
      <c r="A278" s="101" t="s">
        <v>104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55000000000000004">
      <c r="A279" s="101" t="s">
        <v>105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55000000000000004">
      <c r="A280" s="101" t="s">
        <v>106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55000000000000004">
      <c r="A281" s="101" t="s">
        <v>107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55000000000000004">
      <c r="A282" s="101" t="s">
        <v>108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 s="101" t="s">
        <v>109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55000000000000004">
      <c r="A284" s="101" t="s">
        <v>110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55000000000000004">
      <c r="A285" s="101" t="s">
        <v>153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55000000000000004">
      <c r="A286" s="101" t="s">
        <v>196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 s="101" t="s">
        <v>197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 s="101" t="s">
        <v>198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55000000000000004">
      <c r="A289" s="101" t="s">
        <v>199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55000000000000004">
      <c r="A290" s="101" t="s">
        <v>200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55000000000000004">
      <c r="A291" s="101" t="s">
        <v>201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55000000000000004">
      <c r="A292" s="101" t="s">
        <v>202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55000000000000004">
      <c r="A293" s="101" t="s">
        <v>203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55000000000000004">
      <c r="A294" s="101" t="s">
        <v>204</v>
      </c>
      <c r="B294">
        <v>0</v>
      </c>
      <c r="C294">
        <v>1</v>
      </c>
      <c r="D294">
        <v>3</v>
      </c>
      <c r="E294">
        <v>5</v>
      </c>
      <c r="F294">
        <v>5</v>
      </c>
      <c r="G294">
        <v>2</v>
      </c>
    </row>
    <row r="295" spans="1:7" x14ac:dyDescent="0.55000000000000004">
      <c r="A295" s="101" t="s">
        <v>205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55000000000000004">
      <c r="A296" s="101" t="s">
        <v>206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55000000000000004">
      <c r="A297" s="101" t="s">
        <v>207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 s="101" t="s">
        <v>208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55000000000000004">
      <c r="A299" s="101" t="s">
        <v>209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55000000000000004">
      <c r="A300" s="101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55000000000000004">
      <c r="A301" s="101" t="s">
        <v>211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4" spans="1:7" x14ac:dyDescent="0.55000000000000004">
      <c r="A304" s="102">
        <v>2012</v>
      </c>
      <c r="B304" s="100" t="s">
        <v>111</v>
      </c>
      <c r="C304" s="100" t="s">
        <v>112</v>
      </c>
      <c r="D304" s="100" t="s">
        <v>113</v>
      </c>
      <c r="E304" s="100" t="s">
        <v>114</v>
      </c>
      <c r="F304" s="100" t="s">
        <v>19</v>
      </c>
      <c r="G304" s="100" t="s">
        <v>20</v>
      </c>
    </row>
    <row r="305" spans="1:7" x14ac:dyDescent="0.55000000000000004">
      <c r="A305" s="101" t="s">
        <v>30</v>
      </c>
      <c r="B305">
        <v>2</v>
      </c>
      <c r="C305">
        <v>4</v>
      </c>
      <c r="D305">
        <v>8</v>
      </c>
      <c r="E305">
        <v>10</v>
      </c>
      <c r="F305">
        <v>10</v>
      </c>
      <c r="G305">
        <v>2</v>
      </c>
    </row>
    <row r="306" spans="1:7" x14ac:dyDescent="0.55000000000000004">
      <c r="A306" s="101" t="s">
        <v>31</v>
      </c>
      <c r="B306">
        <v>9</v>
      </c>
      <c r="C306">
        <v>24</v>
      </c>
      <c r="D306">
        <v>30</v>
      </c>
      <c r="E306">
        <v>36</v>
      </c>
      <c r="F306">
        <v>36</v>
      </c>
      <c r="G306">
        <v>9</v>
      </c>
    </row>
    <row r="307" spans="1:7" x14ac:dyDescent="0.55000000000000004">
      <c r="A307" s="101" t="s">
        <v>32</v>
      </c>
      <c r="B307">
        <v>1</v>
      </c>
      <c r="C307">
        <v>2</v>
      </c>
      <c r="D307">
        <v>4</v>
      </c>
      <c r="E307">
        <v>8</v>
      </c>
      <c r="F307">
        <v>8</v>
      </c>
      <c r="G307">
        <v>2</v>
      </c>
    </row>
    <row r="308" spans="1:7" x14ac:dyDescent="0.55000000000000004">
      <c r="A308" s="101" t="s">
        <v>33</v>
      </c>
      <c r="B308">
        <v>0</v>
      </c>
      <c r="C308">
        <v>1</v>
      </c>
      <c r="D308">
        <v>4</v>
      </c>
      <c r="E308">
        <v>6</v>
      </c>
      <c r="F308">
        <v>6</v>
      </c>
      <c r="G308">
        <v>2</v>
      </c>
    </row>
    <row r="309" spans="1:7" x14ac:dyDescent="0.55000000000000004">
      <c r="A309" s="101" t="s">
        <v>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 s="101" t="s">
        <v>35</v>
      </c>
      <c r="B310">
        <v>1</v>
      </c>
      <c r="C310">
        <v>3</v>
      </c>
      <c r="D310">
        <v>4</v>
      </c>
      <c r="E310">
        <v>4</v>
      </c>
      <c r="F310">
        <v>4</v>
      </c>
      <c r="G310">
        <v>2</v>
      </c>
    </row>
    <row r="311" spans="1:7" x14ac:dyDescent="0.55000000000000004">
      <c r="A311" s="101" t="s">
        <v>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55000000000000004">
      <c r="A312" s="101" t="s">
        <v>37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</row>
    <row r="313" spans="1:7" x14ac:dyDescent="0.55000000000000004">
      <c r="A313" s="101" t="s">
        <v>38</v>
      </c>
      <c r="B313">
        <v>3</v>
      </c>
      <c r="C313">
        <v>6</v>
      </c>
      <c r="D313">
        <v>7</v>
      </c>
      <c r="E313">
        <v>7</v>
      </c>
      <c r="F313">
        <v>7</v>
      </c>
      <c r="G313">
        <v>4</v>
      </c>
    </row>
    <row r="314" spans="1:7" x14ac:dyDescent="0.55000000000000004">
      <c r="A314" s="101" t="s">
        <v>39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 x14ac:dyDescent="0.55000000000000004">
      <c r="A315" s="101" t="s">
        <v>40</v>
      </c>
      <c r="B315">
        <v>11</v>
      </c>
      <c r="C315">
        <v>32</v>
      </c>
      <c r="D315">
        <v>55</v>
      </c>
      <c r="E315">
        <v>74</v>
      </c>
      <c r="F315">
        <v>74</v>
      </c>
      <c r="G315">
        <v>18</v>
      </c>
    </row>
    <row r="316" spans="1:7" x14ac:dyDescent="0.55000000000000004">
      <c r="A316" s="101" t="s">
        <v>41</v>
      </c>
      <c r="B316">
        <v>11</v>
      </c>
      <c r="C316">
        <v>25</v>
      </c>
      <c r="D316">
        <v>33</v>
      </c>
      <c r="E316">
        <v>57</v>
      </c>
      <c r="F316">
        <v>57</v>
      </c>
      <c r="G316">
        <v>14</v>
      </c>
    </row>
    <row r="317" spans="1:7" x14ac:dyDescent="0.55000000000000004">
      <c r="A317" s="101" t="s">
        <v>42</v>
      </c>
      <c r="B317">
        <v>3</v>
      </c>
      <c r="C317">
        <v>3</v>
      </c>
      <c r="D317">
        <v>4</v>
      </c>
      <c r="E317">
        <v>7</v>
      </c>
      <c r="F317">
        <v>7</v>
      </c>
      <c r="G317">
        <v>2</v>
      </c>
    </row>
    <row r="318" spans="1:7" x14ac:dyDescent="0.55000000000000004">
      <c r="A318" s="101" t="s">
        <v>43</v>
      </c>
      <c r="B318">
        <v>12</v>
      </c>
      <c r="C318">
        <v>29</v>
      </c>
      <c r="D318">
        <v>40</v>
      </c>
      <c r="E318">
        <v>69</v>
      </c>
      <c r="F318">
        <v>69</v>
      </c>
      <c r="G318">
        <v>17</v>
      </c>
    </row>
    <row r="319" spans="1:7" x14ac:dyDescent="0.55000000000000004">
      <c r="A319" s="101" t="s">
        <v>44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55000000000000004">
      <c r="A320" s="101" t="s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55000000000000004">
      <c r="A321" s="101" t="s">
        <v>46</v>
      </c>
      <c r="B321">
        <v>1</v>
      </c>
      <c r="C321">
        <v>3</v>
      </c>
      <c r="D321">
        <v>3</v>
      </c>
      <c r="E321">
        <v>3</v>
      </c>
      <c r="F321">
        <v>3</v>
      </c>
      <c r="G321">
        <v>2</v>
      </c>
    </row>
    <row r="322" spans="1:7" x14ac:dyDescent="0.55000000000000004">
      <c r="A322" s="101" t="s">
        <v>47</v>
      </c>
      <c r="B322">
        <v>20</v>
      </c>
      <c r="C322">
        <v>35</v>
      </c>
      <c r="D322">
        <v>47</v>
      </c>
      <c r="E322">
        <v>66</v>
      </c>
      <c r="F322">
        <v>66</v>
      </c>
      <c r="G322">
        <v>16</v>
      </c>
    </row>
    <row r="323" spans="1:7" x14ac:dyDescent="0.55000000000000004">
      <c r="A323" s="101" t="s">
        <v>48</v>
      </c>
      <c r="B323">
        <v>0</v>
      </c>
      <c r="C323">
        <v>4</v>
      </c>
      <c r="D323">
        <v>4</v>
      </c>
      <c r="E323">
        <v>14</v>
      </c>
      <c r="F323">
        <v>14</v>
      </c>
      <c r="G323">
        <v>6</v>
      </c>
    </row>
    <row r="324" spans="1:7" x14ac:dyDescent="0.55000000000000004">
      <c r="A324" s="101" t="s">
        <v>49</v>
      </c>
      <c r="B324">
        <v>5</v>
      </c>
      <c r="C324">
        <v>11</v>
      </c>
      <c r="D324">
        <v>14</v>
      </c>
      <c r="E324">
        <v>22</v>
      </c>
      <c r="F324">
        <v>22</v>
      </c>
      <c r="G324">
        <v>6</v>
      </c>
    </row>
    <row r="325" spans="1:7" x14ac:dyDescent="0.55000000000000004">
      <c r="A325" s="101" t="s">
        <v>50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</row>
    <row r="326" spans="1:7" x14ac:dyDescent="0.55000000000000004">
      <c r="A326" s="101" t="s">
        <v>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 s="101" t="s">
        <v>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55000000000000004">
      <c r="A328" s="101" t="s">
        <v>53</v>
      </c>
      <c r="B328">
        <v>1</v>
      </c>
      <c r="C328">
        <v>1</v>
      </c>
      <c r="D328">
        <v>2</v>
      </c>
      <c r="E328">
        <v>2</v>
      </c>
      <c r="F328">
        <v>2</v>
      </c>
      <c r="G328">
        <v>1</v>
      </c>
    </row>
    <row r="329" spans="1:7" x14ac:dyDescent="0.55000000000000004">
      <c r="A329" s="101" t="s">
        <v>54</v>
      </c>
      <c r="B329">
        <v>0</v>
      </c>
      <c r="C329">
        <v>1</v>
      </c>
      <c r="D329">
        <v>2</v>
      </c>
      <c r="E329">
        <v>2</v>
      </c>
      <c r="F329">
        <v>2</v>
      </c>
      <c r="G329">
        <v>1</v>
      </c>
    </row>
    <row r="330" spans="1:7" x14ac:dyDescent="0.55000000000000004">
      <c r="A330" s="101" t="s">
        <v>55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3</v>
      </c>
    </row>
    <row r="331" spans="1:7" x14ac:dyDescent="0.55000000000000004">
      <c r="A331" s="101" t="s">
        <v>56</v>
      </c>
      <c r="B331">
        <v>4</v>
      </c>
      <c r="C331">
        <v>6</v>
      </c>
      <c r="D331">
        <v>9</v>
      </c>
      <c r="E331">
        <v>17</v>
      </c>
      <c r="F331">
        <v>17</v>
      </c>
      <c r="G331">
        <v>4</v>
      </c>
    </row>
    <row r="332" spans="1:7" x14ac:dyDescent="0.55000000000000004">
      <c r="A332" s="101" t="s">
        <v>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55000000000000004">
      <c r="A333" s="101" t="s">
        <v>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 s="101" t="s">
        <v>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55000000000000004">
      <c r="A335" s="101" t="s">
        <v>60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</row>
    <row r="336" spans="1:7" x14ac:dyDescent="0.55000000000000004">
      <c r="A336" s="101" t="s">
        <v>61</v>
      </c>
      <c r="B336">
        <v>1</v>
      </c>
      <c r="C336">
        <v>1</v>
      </c>
      <c r="D336">
        <v>2</v>
      </c>
      <c r="E336">
        <v>3</v>
      </c>
      <c r="F336">
        <v>3</v>
      </c>
      <c r="G336">
        <v>1</v>
      </c>
    </row>
    <row r="337" spans="1:7" x14ac:dyDescent="0.55000000000000004">
      <c r="A337" s="101" t="s">
        <v>62</v>
      </c>
      <c r="B337">
        <v>2</v>
      </c>
      <c r="C337">
        <v>4</v>
      </c>
      <c r="D337">
        <v>4</v>
      </c>
      <c r="E337">
        <v>5</v>
      </c>
      <c r="F337">
        <v>5</v>
      </c>
      <c r="G337">
        <v>2</v>
      </c>
    </row>
    <row r="338" spans="1:7" x14ac:dyDescent="0.55000000000000004">
      <c r="A338" s="101" t="s">
        <v>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 s="101" t="s">
        <v>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55000000000000004">
      <c r="A340" s="101" t="s">
        <v>65</v>
      </c>
      <c r="B340">
        <v>1</v>
      </c>
      <c r="C340">
        <v>1</v>
      </c>
      <c r="D340">
        <v>5</v>
      </c>
      <c r="E340">
        <v>8</v>
      </c>
      <c r="F340">
        <v>8</v>
      </c>
      <c r="G340">
        <v>2</v>
      </c>
    </row>
    <row r="341" spans="1:7" x14ac:dyDescent="0.55000000000000004">
      <c r="A341" s="101" t="s">
        <v>66</v>
      </c>
      <c r="B341">
        <v>2</v>
      </c>
      <c r="C341">
        <v>4</v>
      </c>
      <c r="D341">
        <v>8</v>
      </c>
      <c r="E341">
        <v>12</v>
      </c>
      <c r="F341">
        <v>12</v>
      </c>
      <c r="G341">
        <v>3</v>
      </c>
    </row>
    <row r="342" spans="1:7" x14ac:dyDescent="0.55000000000000004">
      <c r="A342" s="101" t="s">
        <v>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55000000000000004">
      <c r="A343" s="101" t="s">
        <v>68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55000000000000004">
      <c r="A344" s="101" t="s">
        <v>69</v>
      </c>
      <c r="B344">
        <v>2</v>
      </c>
      <c r="C344">
        <v>4</v>
      </c>
      <c r="D344">
        <v>9</v>
      </c>
      <c r="E344">
        <v>16</v>
      </c>
      <c r="F344">
        <v>16</v>
      </c>
      <c r="G344">
        <v>4</v>
      </c>
    </row>
    <row r="345" spans="1:7" x14ac:dyDescent="0.55000000000000004">
      <c r="A345" s="101" t="s">
        <v>70</v>
      </c>
      <c r="B345">
        <v>2</v>
      </c>
      <c r="C345">
        <v>2</v>
      </c>
      <c r="D345">
        <v>3</v>
      </c>
      <c r="E345">
        <v>5</v>
      </c>
      <c r="F345">
        <v>5</v>
      </c>
      <c r="G345">
        <v>2</v>
      </c>
    </row>
    <row r="346" spans="1:7" x14ac:dyDescent="0.55000000000000004">
      <c r="A346" s="101" t="s">
        <v>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55000000000000004">
      <c r="A347" s="101" t="s">
        <v>72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</row>
    <row r="348" spans="1:7" x14ac:dyDescent="0.55000000000000004">
      <c r="A348" s="101" t="s">
        <v>73</v>
      </c>
      <c r="B348">
        <v>0</v>
      </c>
      <c r="C348">
        <v>2</v>
      </c>
      <c r="D348">
        <v>2</v>
      </c>
      <c r="E348">
        <v>3</v>
      </c>
      <c r="F348">
        <v>3</v>
      </c>
      <c r="G348">
        <v>2</v>
      </c>
    </row>
    <row r="349" spans="1:7" x14ac:dyDescent="0.55000000000000004">
      <c r="A349" s="101" t="s">
        <v>74</v>
      </c>
      <c r="B349">
        <v>1</v>
      </c>
      <c r="C349">
        <v>1</v>
      </c>
      <c r="D349">
        <v>1</v>
      </c>
      <c r="E349">
        <v>2</v>
      </c>
      <c r="F349">
        <v>2</v>
      </c>
      <c r="G349">
        <v>1</v>
      </c>
    </row>
    <row r="350" spans="1:7" x14ac:dyDescent="0.55000000000000004">
      <c r="A350" s="101" t="s">
        <v>75</v>
      </c>
      <c r="B350">
        <v>0</v>
      </c>
      <c r="C350">
        <v>0</v>
      </c>
      <c r="D350">
        <v>1</v>
      </c>
      <c r="E350">
        <v>2</v>
      </c>
      <c r="F350">
        <v>2</v>
      </c>
      <c r="G350">
        <v>1</v>
      </c>
    </row>
    <row r="351" spans="1:7" x14ac:dyDescent="0.55000000000000004">
      <c r="A351" s="101" t="s">
        <v>76</v>
      </c>
      <c r="B351">
        <v>3</v>
      </c>
      <c r="C351">
        <v>13</v>
      </c>
      <c r="D351">
        <v>16</v>
      </c>
      <c r="E351">
        <v>19</v>
      </c>
      <c r="F351">
        <v>19</v>
      </c>
      <c r="G351">
        <v>5</v>
      </c>
    </row>
    <row r="352" spans="1:7" x14ac:dyDescent="0.55000000000000004">
      <c r="A352" s="101" t="s">
        <v>77</v>
      </c>
      <c r="B352">
        <v>0</v>
      </c>
      <c r="C352">
        <v>1</v>
      </c>
      <c r="D352">
        <v>1</v>
      </c>
      <c r="E352">
        <v>4</v>
      </c>
      <c r="F352">
        <v>4</v>
      </c>
      <c r="G352">
        <v>2</v>
      </c>
    </row>
    <row r="353" spans="1:7" x14ac:dyDescent="0.55000000000000004">
      <c r="A353" s="101" t="s">
        <v>78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</row>
    <row r="354" spans="1:7" x14ac:dyDescent="0.55000000000000004">
      <c r="A354" s="101" t="s">
        <v>79</v>
      </c>
      <c r="B354">
        <v>1</v>
      </c>
      <c r="C354">
        <v>2</v>
      </c>
      <c r="D354">
        <v>3</v>
      </c>
      <c r="E354">
        <v>4</v>
      </c>
      <c r="F354">
        <v>4</v>
      </c>
      <c r="G354">
        <v>1</v>
      </c>
    </row>
    <row r="355" spans="1:7" x14ac:dyDescent="0.55000000000000004">
      <c r="A355" s="101" t="s">
        <v>80</v>
      </c>
      <c r="B355">
        <v>7</v>
      </c>
      <c r="C355">
        <v>20</v>
      </c>
      <c r="D355">
        <v>34</v>
      </c>
      <c r="E355">
        <v>60</v>
      </c>
      <c r="F355">
        <v>60</v>
      </c>
      <c r="G355">
        <v>15</v>
      </c>
    </row>
    <row r="356" spans="1:7" x14ac:dyDescent="0.55000000000000004">
      <c r="A356" s="101" t="s">
        <v>81</v>
      </c>
      <c r="B356">
        <v>2</v>
      </c>
      <c r="C356">
        <v>12</v>
      </c>
      <c r="D356">
        <v>19</v>
      </c>
      <c r="E356">
        <v>26</v>
      </c>
      <c r="F356">
        <v>26</v>
      </c>
      <c r="G356">
        <v>6</v>
      </c>
    </row>
    <row r="357" spans="1:7" x14ac:dyDescent="0.55000000000000004">
      <c r="A357" s="101" t="s">
        <v>82</v>
      </c>
      <c r="B357">
        <v>1</v>
      </c>
      <c r="C357">
        <v>3</v>
      </c>
      <c r="D357">
        <v>3</v>
      </c>
      <c r="E357">
        <v>3</v>
      </c>
      <c r="F357">
        <v>3</v>
      </c>
      <c r="G357">
        <v>2</v>
      </c>
    </row>
    <row r="358" spans="1:7" x14ac:dyDescent="0.55000000000000004">
      <c r="A358" s="101" t="s">
        <v>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55000000000000004">
      <c r="A359" s="101" t="s">
        <v>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55000000000000004">
      <c r="A360" s="101" t="s">
        <v>85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</row>
    <row r="361" spans="1:7" x14ac:dyDescent="0.55000000000000004">
      <c r="A361" s="101" t="s">
        <v>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55000000000000004">
      <c r="A362" s="101" t="s">
        <v>87</v>
      </c>
      <c r="B362">
        <v>0</v>
      </c>
      <c r="C362">
        <v>0</v>
      </c>
      <c r="D362">
        <v>0</v>
      </c>
      <c r="E362">
        <v>5</v>
      </c>
      <c r="F362">
        <v>5</v>
      </c>
      <c r="G362">
        <v>5</v>
      </c>
    </row>
    <row r="363" spans="1:7" x14ac:dyDescent="0.55000000000000004">
      <c r="A363" s="101" t="s">
        <v>88</v>
      </c>
      <c r="B363">
        <v>1</v>
      </c>
      <c r="C363">
        <v>2</v>
      </c>
      <c r="D363">
        <v>3</v>
      </c>
      <c r="E363">
        <v>3</v>
      </c>
      <c r="F363">
        <v>3</v>
      </c>
      <c r="G363">
        <v>2</v>
      </c>
    </row>
    <row r="364" spans="1:7" x14ac:dyDescent="0.55000000000000004">
      <c r="A364" s="101" t="s">
        <v>89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55000000000000004">
      <c r="A365" s="101" t="s">
        <v>90</v>
      </c>
      <c r="B365">
        <v>4</v>
      </c>
      <c r="C365">
        <v>6</v>
      </c>
      <c r="D365">
        <v>7</v>
      </c>
      <c r="E365">
        <v>12</v>
      </c>
      <c r="F365">
        <v>12</v>
      </c>
      <c r="G365">
        <v>3</v>
      </c>
    </row>
    <row r="366" spans="1:7" x14ac:dyDescent="0.55000000000000004">
      <c r="A366" s="101" t="s">
        <v>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55000000000000004">
      <c r="A367" s="101" t="s">
        <v>92</v>
      </c>
      <c r="B367">
        <v>1</v>
      </c>
      <c r="C367">
        <v>3</v>
      </c>
      <c r="D367">
        <v>3</v>
      </c>
      <c r="E367">
        <v>3</v>
      </c>
      <c r="F367">
        <v>3</v>
      </c>
      <c r="G367">
        <v>2</v>
      </c>
    </row>
    <row r="368" spans="1:7" x14ac:dyDescent="0.55000000000000004">
      <c r="A368" s="101" t="s">
        <v>93</v>
      </c>
      <c r="B368">
        <v>1</v>
      </c>
      <c r="C368">
        <v>3</v>
      </c>
      <c r="D368">
        <v>3</v>
      </c>
      <c r="E368">
        <v>3</v>
      </c>
      <c r="F368">
        <v>3</v>
      </c>
      <c r="G368">
        <v>2</v>
      </c>
    </row>
    <row r="369" spans="1:7" x14ac:dyDescent="0.55000000000000004">
      <c r="A369" s="101" t="s">
        <v>94</v>
      </c>
      <c r="B369">
        <v>0</v>
      </c>
      <c r="C369">
        <v>0</v>
      </c>
      <c r="D369">
        <v>3</v>
      </c>
      <c r="E369">
        <v>3</v>
      </c>
      <c r="F369">
        <v>3</v>
      </c>
      <c r="G369">
        <v>3</v>
      </c>
    </row>
    <row r="370" spans="1:7" x14ac:dyDescent="0.55000000000000004">
      <c r="A370" s="101" t="s">
        <v>95</v>
      </c>
      <c r="B370">
        <v>2</v>
      </c>
      <c r="C370">
        <v>5</v>
      </c>
      <c r="D370">
        <v>5</v>
      </c>
      <c r="E370">
        <v>6</v>
      </c>
      <c r="F370">
        <v>6</v>
      </c>
      <c r="G370">
        <v>3</v>
      </c>
    </row>
    <row r="371" spans="1:7" x14ac:dyDescent="0.55000000000000004">
      <c r="A371" s="101" t="s">
        <v>96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</row>
    <row r="372" spans="1:7" x14ac:dyDescent="0.55000000000000004">
      <c r="A372" s="101" t="s">
        <v>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55000000000000004">
      <c r="A373" s="101" t="s">
        <v>98</v>
      </c>
      <c r="B373">
        <v>0</v>
      </c>
      <c r="C373">
        <v>0</v>
      </c>
      <c r="D373">
        <v>4</v>
      </c>
      <c r="E373">
        <v>10</v>
      </c>
      <c r="F373">
        <v>10</v>
      </c>
      <c r="G373">
        <v>5</v>
      </c>
    </row>
    <row r="374" spans="1:7" x14ac:dyDescent="0.55000000000000004">
      <c r="A374" s="101" t="s">
        <v>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55000000000000004">
      <c r="A375" s="101" t="s">
        <v>100</v>
      </c>
      <c r="B375">
        <v>1</v>
      </c>
      <c r="C375">
        <v>1</v>
      </c>
      <c r="D375">
        <v>3</v>
      </c>
      <c r="E375">
        <v>9</v>
      </c>
      <c r="F375">
        <v>9</v>
      </c>
      <c r="G375">
        <v>2</v>
      </c>
    </row>
    <row r="376" spans="1:7" x14ac:dyDescent="0.55000000000000004">
      <c r="A376" s="101" t="s">
        <v>101</v>
      </c>
      <c r="B376">
        <v>1</v>
      </c>
      <c r="C376">
        <v>5</v>
      </c>
      <c r="D376">
        <v>8</v>
      </c>
      <c r="E376">
        <v>15</v>
      </c>
      <c r="F376">
        <v>15</v>
      </c>
      <c r="G376">
        <v>4</v>
      </c>
    </row>
    <row r="377" spans="1:7" x14ac:dyDescent="0.55000000000000004">
      <c r="A377" s="101" t="s">
        <v>102</v>
      </c>
      <c r="B377">
        <v>0</v>
      </c>
      <c r="C377">
        <v>1</v>
      </c>
      <c r="D377">
        <v>2</v>
      </c>
      <c r="E377">
        <v>2</v>
      </c>
      <c r="F377">
        <v>2</v>
      </c>
      <c r="G377">
        <v>1</v>
      </c>
    </row>
    <row r="378" spans="1:7" x14ac:dyDescent="0.55000000000000004">
      <c r="A378" s="101" t="s">
        <v>103</v>
      </c>
      <c r="B378">
        <v>0</v>
      </c>
      <c r="C378">
        <v>0</v>
      </c>
      <c r="D378">
        <v>5</v>
      </c>
      <c r="E378">
        <v>10</v>
      </c>
      <c r="F378">
        <v>10</v>
      </c>
      <c r="G378">
        <v>5</v>
      </c>
    </row>
    <row r="379" spans="1:7" x14ac:dyDescent="0.55000000000000004">
      <c r="A379" s="101" t="s">
        <v>104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55000000000000004">
      <c r="A380" s="101" t="s">
        <v>105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</row>
    <row r="381" spans="1:7" x14ac:dyDescent="0.55000000000000004">
      <c r="A381" s="101" t="s">
        <v>106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55000000000000004">
      <c r="A382" s="101" t="s">
        <v>107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</row>
    <row r="383" spans="1:7" x14ac:dyDescent="0.55000000000000004">
      <c r="A383" s="101" t="s">
        <v>108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55000000000000004">
      <c r="A384" s="101" t="s">
        <v>109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55000000000000004">
      <c r="A385" s="101" t="s">
        <v>110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55000000000000004">
      <c r="A386" s="101" t="s">
        <v>153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55000000000000004">
      <c r="A387" s="101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55000000000000004">
      <c r="A388" s="101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55000000000000004">
      <c r="A389" s="101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55000000000000004">
      <c r="A390" s="101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55000000000000004">
      <c r="A391" s="101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55000000000000004">
      <c r="A392" s="101" t="s">
        <v>201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55000000000000004">
      <c r="A393" s="101" t="s">
        <v>202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</row>
    <row r="394" spans="1:7" x14ac:dyDescent="0.55000000000000004">
      <c r="A394" s="101" t="s">
        <v>203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55000000000000004">
      <c r="A395" s="101" t="s">
        <v>204</v>
      </c>
      <c r="B395">
        <v>1</v>
      </c>
      <c r="C395">
        <v>1</v>
      </c>
      <c r="D395">
        <v>1</v>
      </c>
      <c r="E395">
        <v>3</v>
      </c>
      <c r="F395">
        <v>3</v>
      </c>
      <c r="G395">
        <v>1</v>
      </c>
    </row>
    <row r="396" spans="1:7" x14ac:dyDescent="0.55000000000000004">
      <c r="A396" s="101" t="s">
        <v>205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55000000000000004">
      <c r="A397" s="101" t="s">
        <v>206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55000000000000004">
      <c r="A398" s="101" t="s">
        <v>207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55000000000000004">
      <c r="A399" s="101" t="s">
        <v>208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55000000000000004">
      <c r="A400" s="101" t="s">
        <v>209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55000000000000004">
      <c r="A401" s="101" t="s">
        <v>210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55000000000000004">
      <c r="A402" s="101" t="s">
        <v>211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5" spans="1:7" x14ac:dyDescent="0.55000000000000004">
      <c r="A405" s="102">
        <v>2013</v>
      </c>
      <c r="B405" s="100" t="s">
        <v>111</v>
      </c>
      <c r="C405" s="100" t="s">
        <v>112</v>
      </c>
      <c r="D405" s="100" t="s">
        <v>113</v>
      </c>
      <c r="E405" s="100" t="s">
        <v>114</v>
      </c>
      <c r="F405" s="100" t="s">
        <v>19</v>
      </c>
      <c r="G405" s="100" t="s">
        <v>20</v>
      </c>
    </row>
    <row r="406" spans="1:7" x14ac:dyDescent="0.55000000000000004">
      <c r="A406" s="101" t="s">
        <v>30</v>
      </c>
      <c r="B406">
        <v>3</v>
      </c>
      <c r="C406">
        <v>6</v>
      </c>
      <c r="D406">
        <v>9</v>
      </c>
      <c r="E406">
        <v>9</v>
      </c>
      <c r="F406">
        <v>9</v>
      </c>
      <c r="G406">
        <v>4</v>
      </c>
    </row>
    <row r="407" spans="1:7" x14ac:dyDescent="0.55000000000000004">
      <c r="A407" s="101" t="s">
        <v>31</v>
      </c>
      <c r="B407">
        <v>9</v>
      </c>
      <c r="C407">
        <v>22</v>
      </c>
      <c r="D407">
        <v>26</v>
      </c>
      <c r="E407">
        <v>39</v>
      </c>
      <c r="F407">
        <v>39</v>
      </c>
      <c r="G407">
        <v>10</v>
      </c>
    </row>
    <row r="408" spans="1:7" x14ac:dyDescent="0.55000000000000004">
      <c r="A408" s="101" t="s">
        <v>32</v>
      </c>
      <c r="B408">
        <v>1</v>
      </c>
      <c r="C408">
        <v>3</v>
      </c>
      <c r="D408">
        <v>8</v>
      </c>
      <c r="E408">
        <v>11</v>
      </c>
      <c r="F408">
        <v>11</v>
      </c>
      <c r="G408">
        <v>3</v>
      </c>
    </row>
    <row r="409" spans="1:7" x14ac:dyDescent="0.55000000000000004">
      <c r="A409" s="101" t="s">
        <v>33</v>
      </c>
      <c r="B409">
        <v>6</v>
      </c>
      <c r="C409">
        <v>15</v>
      </c>
      <c r="D409">
        <v>20</v>
      </c>
      <c r="E409">
        <v>29</v>
      </c>
      <c r="F409">
        <v>29</v>
      </c>
      <c r="G409">
        <v>7</v>
      </c>
    </row>
    <row r="410" spans="1:7" x14ac:dyDescent="0.55000000000000004">
      <c r="A410" s="101" t="s">
        <v>34</v>
      </c>
      <c r="B410">
        <v>1</v>
      </c>
      <c r="C410">
        <v>7</v>
      </c>
      <c r="D410">
        <v>7</v>
      </c>
      <c r="E410">
        <v>9</v>
      </c>
      <c r="F410">
        <v>9</v>
      </c>
      <c r="G410">
        <v>4</v>
      </c>
    </row>
    <row r="411" spans="1:7" x14ac:dyDescent="0.55000000000000004">
      <c r="A411" s="101" t="s">
        <v>35</v>
      </c>
      <c r="B411">
        <v>0</v>
      </c>
      <c r="C411">
        <v>1</v>
      </c>
      <c r="D411">
        <v>4</v>
      </c>
      <c r="E411">
        <v>6</v>
      </c>
      <c r="F411">
        <v>6</v>
      </c>
      <c r="G411">
        <v>2</v>
      </c>
    </row>
    <row r="412" spans="1:7" x14ac:dyDescent="0.55000000000000004">
      <c r="A412" s="101" t="s">
        <v>36</v>
      </c>
      <c r="B412">
        <v>1</v>
      </c>
      <c r="C412">
        <v>1</v>
      </c>
      <c r="D412">
        <v>2</v>
      </c>
      <c r="E412">
        <v>2</v>
      </c>
      <c r="F412">
        <v>2</v>
      </c>
      <c r="G412">
        <v>1</v>
      </c>
    </row>
    <row r="413" spans="1:7" x14ac:dyDescent="0.55000000000000004">
      <c r="A413" s="101" t="s">
        <v>37</v>
      </c>
      <c r="B413">
        <v>0</v>
      </c>
      <c r="C413">
        <v>0</v>
      </c>
      <c r="D413">
        <v>1</v>
      </c>
      <c r="E413">
        <v>3</v>
      </c>
      <c r="F413">
        <v>3</v>
      </c>
      <c r="G413">
        <v>2</v>
      </c>
    </row>
    <row r="414" spans="1:7" x14ac:dyDescent="0.55000000000000004">
      <c r="A414" s="101" t="s">
        <v>38</v>
      </c>
      <c r="B414">
        <v>2</v>
      </c>
      <c r="C414">
        <v>4</v>
      </c>
      <c r="D414">
        <v>8</v>
      </c>
      <c r="E414">
        <v>11</v>
      </c>
      <c r="F414">
        <v>11</v>
      </c>
      <c r="G414">
        <v>3</v>
      </c>
    </row>
    <row r="415" spans="1:7" x14ac:dyDescent="0.55000000000000004">
      <c r="A415" s="101" t="s">
        <v>39</v>
      </c>
      <c r="B415">
        <v>0</v>
      </c>
      <c r="C415">
        <v>1</v>
      </c>
      <c r="D415">
        <v>3</v>
      </c>
      <c r="E415">
        <v>3</v>
      </c>
      <c r="F415">
        <v>3</v>
      </c>
      <c r="G415">
        <v>2</v>
      </c>
    </row>
    <row r="416" spans="1:7" x14ac:dyDescent="0.55000000000000004">
      <c r="A416" s="101" t="s">
        <v>40</v>
      </c>
      <c r="B416">
        <v>25</v>
      </c>
      <c r="C416">
        <v>74</v>
      </c>
      <c r="D416">
        <v>100</v>
      </c>
      <c r="E416">
        <v>144</v>
      </c>
      <c r="F416">
        <v>144</v>
      </c>
      <c r="G416">
        <v>36</v>
      </c>
    </row>
    <row r="417" spans="1:7" x14ac:dyDescent="0.55000000000000004">
      <c r="A417" s="101" t="s">
        <v>41</v>
      </c>
      <c r="B417">
        <v>12</v>
      </c>
      <c r="C417">
        <v>27</v>
      </c>
      <c r="D417">
        <v>37</v>
      </c>
      <c r="E417">
        <v>49</v>
      </c>
      <c r="F417">
        <v>49</v>
      </c>
      <c r="G417">
        <v>12</v>
      </c>
    </row>
    <row r="418" spans="1:7" x14ac:dyDescent="0.55000000000000004">
      <c r="A418" s="101" t="s">
        <v>42</v>
      </c>
      <c r="B418">
        <v>2</v>
      </c>
      <c r="C418">
        <v>4</v>
      </c>
      <c r="D418">
        <v>7</v>
      </c>
      <c r="E418">
        <v>9</v>
      </c>
      <c r="F418">
        <v>9</v>
      </c>
      <c r="G418">
        <v>2</v>
      </c>
    </row>
    <row r="419" spans="1:7" x14ac:dyDescent="0.55000000000000004">
      <c r="A419" s="101" t="s">
        <v>43</v>
      </c>
      <c r="B419">
        <v>16</v>
      </c>
      <c r="C419">
        <v>43</v>
      </c>
      <c r="D419">
        <v>62</v>
      </c>
      <c r="E419">
        <v>84</v>
      </c>
      <c r="F419">
        <v>84</v>
      </c>
      <c r="G419">
        <v>21</v>
      </c>
    </row>
    <row r="420" spans="1:7" x14ac:dyDescent="0.55000000000000004">
      <c r="A420" s="101" t="s">
        <v>44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</row>
    <row r="421" spans="1:7" x14ac:dyDescent="0.55000000000000004">
      <c r="A421" s="101" t="s">
        <v>45</v>
      </c>
      <c r="B421">
        <v>4</v>
      </c>
      <c r="C421">
        <v>4</v>
      </c>
      <c r="D421">
        <v>8</v>
      </c>
      <c r="E421">
        <v>11</v>
      </c>
      <c r="F421">
        <v>11</v>
      </c>
      <c r="G421">
        <v>4</v>
      </c>
    </row>
    <row r="422" spans="1:7" x14ac:dyDescent="0.55000000000000004">
      <c r="A422" s="101" t="s">
        <v>46</v>
      </c>
      <c r="B422">
        <v>0</v>
      </c>
      <c r="C422">
        <v>2</v>
      </c>
      <c r="D422">
        <v>5</v>
      </c>
      <c r="E422">
        <v>8</v>
      </c>
      <c r="F422">
        <v>8</v>
      </c>
      <c r="G422">
        <v>3</v>
      </c>
    </row>
    <row r="423" spans="1:7" x14ac:dyDescent="0.55000000000000004">
      <c r="A423" s="101" t="s">
        <v>47</v>
      </c>
      <c r="B423">
        <v>23</v>
      </c>
      <c r="C423">
        <v>63</v>
      </c>
      <c r="D423">
        <v>95</v>
      </c>
      <c r="E423">
        <v>131</v>
      </c>
      <c r="F423">
        <v>131</v>
      </c>
      <c r="G423">
        <v>33</v>
      </c>
    </row>
    <row r="424" spans="1:7" x14ac:dyDescent="0.55000000000000004">
      <c r="A424" s="101" t="s">
        <v>48</v>
      </c>
      <c r="B424">
        <v>3</v>
      </c>
      <c r="C424">
        <v>6</v>
      </c>
      <c r="D424">
        <v>7</v>
      </c>
      <c r="E424">
        <v>7</v>
      </c>
      <c r="F424">
        <v>7</v>
      </c>
      <c r="G424">
        <v>4</v>
      </c>
    </row>
    <row r="425" spans="1:7" x14ac:dyDescent="0.55000000000000004">
      <c r="A425" s="101" t="s">
        <v>49</v>
      </c>
      <c r="B425">
        <v>5</v>
      </c>
      <c r="C425">
        <v>11</v>
      </c>
      <c r="D425">
        <v>12</v>
      </c>
      <c r="E425">
        <v>14</v>
      </c>
      <c r="F425">
        <v>14</v>
      </c>
      <c r="G425">
        <v>4</v>
      </c>
    </row>
    <row r="426" spans="1:7" x14ac:dyDescent="0.55000000000000004">
      <c r="A426" s="101" t="s">
        <v>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55000000000000004">
      <c r="A427" s="101" t="s">
        <v>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55000000000000004">
      <c r="A428" s="101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55000000000000004">
      <c r="A429" s="101" t="s">
        <v>53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55000000000000004">
      <c r="A430" s="101" t="s">
        <v>54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55000000000000004">
      <c r="A431" s="101" t="s">
        <v>55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</row>
    <row r="432" spans="1:7" x14ac:dyDescent="0.55000000000000004">
      <c r="A432" s="101" t="s">
        <v>56</v>
      </c>
      <c r="B432">
        <v>6</v>
      </c>
      <c r="C432">
        <v>16</v>
      </c>
      <c r="D432">
        <v>24</v>
      </c>
      <c r="E432">
        <v>34</v>
      </c>
      <c r="F432">
        <v>34</v>
      </c>
      <c r="G432">
        <v>8</v>
      </c>
    </row>
    <row r="433" spans="1:7" x14ac:dyDescent="0.55000000000000004">
      <c r="A433" s="101" t="s">
        <v>57</v>
      </c>
      <c r="B433">
        <v>0</v>
      </c>
      <c r="C433">
        <v>1</v>
      </c>
      <c r="D433">
        <v>3</v>
      </c>
      <c r="E433">
        <v>3</v>
      </c>
      <c r="F433">
        <v>3</v>
      </c>
      <c r="G433">
        <v>2</v>
      </c>
    </row>
    <row r="434" spans="1:7" x14ac:dyDescent="0.55000000000000004">
      <c r="A434" s="101" t="s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55000000000000004">
      <c r="A435" s="101" t="s">
        <v>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55000000000000004">
      <c r="A436" s="101" t="s">
        <v>60</v>
      </c>
      <c r="B436">
        <v>0</v>
      </c>
      <c r="C436">
        <v>2</v>
      </c>
      <c r="D436">
        <v>2</v>
      </c>
      <c r="E436">
        <v>2</v>
      </c>
      <c r="F436">
        <v>2</v>
      </c>
      <c r="G436">
        <v>2</v>
      </c>
    </row>
    <row r="437" spans="1:7" x14ac:dyDescent="0.55000000000000004">
      <c r="A437" s="101" t="s">
        <v>61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55000000000000004">
      <c r="A438" s="101" t="s">
        <v>62</v>
      </c>
      <c r="B438">
        <v>1</v>
      </c>
      <c r="C438">
        <v>2</v>
      </c>
      <c r="D438">
        <v>2</v>
      </c>
      <c r="E438">
        <v>2</v>
      </c>
      <c r="F438">
        <v>2</v>
      </c>
      <c r="G438">
        <v>2</v>
      </c>
    </row>
    <row r="439" spans="1:7" x14ac:dyDescent="0.55000000000000004">
      <c r="A439" s="101" t="s">
        <v>63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55000000000000004">
      <c r="A440" s="101" t="s">
        <v>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55000000000000004">
      <c r="A441" s="101" t="s">
        <v>65</v>
      </c>
      <c r="B441">
        <v>0</v>
      </c>
      <c r="C441">
        <v>5</v>
      </c>
      <c r="D441">
        <v>7</v>
      </c>
      <c r="E441">
        <v>14</v>
      </c>
      <c r="F441">
        <v>14</v>
      </c>
      <c r="G441">
        <v>5</v>
      </c>
    </row>
    <row r="442" spans="1:7" x14ac:dyDescent="0.55000000000000004">
      <c r="A442" s="101" t="s">
        <v>66</v>
      </c>
      <c r="B442">
        <v>0</v>
      </c>
      <c r="C442">
        <v>3</v>
      </c>
      <c r="D442">
        <v>3</v>
      </c>
      <c r="E442">
        <v>8</v>
      </c>
      <c r="F442">
        <v>8</v>
      </c>
      <c r="G442">
        <v>4</v>
      </c>
    </row>
    <row r="443" spans="1:7" x14ac:dyDescent="0.55000000000000004">
      <c r="A443" s="101" t="s">
        <v>67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55000000000000004">
      <c r="A444" s="101" t="s">
        <v>68</v>
      </c>
      <c r="B444">
        <v>0</v>
      </c>
      <c r="C444">
        <v>1</v>
      </c>
      <c r="D444">
        <v>1</v>
      </c>
      <c r="E444">
        <v>2</v>
      </c>
      <c r="F444">
        <v>2</v>
      </c>
      <c r="G444">
        <v>1</v>
      </c>
    </row>
    <row r="445" spans="1:7" x14ac:dyDescent="0.55000000000000004">
      <c r="A445" s="101" t="s">
        <v>69</v>
      </c>
      <c r="B445">
        <v>13</v>
      </c>
      <c r="C445">
        <v>20</v>
      </c>
      <c r="D445">
        <v>22</v>
      </c>
      <c r="E445">
        <v>30</v>
      </c>
      <c r="F445">
        <v>30</v>
      </c>
      <c r="G445">
        <v>8</v>
      </c>
    </row>
    <row r="446" spans="1:7" x14ac:dyDescent="0.55000000000000004">
      <c r="A446" s="101" t="s">
        <v>70</v>
      </c>
      <c r="B446">
        <v>2</v>
      </c>
      <c r="C446">
        <v>2</v>
      </c>
      <c r="D446">
        <v>2</v>
      </c>
      <c r="E446">
        <v>2</v>
      </c>
      <c r="F446">
        <v>2</v>
      </c>
      <c r="G446">
        <v>2</v>
      </c>
    </row>
    <row r="447" spans="1:7" x14ac:dyDescent="0.55000000000000004">
      <c r="A447" s="101" t="s">
        <v>71</v>
      </c>
      <c r="B447">
        <v>1</v>
      </c>
      <c r="C447">
        <v>4</v>
      </c>
      <c r="D447">
        <v>5</v>
      </c>
      <c r="E447">
        <v>5</v>
      </c>
      <c r="F447">
        <v>5</v>
      </c>
      <c r="G447">
        <v>2</v>
      </c>
    </row>
    <row r="448" spans="1:7" x14ac:dyDescent="0.55000000000000004">
      <c r="A448" s="101" t="s">
        <v>72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</row>
    <row r="449" spans="1:7" x14ac:dyDescent="0.55000000000000004">
      <c r="A449" s="101" t="s">
        <v>73</v>
      </c>
      <c r="B449">
        <v>1</v>
      </c>
      <c r="C449">
        <v>2</v>
      </c>
      <c r="D449">
        <v>3</v>
      </c>
      <c r="E449">
        <v>4</v>
      </c>
      <c r="F449">
        <v>4</v>
      </c>
      <c r="G449">
        <v>1</v>
      </c>
    </row>
    <row r="450" spans="1:7" x14ac:dyDescent="0.55000000000000004">
      <c r="A450" s="101" t="s">
        <v>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55000000000000004">
      <c r="A451" s="101" t="s">
        <v>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55000000000000004">
      <c r="A452" s="101" t="s">
        <v>76</v>
      </c>
      <c r="B452">
        <v>15</v>
      </c>
      <c r="C452">
        <v>27</v>
      </c>
      <c r="D452">
        <v>39</v>
      </c>
      <c r="E452">
        <v>54</v>
      </c>
      <c r="F452">
        <v>54</v>
      </c>
      <c r="G452">
        <v>14</v>
      </c>
    </row>
    <row r="453" spans="1:7" x14ac:dyDescent="0.55000000000000004">
      <c r="A453" s="101" t="s">
        <v>77</v>
      </c>
      <c r="B453">
        <v>2</v>
      </c>
      <c r="C453">
        <v>5</v>
      </c>
      <c r="D453">
        <v>5</v>
      </c>
      <c r="E453">
        <v>5</v>
      </c>
      <c r="F453">
        <v>5</v>
      </c>
      <c r="G453">
        <v>4</v>
      </c>
    </row>
    <row r="454" spans="1:7" x14ac:dyDescent="0.55000000000000004">
      <c r="A454" s="101" t="s">
        <v>78</v>
      </c>
      <c r="B454">
        <v>1</v>
      </c>
      <c r="C454">
        <v>2</v>
      </c>
      <c r="D454">
        <v>4</v>
      </c>
      <c r="E454">
        <v>6</v>
      </c>
      <c r="F454">
        <v>6</v>
      </c>
      <c r="G454">
        <v>2</v>
      </c>
    </row>
    <row r="455" spans="1:7" x14ac:dyDescent="0.55000000000000004">
      <c r="A455" s="101" t="s">
        <v>79</v>
      </c>
      <c r="B455">
        <v>4</v>
      </c>
      <c r="C455">
        <v>7</v>
      </c>
      <c r="D455">
        <v>10</v>
      </c>
      <c r="E455">
        <v>14</v>
      </c>
      <c r="F455">
        <v>14</v>
      </c>
      <c r="G455">
        <v>4</v>
      </c>
    </row>
    <row r="456" spans="1:7" x14ac:dyDescent="0.55000000000000004">
      <c r="A456" s="101" t="s">
        <v>80</v>
      </c>
      <c r="B456">
        <v>30</v>
      </c>
      <c r="C456">
        <v>59</v>
      </c>
      <c r="D456">
        <v>106</v>
      </c>
      <c r="E456">
        <v>134</v>
      </c>
      <c r="F456">
        <v>134</v>
      </c>
      <c r="G456">
        <v>34</v>
      </c>
    </row>
    <row r="457" spans="1:7" x14ac:dyDescent="0.55000000000000004">
      <c r="A457" s="101" t="s">
        <v>81</v>
      </c>
      <c r="B457">
        <v>3</v>
      </c>
      <c r="C457">
        <v>8</v>
      </c>
      <c r="D457">
        <v>16</v>
      </c>
      <c r="E457">
        <v>25</v>
      </c>
      <c r="F457">
        <v>25</v>
      </c>
      <c r="G457">
        <v>6</v>
      </c>
    </row>
    <row r="458" spans="1:7" x14ac:dyDescent="0.55000000000000004">
      <c r="A458" s="101" t="s">
        <v>82</v>
      </c>
      <c r="B458">
        <v>2</v>
      </c>
      <c r="C458">
        <v>2</v>
      </c>
      <c r="D458">
        <v>3</v>
      </c>
      <c r="E458">
        <v>3</v>
      </c>
      <c r="F458">
        <v>3</v>
      </c>
      <c r="G458">
        <v>2</v>
      </c>
    </row>
    <row r="459" spans="1:7" x14ac:dyDescent="0.55000000000000004">
      <c r="A459" s="101" t="s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55000000000000004">
      <c r="A460" s="101" t="s">
        <v>84</v>
      </c>
      <c r="B460">
        <v>1</v>
      </c>
      <c r="C460">
        <v>2</v>
      </c>
      <c r="D460">
        <v>2</v>
      </c>
      <c r="E460">
        <v>4</v>
      </c>
      <c r="F460">
        <v>4</v>
      </c>
      <c r="G460">
        <v>2</v>
      </c>
    </row>
    <row r="461" spans="1:7" x14ac:dyDescent="0.55000000000000004">
      <c r="A461" s="101" t="s">
        <v>85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</row>
    <row r="462" spans="1:7" x14ac:dyDescent="0.55000000000000004">
      <c r="A462" s="101" t="s">
        <v>86</v>
      </c>
      <c r="B462">
        <v>2</v>
      </c>
      <c r="C462">
        <v>2</v>
      </c>
      <c r="D462">
        <v>2</v>
      </c>
      <c r="E462">
        <v>3</v>
      </c>
      <c r="F462">
        <v>3</v>
      </c>
      <c r="G462">
        <v>2</v>
      </c>
    </row>
    <row r="463" spans="1:7" x14ac:dyDescent="0.55000000000000004">
      <c r="A463" s="101" t="s">
        <v>87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55000000000000004">
      <c r="A464" s="101" t="s">
        <v>88</v>
      </c>
      <c r="B464">
        <v>0</v>
      </c>
      <c r="C464">
        <v>1</v>
      </c>
      <c r="D464">
        <v>2</v>
      </c>
      <c r="E464">
        <v>2</v>
      </c>
      <c r="F464">
        <v>2</v>
      </c>
      <c r="G464">
        <v>1</v>
      </c>
    </row>
    <row r="465" spans="1:7" x14ac:dyDescent="0.55000000000000004">
      <c r="A465" s="101" t="s">
        <v>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55000000000000004">
      <c r="A466" s="101" t="s">
        <v>90</v>
      </c>
      <c r="B466">
        <v>5</v>
      </c>
      <c r="C466">
        <v>6</v>
      </c>
      <c r="D466">
        <v>14</v>
      </c>
      <c r="E466">
        <v>19</v>
      </c>
      <c r="F466">
        <v>19</v>
      </c>
      <c r="G466">
        <v>5</v>
      </c>
    </row>
    <row r="467" spans="1:7" x14ac:dyDescent="0.55000000000000004">
      <c r="A467" s="101" t="s">
        <v>91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</row>
    <row r="468" spans="1:7" x14ac:dyDescent="0.55000000000000004">
      <c r="A468" s="101" t="s">
        <v>92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1</v>
      </c>
    </row>
    <row r="469" spans="1:7" x14ac:dyDescent="0.55000000000000004">
      <c r="A469" s="101" t="s">
        <v>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55000000000000004">
      <c r="A470" s="101" t="s">
        <v>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55000000000000004">
      <c r="A471" s="101" t="s">
        <v>95</v>
      </c>
      <c r="B471">
        <v>4</v>
      </c>
      <c r="C471">
        <v>7</v>
      </c>
      <c r="D471">
        <v>10</v>
      </c>
      <c r="E471">
        <v>18</v>
      </c>
      <c r="F471">
        <v>18</v>
      </c>
      <c r="G471">
        <v>4</v>
      </c>
    </row>
    <row r="472" spans="1:7" x14ac:dyDescent="0.55000000000000004">
      <c r="A472" s="101" t="s">
        <v>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55000000000000004">
      <c r="A473" s="101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55000000000000004">
      <c r="A474" s="101" t="s">
        <v>98</v>
      </c>
      <c r="B474">
        <v>3</v>
      </c>
      <c r="C474">
        <v>10</v>
      </c>
      <c r="D474">
        <v>11</v>
      </c>
      <c r="E474">
        <v>14</v>
      </c>
      <c r="F474">
        <v>14</v>
      </c>
      <c r="G474">
        <v>4</v>
      </c>
    </row>
    <row r="475" spans="1:7" x14ac:dyDescent="0.55000000000000004">
      <c r="A475" s="101" t="s">
        <v>99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</row>
    <row r="476" spans="1:7" x14ac:dyDescent="0.55000000000000004">
      <c r="A476" s="101" t="s">
        <v>100</v>
      </c>
      <c r="B476">
        <v>5</v>
      </c>
      <c r="C476">
        <v>9</v>
      </c>
      <c r="D476">
        <v>9</v>
      </c>
      <c r="E476">
        <v>12</v>
      </c>
      <c r="F476">
        <v>12</v>
      </c>
      <c r="G476">
        <v>5</v>
      </c>
    </row>
    <row r="477" spans="1:7" x14ac:dyDescent="0.55000000000000004">
      <c r="A477" s="101" t="s">
        <v>101</v>
      </c>
      <c r="B477">
        <v>9</v>
      </c>
      <c r="C477">
        <v>17</v>
      </c>
      <c r="D477">
        <v>21</v>
      </c>
      <c r="E477">
        <v>22</v>
      </c>
      <c r="F477">
        <v>22</v>
      </c>
      <c r="G477">
        <v>6</v>
      </c>
    </row>
    <row r="478" spans="1:7" x14ac:dyDescent="0.55000000000000004">
      <c r="A478" s="101" t="s">
        <v>102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</row>
    <row r="479" spans="1:7" x14ac:dyDescent="0.55000000000000004">
      <c r="A479" s="101" t="s">
        <v>103</v>
      </c>
      <c r="B479">
        <v>6</v>
      </c>
      <c r="C479">
        <v>6</v>
      </c>
      <c r="D479">
        <v>6</v>
      </c>
      <c r="E479">
        <v>7</v>
      </c>
      <c r="F479">
        <v>7</v>
      </c>
      <c r="G479">
        <v>5</v>
      </c>
    </row>
    <row r="480" spans="1:7" x14ac:dyDescent="0.55000000000000004">
      <c r="A480" s="101" t="s">
        <v>104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</row>
    <row r="481" spans="1:7" x14ac:dyDescent="0.55000000000000004">
      <c r="A481" s="101" t="s">
        <v>105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</row>
    <row r="482" spans="1:7" x14ac:dyDescent="0.55000000000000004">
      <c r="A482" s="101" t="s">
        <v>106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55000000000000004">
      <c r="A483" s="101" t="s">
        <v>107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55000000000000004">
      <c r="A484" s="101" t="s">
        <v>108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55000000000000004">
      <c r="A485" s="101" t="s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55000000000000004">
      <c r="A486" s="101" t="s">
        <v>110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55000000000000004">
      <c r="A487" s="101" t="s">
        <v>153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55000000000000004">
      <c r="A488" s="101" t="s">
        <v>196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55000000000000004">
      <c r="A489" s="101" t="s">
        <v>197</v>
      </c>
      <c r="B489">
        <v>0</v>
      </c>
      <c r="C489">
        <v>1</v>
      </c>
      <c r="D489">
        <v>2</v>
      </c>
      <c r="E489">
        <v>2</v>
      </c>
      <c r="F489">
        <v>2</v>
      </c>
      <c r="G489">
        <v>1</v>
      </c>
    </row>
    <row r="490" spans="1:7" x14ac:dyDescent="0.55000000000000004">
      <c r="A490" s="101" t="s">
        <v>198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55000000000000004">
      <c r="A491" s="101" t="s">
        <v>199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55000000000000004">
      <c r="A492" s="101" t="s">
        <v>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55000000000000004">
      <c r="A493" s="101" t="s">
        <v>201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55000000000000004">
      <c r="A494" s="101" t="s">
        <v>202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55000000000000004">
      <c r="A495" s="101" t="s">
        <v>203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55000000000000004">
      <c r="A496" s="101" t="s">
        <v>204</v>
      </c>
      <c r="B496">
        <v>0</v>
      </c>
      <c r="C496">
        <v>3</v>
      </c>
      <c r="D496">
        <v>3</v>
      </c>
      <c r="E496">
        <v>6</v>
      </c>
      <c r="F496">
        <v>6</v>
      </c>
      <c r="G496">
        <v>3</v>
      </c>
    </row>
    <row r="497" spans="1:7" x14ac:dyDescent="0.55000000000000004">
      <c r="A497" s="101" t="s">
        <v>205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55000000000000004">
      <c r="A498" s="101" t="s">
        <v>206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55000000000000004">
      <c r="A499" s="101" t="s">
        <v>207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55000000000000004">
      <c r="A500" s="101" t="s">
        <v>208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55000000000000004">
      <c r="A501" s="101" t="s">
        <v>209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55000000000000004">
      <c r="A502" s="101" t="s">
        <v>210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55000000000000004">
      <c r="A503" s="101" t="s">
        <v>211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6" spans="1:7" x14ac:dyDescent="0.55000000000000004">
      <c r="A506" s="102">
        <v>2014</v>
      </c>
      <c r="B506" s="100" t="s">
        <v>111</v>
      </c>
      <c r="C506" s="100" t="s">
        <v>112</v>
      </c>
      <c r="D506" s="100" t="s">
        <v>113</v>
      </c>
      <c r="E506" s="100" t="s">
        <v>114</v>
      </c>
      <c r="F506" s="100" t="s">
        <v>19</v>
      </c>
      <c r="G506" s="100" t="s">
        <v>20</v>
      </c>
    </row>
    <row r="507" spans="1:7" x14ac:dyDescent="0.55000000000000004">
      <c r="A507" s="101" t="s">
        <v>30</v>
      </c>
      <c r="B507">
        <v>1</v>
      </c>
      <c r="C507">
        <v>1</v>
      </c>
      <c r="D507">
        <v>3</v>
      </c>
      <c r="E507">
        <v>4</v>
      </c>
      <c r="F507">
        <v>4</v>
      </c>
      <c r="G507">
        <v>1</v>
      </c>
    </row>
    <row r="508" spans="1:7" x14ac:dyDescent="0.55000000000000004">
      <c r="A508" s="101" t="s">
        <v>31</v>
      </c>
      <c r="B508">
        <v>19</v>
      </c>
      <c r="C508">
        <v>32</v>
      </c>
      <c r="D508">
        <v>44</v>
      </c>
      <c r="E508">
        <v>58</v>
      </c>
      <c r="F508">
        <v>58</v>
      </c>
      <c r="G508">
        <v>14</v>
      </c>
    </row>
    <row r="509" spans="1:7" x14ac:dyDescent="0.55000000000000004">
      <c r="A509" s="101" t="s">
        <v>32</v>
      </c>
      <c r="B509">
        <v>8</v>
      </c>
      <c r="C509">
        <v>12</v>
      </c>
      <c r="D509">
        <v>16</v>
      </c>
      <c r="E509">
        <v>19</v>
      </c>
      <c r="F509">
        <v>19</v>
      </c>
      <c r="G509">
        <v>5</v>
      </c>
    </row>
    <row r="510" spans="1:7" x14ac:dyDescent="0.55000000000000004">
      <c r="A510" s="101" t="s">
        <v>33</v>
      </c>
      <c r="B510">
        <v>3</v>
      </c>
      <c r="C510">
        <v>6</v>
      </c>
      <c r="D510">
        <v>21</v>
      </c>
      <c r="E510">
        <v>25</v>
      </c>
      <c r="F510">
        <v>25</v>
      </c>
      <c r="G510">
        <v>6</v>
      </c>
    </row>
    <row r="511" spans="1:7" x14ac:dyDescent="0.55000000000000004">
      <c r="A511" s="101" t="s">
        <v>34</v>
      </c>
      <c r="B511">
        <v>6</v>
      </c>
      <c r="C511">
        <v>10</v>
      </c>
      <c r="D511">
        <v>11</v>
      </c>
      <c r="E511">
        <v>14</v>
      </c>
      <c r="F511">
        <v>14</v>
      </c>
      <c r="G511">
        <v>4</v>
      </c>
    </row>
    <row r="512" spans="1:7" x14ac:dyDescent="0.55000000000000004">
      <c r="A512" s="101" t="s">
        <v>35</v>
      </c>
      <c r="B512">
        <v>0</v>
      </c>
      <c r="C512">
        <v>0</v>
      </c>
      <c r="D512">
        <v>1</v>
      </c>
      <c r="E512">
        <v>3</v>
      </c>
      <c r="F512">
        <v>3</v>
      </c>
      <c r="G512">
        <v>2</v>
      </c>
    </row>
    <row r="513" spans="1:7" x14ac:dyDescent="0.55000000000000004">
      <c r="A513" s="101" t="s">
        <v>36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55000000000000004">
      <c r="A514" s="101" t="s">
        <v>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55000000000000004">
      <c r="A515" s="101" t="s">
        <v>38</v>
      </c>
      <c r="B515">
        <v>1</v>
      </c>
      <c r="C515">
        <v>3</v>
      </c>
      <c r="D515">
        <v>6</v>
      </c>
      <c r="E515">
        <v>9</v>
      </c>
      <c r="F515">
        <v>9</v>
      </c>
      <c r="G515">
        <v>2</v>
      </c>
    </row>
    <row r="516" spans="1:7" x14ac:dyDescent="0.55000000000000004">
      <c r="A516" s="101" t="s">
        <v>39</v>
      </c>
      <c r="B516">
        <v>1</v>
      </c>
      <c r="C516">
        <v>1</v>
      </c>
      <c r="D516">
        <v>2</v>
      </c>
      <c r="E516">
        <v>3</v>
      </c>
      <c r="F516">
        <v>3</v>
      </c>
      <c r="G516">
        <v>1</v>
      </c>
    </row>
    <row r="517" spans="1:7" x14ac:dyDescent="0.55000000000000004">
      <c r="A517" s="101" t="s">
        <v>40</v>
      </c>
      <c r="B517">
        <v>31</v>
      </c>
      <c r="C517">
        <v>59</v>
      </c>
      <c r="D517">
        <v>92</v>
      </c>
      <c r="E517">
        <v>123</v>
      </c>
      <c r="F517">
        <v>123</v>
      </c>
      <c r="G517">
        <v>31</v>
      </c>
    </row>
    <row r="518" spans="1:7" x14ac:dyDescent="0.55000000000000004">
      <c r="A518" s="101" t="s">
        <v>41</v>
      </c>
      <c r="B518">
        <v>10</v>
      </c>
      <c r="C518">
        <v>20</v>
      </c>
      <c r="D518">
        <v>34</v>
      </c>
      <c r="E518">
        <v>46</v>
      </c>
      <c r="F518">
        <v>46</v>
      </c>
      <c r="G518">
        <v>12</v>
      </c>
    </row>
    <row r="519" spans="1:7" x14ac:dyDescent="0.55000000000000004">
      <c r="A519" s="101" t="s">
        <v>42</v>
      </c>
      <c r="B519">
        <v>2</v>
      </c>
      <c r="C519">
        <v>6</v>
      </c>
      <c r="D519">
        <v>10</v>
      </c>
      <c r="E519">
        <v>11</v>
      </c>
      <c r="F519">
        <v>11</v>
      </c>
      <c r="G519">
        <v>3</v>
      </c>
    </row>
    <row r="520" spans="1:7" x14ac:dyDescent="0.55000000000000004">
      <c r="A520" s="101" t="s">
        <v>43</v>
      </c>
      <c r="B520">
        <v>26</v>
      </c>
      <c r="C520">
        <v>50</v>
      </c>
      <c r="D520">
        <v>79</v>
      </c>
      <c r="E520">
        <v>99</v>
      </c>
      <c r="F520">
        <v>99</v>
      </c>
      <c r="G520">
        <v>25</v>
      </c>
    </row>
    <row r="521" spans="1:7" x14ac:dyDescent="0.55000000000000004">
      <c r="A521" s="101" t="s">
        <v>44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</row>
    <row r="522" spans="1:7" x14ac:dyDescent="0.55000000000000004">
      <c r="A522" s="101" t="s">
        <v>45</v>
      </c>
      <c r="B522">
        <v>0</v>
      </c>
      <c r="C522">
        <v>2</v>
      </c>
      <c r="D522">
        <v>3</v>
      </c>
      <c r="E522">
        <v>4</v>
      </c>
      <c r="F522">
        <v>4</v>
      </c>
      <c r="G522">
        <v>1</v>
      </c>
    </row>
    <row r="523" spans="1:7" x14ac:dyDescent="0.55000000000000004">
      <c r="A523" s="101" t="s">
        <v>46</v>
      </c>
      <c r="B523">
        <v>2</v>
      </c>
      <c r="C523">
        <v>3</v>
      </c>
      <c r="D523">
        <v>7</v>
      </c>
      <c r="E523">
        <v>8</v>
      </c>
      <c r="F523">
        <v>8</v>
      </c>
      <c r="G523">
        <v>2</v>
      </c>
    </row>
    <row r="524" spans="1:7" x14ac:dyDescent="0.55000000000000004">
      <c r="A524" s="101" t="s">
        <v>47</v>
      </c>
      <c r="B524">
        <v>30</v>
      </c>
      <c r="C524">
        <v>63</v>
      </c>
      <c r="D524">
        <v>93</v>
      </c>
      <c r="E524">
        <v>120</v>
      </c>
      <c r="F524">
        <v>120</v>
      </c>
      <c r="G524">
        <v>30</v>
      </c>
    </row>
    <row r="525" spans="1:7" x14ac:dyDescent="0.55000000000000004">
      <c r="A525" s="101" t="s">
        <v>48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</row>
    <row r="526" spans="1:7" x14ac:dyDescent="0.55000000000000004">
      <c r="A526" s="101" t="s">
        <v>49</v>
      </c>
      <c r="B526">
        <v>8</v>
      </c>
      <c r="C526">
        <v>18</v>
      </c>
      <c r="D526">
        <v>23</v>
      </c>
      <c r="E526">
        <v>31</v>
      </c>
      <c r="F526">
        <v>31</v>
      </c>
      <c r="G526">
        <v>8</v>
      </c>
    </row>
    <row r="527" spans="1:7" x14ac:dyDescent="0.55000000000000004">
      <c r="A527" s="101" t="s">
        <v>50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1</v>
      </c>
    </row>
    <row r="528" spans="1:7" x14ac:dyDescent="0.55000000000000004">
      <c r="A528" s="101" t="s">
        <v>51</v>
      </c>
      <c r="B528">
        <v>0</v>
      </c>
      <c r="C528">
        <v>2</v>
      </c>
      <c r="D528">
        <v>5</v>
      </c>
      <c r="E528">
        <v>8</v>
      </c>
      <c r="F528">
        <v>8</v>
      </c>
      <c r="G528">
        <v>3</v>
      </c>
    </row>
    <row r="529" spans="1:7" x14ac:dyDescent="0.55000000000000004">
      <c r="A529" s="101" t="s">
        <v>52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55000000000000004">
      <c r="A530" s="101" t="s">
        <v>53</v>
      </c>
      <c r="B530">
        <v>1</v>
      </c>
      <c r="C530">
        <v>1</v>
      </c>
      <c r="D530">
        <v>1</v>
      </c>
      <c r="E530">
        <v>3</v>
      </c>
      <c r="F530">
        <v>3</v>
      </c>
      <c r="G530">
        <v>1</v>
      </c>
    </row>
    <row r="531" spans="1:7" x14ac:dyDescent="0.55000000000000004">
      <c r="A531" s="101" t="s">
        <v>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55000000000000004">
      <c r="A532" s="101" t="s">
        <v>55</v>
      </c>
      <c r="B532">
        <v>1</v>
      </c>
      <c r="C532">
        <v>1</v>
      </c>
      <c r="D532">
        <v>2</v>
      </c>
      <c r="E532">
        <v>3</v>
      </c>
      <c r="F532">
        <v>3</v>
      </c>
      <c r="G532">
        <v>1</v>
      </c>
    </row>
    <row r="533" spans="1:7" x14ac:dyDescent="0.55000000000000004">
      <c r="A533" s="101" t="s">
        <v>56</v>
      </c>
      <c r="B533">
        <v>14</v>
      </c>
      <c r="C533">
        <v>33</v>
      </c>
      <c r="D533">
        <v>53</v>
      </c>
      <c r="E533">
        <v>71</v>
      </c>
      <c r="F533">
        <v>71</v>
      </c>
      <c r="G533">
        <v>18</v>
      </c>
    </row>
    <row r="534" spans="1:7" x14ac:dyDescent="0.55000000000000004">
      <c r="A534" s="101" t="s">
        <v>57</v>
      </c>
      <c r="B534">
        <v>6</v>
      </c>
      <c r="C534">
        <v>13</v>
      </c>
      <c r="D534">
        <v>17</v>
      </c>
      <c r="E534">
        <v>21</v>
      </c>
      <c r="F534">
        <v>21</v>
      </c>
      <c r="G534">
        <v>5</v>
      </c>
    </row>
    <row r="535" spans="1:7" x14ac:dyDescent="0.55000000000000004">
      <c r="A535" s="101" t="s">
        <v>58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55000000000000004">
      <c r="A536" s="101" t="s">
        <v>59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55000000000000004">
      <c r="A537" s="101" t="s">
        <v>60</v>
      </c>
      <c r="B537">
        <v>0</v>
      </c>
      <c r="C537">
        <v>0</v>
      </c>
      <c r="D537">
        <v>2</v>
      </c>
      <c r="E537">
        <v>2</v>
      </c>
      <c r="F537">
        <v>2</v>
      </c>
      <c r="G537">
        <v>2</v>
      </c>
    </row>
    <row r="538" spans="1:7" x14ac:dyDescent="0.55000000000000004">
      <c r="A538" s="101" t="s">
        <v>61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</row>
    <row r="539" spans="1:7" x14ac:dyDescent="0.55000000000000004">
      <c r="A539" s="101" t="s">
        <v>62</v>
      </c>
      <c r="B539">
        <v>2</v>
      </c>
      <c r="C539">
        <v>4</v>
      </c>
      <c r="D539">
        <v>8</v>
      </c>
      <c r="E539">
        <v>9</v>
      </c>
      <c r="F539">
        <v>9</v>
      </c>
      <c r="G539">
        <v>2</v>
      </c>
    </row>
    <row r="540" spans="1:7" x14ac:dyDescent="0.55000000000000004">
      <c r="A540" s="101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55000000000000004">
      <c r="A541" s="101" t="s">
        <v>64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55000000000000004">
      <c r="A542" s="101" t="s">
        <v>65</v>
      </c>
      <c r="B542">
        <v>1</v>
      </c>
      <c r="C542">
        <v>7</v>
      </c>
      <c r="D542">
        <v>11</v>
      </c>
      <c r="E542">
        <v>13</v>
      </c>
      <c r="F542">
        <v>13</v>
      </c>
      <c r="G542">
        <v>3</v>
      </c>
    </row>
    <row r="543" spans="1:7" x14ac:dyDescent="0.55000000000000004">
      <c r="A543" s="101" t="s">
        <v>66</v>
      </c>
      <c r="B543">
        <v>3</v>
      </c>
      <c r="C543">
        <v>6</v>
      </c>
      <c r="D543">
        <v>8</v>
      </c>
      <c r="E543">
        <v>16</v>
      </c>
      <c r="F543">
        <v>16</v>
      </c>
      <c r="G543">
        <v>4</v>
      </c>
    </row>
    <row r="544" spans="1:7" x14ac:dyDescent="0.55000000000000004">
      <c r="A544" s="101" t="s">
        <v>67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</row>
    <row r="545" spans="1:7" x14ac:dyDescent="0.55000000000000004">
      <c r="A545" s="101" t="s">
        <v>68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</row>
    <row r="546" spans="1:7" x14ac:dyDescent="0.55000000000000004">
      <c r="A546" s="101" t="s">
        <v>69</v>
      </c>
      <c r="B546">
        <v>4</v>
      </c>
      <c r="C546">
        <v>16</v>
      </c>
      <c r="D546">
        <v>23</v>
      </c>
      <c r="E546">
        <v>31</v>
      </c>
      <c r="F546">
        <v>31</v>
      </c>
      <c r="G546">
        <v>8</v>
      </c>
    </row>
    <row r="547" spans="1:7" x14ac:dyDescent="0.55000000000000004">
      <c r="A547" s="101" t="s">
        <v>70</v>
      </c>
      <c r="B547">
        <v>2</v>
      </c>
      <c r="C547">
        <v>3</v>
      </c>
      <c r="D547">
        <v>4</v>
      </c>
      <c r="E547">
        <v>6</v>
      </c>
      <c r="F547">
        <v>6</v>
      </c>
      <c r="G547">
        <v>2</v>
      </c>
    </row>
    <row r="548" spans="1:7" x14ac:dyDescent="0.55000000000000004">
      <c r="A548" s="101" t="s">
        <v>71</v>
      </c>
      <c r="B548">
        <v>1</v>
      </c>
      <c r="C548">
        <v>2</v>
      </c>
      <c r="D548">
        <v>2</v>
      </c>
      <c r="E548">
        <v>4</v>
      </c>
      <c r="F548">
        <v>4</v>
      </c>
      <c r="G548">
        <v>2</v>
      </c>
    </row>
    <row r="549" spans="1:7" x14ac:dyDescent="0.55000000000000004">
      <c r="A549" s="101" t="s">
        <v>72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55000000000000004">
      <c r="A550" s="101" t="s">
        <v>73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</row>
    <row r="551" spans="1:7" x14ac:dyDescent="0.55000000000000004">
      <c r="A551" s="101" t="s">
        <v>74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55000000000000004">
      <c r="A552" s="101" t="s">
        <v>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55000000000000004">
      <c r="A553" s="101" t="s">
        <v>76</v>
      </c>
      <c r="B553">
        <v>11</v>
      </c>
      <c r="C553">
        <v>17</v>
      </c>
      <c r="D553">
        <v>22</v>
      </c>
      <c r="E553">
        <v>35</v>
      </c>
      <c r="F553">
        <v>35</v>
      </c>
      <c r="G553">
        <v>9</v>
      </c>
    </row>
    <row r="554" spans="1:7" x14ac:dyDescent="0.55000000000000004">
      <c r="A554" s="101" t="s">
        <v>77</v>
      </c>
      <c r="B554">
        <v>3</v>
      </c>
      <c r="C554">
        <v>4</v>
      </c>
      <c r="D554">
        <v>8</v>
      </c>
      <c r="E554">
        <v>11</v>
      </c>
      <c r="F554">
        <v>11</v>
      </c>
      <c r="G554">
        <v>3</v>
      </c>
    </row>
    <row r="555" spans="1:7" x14ac:dyDescent="0.55000000000000004">
      <c r="A555" s="101" t="s">
        <v>78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1</v>
      </c>
    </row>
    <row r="556" spans="1:7" x14ac:dyDescent="0.55000000000000004">
      <c r="A556" s="101" t="s">
        <v>79</v>
      </c>
      <c r="B556">
        <v>3</v>
      </c>
      <c r="C556">
        <v>4</v>
      </c>
      <c r="D556">
        <v>4</v>
      </c>
      <c r="E556">
        <v>7</v>
      </c>
      <c r="F556">
        <v>7</v>
      </c>
      <c r="G556">
        <v>3</v>
      </c>
    </row>
    <row r="557" spans="1:7" x14ac:dyDescent="0.55000000000000004">
      <c r="A557" s="101" t="s">
        <v>80</v>
      </c>
      <c r="B557">
        <v>34</v>
      </c>
      <c r="C557">
        <v>67</v>
      </c>
      <c r="D557">
        <v>88</v>
      </c>
      <c r="E557">
        <v>115</v>
      </c>
      <c r="F557">
        <v>115</v>
      </c>
      <c r="G557">
        <v>29</v>
      </c>
    </row>
    <row r="558" spans="1:7" x14ac:dyDescent="0.55000000000000004">
      <c r="A558" s="101" t="s">
        <v>81</v>
      </c>
      <c r="B558">
        <v>18</v>
      </c>
      <c r="C558">
        <v>39</v>
      </c>
      <c r="D558">
        <v>46</v>
      </c>
      <c r="E558">
        <v>59</v>
      </c>
      <c r="F558">
        <v>59</v>
      </c>
      <c r="G558">
        <v>15</v>
      </c>
    </row>
    <row r="559" spans="1:7" x14ac:dyDescent="0.55000000000000004">
      <c r="A559" s="101" t="s">
        <v>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55000000000000004">
      <c r="A560" s="101" t="s">
        <v>83</v>
      </c>
      <c r="B560">
        <v>0</v>
      </c>
      <c r="C560">
        <v>0</v>
      </c>
      <c r="D560">
        <v>1</v>
      </c>
      <c r="E560">
        <v>2</v>
      </c>
      <c r="F560">
        <v>2</v>
      </c>
      <c r="G560">
        <v>1</v>
      </c>
    </row>
    <row r="561" spans="1:7" x14ac:dyDescent="0.55000000000000004">
      <c r="A561" s="101" t="s">
        <v>84</v>
      </c>
      <c r="B561">
        <v>1</v>
      </c>
      <c r="C561">
        <v>5</v>
      </c>
      <c r="D561">
        <v>7</v>
      </c>
      <c r="E561">
        <v>8</v>
      </c>
      <c r="F561">
        <v>8</v>
      </c>
      <c r="G561">
        <v>2</v>
      </c>
    </row>
    <row r="562" spans="1:7" x14ac:dyDescent="0.55000000000000004">
      <c r="A562" s="101" t="s">
        <v>85</v>
      </c>
      <c r="B562">
        <v>1</v>
      </c>
      <c r="C562">
        <v>2</v>
      </c>
      <c r="D562">
        <v>2</v>
      </c>
      <c r="E562">
        <v>2</v>
      </c>
      <c r="F562">
        <v>2</v>
      </c>
      <c r="G562">
        <v>2</v>
      </c>
    </row>
    <row r="563" spans="1:7" x14ac:dyDescent="0.55000000000000004">
      <c r="A563" s="101" t="s">
        <v>86</v>
      </c>
      <c r="B563">
        <v>1</v>
      </c>
      <c r="C563">
        <v>2</v>
      </c>
      <c r="D563">
        <v>2</v>
      </c>
      <c r="E563">
        <v>3</v>
      </c>
      <c r="F563">
        <v>3</v>
      </c>
      <c r="G563">
        <v>1</v>
      </c>
    </row>
    <row r="564" spans="1:7" x14ac:dyDescent="0.55000000000000004">
      <c r="A564" s="101" t="s">
        <v>87</v>
      </c>
      <c r="B564">
        <v>1</v>
      </c>
      <c r="C564">
        <v>4</v>
      </c>
      <c r="D564">
        <v>4</v>
      </c>
      <c r="E564">
        <v>4</v>
      </c>
      <c r="F564">
        <v>4</v>
      </c>
      <c r="G564">
        <v>3</v>
      </c>
    </row>
    <row r="565" spans="1:7" x14ac:dyDescent="0.55000000000000004">
      <c r="A565" s="101" t="s">
        <v>88</v>
      </c>
      <c r="B565">
        <v>1</v>
      </c>
      <c r="C565">
        <v>1</v>
      </c>
      <c r="D565">
        <v>2</v>
      </c>
      <c r="E565">
        <v>2</v>
      </c>
      <c r="F565">
        <v>2</v>
      </c>
      <c r="G565">
        <v>1</v>
      </c>
    </row>
    <row r="566" spans="1:7" x14ac:dyDescent="0.55000000000000004">
      <c r="A566" s="101" t="s">
        <v>89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</row>
    <row r="567" spans="1:7" x14ac:dyDescent="0.55000000000000004">
      <c r="A567" s="101" t="s">
        <v>90</v>
      </c>
      <c r="B567">
        <v>13</v>
      </c>
      <c r="C567">
        <v>18</v>
      </c>
      <c r="D567">
        <v>19</v>
      </c>
      <c r="E567">
        <v>24</v>
      </c>
      <c r="F567">
        <v>24</v>
      </c>
      <c r="G567">
        <v>6</v>
      </c>
    </row>
    <row r="568" spans="1:7" x14ac:dyDescent="0.55000000000000004">
      <c r="A568" s="101" t="s">
        <v>91</v>
      </c>
      <c r="B568">
        <v>3</v>
      </c>
      <c r="C568">
        <v>4</v>
      </c>
      <c r="D568">
        <v>4</v>
      </c>
      <c r="E568">
        <v>5</v>
      </c>
      <c r="F568">
        <v>5</v>
      </c>
      <c r="G568">
        <v>2</v>
      </c>
    </row>
    <row r="569" spans="1:7" x14ac:dyDescent="0.55000000000000004">
      <c r="A569" s="101" t="s">
        <v>92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</row>
    <row r="570" spans="1:7" x14ac:dyDescent="0.55000000000000004">
      <c r="A570" s="101" t="s">
        <v>93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55000000000000004">
      <c r="A571" s="101" t="s">
        <v>94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55000000000000004">
      <c r="A572" s="101" t="s">
        <v>95</v>
      </c>
      <c r="B572">
        <v>8</v>
      </c>
      <c r="C572">
        <v>16</v>
      </c>
      <c r="D572">
        <v>21</v>
      </c>
      <c r="E572">
        <v>27</v>
      </c>
      <c r="F572">
        <v>27</v>
      </c>
      <c r="G572">
        <v>7</v>
      </c>
    </row>
    <row r="573" spans="1:7" x14ac:dyDescent="0.55000000000000004">
      <c r="A573" s="101" t="s">
        <v>96</v>
      </c>
      <c r="B573">
        <v>2</v>
      </c>
      <c r="C573">
        <v>3</v>
      </c>
      <c r="D573">
        <v>3</v>
      </c>
      <c r="E573">
        <v>4</v>
      </c>
      <c r="F573">
        <v>4</v>
      </c>
      <c r="G573">
        <v>2</v>
      </c>
    </row>
    <row r="574" spans="1:7" x14ac:dyDescent="0.55000000000000004">
      <c r="A574" s="101" t="s">
        <v>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55000000000000004">
      <c r="A575" s="101" t="s">
        <v>98</v>
      </c>
      <c r="B575">
        <v>1</v>
      </c>
      <c r="C575">
        <v>12</v>
      </c>
      <c r="D575">
        <v>18</v>
      </c>
      <c r="E575">
        <v>21</v>
      </c>
      <c r="F575">
        <v>21</v>
      </c>
      <c r="G575">
        <v>5</v>
      </c>
    </row>
    <row r="576" spans="1:7" x14ac:dyDescent="0.55000000000000004">
      <c r="A576" s="101" t="s">
        <v>99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</row>
    <row r="577" spans="1:7" x14ac:dyDescent="0.55000000000000004">
      <c r="A577" s="101" t="s">
        <v>100</v>
      </c>
      <c r="B577">
        <v>2</v>
      </c>
      <c r="C577">
        <v>8</v>
      </c>
      <c r="D577">
        <v>12</v>
      </c>
      <c r="E577">
        <v>14</v>
      </c>
      <c r="F577">
        <v>14</v>
      </c>
      <c r="G577">
        <v>4</v>
      </c>
    </row>
    <row r="578" spans="1:7" x14ac:dyDescent="0.55000000000000004">
      <c r="A578" s="101" t="s">
        <v>101</v>
      </c>
      <c r="B578">
        <v>9</v>
      </c>
      <c r="C578">
        <v>17</v>
      </c>
      <c r="D578">
        <v>24</v>
      </c>
      <c r="E578">
        <v>28</v>
      </c>
      <c r="F578">
        <v>28</v>
      </c>
      <c r="G578">
        <v>7</v>
      </c>
    </row>
    <row r="579" spans="1:7" x14ac:dyDescent="0.55000000000000004">
      <c r="A579" s="101" t="s">
        <v>102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55000000000000004">
      <c r="A580" s="101" t="s">
        <v>103</v>
      </c>
      <c r="B580">
        <v>4</v>
      </c>
      <c r="C580">
        <v>10</v>
      </c>
      <c r="D580">
        <v>15</v>
      </c>
      <c r="E580">
        <v>17</v>
      </c>
      <c r="F580">
        <v>17</v>
      </c>
      <c r="G580">
        <v>4</v>
      </c>
    </row>
    <row r="581" spans="1:7" x14ac:dyDescent="0.55000000000000004">
      <c r="A581" s="101" t="s">
        <v>104</v>
      </c>
      <c r="B581">
        <v>4</v>
      </c>
      <c r="C581">
        <v>6</v>
      </c>
      <c r="D581">
        <v>6</v>
      </c>
      <c r="E581">
        <v>7</v>
      </c>
      <c r="F581">
        <v>7</v>
      </c>
      <c r="G581">
        <v>3</v>
      </c>
    </row>
    <row r="582" spans="1:7" x14ac:dyDescent="0.55000000000000004">
      <c r="A582" s="101" t="s">
        <v>105</v>
      </c>
      <c r="B582">
        <v>1</v>
      </c>
      <c r="C582">
        <v>1</v>
      </c>
      <c r="D582">
        <v>1</v>
      </c>
      <c r="E582">
        <v>2</v>
      </c>
      <c r="F582">
        <v>2</v>
      </c>
      <c r="G582">
        <v>1</v>
      </c>
    </row>
    <row r="583" spans="1:7" x14ac:dyDescent="0.55000000000000004">
      <c r="A583" s="101" t="s">
        <v>106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55000000000000004">
      <c r="A584" s="101" t="s">
        <v>107</v>
      </c>
      <c r="B584">
        <v>0</v>
      </c>
      <c r="C584">
        <v>0</v>
      </c>
      <c r="D584">
        <v>0</v>
      </c>
      <c r="E584">
        <v>4</v>
      </c>
      <c r="F584">
        <v>4</v>
      </c>
      <c r="G584">
        <v>4</v>
      </c>
    </row>
    <row r="585" spans="1:7" x14ac:dyDescent="0.55000000000000004">
      <c r="A585" s="101" t="s">
        <v>108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55000000000000004">
      <c r="A586" s="101" t="s">
        <v>109</v>
      </c>
      <c r="B586">
        <v>0</v>
      </c>
      <c r="C586">
        <v>0</v>
      </c>
      <c r="D586">
        <v>0</v>
      </c>
      <c r="E586">
        <v>4</v>
      </c>
      <c r="F586">
        <v>4</v>
      </c>
      <c r="G586">
        <v>4</v>
      </c>
    </row>
    <row r="587" spans="1:7" x14ac:dyDescent="0.55000000000000004">
      <c r="A587" s="101" t="s">
        <v>110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55000000000000004">
      <c r="A588" s="101" t="s">
        <v>153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55000000000000004">
      <c r="A589" s="101" t="s">
        <v>196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55000000000000004">
      <c r="A590" s="101" t="s">
        <v>197</v>
      </c>
      <c r="B590">
        <v>2</v>
      </c>
      <c r="C590">
        <v>3</v>
      </c>
      <c r="D590">
        <v>4</v>
      </c>
      <c r="E590">
        <v>6</v>
      </c>
      <c r="F590">
        <v>6</v>
      </c>
      <c r="G590">
        <v>2</v>
      </c>
    </row>
    <row r="591" spans="1:7" x14ac:dyDescent="0.55000000000000004">
      <c r="A591" s="101" t="s">
        <v>198</v>
      </c>
      <c r="B591">
        <v>1</v>
      </c>
      <c r="C591">
        <v>2</v>
      </c>
      <c r="D591">
        <v>2</v>
      </c>
      <c r="E591">
        <v>2</v>
      </c>
      <c r="F591">
        <v>2</v>
      </c>
      <c r="G591">
        <v>2</v>
      </c>
    </row>
    <row r="592" spans="1:7" x14ac:dyDescent="0.55000000000000004">
      <c r="A592" s="101" t="s">
        <v>199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55000000000000004">
      <c r="A593" s="101" t="s">
        <v>200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55000000000000004">
      <c r="A594" s="101" t="s">
        <v>201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55000000000000004">
      <c r="A595" s="101" t="s">
        <v>202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55000000000000004">
      <c r="A596" s="101" t="s">
        <v>203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55000000000000004">
      <c r="A597" s="101" t="s">
        <v>204</v>
      </c>
      <c r="B597">
        <v>1</v>
      </c>
      <c r="C597">
        <v>3</v>
      </c>
      <c r="D597">
        <v>4</v>
      </c>
      <c r="E597">
        <v>4</v>
      </c>
      <c r="F597">
        <v>4</v>
      </c>
      <c r="G597">
        <v>2</v>
      </c>
    </row>
    <row r="598" spans="1:7" x14ac:dyDescent="0.55000000000000004">
      <c r="A598" s="101" t="s">
        <v>205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55000000000000004">
      <c r="A599" s="101" t="s">
        <v>206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</row>
    <row r="600" spans="1:7" x14ac:dyDescent="0.55000000000000004">
      <c r="A600" s="101" t="s">
        <v>207</v>
      </c>
      <c r="B600">
        <v>0</v>
      </c>
      <c r="C600">
        <v>0</v>
      </c>
      <c r="D600">
        <v>0</v>
      </c>
      <c r="E600">
        <v>3</v>
      </c>
      <c r="F600">
        <v>3</v>
      </c>
      <c r="G600">
        <v>3</v>
      </c>
    </row>
    <row r="601" spans="1:7" x14ac:dyDescent="0.55000000000000004">
      <c r="A601" s="101" t="s">
        <v>208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55000000000000004">
      <c r="A602" s="101" t="s">
        <v>209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55000000000000004">
      <c r="A603" s="101" t="s">
        <v>210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1</v>
      </c>
    </row>
    <row r="604" spans="1:7" x14ac:dyDescent="0.55000000000000004">
      <c r="A604" s="101" t="s">
        <v>211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4</v>
      </c>
    </row>
    <row r="607" spans="1:7" x14ac:dyDescent="0.55000000000000004">
      <c r="A607" s="102">
        <v>2015</v>
      </c>
      <c r="B607" s="100" t="s">
        <v>111</v>
      </c>
      <c r="C607" s="100" t="s">
        <v>112</v>
      </c>
      <c r="D607" s="100" t="s">
        <v>113</v>
      </c>
      <c r="E607" s="100" t="s">
        <v>114</v>
      </c>
      <c r="F607" s="100" t="s">
        <v>19</v>
      </c>
      <c r="G607" s="100" t="s">
        <v>20</v>
      </c>
    </row>
    <row r="608" spans="1:7" x14ac:dyDescent="0.55000000000000004">
      <c r="A608" s="101" t="s">
        <v>30</v>
      </c>
      <c r="B608">
        <v>2</v>
      </c>
      <c r="C608">
        <v>3</v>
      </c>
      <c r="D608">
        <v>6</v>
      </c>
      <c r="E608">
        <v>6</v>
      </c>
      <c r="F608">
        <v>6</v>
      </c>
      <c r="G608">
        <v>3</v>
      </c>
    </row>
    <row r="609" spans="1:7" x14ac:dyDescent="0.55000000000000004">
      <c r="A609" s="101" t="s">
        <v>31</v>
      </c>
      <c r="B609">
        <v>17</v>
      </c>
      <c r="C609">
        <v>28</v>
      </c>
      <c r="D609">
        <v>37</v>
      </c>
      <c r="E609">
        <v>47</v>
      </c>
      <c r="F609">
        <v>47</v>
      </c>
      <c r="G609">
        <v>12</v>
      </c>
    </row>
    <row r="610" spans="1:7" x14ac:dyDescent="0.55000000000000004">
      <c r="A610" s="101" t="s">
        <v>32</v>
      </c>
      <c r="B610">
        <v>6</v>
      </c>
      <c r="C610">
        <v>15</v>
      </c>
      <c r="D610">
        <v>22</v>
      </c>
      <c r="E610">
        <v>22</v>
      </c>
      <c r="F610">
        <v>22</v>
      </c>
      <c r="G610">
        <v>11</v>
      </c>
    </row>
    <row r="611" spans="1:7" x14ac:dyDescent="0.55000000000000004">
      <c r="A611" s="101" t="s">
        <v>33</v>
      </c>
      <c r="B611">
        <v>5</v>
      </c>
      <c r="C611">
        <v>8</v>
      </c>
      <c r="D611">
        <v>15</v>
      </c>
      <c r="E611">
        <v>19</v>
      </c>
      <c r="F611">
        <v>19</v>
      </c>
      <c r="G611">
        <v>5</v>
      </c>
    </row>
    <row r="612" spans="1:7" x14ac:dyDescent="0.55000000000000004">
      <c r="A612" s="101" t="s">
        <v>34</v>
      </c>
      <c r="B612">
        <v>2</v>
      </c>
      <c r="C612">
        <v>4</v>
      </c>
      <c r="D612">
        <v>6</v>
      </c>
      <c r="E612">
        <v>6</v>
      </c>
      <c r="F612">
        <v>6</v>
      </c>
      <c r="G612">
        <v>3</v>
      </c>
    </row>
    <row r="613" spans="1:7" x14ac:dyDescent="0.55000000000000004">
      <c r="A613" s="101" t="s">
        <v>35</v>
      </c>
      <c r="B613">
        <v>3</v>
      </c>
      <c r="C613">
        <v>8</v>
      </c>
      <c r="D613">
        <v>11</v>
      </c>
      <c r="E613">
        <v>12</v>
      </c>
      <c r="F613">
        <v>12</v>
      </c>
      <c r="G613">
        <v>3</v>
      </c>
    </row>
    <row r="614" spans="1:7" x14ac:dyDescent="0.55000000000000004">
      <c r="A614" s="101" t="s">
        <v>36</v>
      </c>
      <c r="B614">
        <v>0</v>
      </c>
      <c r="C614">
        <v>1</v>
      </c>
      <c r="D614">
        <v>1</v>
      </c>
      <c r="E614">
        <v>2</v>
      </c>
      <c r="F614">
        <v>2</v>
      </c>
      <c r="G614">
        <v>1</v>
      </c>
    </row>
    <row r="615" spans="1:7" x14ac:dyDescent="0.55000000000000004">
      <c r="A615" s="101" t="s">
        <v>37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</row>
    <row r="616" spans="1:7" x14ac:dyDescent="0.55000000000000004">
      <c r="A616" s="101" t="s">
        <v>38</v>
      </c>
      <c r="B616">
        <v>5</v>
      </c>
      <c r="C616">
        <v>8</v>
      </c>
      <c r="D616">
        <v>11</v>
      </c>
      <c r="E616">
        <v>12</v>
      </c>
      <c r="F616">
        <v>12</v>
      </c>
      <c r="G616">
        <v>3</v>
      </c>
    </row>
    <row r="617" spans="1:7" x14ac:dyDescent="0.55000000000000004">
      <c r="A617" s="101" t="s">
        <v>39</v>
      </c>
      <c r="B617">
        <v>1</v>
      </c>
      <c r="C617">
        <v>1</v>
      </c>
      <c r="D617">
        <v>3</v>
      </c>
      <c r="E617">
        <v>3</v>
      </c>
      <c r="F617">
        <v>3</v>
      </c>
      <c r="G617">
        <v>2</v>
      </c>
    </row>
    <row r="618" spans="1:7" x14ac:dyDescent="0.55000000000000004">
      <c r="A618" s="101" t="s">
        <v>40</v>
      </c>
      <c r="B618">
        <v>31</v>
      </c>
      <c r="C618">
        <v>52</v>
      </c>
      <c r="D618">
        <v>72</v>
      </c>
      <c r="E618">
        <v>85</v>
      </c>
      <c r="F618">
        <v>85</v>
      </c>
      <c r="G618">
        <v>21</v>
      </c>
    </row>
    <row r="619" spans="1:7" x14ac:dyDescent="0.55000000000000004">
      <c r="A619" s="101" t="s">
        <v>41</v>
      </c>
      <c r="B619">
        <v>8</v>
      </c>
      <c r="C619">
        <v>13</v>
      </c>
      <c r="D619">
        <v>23</v>
      </c>
      <c r="E619">
        <v>29</v>
      </c>
      <c r="F619">
        <v>29</v>
      </c>
      <c r="G619">
        <v>7</v>
      </c>
    </row>
    <row r="620" spans="1:7" x14ac:dyDescent="0.55000000000000004">
      <c r="A620" s="101" t="s">
        <v>42</v>
      </c>
      <c r="B620">
        <v>6</v>
      </c>
      <c r="C620">
        <v>13</v>
      </c>
      <c r="D620">
        <v>15</v>
      </c>
      <c r="E620">
        <v>20</v>
      </c>
      <c r="F620">
        <v>20</v>
      </c>
      <c r="G620">
        <v>5</v>
      </c>
    </row>
    <row r="621" spans="1:7" x14ac:dyDescent="0.55000000000000004">
      <c r="A621" s="101" t="s">
        <v>43</v>
      </c>
      <c r="B621">
        <v>14</v>
      </c>
      <c r="C621">
        <v>31</v>
      </c>
      <c r="D621">
        <v>46</v>
      </c>
      <c r="E621">
        <v>52</v>
      </c>
      <c r="F621">
        <v>52</v>
      </c>
      <c r="G621">
        <v>13</v>
      </c>
    </row>
    <row r="622" spans="1:7" x14ac:dyDescent="0.55000000000000004">
      <c r="A622" s="101" t="s">
        <v>44</v>
      </c>
      <c r="B622">
        <v>1</v>
      </c>
      <c r="C622">
        <v>1</v>
      </c>
      <c r="D622">
        <v>2</v>
      </c>
      <c r="E622">
        <v>2</v>
      </c>
      <c r="F622">
        <v>2</v>
      </c>
      <c r="G622">
        <v>1</v>
      </c>
    </row>
    <row r="623" spans="1:7" x14ac:dyDescent="0.55000000000000004">
      <c r="A623" s="101" t="s">
        <v>45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</row>
    <row r="624" spans="1:7" x14ac:dyDescent="0.55000000000000004">
      <c r="A624" s="101" t="s">
        <v>46</v>
      </c>
      <c r="B624">
        <v>1</v>
      </c>
      <c r="C624">
        <v>4</v>
      </c>
      <c r="D624">
        <v>6</v>
      </c>
      <c r="E624">
        <v>9</v>
      </c>
      <c r="F624">
        <v>9</v>
      </c>
      <c r="G624">
        <v>2</v>
      </c>
    </row>
    <row r="625" spans="1:7" x14ac:dyDescent="0.55000000000000004">
      <c r="A625" s="101" t="s">
        <v>47</v>
      </c>
      <c r="B625">
        <v>29</v>
      </c>
      <c r="C625">
        <v>57</v>
      </c>
      <c r="D625">
        <v>82</v>
      </c>
      <c r="E625">
        <v>100</v>
      </c>
      <c r="F625">
        <v>100</v>
      </c>
      <c r="G625">
        <v>25</v>
      </c>
    </row>
    <row r="626" spans="1:7" x14ac:dyDescent="0.55000000000000004">
      <c r="A626" s="101" t="s">
        <v>48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</row>
    <row r="627" spans="1:7" x14ac:dyDescent="0.55000000000000004">
      <c r="A627" s="101" t="s">
        <v>49</v>
      </c>
      <c r="B627">
        <v>9</v>
      </c>
      <c r="C627">
        <v>15</v>
      </c>
      <c r="D627">
        <v>20</v>
      </c>
      <c r="E627">
        <v>24</v>
      </c>
      <c r="F627">
        <v>24</v>
      </c>
      <c r="G627">
        <v>6</v>
      </c>
    </row>
    <row r="628" spans="1:7" x14ac:dyDescent="0.55000000000000004">
      <c r="A628" s="101" t="s">
        <v>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55000000000000004">
      <c r="A629" s="101" t="s">
        <v>51</v>
      </c>
      <c r="B629">
        <v>5</v>
      </c>
      <c r="C629">
        <v>9</v>
      </c>
      <c r="D629">
        <v>10</v>
      </c>
      <c r="E629">
        <v>12</v>
      </c>
      <c r="F629">
        <v>12</v>
      </c>
      <c r="G629">
        <v>3</v>
      </c>
    </row>
    <row r="630" spans="1:7" x14ac:dyDescent="0.55000000000000004">
      <c r="A630" s="101" t="s">
        <v>52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55000000000000004">
      <c r="A631" s="101" t="s">
        <v>53</v>
      </c>
      <c r="B631">
        <v>0</v>
      </c>
      <c r="C631">
        <v>3</v>
      </c>
      <c r="D631">
        <v>4</v>
      </c>
      <c r="E631">
        <v>5</v>
      </c>
      <c r="F631">
        <v>5</v>
      </c>
      <c r="G631">
        <v>2</v>
      </c>
    </row>
    <row r="632" spans="1:7" x14ac:dyDescent="0.55000000000000004">
      <c r="A632" s="101" t="s">
        <v>54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</row>
    <row r="633" spans="1:7" x14ac:dyDescent="0.55000000000000004">
      <c r="A633" s="101" t="s">
        <v>55</v>
      </c>
      <c r="B633">
        <v>3</v>
      </c>
      <c r="C633">
        <v>3</v>
      </c>
      <c r="D633">
        <v>3</v>
      </c>
      <c r="E633">
        <v>4</v>
      </c>
      <c r="F633">
        <v>4</v>
      </c>
      <c r="G633">
        <v>2</v>
      </c>
    </row>
    <row r="634" spans="1:7" x14ac:dyDescent="0.55000000000000004">
      <c r="A634" s="101" t="s">
        <v>56</v>
      </c>
      <c r="B634">
        <v>22</v>
      </c>
      <c r="C634">
        <v>44</v>
      </c>
      <c r="D634">
        <v>73</v>
      </c>
      <c r="E634">
        <v>90</v>
      </c>
      <c r="F634">
        <v>90</v>
      </c>
      <c r="G634">
        <v>22</v>
      </c>
    </row>
    <row r="635" spans="1:7" x14ac:dyDescent="0.55000000000000004">
      <c r="A635" s="101" t="s">
        <v>57</v>
      </c>
      <c r="B635">
        <v>3</v>
      </c>
      <c r="C635">
        <v>7</v>
      </c>
      <c r="D635">
        <v>9</v>
      </c>
      <c r="E635">
        <v>10</v>
      </c>
      <c r="F635">
        <v>10</v>
      </c>
      <c r="G635">
        <v>2</v>
      </c>
    </row>
    <row r="636" spans="1:7" x14ac:dyDescent="0.55000000000000004">
      <c r="A636" s="101" t="s">
        <v>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55000000000000004">
      <c r="A637" s="101" t="s">
        <v>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55000000000000004">
      <c r="A638" s="101" t="s">
        <v>60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55000000000000004">
      <c r="A639" s="101" t="s">
        <v>61</v>
      </c>
      <c r="B639">
        <v>1</v>
      </c>
      <c r="C639">
        <v>3</v>
      </c>
      <c r="D639">
        <v>4</v>
      </c>
      <c r="E639">
        <v>4</v>
      </c>
      <c r="F639">
        <v>4</v>
      </c>
      <c r="G639">
        <v>2</v>
      </c>
    </row>
    <row r="640" spans="1:7" x14ac:dyDescent="0.55000000000000004">
      <c r="A640" s="101" t="s">
        <v>62</v>
      </c>
      <c r="B640">
        <v>2</v>
      </c>
      <c r="C640">
        <v>3</v>
      </c>
      <c r="D640">
        <v>3</v>
      </c>
      <c r="E640">
        <v>4</v>
      </c>
      <c r="F640">
        <v>4</v>
      </c>
      <c r="G640">
        <v>2</v>
      </c>
    </row>
    <row r="641" spans="1:7" x14ac:dyDescent="0.55000000000000004">
      <c r="A641" s="101" t="s">
        <v>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55000000000000004">
      <c r="A642" s="101" t="s">
        <v>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55000000000000004">
      <c r="A643" s="101" t="s">
        <v>65</v>
      </c>
      <c r="B643">
        <v>6</v>
      </c>
      <c r="C643">
        <v>15</v>
      </c>
      <c r="D643">
        <v>19</v>
      </c>
      <c r="E643">
        <v>24</v>
      </c>
      <c r="F643">
        <v>24</v>
      </c>
      <c r="G643">
        <v>6</v>
      </c>
    </row>
    <row r="644" spans="1:7" x14ac:dyDescent="0.55000000000000004">
      <c r="A644" s="101" t="s">
        <v>66</v>
      </c>
      <c r="B644">
        <v>8</v>
      </c>
      <c r="C644">
        <v>16</v>
      </c>
      <c r="D644">
        <v>18</v>
      </c>
      <c r="E644">
        <v>23</v>
      </c>
      <c r="F644">
        <v>23</v>
      </c>
      <c r="G644">
        <v>6</v>
      </c>
    </row>
    <row r="645" spans="1:7" x14ac:dyDescent="0.55000000000000004">
      <c r="A645" s="101" t="s">
        <v>67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55000000000000004">
      <c r="A646" s="101" t="s">
        <v>68</v>
      </c>
      <c r="B646">
        <v>1</v>
      </c>
      <c r="C646">
        <v>1</v>
      </c>
      <c r="D646">
        <v>1</v>
      </c>
      <c r="E646">
        <v>2</v>
      </c>
      <c r="F646">
        <v>2</v>
      </c>
      <c r="G646">
        <v>1</v>
      </c>
    </row>
    <row r="647" spans="1:7" x14ac:dyDescent="0.55000000000000004">
      <c r="A647" s="101" t="s">
        <v>69</v>
      </c>
      <c r="B647">
        <v>5</v>
      </c>
      <c r="C647">
        <v>14</v>
      </c>
      <c r="D647">
        <v>21</v>
      </c>
      <c r="E647">
        <v>31</v>
      </c>
      <c r="F647">
        <v>31</v>
      </c>
      <c r="G647">
        <v>8</v>
      </c>
    </row>
    <row r="648" spans="1:7" x14ac:dyDescent="0.55000000000000004">
      <c r="A648" s="101" t="s">
        <v>70</v>
      </c>
      <c r="B648">
        <v>1</v>
      </c>
      <c r="C648">
        <v>2</v>
      </c>
      <c r="D648">
        <v>2</v>
      </c>
      <c r="E648">
        <v>4</v>
      </c>
      <c r="F648">
        <v>4</v>
      </c>
      <c r="G648">
        <v>2</v>
      </c>
    </row>
    <row r="649" spans="1:7" x14ac:dyDescent="0.55000000000000004">
      <c r="A649" s="101" t="s">
        <v>71</v>
      </c>
      <c r="B649">
        <v>1</v>
      </c>
      <c r="C649">
        <v>3</v>
      </c>
      <c r="D649">
        <v>4</v>
      </c>
      <c r="E649">
        <v>4</v>
      </c>
      <c r="F649">
        <v>4</v>
      </c>
      <c r="G649">
        <v>2</v>
      </c>
    </row>
    <row r="650" spans="1:7" x14ac:dyDescent="0.55000000000000004">
      <c r="A650" s="101" t="s">
        <v>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55000000000000004">
      <c r="A651" s="101" t="s">
        <v>73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</row>
    <row r="652" spans="1:7" x14ac:dyDescent="0.55000000000000004">
      <c r="A652" s="101" t="s">
        <v>74</v>
      </c>
      <c r="B652">
        <v>1</v>
      </c>
      <c r="C652">
        <v>2</v>
      </c>
      <c r="D652">
        <v>2</v>
      </c>
      <c r="E652">
        <v>2</v>
      </c>
      <c r="F652">
        <v>2</v>
      </c>
      <c r="G652">
        <v>2</v>
      </c>
    </row>
    <row r="653" spans="1:7" x14ac:dyDescent="0.55000000000000004">
      <c r="A653" s="101" t="s">
        <v>75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</row>
    <row r="654" spans="1:7" x14ac:dyDescent="0.55000000000000004">
      <c r="A654" s="101" t="s">
        <v>76</v>
      </c>
      <c r="B654">
        <v>6</v>
      </c>
      <c r="C654">
        <v>10</v>
      </c>
      <c r="D654">
        <v>22</v>
      </c>
      <c r="E654">
        <v>25</v>
      </c>
      <c r="F654">
        <v>25</v>
      </c>
      <c r="G654">
        <v>6</v>
      </c>
    </row>
    <row r="655" spans="1:7" x14ac:dyDescent="0.55000000000000004">
      <c r="A655" s="101" t="s">
        <v>77</v>
      </c>
      <c r="B655">
        <v>3</v>
      </c>
      <c r="C655">
        <v>8</v>
      </c>
      <c r="D655">
        <v>16</v>
      </c>
      <c r="E655">
        <v>18</v>
      </c>
      <c r="F655">
        <v>18</v>
      </c>
      <c r="G655">
        <v>4</v>
      </c>
    </row>
    <row r="656" spans="1:7" x14ac:dyDescent="0.55000000000000004">
      <c r="A656" s="101" t="s">
        <v>78</v>
      </c>
      <c r="B656">
        <v>1</v>
      </c>
      <c r="C656">
        <v>2</v>
      </c>
      <c r="D656">
        <v>4</v>
      </c>
      <c r="E656">
        <v>4</v>
      </c>
      <c r="F656">
        <v>4</v>
      </c>
      <c r="G656">
        <v>2</v>
      </c>
    </row>
    <row r="657" spans="1:7" x14ac:dyDescent="0.55000000000000004">
      <c r="A657" s="101" t="s">
        <v>79</v>
      </c>
      <c r="B657">
        <v>1</v>
      </c>
      <c r="C657">
        <v>5</v>
      </c>
      <c r="D657">
        <v>5</v>
      </c>
      <c r="E657">
        <v>5</v>
      </c>
      <c r="F657">
        <v>5</v>
      </c>
      <c r="G657">
        <v>4</v>
      </c>
    </row>
    <row r="658" spans="1:7" x14ac:dyDescent="0.55000000000000004">
      <c r="A658" s="101" t="s">
        <v>80</v>
      </c>
      <c r="B658">
        <v>20</v>
      </c>
      <c r="C658">
        <v>56</v>
      </c>
      <c r="D658">
        <v>96</v>
      </c>
      <c r="E658">
        <v>112</v>
      </c>
      <c r="F658">
        <v>112</v>
      </c>
      <c r="G658">
        <v>28</v>
      </c>
    </row>
    <row r="659" spans="1:7" x14ac:dyDescent="0.55000000000000004">
      <c r="A659" s="101" t="s">
        <v>81</v>
      </c>
      <c r="B659">
        <v>15</v>
      </c>
      <c r="C659">
        <v>30</v>
      </c>
      <c r="D659">
        <v>42</v>
      </c>
      <c r="E659">
        <v>47</v>
      </c>
      <c r="F659">
        <v>47</v>
      </c>
      <c r="G659">
        <v>12</v>
      </c>
    </row>
    <row r="660" spans="1:7" x14ac:dyDescent="0.55000000000000004">
      <c r="A660" s="101" t="s">
        <v>82</v>
      </c>
      <c r="B660">
        <v>0</v>
      </c>
      <c r="C660">
        <v>1</v>
      </c>
      <c r="D660">
        <v>3</v>
      </c>
      <c r="E660">
        <v>4</v>
      </c>
      <c r="F660">
        <v>4</v>
      </c>
      <c r="G660">
        <v>1</v>
      </c>
    </row>
    <row r="661" spans="1:7" x14ac:dyDescent="0.55000000000000004">
      <c r="A661" s="101" t="s">
        <v>83</v>
      </c>
      <c r="B661">
        <v>1</v>
      </c>
      <c r="C661">
        <v>1</v>
      </c>
      <c r="D661">
        <v>3</v>
      </c>
      <c r="E661">
        <v>5</v>
      </c>
      <c r="F661">
        <v>5</v>
      </c>
      <c r="G661">
        <v>2</v>
      </c>
    </row>
    <row r="662" spans="1:7" x14ac:dyDescent="0.55000000000000004">
      <c r="A662" s="101" t="s">
        <v>84</v>
      </c>
      <c r="B662">
        <v>1</v>
      </c>
      <c r="C662">
        <v>6</v>
      </c>
      <c r="D662">
        <v>7</v>
      </c>
      <c r="E662">
        <v>7</v>
      </c>
      <c r="F662">
        <v>7</v>
      </c>
      <c r="G662">
        <v>4</v>
      </c>
    </row>
    <row r="663" spans="1:7" x14ac:dyDescent="0.55000000000000004">
      <c r="A663" s="101" t="s">
        <v>85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</row>
    <row r="664" spans="1:7" x14ac:dyDescent="0.55000000000000004">
      <c r="A664" s="101" t="s">
        <v>86</v>
      </c>
      <c r="B664">
        <v>3</v>
      </c>
      <c r="C664">
        <v>4</v>
      </c>
      <c r="D664">
        <v>4</v>
      </c>
      <c r="E664">
        <v>5</v>
      </c>
      <c r="F664">
        <v>5</v>
      </c>
      <c r="G664">
        <v>2</v>
      </c>
    </row>
    <row r="665" spans="1:7" x14ac:dyDescent="0.55000000000000004">
      <c r="A665" s="101" t="s">
        <v>87</v>
      </c>
      <c r="B665">
        <v>2</v>
      </c>
      <c r="C665">
        <v>3</v>
      </c>
      <c r="D665">
        <v>4</v>
      </c>
      <c r="E665">
        <v>9</v>
      </c>
      <c r="F665">
        <v>9</v>
      </c>
      <c r="G665">
        <v>2</v>
      </c>
    </row>
    <row r="666" spans="1:7" x14ac:dyDescent="0.55000000000000004">
      <c r="A666" s="101" t="s">
        <v>88</v>
      </c>
      <c r="B666">
        <v>1</v>
      </c>
      <c r="C666">
        <v>1</v>
      </c>
      <c r="D666">
        <v>2</v>
      </c>
      <c r="E666">
        <v>2</v>
      </c>
      <c r="F666">
        <v>2</v>
      </c>
      <c r="G666">
        <v>1</v>
      </c>
    </row>
    <row r="667" spans="1:7" x14ac:dyDescent="0.55000000000000004">
      <c r="A667" s="101" t="s">
        <v>89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</row>
    <row r="668" spans="1:7" x14ac:dyDescent="0.55000000000000004">
      <c r="A668" s="101" t="s">
        <v>90</v>
      </c>
      <c r="B668">
        <v>5</v>
      </c>
      <c r="C668">
        <v>6</v>
      </c>
      <c r="D668">
        <v>8</v>
      </c>
      <c r="E668">
        <v>9</v>
      </c>
      <c r="F668">
        <v>9</v>
      </c>
      <c r="G668">
        <v>2</v>
      </c>
    </row>
    <row r="669" spans="1:7" x14ac:dyDescent="0.55000000000000004">
      <c r="A669" s="101" t="s">
        <v>91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</row>
    <row r="670" spans="1:7" x14ac:dyDescent="0.55000000000000004">
      <c r="A670" s="101" t="s">
        <v>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55000000000000004">
      <c r="A671" s="101" t="s">
        <v>93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1</v>
      </c>
    </row>
    <row r="672" spans="1:7" x14ac:dyDescent="0.55000000000000004">
      <c r="A672" s="101" t="s">
        <v>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55000000000000004">
      <c r="A673" s="101" t="s">
        <v>95</v>
      </c>
      <c r="B673">
        <v>8</v>
      </c>
      <c r="C673">
        <v>9</v>
      </c>
      <c r="D673">
        <v>11</v>
      </c>
      <c r="E673">
        <v>12</v>
      </c>
      <c r="F673">
        <v>12</v>
      </c>
      <c r="G673">
        <v>3</v>
      </c>
    </row>
    <row r="674" spans="1:7" x14ac:dyDescent="0.55000000000000004">
      <c r="A674" s="101" t="s">
        <v>96</v>
      </c>
      <c r="B674">
        <v>0</v>
      </c>
      <c r="C674">
        <v>1</v>
      </c>
      <c r="D674">
        <v>2</v>
      </c>
      <c r="E674">
        <v>2</v>
      </c>
      <c r="F674">
        <v>2</v>
      </c>
      <c r="G674">
        <v>1</v>
      </c>
    </row>
    <row r="675" spans="1:7" x14ac:dyDescent="0.55000000000000004">
      <c r="A675" s="101" t="s">
        <v>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55000000000000004">
      <c r="A676" s="101" t="s">
        <v>98</v>
      </c>
      <c r="B676">
        <v>3</v>
      </c>
      <c r="C676">
        <v>9</v>
      </c>
      <c r="D676">
        <v>12</v>
      </c>
      <c r="E676">
        <v>12</v>
      </c>
      <c r="F676">
        <v>12</v>
      </c>
      <c r="G676">
        <v>6</v>
      </c>
    </row>
    <row r="677" spans="1:7" x14ac:dyDescent="0.55000000000000004">
      <c r="A677" s="101" t="s">
        <v>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55000000000000004">
      <c r="A678" s="101" t="s">
        <v>100</v>
      </c>
      <c r="B678">
        <v>6</v>
      </c>
      <c r="C678">
        <v>9</v>
      </c>
      <c r="D678">
        <v>12</v>
      </c>
      <c r="E678">
        <v>14</v>
      </c>
      <c r="F678">
        <v>14</v>
      </c>
      <c r="G678">
        <v>4</v>
      </c>
    </row>
    <row r="679" spans="1:7" x14ac:dyDescent="0.55000000000000004">
      <c r="A679" s="101" t="s">
        <v>101</v>
      </c>
      <c r="B679">
        <v>7</v>
      </c>
      <c r="C679">
        <v>16</v>
      </c>
      <c r="D679">
        <v>19</v>
      </c>
      <c r="E679">
        <v>23</v>
      </c>
      <c r="F679">
        <v>23</v>
      </c>
      <c r="G679">
        <v>6</v>
      </c>
    </row>
    <row r="680" spans="1:7" x14ac:dyDescent="0.55000000000000004">
      <c r="A680" s="101" t="s">
        <v>102</v>
      </c>
      <c r="B680">
        <v>1</v>
      </c>
      <c r="C680">
        <v>1</v>
      </c>
      <c r="D680">
        <v>1</v>
      </c>
      <c r="E680">
        <v>2</v>
      </c>
      <c r="F680">
        <v>2</v>
      </c>
      <c r="G680">
        <v>1</v>
      </c>
    </row>
    <row r="681" spans="1:7" x14ac:dyDescent="0.55000000000000004">
      <c r="A681" s="101" t="s">
        <v>103</v>
      </c>
      <c r="B681">
        <v>5</v>
      </c>
      <c r="C681">
        <v>12</v>
      </c>
      <c r="D681">
        <v>18</v>
      </c>
      <c r="E681">
        <v>25</v>
      </c>
      <c r="F681">
        <v>25</v>
      </c>
      <c r="G681">
        <v>6</v>
      </c>
    </row>
    <row r="682" spans="1:7" x14ac:dyDescent="0.55000000000000004">
      <c r="A682" s="101" t="s">
        <v>104</v>
      </c>
      <c r="B682">
        <v>1</v>
      </c>
      <c r="C682">
        <v>3</v>
      </c>
      <c r="D682">
        <v>3</v>
      </c>
      <c r="E682">
        <v>4</v>
      </c>
      <c r="F682">
        <v>4</v>
      </c>
      <c r="G682">
        <v>2</v>
      </c>
    </row>
    <row r="683" spans="1:7" x14ac:dyDescent="0.55000000000000004">
      <c r="A683" s="101" t="s">
        <v>105</v>
      </c>
      <c r="B683">
        <v>4</v>
      </c>
      <c r="C683">
        <v>4</v>
      </c>
      <c r="D683">
        <v>8</v>
      </c>
      <c r="E683">
        <v>10</v>
      </c>
      <c r="F683">
        <v>10</v>
      </c>
      <c r="G683">
        <v>4</v>
      </c>
    </row>
    <row r="684" spans="1:7" x14ac:dyDescent="0.55000000000000004">
      <c r="A684" s="101" t="s">
        <v>106</v>
      </c>
      <c r="B684">
        <v>0</v>
      </c>
      <c r="C684">
        <v>1</v>
      </c>
      <c r="D684">
        <v>3</v>
      </c>
      <c r="E684">
        <v>5</v>
      </c>
      <c r="F684">
        <v>5</v>
      </c>
      <c r="G684">
        <v>2</v>
      </c>
    </row>
    <row r="685" spans="1:7" x14ac:dyDescent="0.55000000000000004">
      <c r="A685" s="101" t="s">
        <v>107</v>
      </c>
      <c r="B685">
        <v>3</v>
      </c>
      <c r="C685">
        <v>5</v>
      </c>
      <c r="D685">
        <v>18</v>
      </c>
      <c r="E685">
        <v>23</v>
      </c>
      <c r="F685">
        <v>23</v>
      </c>
      <c r="G685">
        <v>6</v>
      </c>
    </row>
    <row r="686" spans="1:7" x14ac:dyDescent="0.55000000000000004">
      <c r="A686" s="101" t="s">
        <v>108</v>
      </c>
      <c r="B686">
        <v>0</v>
      </c>
      <c r="C686">
        <v>0</v>
      </c>
      <c r="D686">
        <v>3</v>
      </c>
      <c r="E686">
        <v>3</v>
      </c>
      <c r="F686">
        <v>3</v>
      </c>
      <c r="G686">
        <v>3</v>
      </c>
    </row>
    <row r="687" spans="1:7" x14ac:dyDescent="0.55000000000000004">
      <c r="A687" s="101" t="s">
        <v>109</v>
      </c>
      <c r="B687">
        <v>4</v>
      </c>
      <c r="C687">
        <v>9</v>
      </c>
      <c r="D687">
        <v>16</v>
      </c>
      <c r="E687">
        <v>19</v>
      </c>
      <c r="F687">
        <v>19</v>
      </c>
      <c r="G687">
        <v>5</v>
      </c>
    </row>
    <row r="688" spans="1:7" x14ac:dyDescent="0.55000000000000004">
      <c r="A688" s="101" t="s">
        <v>110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55000000000000004">
      <c r="A689" s="101" t="s">
        <v>153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55000000000000004">
      <c r="A690" s="101" t="s">
        <v>196</v>
      </c>
      <c r="B690">
        <v>0</v>
      </c>
      <c r="C690">
        <v>0</v>
      </c>
      <c r="D690">
        <v>0</v>
      </c>
      <c r="E690">
        <v>1</v>
      </c>
      <c r="F690">
        <v>1</v>
      </c>
      <c r="G690">
        <v>1</v>
      </c>
    </row>
    <row r="691" spans="1:7" x14ac:dyDescent="0.55000000000000004">
      <c r="A691" s="101" t="s">
        <v>197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1</v>
      </c>
    </row>
    <row r="692" spans="1:7" x14ac:dyDescent="0.55000000000000004">
      <c r="A692" s="101" t="s">
        <v>198</v>
      </c>
      <c r="B692">
        <v>0</v>
      </c>
      <c r="C692">
        <v>0</v>
      </c>
      <c r="D692">
        <v>2</v>
      </c>
      <c r="E692">
        <v>2</v>
      </c>
      <c r="F692">
        <v>2</v>
      </c>
      <c r="G692">
        <v>2</v>
      </c>
    </row>
    <row r="693" spans="1:7" x14ac:dyDescent="0.55000000000000004">
      <c r="A693" s="101" t="s">
        <v>199</v>
      </c>
      <c r="B693">
        <v>0</v>
      </c>
      <c r="C693">
        <v>0</v>
      </c>
      <c r="D693">
        <v>0</v>
      </c>
      <c r="E693">
        <v>7</v>
      </c>
      <c r="F693">
        <v>7</v>
      </c>
      <c r="G693">
        <v>7</v>
      </c>
    </row>
    <row r="694" spans="1:7" x14ac:dyDescent="0.55000000000000004">
      <c r="A694" s="101" t="s">
        <v>200</v>
      </c>
      <c r="B694">
        <v>0</v>
      </c>
      <c r="C694">
        <v>2</v>
      </c>
      <c r="D694">
        <v>2</v>
      </c>
      <c r="E694">
        <v>2</v>
      </c>
      <c r="F694">
        <v>2</v>
      </c>
      <c r="G694">
        <v>2</v>
      </c>
    </row>
    <row r="695" spans="1:7" x14ac:dyDescent="0.55000000000000004">
      <c r="A695" s="101" t="s">
        <v>201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55000000000000004">
      <c r="A696" s="101" t="s">
        <v>202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1</v>
      </c>
    </row>
    <row r="697" spans="1:7" x14ac:dyDescent="0.55000000000000004">
      <c r="A697" s="101" t="s">
        <v>203</v>
      </c>
      <c r="B697">
        <v>3</v>
      </c>
      <c r="C697">
        <v>3</v>
      </c>
      <c r="D697">
        <v>8</v>
      </c>
      <c r="E697">
        <v>13</v>
      </c>
      <c r="F697">
        <v>13</v>
      </c>
      <c r="G697">
        <v>4</v>
      </c>
    </row>
    <row r="698" spans="1:7" x14ac:dyDescent="0.55000000000000004">
      <c r="A698" s="101" t="s">
        <v>204</v>
      </c>
      <c r="B698">
        <v>1</v>
      </c>
      <c r="C698">
        <v>4</v>
      </c>
      <c r="D698">
        <v>6</v>
      </c>
      <c r="E698">
        <v>7</v>
      </c>
      <c r="F698">
        <v>7</v>
      </c>
      <c r="G698">
        <v>2</v>
      </c>
    </row>
    <row r="699" spans="1:7" x14ac:dyDescent="0.55000000000000004">
      <c r="A699" s="101" t="s">
        <v>205</v>
      </c>
      <c r="B699">
        <v>1</v>
      </c>
      <c r="C699">
        <v>2</v>
      </c>
      <c r="D699">
        <v>4</v>
      </c>
      <c r="E699">
        <v>5</v>
      </c>
      <c r="F699">
        <v>5</v>
      </c>
      <c r="G699">
        <v>1</v>
      </c>
    </row>
    <row r="700" spans="1:7" x14ac:dyDescent="0.55000000000000004">
      <c r="A700" s="101" t="s">
        <v>206</v>
      </c>
      <c r="B700">
        <v>2</v>
      </c>
      <c r="C700">
        <v>5</v>
      </c>
      <c r="D700">
        <v>5</v>
      </c>
      <c r="E700">
        <v>8</v>
      </c>
      <c r="F700">
        <v>8</v>
      </c>
      <c r="G700">
        <v>3</v>
      </c>
    </row>
    <row r="701" spans="1:7" x14ac:dyDescent="0.55000000000000004">
      <c r="A701" s="101" t="s">
        <v>207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</row>
    <row r="702" spans="1:7" x14ac:dyDescent="0.55000000000000004">
      <c r="A702" s="101" t="s">
        <v>208</v>
      </c>
      <c r="B702">
        <v>2</v>
      </c>
      <c r="C702">
        <v>5</v>
      </c>
      <c r="D702">
        <v>5</v>
      </c>
      <c r="E702">
        <v>5</v>
      </c>
      <c r="F702">
        <v>5</v>
      </c>
      <c r="G702">
        <v>4</v>
      </c>
    </row>
    <row r="703" spans="1:7" x14ac:dyDescent="0.55000000000000004">
      <c r="A703" s="101" t="s">
        <v>209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</row>
    <row r="704" spans="1:7" x14ac:dyDescent="0.55000000000000004">
      <c r="A704" s="101" t="s">
        <v>210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</row>
    <row r="705" spans="1:7" x14ac:dyDescent="0.55000000000000004">
      <c r="A705" s="101" t="s">
        <v>211</v>
      </c>
      <c r="B705">
        <v>0</v>
      </c>
      <c r="C705">
        <v>1</v>
      </c>
      <c r="D705">
        <v>1</v>
      </c>
      <c r="E705">
        <v>2</v>
      </c>
      <c r="F705">
        <v>2</v>
      </c>
      <c r="G705">
        <v>1</v>
      </c>
    </row>
    <row r="708" spans="1:7" x14ac:dyDescent="0.55000000000000004">
      <c r="A708" s="102">
        <v>2016</v>
      </c>
      <c r="B708" s="100" t="s">
        <v>111</v>
      </c>
      <c r="C708" s="100" t="s">
        <v>112</v>
      </c>
      <c r="D708" s="100" t="s">
        <v>113</v>
      </c>
      <c r="E708" s="100" t="s">
        <v>114</v>
      </c>
      <c r="F708" s="100" t="s">
        <v>19</v>
      </c>
      <c r="G708" s="100" t="s">
        <v>20</v>
      </c>
    </row>
    <row r="709" spans="1:7" x14ac:dyDescent="0.55000000000000004">
      <c r="A709" s="101" t="s">
        <v>30</v>
      </c>
      <c r="B709">
        <v>1</v>
      </c>
      <c r="C709">
        <v>1</v>
      </c>
      <c r="D709">
        <v>1</v>
      </c>
      <c r="E709">
        <v>5</v>
      </c>
      <c r="F709">
        <v>5</v>
      </c>
      <c r="G709">
        <v>2</v>
      </c>
    </row>
    <row r="710" spans="1:7" x14ac:dyDescent="0.55000000000000004">
      <c r="A710" s="101" t="s">
        <v>31</v>
      </c>
      <c r="B710">
        <v>7</v>
      </c>
      <c r="C710">
        <v>18</v>
      </c>
      <c r="D710">
        <v>23</v>
      </c>
      <c r="E710">
        <v>31</v>
      </c>
      <c r="F710">
        <v>31</v>
      </c>
      <c r="G710">
        <v>8</v>
      </c>
    </row>
    <row r="711" spans="1:7" x14ac:dyDescent="0.55000000000000004">
      <c r="A711" s="101" t="s">
        <v>32</v>
      </c>
      <c r="B711">
        <v>3</v>
      </c>
      <c r="C711">
        <v>6</v>
      </c>
      <c r="D711">
        <v>8</v>
      </c>
      <c r="E711">
        <v>12</v>
      </c>
      <c r="F711">
        <v>12</v>
      </c>
      <c r="G711">
        <v>3</v>
      </c>
    </row>
    <row r="712" spans="1:7" x14ac:dyDescent="0.55000000000000004">
      <c r="A712" s="101" t="s">
        <v>33</v>
      </c>
      <c r="B712">
        <v>7</v>
      </c>
      <c r="C712">
        <v>7</v>
      </c>
      <c r="D712">
        <v>7</v>
      </c>
      <c r="E712">
        <v>9</v>
      </c>
      <c r="F712">
        <v>9</v>
      </c>
      <c r="G712">
        <v>6</v>
      </c>
    </row>
    <row r="713" spans="1:7" x14ac:dyDescent="0.55000000000000004">
      <c r="A713" s="101" t="s">
        <v>34</v>
      </c>
      <c r="B713">
        <v>2</v>
      </c>
      <c r="C713">
        <v>5</v>
      </c>
      <c r="D713">
        <v>5</v>
      </c>
      <c r="E713">
        <v>5</v>
      </c>
      <c r="F713">
        <v>5</v>
      </c>
      <c r="G713">
        <v>4</v>
      </c>
    </row>
    <row r="714" spans="1:7" x14ac:dyDescent="0.55000000000000004">
      <c r="A714" s="101" t="s">
        <v>35</v>
      </c>
      <c r="B714">
        <v>1</v>
      </c>
      <c r="C714">
        <v>2</v>
      </c>
      <c r="D714">
        <v>2</v>
      </c>
      <c r="E714">
        <v>3</v>
      </c>
      <c r="F714">
        <v>3</v>
      </c>
      <c r="G714">
        <v>1</v>
      </c>
    </row>
    <row r="715" spans="1:7" x14ac:dyDescent="0.55000000000000004">
      <c r="A715" s="101" t="s">
        <v>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55000000000000004">
      <c r="A716" s="101" t="s">
        <v>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55000000000000004">
      <c r="A717" s="101" t="s">
        <v>38</v>
      </c>
      <c r="B717">
        <v>0</v>
      </c>
      <c r="C717">
        <v>5</v>
      </c>
      <c r="D717">
        <v>8</v>
      </c>
      <c r="E717">
        <v>8</v>
      </c>
      <c r="F717">
        <v>8</v>
      </c>
      <c r="G717">
        <v>5</v>
      </c>
    </row>
    <row r="718" spans="1:7" x14ac:dyDescent="0.55000000000000004">
      <c r="A718" s="101" t="s">
        <v>39</v>
      </c>
      <c r="B718">
        <v>0</v>
      </c>
      <c r="C718">
        <v>1</v>
      </c>
      <c r="D718">
        <v>2</v>
      </c>
      <c r="E718">
        <v>2</v>
      </c>
      <c r="F718">
        <v>2</v>
      </c>
      <c r="G718">
        <v>1</v>
      </c>
    </row>
    <row r="719" spans="1:7" x14ac:dyDescent="0.55000000000000004">
      <c r="A719" s="101" t="s">
        <v>40</v>
      </c>
      <c r="B719">
        <v>15</v>
      </c>
      <c r="C719">
        <v>35</v>
      </c>
      <c r="D719">
        <v>55</v>
      </c>
      <c r="E719">
        <v>74</v>
      </c>
      <c r="F719">
        <v>74</v>
      </c>
      <c r="G719">
        <v>18</v>
      </c>
    </row>
    <row r="720" spans="1:7" x14ac:dyDescent="0.55000000000000004">
      <c r="A720" s="101" t="s">
        <v>41</v>
      </c>
      <c r="B720">
        <v>7</v>
      </c>
      <c r="C720">
        <v>20</v>
      </c>
      <c r="D720">
        <v>23</v>
      </c>
      <c r="E720">
        <v>26</v>
      </c>
      <c r="F720">
        <v>26</v>
      </c>
      <c r="G720">
        <v>6</v>
      </c>
    </row>
    <row r="721" spans="1:7" x14ac:dyDescent="0.55000000000000004">
      <c r="A721" s="101" t="s">
        <v>42</v>
      </c>
      <c r="B721">
        <v>7</v>
      </c>
      <c r="C721">
        <v>18</v>
      </c>
      <c r="D721">
        <v>23</v>
      </c>
      <c r="E721">
        <v>24</v>
      </c>
      <c r="F721">
        <v>24</v>
      </c>
      <c r="G721">
        <v>6</v>
      </c>
    </row>
    <row r="722" spans="1:7" x14ac:dyDescent="0.55000000000000004">
      <c r="A722" s="101" t="s">
        <v>43</v>
      </c>
      <c r="B722">
        <v>20</v>
      </c>
      <c r="C722">
        <v>41</v>
      </c>
      <c r="D722">
        <v>55</v>
      </c>
      <c r="E722">
        <v>68</v>
      </c>
      <c r="F722">
        <v>68</v>
      </c>
      <c r="G722">
        <v>17</v>
      </c>
    </row>
    <row r="723" spans="1:7" x14ac:dyDescent="0.55000000000000004">
      <c r="A723" s="101" t="s">
        <v>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55000000000000004">
      <c r="A724" s="101" t="s">
        <v>45</v>
      </c>
      <c r="B724">
        <v>2</v>
      </c>
      <c r="C724">
        <v>4</v>
      </c>
      <c r="D724">
        <v>4</v>
      </c>
      <c r="E724">
        <v>4</v>
      </c>
      <c r="F724">
        <v>4</v>
      </c>
      <c r="G724">
        <v>3</v>
      </c>
    </row>
    <row r="725" spans="1:7" x14ac:dyDescent="0.55000000000000004">
      <c r="A725" s="101" t="s">
        <v>46</v>
      </c>
      <c r="B725">
        <v>5</v>
      </c>
      <c r="C725">
        <v>10</v>
      </c>
      <c r="D725">
        <v>12</v>
      </c>
      <c r="E725">
        <v>18</v>
      </c>
      <c r="F725">
        <v>18</v>
      </c>
      <c r="G725">
        <v>4</v>
      </c>
    </row>
    <row r="726" spans="1:7" x14ac:dyDescent="0.55000000000000004">
      <c r="A726" s="101" t="s">
        <v>47</v>
      </c>
      <c r="B726">
        <v>26</v>
      </c>
      <c r="C726">
        <v>51</v>
      </c>
      <c r="D726">
        <v>63</v>
      </c>
      <c r="E726">
        <v>71</v>
      </c>
      <c r="F726">
        <v>71</v>
      </c>
      <c r="G726">
        <v>18</v>
      </c>
    </row>
    <row r="727" spans="1:7" x14ac:dyDescent="0.55000000000000004">
      <c r="A727" s="101" t="s">
        <v>48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</row>
    <row r="728" spans="1:7" x14ac:dyDescent="0.55000000000000004">
      <c r="A728" s="101" t="s">
        <v>49</v>
      </c>
      <c r="B728">
        <v>12</v>
      </c>
      <c r="C728">
        <v>21</v>
      </c>
      <c r="D728">
        <v>28</v>
      </c>
      <c r="E728">
        <v>43</v>
      </c>
      <c r="F728">
        <v>43</v>
      </c>
      <c r="G728">
        <v>11</v>
      </c>
    </row>
    <row r="729" spans="1:7" x14ac:dyDescent="0.55000000000000004">
      <c r="A729" s="101" t="s">
        <v>50</v>
      </c>
      <c r="B729">
        <v>0</v>
      </c>
      <c r="C729">
        <v>1</v>
      </c>
      <c r="D729">
        <v>2</v>
      </c>
      <c r="E729">
        <v>4</v>
      </c>
      <c r="F729">
        <v>4</v>
      </c>
      <c r="G729">
        <v>1</v>
      </c>
    </row>
    <row r="730" spans="1:7" x14ac:dyDescent="0.55000000000000004">
      <c r="A730" s="101" t="s">
        <v>51</v>
      </c>
      <c r="B730">
        <v>4</v>
      </c>
      <c r="C730">
        <v>4</v>
      </c>
      <c r="D730">
        <v>7</v>
      </c>
      <c r="E730">
        <v>8</v>
      </c>
      <c r="F730">
        <v>8</v>
      </c>
      <c r="G730">
        <v>3</v>
      </c>
    </row>
    <row r="731" spans="1:7" x14ac:dyDescent="0.55000000000000004">
      <c r="A731" s="101" t="s">
        <v>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55000000000000004">
      <c r="A732" s="101" t="s">
        <v>53</v>
      </c>
      <c r="B732">
        <v>3</v>
      </c>
      <c r="C732">
        <v>4</v>
      </c>
      <c r="D732">
        <v>4</v>
      </c>
      <c r="E732">
        <v>6</v>
      </c>
      <c r="F732">
        <v>6</v>
      </c>
      <c r="G732">
        <v>2</v>
      </c>
    </row>
    <row r="733" spans="1:7" x14ac:dyDescent="0.55000000000000004">
      <c r="A733" s="101" t="s">
        <v>54</v>
      </c>
      <c r="B733">
        <v>1</v>
      </c>
      <c r="C733">
        <v>2</v>
      </c>
      <c r="D733">
        <v>2</v>
      </c>
      <c r="E733">
        <v>2</v>
      </c>
      <c r="F733">
        <v>2</v>
      </c>
      <c r="G733">
        <v>2</v>
      </c>
    </row>
    <row r="734" spans="1:7" x14ac:dyDescent="0.55000000000000004">
      <c r="A734" s="101" t="s">
        <v>55</v>
      </c>
      <c r="B734">
        <v>1</v>
      </c>
      <c r="C734">
        <v>2</v>
      </c>
      <c r="D734">
        <v>2</v>
      </c>
      <c r="E734">
        <v>2</v>
      </c>
      <c r="F734">
        <v>2</v>
      </c>
      <c r="G734">
        <v>2</v>
      </c>
    </row>
    <row r="735" spans="1:7" x14ac:dyDescent="0.55000000000000004">
      <c r="A735" s="101" t="s">
        <v>56</v>
      </c>
      <c r="B735">
        <v>20</v>
      </c>
      <c r="C735">
        <v>42</v>
      </c>
      <c r="D735">
        <v>64</v>
      </c>
      <c r="E735">
        <v>87</v>
      </c>
      <c r="F735">
        <v>87</v>
      </c>
      <c r="G735">
        <v>22</v>
      </c>
    </row>
    <row r="736" spans="1:7" x14ac:dyDescent="0.55000000000000004">
      <c r="A736" s="101" t="s">
        <v>57</v>
      </c>
      <c r="B736">
        <v>2</v>
      </c>
      <c r="C736">
        <v>9</v>
      </c>
      <c r="D736">
        <v>11</v>
      </c>
      <c r="E736">
        <v>21</v>
      </c>
      <c r="F736">
        <v>21</v>
      </c>
      <c r="G736">
        <v>5</v>
      </c>
    </row>
    <row r="737" spans="1:7" x14ac:dyDescent="0.55000000000000004">
      <c r="A737" s="101" t="s">
        <v>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55000000000000004">
      <c r="A738" s="101" t="s">
        <v>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55000000000000004">
      <c r="A739" s="101" t="s">
        <v>60</v>
      </c>
      <c r="B739">
        <v>0</v>
      </c>
      <c r="C739">
        <v>0</v>
      </c>
      <c r="D739">
        <v>2</v>
      </c>
      <c r="E739">
        <v>2</v>
      </c>
      <c r="F739">
        <v>2</v>
      </c>
      <c r="G739">
        <v>2</v>
      </c>
    </row>
    <row r="740" spans="1:7" x14ac:dyDescent="0.55000000000000004">
      <c r="A740" s="101" t="s">
        <v>61</v>
      </c>
      <c r="B740">
        <v>1</v>
      </c>
      <c r="C740">
        <v>2</v>
      </c>
      <c r="D740">
        <v>6</v>
      </c>
      <c r="E740">
        <v>6</v>
      </c>
      <c r="F740">
        <v>6</v>
      </c>
      <c r="G740">
        <v>3</v>
      </c>
    </row>
    <row r="741" spans="1:7" x14ac:dyDescent="0.55000000000000004">
      <c r="A741" s="101" t="s">
        <v>62</v>
      </c>
      <c r="B741">
        <v>1</v>
      </c>
      <c r="C741">
        <v>2</v>
      </c>
      <c r="D741">
        <v>3</v>
      </c>
      <c r="E741">
        <v>3</v>
      </c>
      <c r="F741">
        <v>3</v>
      </c>
      <c r="G741">
        <v>2</v>
      </c>
    </row>
    <row r="742" spans="1:7" x14ac:dyDescent="0.55000000000000004">
      <c r="A742" s="101" t="s">
        <v>63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</row>
    <row r="743" spans="1:7" x14ac:dyDescent="0.55000000000000004">
      <c r="A743" s="101" t="s">
        <v>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55000000000000004">
      <c r="A744" s="101" t="s">
        <v>65</v>
      </c>
      <c r="B744">
        <v>2</v>
      </c>
      <c r="C744">
        <v>6</v>
      </c>
      <c r="D744">
        <v>11</v>
      </c>
      <c r="E744">
        <v>18</v>
      </c>
      <c r="F744">
        <v>18</v>
      </c>
      <c r="G744">
        <v>4</v>
      </c>
    </row>
    <row r="745" spans="1:7" x14ac:dyDescent="0.55000000000000004">
      <c r="A745" s="101" t="s">
        <v>66</v>
      </c>
      <c r="B745">
        <v>4</v>
      </c>
      <c r="C745">
        <v>5</v>
      </c>
      <c r="D745">
        <v>8</v>
      </c>
      <c r="E745">
        <v>11</v>
      </c>
      <c r="F745">
        <v>11</v>
      </c>
      <c r="G745">
        <v>3</v>
      </c>
    </row>
    <row r="746" spans="1:7" x14ac:dyDescent="0.55000000000000004">
      <c r="A746" s="101" t="s">
        <v>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55000000000000004">
      <c r="A747" s="101" t="s">
        <v>68</v>
      </c>
      <c r="B747">
        <v>1</v>
      </c>
      <c r="C747">
        <v>1</v>
      </c>
      <c r="D747">
        <v>2</v>
      </c>
      <c r="E747">
        <v>3</v>
      </c>
      <c r="F747">
        <v>3</v>
      </c>
      <c r="G747">
        <v>1</v>
      </c>
    </row>
    <row r="748" spans="1:7" x14ac:dyDescent="0.55000000000000004">
      <c r="A748" s="101" t="s">
        <v>69</v>
      </c>
      <c r="B748">
        <v>8</v>
      </c>
      <c r="C748">
        <v>11</v>
      </c>
      <c r="D748">
        <v>26</v>
      </c>
      <c r="E748">
        <v>36</v>
      </c>
      <c r="F748">
        <v>36</v>
      </c>
      <c r="G748">
        <v>9</v>
      </c>
    </row>
    <row r="749" spans="1:7" x14ac:dyDescent="0.55000000000000004">
      <c r="A749" s="101" t="s">
        <v>70</v>
      </c>
      <c r="B749">
        <v>2</v>
      </c>
      <c r="C749">
        <v>3</v>
      </c>
      <c r="D749">
        <v>4</v>
      </c>
      <c r="E749">
        <v>6</v>
      </c>
      <c r="F749">
        <v>6</v>
      </c>
      <c r="G749">
        <v>2</v>
      </c>
    </row>
    <row r="750" spans="1:7" x14ac:dyDescent="0.55000000000000004">
      <c r="A750" s="101" t="s">
        <v>71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</row>
    <row r="751" spans="1:7" x14ac:dyDescent="0.55000000000000004">
      <c r="A751" s="101" t="s">
        <v>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55000000000000004">
      <c r="A752" s="101" t="s">
        <v>73</v>
      </c>
      <c r="B752">
        <v>3</v>
      </c>
      <c r="C752">
        <v>3</v>
      </c>
      <c r="D752">
        <v>4</v>
      </c>
      <c r="E752">
        <v>8</v>
      </c>
      <c r="F752">
        <v>8</v>
      </c>
      <c r="G752">
        <v>3</v>
      </c>
    </row>
    <row r="753" spans="1:7" x14ac:dyDescent="0.55000000000000004">
      <c r="A753" s="101" t="s">
        <v>74</v>
      </c>
      <c r="B753">
        <v>0</v>
      </c>
      <c r="C753">
        <v>0</v>
      </c>
      <c r="D753">
        <v>0</v>
      </c>
      <c r="E753">
        <v>2</v>
      </c>
      <c r="F753">
        <v>2</v>
      </c>
      <c r="G753">
        <v>2</v>
      </c>
    </row>
    <row r="754" spans="1:7" x14ac:dyDescent="0.55000000000000004">
      <c r="A754" s="101" t="s">
        <v>75</v>
      </c>
      <c r="B754">
        <v>0</v>
      </c>
      <c r="C754">
        <v>0</v>
      </c>
      <c r="D754">
        <v>1</v>
      </c>
      <c r="E754">
        <v>1</v>
      </c>
      <c r="F754">
        <v>1</v>
      </c>
      <c r="G754">
        <v>1</v>
      </c>
    </row>
    <row r="755" spans="1:7" x14ac:dyDescent="0.55000000000000004">
      <c r="A755" s="101" t="s">
        <v>76</v>
      </c>
      <c r="B755">
        <v>4</v>
      </c>
      <c r="C755">
        <v>4</v>
      </c>
      <c r="D755">
        <v>11</v>
      </c>
      <c r="E755">
        <v>21</v>
      </c>
      <c r="F755">
        <v>21</v>
      </c>
      <c r="G755">
        <v>6</v>
      </c>
    </row>
    <row r="756" spans="1:7" x14ac:dyDescent="0.55000000000000004">
      <c r="A756" s="101" t="s">
        <v>77</v>
      </c>
      <c r="B756">
        <v>6</v>
      </c>
      <c r="C756">
        <v>8</v>
      </c>
      <c r="D756">
        <v>12</v>
      </c>
      <c r="E756">
        <v>17</v>
      </c>
      <c r="F756">
        <v>17</v>
      </c>
      <c r="G756">
        <v>4</v>
      </c>
    </row>
    <row r="757" spans="1:7" x14ac:dyDescent="0.55000000000000004">
      <c r="A757" s="101" t="s">
        <v>78</v>
      </c>
      <c r="B757">
        <v>2</v>
      </c>
      <c r="C757">
        <v>2</v>
      </c>
      <c r="D757">
        <v>2</v>
      </c>
      <c r="E757">
        <v>5</v>
      </c>
      <c r="F757">
        <v>5</v>
      </c>
      <c r="G757">
        <v>2</v>
      </c>
    </row>
    <row r="758" spans="1:7" x14ac:dyDescent="0.55000000000000004">
      <c r="A758" s="101" t="s">
        <v>79</v>
      </c>
      <c r="B758">
        <v>2</v>
      </c>
      <c r="C758">
        <v>3</v>
      </c>
      <c r="D758">
        <v>5</v>
      </c>
      <c r="E758">
        <v>8</v>
      </c>
      <c r="F758">
        <v>8</v>
      </c>
      <c r="G758">
        <v>2</v>
      </c>
    </row>
    <row r="759" spans="1:7" x14ac:dyDescent="0.55000000000000004">
      <c r="A759" s="101" t="s">
        <v>80</v>
      </c>
      <c r="B759">
        <v>21</v>
      </c>
      <c r="C759">
        <v>37</v>
      </c>
      <c r="D759">
        <v>72</v>
      </c>
      <c r="E759">
        <v>105</v>
      </c>
      <c r="F759">
        <v>105</v>
      </c>
      <c r="G759">
        <v>26</v>
      </c>
    </row>
    <row r="760" spans="1:7" x14ac:dyDescent="0.55000000000000004">
      <c r="A760" s="101" t="s">
        <v>81</v>
      </c>
      <c r="B760">
        <v>18</v>
      </c>
      <c r="C760">
        <v>24</v>
      </c>
      <c r="D760">
        <v>34</v>
      </c>
      <c r="E760">
        <v>51</v>
      </c>
      <c r="F760">
        <v>51</v>
      </c>
      <c r="G760">
        <v>13</v>
      </c>
    </row>
    <row r="761" spans="1:7" x14ac:dyDescent="0.55000000000000004">
      <c r="A761" s="101" t="s">
        <v>82</v>
      </c>
      <c r="B761">
        <v>2</v>
      </c>
      <c r="C761">
        <v>2</v>
      </c>
      <c r="D761">
        <v>2</v>
      </c>
      <c r="E761">
        <v>5</v>
      </c>
      <c r="F761">
        <v>5</v>
      </c>
      <c r="G761">
        <v>2</v>
      </c>
    </row>
    <row r="762" spans="1:7" x14ac:dyDescent="0.55000000000000004">
      <c r="A762" s="101" t="s">
        <v>83</v>
      </c>
      <c r="B762">
        <v>3</v>
      </c>
      <c r="C762">
        <v>3</v>
      </c>
      <c r="D762">
        <v>3</v>
      </c>
      <c r="E762">
        <v>4</v>
      </c>
      <c r="F762">
        <v>4</v>
      </c>
      <c r="G762">
        <v>2</v>
      </c>
    </row>
    <row r="763" spans="1:7" x14ac:dyDescent="0.55000000000000004">
      <c r="A763" s="101" t="s">
        <v>84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</row>
    <row r="764" spans="1:7" x14ac:dyDescent="0.55000000000000004">
      <c r="A764" s="101" t="s">
        <v>85</v>
      </c>
      <c r="B764">
        <v>0</v>
      </c>
      <c r="C764">
        <v>3</v>
      </c>
      <c r="D764">
        <v>4</v>
      </c>
      <c r="E764">
        <v>6</v>
      </c>
      <c r="F764">
        <v>6</v>
      </c>
      <c r="G764">
        <v>2</v>
      </c>
    </row>
    <row r="765" spans="1:7" x14ac:dyDescent="0.55000000000000004">
      <c r="A765" s="101" t="s">
        <v>86</v>
      </c>
      <c r="B765">
        <v>0</v>
      </c>
      <c r="C765">
        <v>2</v>
      </c>
      <c r="D765">
        <v>2</v>
      </c>
      <c r="E765">
        <v>4</v>
      </c>
      <c r="F765">
        <v>4</v>
      </c>
      <c r="G765">
        <v>2</v>
      </c>
    </row>
    <row r="766" spans="1:7" x14ac:dyDescent="0.55000000000000004">
      <c r="A766" s="101" t="s">
        <v>87</v>
      </c>
      <c r="B766">
        <v>4</v>
      </c>
      <c r="C766">
        <v>7</v>
      </c>
      <c r="D766">
        <v>8</v>
      </c>
      <c r="E766">
        <v>9</v>
      </c>
      <c r="F766">
        <v>9</v>
      </c>
      <c r="G766">
        <v>2</v>
      </c>
    </row>
    <row r="767" spans="1:7" x14ac:dyDescent="0.55000000000000004">
      <c r="A767" s="101" t="s">
        <v>88</v>
      </c>
      <c r="B767">
        <v>1</v>
      </c>
      <c r="C767">
        <v>2</v>
      </c>
      <c r="D767">
        <v>2</v>
      </c>
      <c r="E767">
        <v>6</v>
      </c>
      <c r="F767">
        <v>6</v>
      </c>
      <c r="G767">
        <v>2</v>
      </c>
    </row>
    <row r="768" spans="1:7" x14ac:dyDescent="0.55000000000000004">
      <c r="A768" s="101" t="s">
        <v>89</v>
      </c>
      <c r="B768">
        <v>2</v>
      </c>
      <c r="C768">
        <v>2</v>
      </c>
      <c r="D768">
        <v>2</v>
      </c>
      <c r="E768">
        <v>3</v>
      </c>
      <c r="F768">
        <v>3</v>
      </c>
      <c r="G768">
        <v>2</v>
      </c>
    </row>
    <row r="769" spans="1:7" x14ac:dyDescent="0.55000000000000004">
      <c r="A769" s="101" t="s">
        <v>90</v>
      </c>
      <c r="B769">
        <v>4</v>
      </c>
      <c r="C769">
        <v>4</v>
      </c>
      <c r="D769">
        <v>8</v>
      </c>
      <c r="E769">
        <v>13</v>
      </c>
      <c r="F769">
        <v>13</v>
      </c>
      <c r="G769">
        <v>4</v>
      </c>
    </row>
    <row r="770" spans="1:7" x14ac:dyDescent="0.55000000000000004">
      <c r="A770" s="101" t="s">
        <v>91</v>
      </c>
      <c r="B770">
        <v>0</v>
      </c>
      <c r="C770">
        <v>0</v>
      </c>
      <c r="D770">
        <v>2</v>
      </c>
      <c r="E770">
        <v>5</v>
      </c>
      <c r="F770">
        <v>5</v>
      </c>
      <c r="G770">
        <v>2</v>
      </c>
    </row>
    <row r="771" spans="1:7" x14ac:dyDescent="0.55000000000000004">
      <c r="A771" s="101" t="s">
        <v>92</v>
      </c>
      <c r="B771">
        <v>1</v>
      </c>
      <c r="C771">
        <v>1</v>
      </c>
      <c r="D771">
        <v>2</v>
      </c>
      <c r="E771">
        <v>2</v>
      </c>
      <c r="F771">
        <v>2</v>
      </c>
      <c r="G771">
        <v>1</v>
      </c>
    </row>
    <row r="772" spans="1:7" x14ac:dyDescent="0.55000000000000004">
      <c r="A772" s="101" t="s">
        <v>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55000000000000004">
      <c r="A773" s="101" t="s">
        <v>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55000000000000004">
      <c r="A774" s="101" t="s">
        <v>95</v>
      </c>
      <c r="B774">
        <v>3</v>
      </c>
      <c r="C774">
        <v>7</v>
      </c>
      <c r="D774">
        <v>16</v>
      </c>
      <c r="E774">
        <v>23</v>
      </c>
      <c r="F774">
        <v>23</v>
      </c>
      <c r="G774">
        <v>6</v>
      </c>
    </row>
    <row r="775" spans="1:7" x14ac:dyDescent="0.55000000000000004">
      <c r="A775" s="101" t="s">
        <v>96</v>
      </c>
      <c r="B775">
        <v>1</v>
      </c>
      <c r="C775">
        <v>2</v>
      </c>
      <c r="D775">
        <v>2</v>
      </c>
      <c r="E775">
        <v>2</v>
      </c>
      <c r="F775">
        <v>2</v>
      </c>
      <c r="G775">
        <v>2</v>
      </c>
    </row>
    <row r="776" spans="1:7" x14ac:dyDescent="0.55000000000000004">
      <c r="A776" s="101" t="s">
        <v>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55000000000000004">
      <c r="A777" s="101" t="s">
        <v>98</v>
      </c>
      <c r="B777">
        <v>9</v>
      </c>
      <c r="C777">
        <v>12</v>
      </c>
      <c r="D777">
        <v>21</v>
      </c>
      <c r="E777">
        <v>26</v>
      </c>
      <c r="F777">
        <v>26</v>
      </c>
      <c r="G777">
        <v>6</v>
      </c>
    </row>
    <row r="778" spans="1:7" x14ac:dyDescent="0.55000000000000004">
      <c r="A778" s="101" t="s">
        <v>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55000000000000004">
      <c r="A779" s="101" t="s">
        <v>100</v>
      </c>
      <c r="B779">
        <v>5</v>
      </c>
      <c r="C779">
        <v>9</v>
      </c>
      <c r="D779">
        <v>15</v>
      </c>
      <c r="E779">
        <v>17</v>
      </c>
      <c r="F779">
        <v>17</v>
      </c>
      <c r="G779">
        <v>4</v>
      </c>
    </row>
    <row r="780" spans="1:7" x14ac:dyDescent="0.55000000000000004">
      <c r="A780" s="101" t="s">
        <v>101</v>
      </c>
      <c r="B780">
        <v>5</v>
      </c>
      <c r="C780">
        <v>14</v>
      </c>
      <c r="D780">
        <v>19</v>
      </c>
      <c r="E780">
        <v>24</v>
      </c>
      <c r="F780">
        <v>24</v>
      </c>
      <c r="G780">
        <v>6</v>
      </c>
    </row>
    <row r="781" spans="1:7" x14ac:dyDescent="0.55000000000000004">
      <c r="A781" s="101" t="s">
        <v>102</v>
      </c>
      <c r="B781">
        <v>0</v>
      </c>
      <c r="C781">
        <v>1</v>
      </c>
      <c r="D781">
        <v>2</v>
      </c>
      <c r="E781">
        <v>2</v>
      </c>
      <c r="F781">
        <v>2</v>
      </c>
      <c r="G781">
        <v>1</v>
      </c>
    </row>
    <row r="782" spans="1:7" x14ac:dyDescent="0.55000000000000004">
      <c r="A782" s="101" t="s">
        <v>103</v>
      </c>
      <c r="B782">
        <v>7</v>
      </c>
      <c r="C782">
        <v>11</v>
      </c>
      <c r="D782">
        <v>14</v>
      </c>
      <c r="E782">
        <v>23</v>
      </c>
      <c r="F782">
        <v>23</v>
      </c>
      <c r="G782">
        <v>6</v>
      </c>
    </row>
    <row r="783" spans="1:7" x14ac:dyDescent="0.55000000000000004">
      <c r="A783" s="101" t="s">
        <v>104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55000000000000004">
      <c r="A784" s="101" t="s">
        <v>105</v>
      </c>
      <c r="B784">
        <v>0</v>
      </c>
      <c r="C784">
        <v>1</v>
      </c>
      <c r="D784">
        <v>3</v>
      </c>
      <c r="E784">
        <v>6</v>
      </c>
      <c r="F784">
        <v>6</v>
      </c>
      <c r="G784">
        <v>2</v>
      </c>
    </row>
    <row r="785" spans="1:7" x14ac:dyDescent="0.55000000000000004">
      <c r="A785" s="101" t="s">
        <v>106</v>
      </c>
      <c r="B785">
        <v>0</v>
      </c>
      <c r="C785">
        <v>0</v>
      </c>
      <c r="D785">
        <v>0</v>
      </c>
      <c r="E785">
        <v>1</v>
      </c>
      <c r="F785">
        <v>1</v>
      </c>
      <c r="G785">
        <v>1</v>
      </c>
    </row>
    <row r="786" spans="1:7" x14ac:dyDescent="0.55000000000000004">
      <c r="A786" s="101" t="s">
        <v>107</v>
      </c>
      <c r="B786">
        <v>7</v>
      </c>
      <c r="C786">
        <v>17</v>
      </c>
      <c r="D786">
        <v>27</v>
      </c>
      <c r="E786">
        <v>42</v>
      </c>
      <c r="F786">
        <v>42</v>
      </c>
      <c r="G786">
        <v>10</v>
      </c>
    </row>
    <row r="787" spans="1:7" x14ac:dyDescent="0.55000000000000004">
      <c r="A787" s="101" t="s">
        <v>108</v>
      </c>
      <c r="B787">
        <v>2</v>
      </c>
      <c r="C787">
        <v>2</v>
      </c>
      <c r="D787">
        <v>3</v>
      </c>
      <c r="E787">
        <v>5</v>
      </c>
      <c r="F787">
        <v>5</v>
      </c>
      <c r="G787">
        <v>2</v>
      </c>
    </row>
    <row r="788" spans="1:7" x14ac:dyDescent="0.55000000000000004">
      <c r="A788" s="101" t="s">
        <v>109</v>
      </c>
      <c r="B788">
        <v>7</v>
      </c>
      <c r="C788">
        <v>17</v>
      </c>
      <c r="D788">
        <v>27</v>
      </c>
      <c r="E788">
        <v>27</v>
      </c>
      <c r="F788">
        <v>27</v>
      </c>
      <c r="G788">
        <v>14</v>
      </c>
    </row>
    <row r="789" spans="1:7" x14ac:dyDescent="0.55000000000000004">
      <c r="A789" s="101" t="s">
        <v>110</v>
      </c>
      <c r="B789">
        <v>0</v>
      </c>
      <c r="C789">
        <v>1</v>
      </c>
      <c r="D789">
        <v>1</v>
      </c>
      <c r="E789">
        <v>1</v>
      </c>
      <c r="F789">
        <v>1</v>
      </c>
      <c r="G789">
        <v>1</v>
      </c>
    </row>
    <row r="790" spans="1:7" x14ac:dyDescent="0.55000000000000004">
      <c r="A790" s="101" t="s">
        <v>153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55000000000000004">
      <c r="A791" s="101" t="s">
        <v>196</v>
      </c>
      <c r="B791">
        <v>3</v>
      </c>
      <c r="C791">
        <v>6</v>
      </c>
      <c r="D791">
        <v>7</v>
      </c>
      <c r="E791">
        <v>7</v>
      </c>
      <c r="F791">
        <v>7</v>
      </c>
      <c r="G791">
        <v>4</v>
      </c>
    </row>
    <row r="792" spans="1:7" x14ac:dyDescent="0.55000000000000004">
      <c r="A792" s="101" t="s">
        <v>197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55000000000000004">
      <c r="A793" s="101" t="s">
        <v>198</v>
      </c>
      <c r="B793">
        <v>0</v>
      </c>
      <c r="C793">
        <v>0</v>
      </c>
      <c r="D793">
        <v>2</v>
      </c>
      <c r="E793">
        <v>2</v>
      </c>
      <c r="F793">
        <v>2</v>
      </c>
      <c r="G793">
        <v>2</v>
      </c>
    </row>
    <row r="794" spans="1:7" x14ac:dyDescent="0.55000000000000004">
      <c r="A794" s="101" t="s">
        <v>199</v>
      </c>
      <c r="B794">
        <v>1</v>
      </c>
      <c r="C794">
        <v>3</v>
      </c>
      <c r="D794">
        <v>3</v>
      </c>
      <c r="E794">
        <v>5</v>
      </c>
      <c r="F794">
        <v>5</v>
      </c>
      <c r="G794">
        <v>2</v>
      </c>
    </row>
    <row r="795" spans="1:7" x14ac:dyDescent="0.55000000000000004">
      <c r="A795" s="101" t="s">
        <v>200</v>
      </c>
      <c r="B795">
        <v>1</v>
      </c>
      <c r="C795">
        <v>1</v>
      </c>
      <c r="D795">
        <v>2</v>
      </c>
      <c r="E795">
        <v>3</v>
      </c>
      <c r="F795">
        <v>3</v>
      </c>
      <c r="G795">
        <v>1</v>
      </c>
    </row>
    <row r="796" spans="1:7" x14ac:dyDescent="0.55000000000000004">
      <c r="A796" s="101" t="s">
        <v>201</v>
      </c>
      <c r="B796">
        <v>0</v>
      </c>
      <c r="C796">
        <v>0</v>
      </c>
      <c r="D796">
        <v>0</v>
      </c>
      <c r="E796">
        <v>2</v>
      </c>
      <c r="F796">
        <v>2</v>
      </c>
      <c r="G796">
        <v>2</v>
      </c>
    </row>
    <row r="797" spans="1:7" x14ac:dyDescent="0.55000000000000004">
      <c r="A797" s="101" t="s">
        <v>202</v>
      </c>
      <c r="B797">
        <v>0</v>
      </c>
      <c r="C797">
        <v>1</v>
      </c>
      <c r="D797">
        <v>2</v>
      </c>
      <c r="E797">
        <v>2</v>
      </c>
      <c r="F797">
        <v>2</v>
      </c>
      <c r="G797">
        <v>1</v>
      </c>
    </row>
    <row r="798" spans="1:7" x14ac:dyDescent="0.55000000000000004">
      <c r="A798" s="101" t="s">
        <v>203</v>
      </c>
      <c r="B798">
        <v>3</v>
      </c>
      <c r="C798">
        <v>7</v>
      </c>
      <c r="D798">
        <v>13</v>
      </c>
      <c r="E798">
        <v>16</v>
      </c>
      <c r="F798">
        <v>16</v>
      </c>
      <c r="G798">
        <v>4</v>
      </c>
    </row>
    <row r="799" spans="1:7" x14ac:dyDescent="0.55000000000000004">
      <c r="A799" s="101" t="s">
        <v>204</v>
      </c>
      <c r="B799">
        <v>6</v>
      </c>
      <c r="C799">
        <v>13</v>
      </c>
      <c r="D799">
        <v>17</v>
      </c>
      <c r="E799">
        <v>22</v>
      </c>
      <c r="F799">
        <v>22</v>
      </c>
      <c r="G799">
        <v>6</v>
      </c>
    </row>
    <row r="800" spans="1:7" x14ac:dyDescent="0.55000000000000004">
      <c r="A800" s="101" t="s">
        <v>205</v>
      </c>
      <c r="B800">
        <v>4</v>
      </c>
      <c r="C800">
        <v>5</v>
      </c>
      <c r="D800">
        <v>7</v>
      </c>
      <c r="E800">
        <v>8</v>
      </c>
      <c r="F800">
        <v>8</v>
      </c>
      <c r="G800">
        <v>2</v>
      </c>
    </row>
    <row r="801" spans="1:7" x14ac:dyDescent="0.55000000000000004">
      <c r="A801" s="101" t="s">
        <v>206</v>
      </c>
      <c r="B801">
        <v>6</v>
      </c>
      <c r="C801">
        <v>6</v>
      </c>
      <c r="D801">
        <v>8</v>
      </c>
      <c r="E801">
        <v>9</v>
      </c>
      <c r="F801">
        <v>9</v>
      </c>
      <c r="G801">
        <v>4</v>
      </c>
    </row>
    <row r="802" spans="1:7" x14ac:dyDescent="0.55000000000000004">
      <c r="A802" s="101" t="s">
        <v>207</v>
      </c>
      <c r="B802">
        <v>1</v>
      </c>
      <c r="C802">
        <v>2</v>
      </c>
      <c r="D802">
        <v>3</v>
      </c>
      <c r="E802">
        <v>3</v>
      </c>
      <c r="F802">
        <v>3</v>
      </c>
      <c r="G802">
        <v>2</v>
      </c>
    </row>
    <row r="803" spans="1:7" x14ac:dyDescent="0.55000000000000004">
      <c r="A803" s="101" t="s">
        <v>208</v>
      </c>
      <c r="B803">
        <v>0</v>
      </c>
      <c r="C803">
        <v>2</v>
      </c>
      <c r="D803">
        <v>2</v>
      </c>
      <c r="E803">
        <v>2</v>
      </c>
      <c r="F803">
        <v>2</v>
      </c>
      <c r="G803">
        <v>2</v>
      </c>
    </row>
    <row r="804" spans="1:7" x14ac:dyDescent="0.55000000000000004">
      <c r="A804" s="101" t="s">
        <v>209</v>
      </c>
      <c r="B804">
        <v>2</v>
      </c>
      <c r="C804">
        <v>2</v>
      </c>
      <c r="D804">
        <v>3</v>
      </c>
      <c r="E804">
        <v>3</v>
      </c>
      <c r="F804">
        <v>3</v>
      </c>
      <c r="G804">
        <v>2</v>
      </c>
    </row>
    <row r="805" spans="1:7" x14ac:dyDescent="0.55000000000000004">
      <c r="A805" s="101" t="s">
        <v>210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55000000000000004">
      <c r="A806" s="101" t="s">
        <v>211</v>
      </c>
      <c r="B806">
        <v>0</v>
      </c>
      <c r="C806">
        <v>0</v>
      </c>
      <c r="D806">
        <v>0</v>
      </c>
      <c r="E806">
        <v>1</v>
      </c>
      <c r="F806">
        <v>1</v>
      </c>
      <c r="G806">
        <v>1</v>
      </c>
    </row>
    <row r="809" spans="1:7" x14ac:dyDescent="0.55000000000000004">
      <c r="A809" s="102">
        <v>2017</v>
      </c>
      <c r="B809" s="100" t="s">
        <v>111</v>
      </c>
      <c r="C809" s="100" t="s">
        <v>112</v>
      </c>
      <c r="D809" s="100" t="s">
        <v>113</v>
      </c>
      <c r="E809" s="100" t="s">
        <v>114</v>
      </c>
      <c r="F809" s="100" t="s">
        <v>19</v>
      </c>
      <c r="G809" s="100" t="s">
        <v>20</v>
      </c>
    </row>
    <row r="810" spans="1:7" x14ac:dyDescent="0.55000000000000004">
      <c r="A810" s="101" t="s">
        <v>30</v>
      </c>
      <c r="B810">
        <v>2</v>
      </c>
      <c r="C810">
        <v>3</v>
      </c>
      <c r="D810">
        <v>7</v>
      </c>
      <c r="E810">
        <v>7</v>
      </c>
      <c r="F810">
        <v>7</v>
      </c>
      <c r="G810">
        <v>4</v>
      </c>
    </row>
    <row r="811" spans="1:7" x14ac:dyDescent="0.55000000000000004">
      <c r="A811" s="101" t="s">
        <v>31</v>
      </c>
      <c r="B811">
        <v>6</v>
      </c>
      <c r="C811">
        <v>9</v>
      </c>
      <c r="D811">
        <v>9</v>
      </c>
      <c r="E811">
        <v>19</v>
      </c>
      <c r="F811">
        <v>19</v>
      </c>
      <c r="G811">
        <v>7</v>
      </c>
    </row>
    <row r="812" spans="1:7" x14ac:dyDescent="0.55000000000000004">
      <c r="A812" s="101" t="s">
        <v>32</v>
      </c>
      <c r="B812">
        <v>2</v>
      </c>
      <c r="C812">
        <v>5</v>
      </c>
      <c r="D812">
        <v>13</v>
      </c>
      <c r="E812">
        <v>20</v>
      </c>
      <c r="F812">
        <v>20</v>
      </c>
      <c r="G812">
        <v>5</v>
      </c>
    </row>
    <row r="813" spans="1:7" x14ac:dyDescent="0.55000000000000004">
      <c r="A813" s="101" t="s">
        <v>33</v>
      </c>
      <c r="B813">
        <v>6</v>
      </c>
      <c r="C813">
        <v>10</v>
      </c>
      <c r="D813">
        <v>15</v>
      </c>
      <c r="E813">
        <v>19</v>
      </c>
      <c r="F813">
        <v>19</v>
      </c>
      <c r="G813">
        <v>5</v>
      </c>
    </row>
    <row r="814" spans="1:7" x14ac:dyDescent="0.55000000000000004">
      <c r="A814" s="101" t="s">
        <v>34</v>
      </c>
      <c r="B814">
        <v>1</v>
      </c>
      <c r="C814">
        <v>6</v>
      </c>
      <c r="D814">
        <v>10</v>
      </c>
      <c r="E814">
        <v>11</v>
      </c>
      <c r="F814">
        <v>11</v>
      </c>
      <c r="G814">
        <v>3</v>
      </c>
    </row>
    <row r="815" spans="1:7" x14ac:dyDescent="0.55000000000000004">
      <c r="A815" s="101" t="s">
        <v>35</v>
      </c>
      <c r="B815">
        <v>1</v>
      </c>
      <c r="C815">
        <v>1</v>
      </c>
      <c r="D815">
        <v>2</v>
      </c>
      <c r="E815">
        <v>4</v>
      </c>
      <c r="F815">
        <v>4</v>
      </c>
      <c r="G815">
        <v>1</v>
      </c>
    </row>
    <row r="816" spans="1:7" x14ac:dyDescent="0.55000000000000004">
      <c r="A816" s="101" t="s">
        <v>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55000000000000004">
      <c r="A817" s="101" t="s">
        <v>37</v>
      </c>
      <c r="B817">
        <v>1</v>
      </c>
      <c r="C817">
        <v>2</v>
      </c>
      <c r="D817">
        <v>2</v>
      </c>
      <c r="E817">
        <v>2</v>
      </c>
      <c r="F817">
        <v>2</v>
      </c>
      <c r="G817">
        <v>2</v>
      </c>
    </row>
    <row r="818" spans="1:7" x14ac:dyDescent="0.55000000000000004">
      <c r="A818" s="101" t="s">
        <v>38</v>
      </c>
      <c r="B818">
        <v>0</v>
      </c>
      <c r="C818">
        <v>1</v>
      </c>
      <c r="D818">
        <v>1</v>
      </c>
      <c r="E818">
        <v>3</v>
      </c>
      <c r="F818">
        <v>3</v>
      </c>
      <c r="G818">
        <v>1</v>
      </c>
    </row>
    <row r="819" spans="1:7" x14ac:dyDescent="0.55000000000000004">
      <c r="A819" s="101" t="s">
        <v>39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</row>
    <row r="820" spans="1:7" x14ac:dyDescent="0.55000000000000004">
      <c r="A820" s="101" t="s">
        <v>40</v>
      </c>
      <c r="B820">
        <v>25</v>
      </c>
      <c r="C820">
        <v>59</v>
      </c>
      <c r="D820">
        <v>81</v>
      </c>
      <c r="E820">
        <v>110</v>
      </c>
      <c r="F820">
        <v>110</v>
      </c>
      <c r="G820">
        <v>28</v>
      </c>
    </row>
    <row r="821" spans="1:7" x14ac:dyDescent="0.55000000000000004">
      <c r="A821" s="101" t="s">
        <v>41</v>
      </c>
      <c r="B821">
        <v>5</v>
      </c>
      <c r="C821">
        <v>14</v>
      </c>
      <c r="D821">
        <v>20</v>
      </c>
      <c r="E821">
        <v>29</v>
      </c>
      <c r="F821">
        <v>29</v>
      </c>
      <c r="G821">
        <v>7</v>
      </c>
    </row>
    <row r="822" spans="1:7" x14ac:dyDescent="0.55000000000000004">
      <c r="A822" s="101" t="s">
        <v>42</v>
      </c>
      <c r="B822">
        <v>9</v>
      </c>
      <c r="C822">
        <v>10</v>
      </c>
      <c r="D822">
        <v>17</v>
      </c>
      <c r="E822">
        <v>26</v>
      </c>
      <c r="F822">
        <v>26</v>
      </c>
      <c r="G822">
        <v>6</v>
      </c>
    </row>
    <row r="823" spans="1:7" x14ac:dyDescent="0.55000000000000004">
      <c r="A823" s="101" t="s">
        <v>43</v>
      </c>
      <c r="B823">
        <v>16</v>
      </c>
      <c r="C823">
        <v>38</v>
      </c>
      <c r="D823">
        <v>61</v>
      </c>
      <c r="E823">
        <v>84</v>
      </c>
      <c r="F823">
        <v>84</v>
      </c>
      <c r="G823">
        <v>21</v>
      </c>
    </row>
    <row r="824" spans="1:7" x14ac:dyDescent="0.55000000000000004">
      <c r="A824" s="101" t="s">
        <v>44</v>
      </c>
      <c r="B824">
        <v>1</v>
      </c>
      <c r="C824">
        <v>1</v>
      </c>
      <c r="D824">
        <v>1</v>
      </c>
      <c r="E824">
        <v>3</v>
      </c>
      <c r="F824">
        <v>3</v>
      </c>
      <c r="G824">
        <v>1</v>
      </c>
    </row>
    <row r="825" spans="1:7" x14ac:dyDescent="0.55000000000000004">
      <c r="A825" s="101" t="s">
        <v>45</v>
      </c>
      <c r="B825">
        <v>0</v>
      </c>
      <c r="C825">
        <v>1</v>
      </c>
      <c r="D825">
        <v>1</v>
      </c>
      <c r="E825">
        <v>2</v>
      </c>
      <c r="F825">
        <v>2</v>
      </c>
      <c r="G825">
        <v>1</v>
      </c>
    </row>
    <row r="826" spans="1:7" x14ac:dyDescent="0.55000000000000004">
      <c r="A826" s="101" t="s">
        <v>46</v>
      </c>
      <c r="B826">
        <v>14</v>
      </c>
      <c r="C826">
        <v>19</v>
      </c>
      <c r="D826">
        <v>24</v>
      </c>
      <c r="E826">
        <v>37</v>
      </c>
      <c r="F826">
        <v>37</v>
      </c>
      <c r="G826">
        <v>9</v>
      </c>
    </row>
    <row r="827" spans="1:7" x14ac:dyDescent="0.55000000000000004">
      <c r="A827" s="101" t="s">
        <v>47</v>
      </c>
      <c r="B827">
        <v>23</v>
      </c>
      <c r="C827">
        <v>47</v>
      </c>
      <c r="D827">
        <v>71</v>
      </c>
      <c r="E827">
        <v>94</v>
      </c>
      <c r="F827">
        <v>94</v>
      </c>
      <c r="G827">
        <v>24</v>
      </c>
    </row>
    <row r="828" spans="1:7" x14ac:dyDescent="0.55000000000000004">
      <c r="A828" s="101" t="s">
        <v>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55000000000000004">
      <c r="A829" s="101" t="s">
        <v>49</v>
      </c>
      <c r="B829">
        <v>16</v>
      </c>
      <c r="C829">
        <v>24</v>
      </c>
      <c r="D829">
        <v>37</v>
      </c>
      <c r="E829">
        <v>52</v>
      </c>
      <c r="F829">
        <v>52</v>
      </c>
      <c r="G829">
        <v>13</v>
      </c>
    </row>
    <row r="830" spans="1:7" x14ac:dyDescent="0.55000000000000004">
      <c r="A830" s="101" t="s">
        <v>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55000000000000004">
      <c r="A831" s="101" t="s">
        <v>51</v>
      </c>
      <c r="B831">
        <v>1</v>
      </c>
      <c r="C831">
        <v>3</v>
      </c>
      <c r="D831">
        <v>4</v>
      </c>
      <c r="E831">
        <v>4</v>
      </c>
      <c r="F831">
        <v>4</v>
      </c>
      <c r="G831">
        <v>2</v>
      </c>
    </row>
    <row r="832" spans="1:7" x14ac:dyDescent="0.55000000000000004">
      <c r="A832" s="101" t="s">
        <v>52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55000000000000004">
      <c r="A833" s="101" t="s">
        <v>53</v>
      </c>
      <c r="B833">
        <v>1</v>
      </c>
      <c r="C833">
        <v>2</v>
      </c>
      <c r="D833">
        <v>2</v>
      </c>
      <c r="E833">
        <v>3</v>
      </c>
      <c r="F833">
        <v>3</v>
      </c>
      <c r="G833">
        <v>1</v>
      </c>
    </row>
    <row r="834" spans="1:7" x14ac:dyDescent="0.55000000000000004">
      <c r="A834" s="101" t="s">
        <v>54</v>
      </c>
      <c r="B834">
        <v>2</v>
      </c>
      <c r="C834">
        <v>2</v>
      </c>
      <c r="D834">
        <v>3</v>
      </c>
      <c r="E834">
        <v>4</v>
      </c>
      <c r="F834">
        <v>4</v>
      </c>
      <c r="G834">
        <v>2</v>
      </c>
    </row>
    <row r="835" spans="1:7" x14ac:dyDescent="0.55000000000000004">
      <c r="A835" s="101" t="s">
        <v>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55000000000000004">
      <c r="A836" s="101" t="s">
        <v>56</v>
      </c>
      <c r="B836">
        <v>32</v>
      </c>
      <c r="C836">
        <v>53</v>
      </c>
      <c r="D836">
        <v>77</v>
      </c>
      <c r="E836">
        <v>96</v>
      </c>
      <c r="F836">
        <v>96</v>
      </c>
      <c r="G836">
        <v>24</v>
      </c>
    </row>
    <row r="837" spans="1:7" x14ac:dyDescent="0.55000000000000004">
      <c r="A837" s="101" t="s">
        <v>57</v>
      </c>
      <c r="B837">
        <v>4</v>
      </c>
      <c r="C837">
        <v>10</v>
      </c>
      <c r="D837">
        <v>18</v>
      </c>
      <c r="E837">
        <v>20</v>
      </c>
      <c r="F837">
        <v>20</v>
      </c>
      <c r="G837">
        <v>5</v>
      </c>
    </row>
    <row r="838" spans="1:7" x14ac:dyDescent="0.55000000000000004">
      <c r="A838" s="101" t="s">
        <v>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55000000000000004">
      <c r="A839" s="101" t="s">
        <v>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55000000000000004">
      <c r="A840" s="101" t="s">
        <v>60</v>
      </c>
      <c r="B840">
        <v>0</v>
      </c>
      <c r="C840">
        <v>0</v>
      </c>
      <c r="D840">
        <v>2</v>
      </c>
      <c r="E840">
        <v>2</v>
      </c>
      <c r="F840">
        <v>2</v>
      </c>
      <c r="G840">
        <v>2</v>
      </c>
    </row>
    <row r="841" spans="1:7" x14ac:dyDescent="0.55000000000000004">
      <c r="A841" s="101" t="s">
        <v>61</v>
      </c>
      <c r="B841">
        <v>2</v>
      </c>
      <c r="C841">
        <v>2</v>
      </c>
      <c r="D841">
        <v>2</v>
      </c>
      <c r="E841">
        <v>3</v>
      </c>
      <c r="F841">
        <v>3</v>
      </c>
      <c r="G841">
        <v>2</v>
      </c>
    </row>
    <row r="842" spans="1:7" x14ac:dyDescent="0.55000000000000004">
      <c r="A842" s="101" t="s">
        <v>62</v>
      </c>
      <c r="B842">
        <v>4</v>
      </c>
      <c r="C842">
        <v>7</v>
      </c>
      <c r="D842">
        <v>9</v>
      </c>
      <c r="E842">
        <v>14</v>
      </c>
      <c r="F842">
        <v>14</v>
      </c>
      <c r="G842">
        <v>4</v>
      </c>
    </row>
    <row r="843" spans="1:7" x14ac:dyDescent="0.55000000000000004">
      <c r="A843" s="101" t="s">
        <v>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55000000000000004">
      <c r="A844" s="101" t="s">
        <v>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55000000000000004">
      <c r="A845" s="101" t="s">
        <v>65</v>
      </c>
      <c r="B845">
        <v>5</v>
      </c>
      <c r="C845">
        <v>9</v>
      </c>
      <c r="D845">
        <v>15</v>
      </c>
      <c r="E845">
        <v>18</v>
      </c>
      <c r="F845">
        <v>18</v>
      </c>
      <c r="G845">
        <v>4</v>
      </c>
    </row>
    <row r="846" spans="1:7" x14ac:dyDescent="0.55000000000000004">
      <c r="A846" s="101" t="s">
        <v>66</v>
      </c>
      <c r="B846">
        <v>7</v>
      </c>
      <c r="C846">
        <v>13</v>
      </c>
      <c r="D846">
        <v>19</v>
      </c>
      <c r="E846">
        <v>25</v>
      </c>
      <c r="F846">
        <v>25</v>
      </c>
      <c r="G846">
        <v>6</v>
      </c>
    </row>
    <row r="847" spans="1:7" x14ac:dyDescent="0.55000000000000004">
      <c r="A847" s="101" t="s">
        <v>67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55000000000000004">
      <c r="A848" s="101" t="s">
        <v>68</v>
      </c>
      <c r="B848">
        <v>0</v>
      </c>
      <c r="C848">
        <v>1</v>
      </c>
      <c r="D848">
        <v>3</v>
      </c>
      <c r="E848">
        <v>4</v>
      </c>
      <c r="F848">
        <v>4</v>
      </c>
      <c r="G848">
        <v>1</v>
      </c>
    </row>
    <row r="849" spans="1:7" x14ac:dyDescent="0.55000000000000004">
      <c r="A849" s="101" t="s">
        <v>69</v>
      </c>
      <c r="B849">
        <v>18</v>
      </c>
      <c r="C849">
        <v>30</v>
      </c>
      <c r="D849">
        <v>54</v>
      </c>
      <c r="E849">
        <v>88</v>
      </c>
      <c r="F849">
        <v>88</v>
      </c>
      <c r="G849">
        <v>22</v>
      </c>
    </row>
    <row r="850" spans="1:7" x14ac:dyDescent="0.55000000000000004">
      <c r="A850" s="101" t="s">
        <v>70</v>
      </c>
      <c r="B850">
        <v>4</v>
      </c>
      <c r="C850">
        <v>5</v>
      </c>
      <c r="D850">
        <v>5</v>
      </c>
      <c r="E850">
        <v>5</v>
      </c>
      <c r="F850">
        <v>5</v>
      </c>
      <c r="G850">
        <v>4</v>
      </c>
    </row>
    <row r="851" spans="1:7" x14ac:dyDescent="0.55000000000000004">
      <c r="A851" s="101" t="s">
        <v>71</v>
      </c>
      <c r="B851">
        <v>0</v>
      </c>
      <c r="C851">
        <v>0</v>
      </c>
      <c r="D851">
        <v>1</v>
      </c>
      <c r="E851">
        <v>2</v>
      </c>
      <c r="F851">
        <v>2</v>
      </c>
      <c r="G851">
        <v>1</v>
      </c>
    </row>
    <row r="852" spans="1:7" x14ac:dyDescent="0.55000000000000004">
      <c r="A852" s="101" t="s">
        <v>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55000000000000004">
      <c r="A853" s="101" t="s">
        <v>73</v>
      </c>
      <c r="B853">
        <v>1</v>
      </c>
      <c r="C853">
        <v>2</v>
      </c>
      <c r="D853">
        <v>4</v>
      </c>
      <c r="E853">
        <v>5</v>
      </c>
      <c r="F853">
        <v>5</v>
      </c>
      <c r="G853">
        <v>1</v>
      </c>
    </row>
    <row r="854" spans="1:7" x14ac:dyDescent="0.55000000000000004">
      <c r="A854" s="101" t="s">
        <v>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55000000000000004">
      <c r="A855" s="101" t="s">
        <v>75</v>
      </c>
      <c r="B855">
        <v>1</v>
      </c>
      <c r="C855">
        <v>2</v>
      </c>
      <c r="D855">
        <v>4</v>
      </c>
      <c r="E855">
        <v>4</v>
      </c>
      <c r="F855">
        <v>4</v>
      </c>
      <c r="G855">
        <v>2</v>
      </c>
    </row>
    <row r="856" spans="1:7" x14ac:dyDescent="0.55000000000000004">
      <c r="A856" s="101" t="s">
        <v>76</v>
      </c>
      <c r="B856">
        <v>11</v>
      </c>
      <c r="C856">
        <v>23</v>
      </c>
      <c r="D856">
        <v>36</v>
      </c>
      <c r="E856">
        <v>48</v>
      </c>
      <c r="F856">
        <v>48</v>
      </c>
      <c r="G856">
        <v>12</v>
      </c>
    </row>
    <row r="857" spans="1:7" x14ac:dyDescent="0.55000000000000004">
      <c r="A857" s="101" t="s">
        <v>77</v>
      </c>
      <c r="B857">
        <v>1</v>
      </c>
      <c r="C857">
        <v>3</v>
      </c>
      <c r="D857">
        <v>5</v>
      </c>
      <c r="E857">
        <v>7</v>
      </c>
      <c r="F857">
        <v>7</v>
      </c>
      <c r="G857">
        <v>2</v>
      </c>
    </row>
    <row r="858" spans="1:7" x14ac:dyDescent="0.55000000000000004">
      <c r="A858" s="101" t="s">
        <v>78</v>
      </c>
      <c r="B858">
        <v>0</v>
      </c>
      <c r="C858">
        <v>2</v>
      </c>
      <c r="D858">
        <v>2</v>
      </c>
      <c r="E858">
        <v>4</v>
      </c>
      <c r="F858">
        <v>4</v>
      </c>
      <c r="G858">
        <v>2</v>
      </c>
    </row>
    <row r="859" spans="1:7" x14ac:dyDescent="0.55000000000000004">
      <c r="A859" s="101" t="s">
        <v>79</v>
      </c>
      <c r="B859">
        <v>4</v>
      </c>
      <c r="C859">
        <v>7</v>
      </c>
      <c r="D859">
        <v>13</v>
      </c>
      <c r="E859">
        <v>15</v>
      </c>
      <c r="F859">
        <v>15</v>
      </c>
      <c r="G859">
        <v>4</v>
      </c>
    </row>
    <row r="860" spans="1:7" x14ac:dyDescent="0.55000000000000004">
      <c r="A860" s="101" t="s">
        <v>80</v>
      </c>
      <c r="B860">
        <v>32</v>
      </c>
      <c r="C860">
        <v>54</v>
      </c>
      <c r="D860">
        <v>98</v>
      </c>
      <c r="E860">
        <v>132</v>
      </c>
      <c r="F860">
        <v>132</v>
      </c>
      <c r="G860">
        <v>33</v>
      </c>
    </row>
    <row r="861" spans="1:7" x14ac:dyDescent="0.55000000000000004">
      <c r="A861" s="101" t="s">
        <v>81</v>
      </c>
      <c r="B861">
        <v>13</v>
      </c>
      <c r="C861">
        <v>29</v>
      </c>
      <c r="D861">
        <v>38</v>
      </c>
      <c r="E861">
        <v>48</v>
      </c>
      <c r="F861">
        <v>48</v>
      </c>
      <c r="G861">
        <v>12</v>
      </c>
    </row>
    <row r="862" spans="1:7" x14ac:dyDescent="0.55000000000000004">
      <c r="A862" s="101" t="s">
        <v>82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1</v>
      </c>
    </row>
    <row r="863" spans="1:7" x14ac:dyDescent="0.55000000000000004">
      <c r="A863" s="101" t="s">
        <v>83</v>
      </c>
      <c r="B863">
        <v>0</v>
      </c>
      <c r="C863">
        <v>0</v>
      </c>
      <c r="D863">
        <v>0</v>
      </c>
      <c r="E863">
        <v>1</v>
      </c>
      <c r="F863">
        <v>1</v>
      </c>
      <c r="G863">
        <v>1</v>
      </c>
    </row>
    <row r="864" spans="1:7" x14ac:dyDescent="0.55000000000000004">
      <c r="A864" s="101" t="s">
        <v>84</v>
      </c>
      <c r="B864">
        <v>1</v>
      </c>
      <c r="C864">
        <v>3</v>
      </c>
      <c r="D864">
        <v>4</v>
      </c>
      <c r="E864">
        <v>4</v>
      </c>
      <c r="F864">
        <v>4</v>
      </c>
      <c r="G864">
        <v>2</v>
      </c>
    </row>
    <row r="865" spans="1:7" x14ac:dyDescent="0.55000000000000004">
      <c r="A865" s="101" t="s">
        <v>85</v>
      </c>
      <c r="B865">
        <v>2</v>
      </c>
      <c r="C865">
        <v>7</v>
      </c>
      <c r="D865">
        <v>10</v>
      </c>
      <c r="E865">
        <v>12</v>
      </c>
      <c r="F865">
        <v>12</v>
      </c>
      <c r="G865">
        <v>3</v>
      </c>
    </row>
    <row r="866" spans="1:7" x14ac:dyDescent="0.55000000000000004">
      <c r="A866" s="101" t="s">
        <v>86</v>
      </c>
      <c r="B866">
        <v>1</v>
      </c>
      <c r="C866">
        <v>3</v>
      </c>
      <c r="D866">
        <v>3</v>
      </c>
      <c r="E866">
        <v>4</v>
      </c>
      <c r="F866">
        <v>4</v>
      </c>
      <c r="G866">
        <v>2</v>
      </c>
    </row>
    <row r="867" spans="1:7" x14ac:dyDescent="0.55000000000000004">
      <c r="A867" s="101" t="s">
        <v>87</v>
      </c>
      <c r="B867">
        <v>4</v>
      </c>
      <c r="C867">
        <v>7</v>
      </c>
      <c r="D867">
        <v>7</v>
      </c>
      <c r="E867">
        <v>8</v>
      </c>
      <c r="F867">
        <v>8</v>
      </c>
      <c r="G867">
        <v>4</v>
      </c>
    </row>
    <row r="868" spans="1:7" x14ac:dyDescent="0.55000000000000004">
      <c r="A868" s="101" t="s">
        <v>88</v>
      </c>
      <c r="B868">
        <v>2</v>
      </c>
      <c r="C868">
        <v>7</v>
      </c>
      <c r="D868">
        <v>9</v>
      </c>
      <c r="E868">
        <v>10</v>
      </c>
      <c r="F868">
        <v>10</v>
      </c>
      <c r="G868">
        <v>2</v>
      </c>
    </row>
    <row r="869" spans="1:7" x14ac:dyDescent="0.55000000000000004">
      <c r="A869" s="101" t="s">
        <v>89</v>
      </c>
      <c r="B869">
        <v>1</v>
      </c>
      <c r="C869">
        <v>2</v>
      </c>
      <c r="D869">
        <v>2</v>
      </c>
      <c r="E869">
        <v>2</v>
      </c>
      <c r="F869">
        <v>2</v>
      </c>
      <c r="G869">
        <v>2</v>
      </c>
    </row>
    <row r="870" spans="1:7" x14ac:dyDescent="0.55000000000000004">
      <c r="A870" s="101" t="s">
        <v>90</v>
      </c>
      <c r="B870">
        <v>4</v>
      </c>
      <c r="C870">
        <v>5</v>
      </c>
      <c r="D870">
        <v>13</v>
      </c>
      <c r="E870">
        <v>25</v>
      </c>
      <c r="F870">
        <v>25</v>
      </c>
      <c r="G870">
        <v>6</v>
      </c>
    </row>
    <row r="871" spans="1:7" x14ac:dyDescent="0.55000000000000004">
      <c r="A871" s="101" t="s">
        <v>91</v>
      </c>
      <c r="B871">
        <v>4</v>
      </c>
      <c r="C871">
        <v>9</v>
      </c>
      <c r="D871">
        <v>10</v>
      </c>
      <c r="E871">
        <v>12</v>
      </c>
      <c r="F871">
        <v>12</v>
      </c>
      <c r="G871">
        <v>3</v>
      </c>
    </row>
    <row r="872" spans="1:7" x14ac:dyDescent="0.55000000000000004">
      <c r="A872" s="101" t="s">
        <v>92</v>
      </c>
      <c r="B872">
        <v>2</v>
      </c>
      <c r="C872">
        <v>2</v>
      </c>
      <c r="D872">
        <v>2</v>
      </c>
      <c r="E872">
        <v>3</v>
      </c>
      <c r="F872">
        <v>3</v>
      </c>
      <c r="G872">
        <v>2</v>
      </c>
    </row>
    <row r="873" spans="1:7" x14ac:dyDescent="0.55000000000000004">
      <c r="A873" s="101" t="s">
        <v>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55000000000000004">
      <c r="A874" s="101" t="s">
        <v>94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</row>
    <row r="875" spans="1:7" x14ac:dyDescent="0.55000000000000004">
      <c r="A875" s="101" t="s">
        <v>95</v>
      </c>
      <c r="B875">
        <v>6</v>
      </c>
      <c r="C875">
        <v>7</v>
      </c>
      <c r="D875">
        <v>14</v>
      </c>
      <c r="E875">
        <v>21</v>
      </c>
      <c r="F875">
        <v>21</v>
      </c>
      <c r="G875">
        <v>5</v>
      </c>
    </row>
    <row r="876" spans="1:7" x14ac:dyDescent="0.55000000000000004">
      <c r="A876" s="101" t="s">
        <v>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55000000000000004">
      <c r="A877" s="101" t="s">
        <v>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55000000000000004">
      <c r="A878" s="101" t="s">
        <v>98</v>
      </c>
      <c r="B878">
        <v>8</v>
      </c>
      <c r="C878">
        <v>11</v>
      </c>
      <c r="D878">
        <v>18</v>
      </c>
      <c r="E878">
        <v>23</v>
      </c>
      <c r="F878">
        <v>23</v>
      </c>
      <c r="G878">
        <v>6</v>
      </c>
    </row>
    <row r="879" spans="1:7" x14ac:dyDescent="0.55000000000000004">
      <c r="A879" s="101" t="s">
        <v>99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1</v>
      </c>
    </row>
    <row r="880" spans="1:7" x14ac:dyDescent="0.55000000000000004">
      <c r="A880" s="101" t="s">
        <v>100</v>
      </c>
      <c r="B880">
        <v>5</v>
      </c>
      <c r="C880">
        <v>7</v>
      </c>
      <c r="D880">
        <v>10</v>
      </c>
      <c r="E880">
        <v>12</v>
      </c>
      <c r="F880">
        <v>12</v>
      </c>
      <c r="G880">
        <v>3</v>
      </c>
    </row>
    <row r="881" spans="1:7" x14ac:dyDescent="0.55000000000000004">
      <c r="A881" s="101" t="s">
        <v>101</v>
      </c>
      <c r="B881">
        <v>3</v>
      </c>
      <c r="C881">
        <v>9</v>
      </c>
      <c r="D881">
        <v>16</v>
      </c>
      <c r="E881">
        <v>26</v>
      </c>
      <c r="F881">
        <v>26</v>
      </c>
      <c r="G881">
        <v>6</v>
      </c>
    </row>
    <row r="882" spans="1:7" x14ac:dyDescent="0.55000000000000004">
      <c r="A882" s="101" t="s">
        <v>102</v>
      </c>
      <c r="B882">
        <v>0</v>
      </c>
      <c r="C882">
        <v>1</v>
      </c>
      <c r="D882">
        <v>1</v>
      </c>
      <c r="E882">
        <v>2</v>
      </c>
      <c r="F882">
        <v>2</v>
      </c>
      <c r="G882">
        <v>1</v>
      </c>
    </row>
    <row r="883" spans="1:7" x14ac:dyDescent="0.55000000000000004">
      <c r="A883" s="101" t="s">
        <v>103</v>
      </c>
      <c r="B883">
        <v>13</v>
      </c>
      <c r="C883">
        <v>20</v>
      </c>
      <c r="D883">
        <v>30</v>
      </c>
      <c r="E883">
        <v>37</v>
      </c>
      <c r="F883">
        <v>37</v>
      </c>
      <c r="G883">
        <v>9</v>
      </c>
    </row>
    <row r="884" spans="1:7" x14ac:dyDescent="0.55000000000000004">
      <c r="A884" s="101" t="s">
        <v>104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55000000000000004">
      <c r="A885" s="101" t="s">
        <v>105</v>
      </c>
      <c r="B885">
        <v>7</v>
      </c>
      <c r="C885">
        <v>8</v>
      </c>
      <c r="D885">
        <v>12</v>
      </c>
      <c r="E885">
        <v>17</v>
      </c>
      <c r="F885">
        <v>17</v>
      </c>
      <c r="G885">
        <v>4</v>
      </c>
    </row>
    <row r="886" spans="1:7" x14ac:dyDescent="0.55000000000000004">
      <c r="A886" s="101" t="s">
        <v>106</v>
      </c>
      <c r="B886">
        <v>3</v>
      </c>
      <c r="C886">
        <v>5</v>
      </c>
      <c r="D886">
        <v>7</v>
      </c>
      <c r="E886">
        <v>9</v>
      </c>
      <c r="F886">
        <v>9</v>
      </c>
      <c r="G886">
        <v>2</v>
      </c>
    </row>
    <row r="887" spans="1:7" x14ac:dyDescent="0.55000000000000004">
      <c r="A887" s="101" t="s">
        <v>107</v>
      </c>
      <c r="B887">
        <v>10</v>
      </c>
      <c r="C887">
        <v>26</v>
      </c>
      <c r="D887">
        <v>35</v>
      </c>
      <c r="E887">
        <v>50</v>
      </c>
      <c r="F887">
        <v>50</v>
      </c>
      <c r="G887">
        <v>12</v>
      </c>
    </row>
    <row r="888" spans="1:7" x14ac:dyDescent="0.55000000000000004">
      <c r="A888" s="101" t="s">
        <v>108</v>
      </c>
      <c r="B888">
        <v>3</v>
      </c>
      <c r="C888">
        <v>6</v>
      </c>
      <c r="D888">
        <v>14</v>
      </c>
      <c r="E888">
        <v>15</v>
      </c>
      <c r="F888">
        <v>15</v>
      </c>
      <c r="G888">
        <v>4</v>
      </c>
    </row>
    <row r="889" spans="1:7" x14ac:dyDescent="0.55000000000000004">
      <c r="A889" s="101" t="s">
        <v>109</v>
      </c>
      <c r="B889">
        <v>2</v>
      </c>
      <c r="C889">
        <v>5</v>
      </c>
      <c r="D889">
        <v>8</v>
      </c>
      <c r="E889">
        <v>14</v>
      </c>
      <c r="F889">
        <v>14</v>
      </c>
      <c r="G889">
        <v>4</v>
      </c>
    </row>
    <row r="890" spans="1:7" x14ac:dyDescent="0.55000000000000004">
      <c r="A890" s="101" t="s">
        <v>110</v>
      </c>
      <c r="B890">
        <v>0</v>
      </c>
      <c r="C890">
        <v>1</v>
      </c>
      <c r="D890">
        <v>3</v>
      </c>
      <c r="E890">
        <v>5</v>
      </c>
      <c r="F890">
        <v>5</v>
      </c>
      <c r="G890">
        <v>2</v>
      </c>
    </row>
    <row r="891" spans="1:7" x14ac:dyDescent="0.55000000000000004">
      <c r="A891" s="101" t="s">
        <v>153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55000000000000004">
      <c r="A892" s="101" t="s">
        <v>196</v>
      </c>
      <c r="B892">
        <v>3</v>
      </c>
      <c r="C892">
        <v>5</v>
      </c>
      <c r="D892">
        <v>7</v>
      </c>
      <c r="E892">
        <v>7</v>
      </c>
      <c r="F892">
        <v>7</v>
      </c>
      <c r="G892">
        <v>4</v>
      </c>
    </row>
    <row r="893" spans="1:7" x14ac:dyDescent="0.55000000000000004">
      <c r="A893" s="101" t="s">
        <v>197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</row>
    <row r="894" spans="1:7" x14ac:dyDescent="0.55000000000000004">
      <c r="A894" s="101" t="s">
        <v>198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55000000000000004">
      <c r="A895" s="101" t="s">
        <v>199</v>
      </c>
      <c r="B895">
        <v>0</v>
      </c>
      <c r="C895">
        <v>0</v>
      </c>
      <c r="D895">
        <v>1</v>
      </c>
      <c r="E895">
        <v>7</v>
      </c>
      <c r="F895">
        <v>7</v>
      </c>
      <c r="G895">
        <v>4</v>
      </c>
    </row>
    <row r="896" spans="1:7" x14ac:dyDescent="0.55000000000000004">
      <c r="A896" s="101" t="s">
        <v>200</v>
      </c>
      <c r="B896">
        <v>0</v>
      </c>
      <c r="C896">
        <v>0</v>
      </c>
      <c r="D896">
        <v>0</v>
      </c>
      <c r="E896">
        <v>1</v>
      </c>
      <c r="F896">
        <v>1</v>
      </c>
      <c r="G896">
        <v>1</v>
      </c>
    </row>
    <row r="897" spans="1:7" x14ac:dyDescent="0.55000000000000004">
      <c r="A897" s="101" t="s">
        <v>201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55000000000000004">
      <c r="A898" s="101" t="s">
        <v>202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55000000000000004">
      <c r="A899" s="101" t="s">
        <v>203</v>
      </c>
      <c r="B899">
        <v>6</v>
      </c>
      <c r="C899">
        <v>13</v>
      </c>
      <c r="D899">
        <v>17</v>
      </c>
      <c r="E899">
        <v>26</v>
      </c>
      <c r="F899">
        <v>26</v>
      </c>
      <c r="G899">
        <v>6</v>
      </c>
    </row>
    <row r="900" spans="1:7" x14ac:dyDescent="0.55000000000000004">
      <c r="A900" s="101" t="s">
        <v>204</v>
      </c>
      <c r="B900">
        <v>2</v>
      </c>
      <c r="C900">
        <v>5</v>
      </c>
      <c r="D900">
        <v>9</v>
      </c>
      <c r="E900">
        <v>10</v>
      </c>
      <c r="F900">
        <v>10</v>
      </c>
      <c r="G900">
        <v>2</v>
      </c>
    </row>
    <row r="901" spans="1:7" x14ac:dyDescent="0.55000000000000004">
      <c r="A901" s="101" t="s">
        <v>205</v>
      </c>
      <c r="B901">
        <v>0</v>
      </c>
      <c r="C901">
        <v>1</v>
      </c>
      <c r="D901">
        <v>4</v>
      </c>
      <c r="E901">
        <v>6</v>
      </c>
      <c r="F901">
        <v>6</v>
      </c>
      <c r="G901">
        <v>2</v>
      </c>
    </row>
    <row r="902" spans="1:7" x14ac:dyDescent="0.55000000000000004">
      <c r="A902" s="101" t="s">
        <v>206</v>
      </c>
      <c r="B902">
        <v>2</v>
      </c>
      <c r="C902">
        <v>7</v>
      </c>
      <c r="D902">
        <v>8</v>
      </c>
      <c r="E902">
        <v>11</v>
      </c>
      <c r="F902">
        <v>11</v>
      </c>
      <c r="G902">
        <v>3</v>
      </c>
    </row>
    <row r="903" spans="1:7" x14ac:dyDescent="0.55000000000000004">
      <c r="A903" s="101" t="s">
        <v>207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</row>
    <row r="904" spans="1:7" x14ac:dyDescent="0.55000000000000004">
      <c r="A904" s="101" t="s">
        <v>208</v>
      </c>
      <c r="B904">
        <v>4</v>
      </c>
      <c r="C904">
        <v>6</v>
      </c>
      <c r="D904">
        <v>6</v>
      </c>
      <c r="E904">
        <v>8</v>
      </c>
      <c r="F904">
        <v>8</v>
      </c>
      <c r="G904">
        <v>4</v>
      </c>
    </row>
    <row r="905" spans="1:7" x14ac:dyDescent="0.55000000000000004">
      <c r="A905" s="101" t="s">
        <v>209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55000000000000004">
      <c r="A906" s="101" t="s">
        <v>210</v>
      </c>
      <c r="B906">
        <v>3</v>
      </c>
      <c r="C906">
        <v>5</v>
      </c>
      <c r="D906">
        <v>7</v>
      </c>
      <c r="E906">
        <v>7</v>
      </c>
      <c r="F906">
        <v>7</v>
      </c>
      <c r="G906">
        <v>4</v>
      </c>
    </row>
    <row r="907" spans="1:7" x14ac:dyDescent="0.55000000000000004">
      <c r="A907" s="101" t="s">
        <v>211</v>
      </c>
      <c r="B907">
        <v>1</v>
      </c>
      <c r="C907">
        <v>2</v>
      </c>
      <c r="D907">
        <v>2</v>
      </c>
      <c r="E907">
        <v>2</v>
      </c>
      <c r="F907">
        <v>2</v>
      </c>
      <c r="G907">
        <v>2</v>
      </c>
    </row>
    <row r="910" spans="1:7" x14ac:dyDescent="0.55000000000000004">
      <c r="A910" s="102">
        <v>2018</v>
      </c>
      <c r="B910" s="100" t="s">
        <v>111</v>
      </c>
      <c r="C910" s="100" t="s">
        <v>112</v>
      </c>
      <c r="D910" s="100" t="s">
        <v>113</v>
      </c>
      <c r="E910" s="100" t="s">
        <v>114</v>
      </c>
      <c r="F910" s="100" t="s">
        <v>19</v>
      </c>
      <c r="G910" s="100" t="s">
        <v>20</v>
      </c>
    </row>
    <row r="911" spans="1:7" x14ac:dyDescent="0.55000000000000004">
      <c r="A911" s="101" t="s">
        <v>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55000000000000004">
      <c r="A912" s="101" t="s">
        <v>31</v>
      </c>
      <c r="B912">
        <v>12</v>
      </c>
      <c r="C912">
        <v>0</v>
      </c>
      <c r="D912">
        <v>0</v>
      </c>
      <c r="E912">
        <v>0</v>
      </c>
      <c r="F912">
        <v>12</v>
      </c>
      <c r="G912">
        <v>12</v>
      </c>
    </row>
    <row r="913" spans="1:7" x14ac:dyDescent="0.55000000000000004">
      <c r="A913" s="101" t="s">
        <v>32</v>
      </c>
      <c r="B913">
        <v>5</v>
      </c>
      <c r="C913">
        <v>0</v>
      </c>
      <c r="D913">
        <v>0</v>
      </c>
      <c r="E913">
        <v>0</v>
      </c>
      <c r="F913">
        <v>5</v>
      </c>
      <c r="G913">
        <v>5</v>
      </c>
    </row>
    <row r="914" spans="1:7" x14ac:dyDescent="0.55000000000000004">
      <c r="A914" s="101" t="s">
        <v>33</v>
      </c>
      <c r="B914">
        <v>3</v>
      </c>
      <c r="C914">
        <v>0</v>
      </c>
      <c r="D914">
        <v>0</v>
      </c>
      <c r="E914">
        <v>0</v>
      </c>
      <c r="F914">
        <v>3</v>
      </c>
      <c r="G914">
        <v>3</v>
      </c>
    </row>
    <row r="915" spans="1:7" x14ac:dyDescent="0.55000000000000004">
      <c r="A915" s="101" t="s">
        <v>34</v>
      </c>
      <c r="B915">
        <v>2</v>
      </c>
      <c r="C915">
        <v>0</v>
      </c>
      <c r="D915">
        <v>0</v>
      </c>
      <c r="E915">
        <v>0</v>
      </c>
      <c r="F915">
        <v>2</v>
      </c>
      <c r="G915">
        <v>2</v>
      </c>
    </row>
    <row r="916" spans="1:7" x14ac:dyDescent="0.55000000000000004">
      <c r="A916" s="101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55000000000000004">
      <c r="A917" s="101" t="s">
        <v>36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55000000000000004">
      <c r="A918" s="101" t="s">
        <v>37</v>
      </c>
      <c r="B918">
        <v>2</v>
      </c>
      <c r="C918">
        <v>0</v>
      </c>
      <c r="D918">
        <v>0</v>
      </c>
      <c r="E918">
        <v>0</v>
      </c>
      <c r="F918">
        <v>2</v>
      </c>
      <c r="G918">
        <v>2</v>
      </c>
    </row>
    <row r="919" spans="1:7" x14ac:dyDescent="0.55000000000000004">
      <c r="A919" s="101" t="s">
        <v>38</v>
      </c>
      <c r="B919">
        <v>4</v>
      </c>
      <c r="C919">
        <v>0</v>
      </c>
      <c r="D919">
        <v>0</v>
      </c>
      <c r="E919">
        <v>0</v>
      </c>
      <c r="F919">
        <v>4</v>
      </c>
      <c r="G919">
        <v>4</v>
      </c>
    </row>
    <row r="920" spans="1:7" x14ac:dyDescent="0.55000000000000004">
      <c r="A920" s="101" t="s">
        <v>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55000000000000004">
      <c r="A921" s="101" t="s">
        <v>40</v>
      </c>
      <c r="B921">
        <v>16</v>
      </c>
      <c r="C921">
        <v>0</v>
      </c>
      <c r="D921">
        <v>0</v>
      </c>
      <c r="E921">
        <v>0</v>
      </c>
      <c r="F921">
        <v>16</v>
      </c>
      <c r="G921">
        <v>16</v>
      </c>
    </row>
    <row r="922" spans="1:7" x14ac:dyDescent="0.55000000000000004">
      <c r="A922" s="101" t="s">
        <v>41</v>
      </c>
      <c r="B922">
        <v>9</v>
      </c>
      <c r="C922">
        <v>0</v>
      </c>
      <c r="D922">
        <v>0</v>
      </c>
      <c r="E922">
        <v>0</v>
      </c>
      <c r="F922">
        <v>9</v>
      </c>
      <c r="G922">
        <v>9</v>
      </c>
    </row>
    <row r="923" spans="1:7" x14ac:dyDescent="0.55000000000000004">
      <c r="A923" s="101" t="s">
        <v>42</v>
      </c>
      <c r="B923">
        <v>8</v>
      </c>
      <c r="C923">
        <v>0</v>
      </c>
      <c r="D923">
        <v>0</v>
      </c>
      <c r="E923">
        <v>0</v>
      </c>
      <c r="F923">
        <v>8</v>
      </c>
      <c r="G923">
        <v>8</v>
      </c>
    </row>
    <row r="924" spans="1:7" x14ac:dyDescent="0.55000000000000004">
      <c r="A924" s="101" t="s">
        <v>43</v>
      </c>
      <c r="B924">
        <v>23</v>
      </c>
      <c r="C924">
        <v>0</v>
      </c>
      <c r="D924">
        <v>0</v>
      </c>
      <c r="E924">
        <v>0</v>
      </c>
      <c r="F924">
        <v>23</v>
      </c>
      <c r="G924">
        <v>23</v>
      </c>
    </row>
    <row r="925" spans="1:7" x14ac:dyDescent="0.55000000000000004">
      <c r="A925" s="101" t="s">
        <v>44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55000000000000004">
      <c r="A926" s="101" t="s">
        <v>45</v>
      </c>
      <c r="B926">
        <v>2</v>
      </c>
      <c r="C926">
        <v>0</v>
      </c>
      <c r="D926">
        <v>0</v>
      </c>
      <c r="E926">
        <v>0</v>
      </c>
      <c r="F926">
        <v>2</v>
      </c>
      <c r="G926">
        <v>2</v>
      </c>
    </row>
    <row r="927" spans="1:7" x14ac:dyDescent="0.55000000000000004">
      <c r="A927" s="101" t="s">
        <v>46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55000000000000004">
      <c r="A928" s="101" t="s">
        <v>47</v>
      </c>
      <c r="B928">
        <v>22</v>
      </c>
      <c r="C928">
        <v>0</v>
      </c>
      <c r="D928">
        <v>0</v>
      </c>
      <c r="E928">
        <v>0</v>
      </c>
      <c r="F928">
        <v>22</v>
      </c>
      <c r="G928">
        <v>22</v>
      </c>
    </row>
    <row r="929" spans="1:7" x14ac:dyDescent="0.55000000000000004">
      <c r="A929" s="101" t="s">
        <v>48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55000000000000004">
      <c r="A930" s="101" t="s">
        <v>49</v>
      </c>
      <c r="B930">
        <v>8</v>
      </c>
      <c r="C930">
        <v>0</v>
      </c>
      <c r="D930">
        <v>0</v>
      </c>
      <c r="E930">
        <v>0</v>
      </c>
      <c r="F930">
        <v>8</v>
      </c>
      <c r="G930">
        <v>8</v>
      </c>
    </row>
    <row r="931" spans="1:7" x14ac:dyDescent="0.55000000000000004">
      <c r="A931" s="101" t="s">
        <v>50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55000000000000004">
      <c r="A932" s="101" t="s">
        <v>51</v>
      </c>
      <c r="B932">
        <v>5</v>
      </c>
      <c r="C932">
        <v>0</v>
      </c>
      <c r="D932">
        <v>0</v>
      </c>
      <c r="E932">
        <v>0</v>
      </c>
      <c r="F932">
        <v>5</v>
      </c>
      <c r="G932">
        <v>5</v>
      </c>
    </row>
    <row r="933" spans="1:7" x14ac:dyDescent="0.55000000000000004">
      <c r="A933" s="101" t="s">
        <v>52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55000000000000004">
      <c r="A934" s="101" t="s">
        <v>53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55000000000000004">
      <c r="A935" s="101" t="s">
        <v>54</v>
      </c>
      <c r="B935">
        <v>2</v>
      </c>
      <c r="C935">
        <v>0</v>
      </c>
      <c r="D935">
        <v>0</v>
      </c>
      <c r="E935">
        <v>0</v>
      </c>
      <c r="F935">
        <v>2</v>
      </c>
      <c r="G935">
        <v>2</v>
      </c>
    </row>
    <row r="936" spans="1:7" x14ac:dyDescent="0.55000000000000004">
      <c r="A936" s="101" t="s">
        <v>55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55000000000000004">
      <c r="A937" s="101" t="s">
        <v>56</v>
      </c>
      <c r="B937">
        <v>22</v>
      </c>
      <c r="C937">
        <v>0</v>
      </c>
      <c r="D937">
        <v>0</v>
      </c>
      <c r="E937">
        <v>0</v>
      </c>
      <c r="F937">
        <v>22</v>
      </c>
      <c r="G937">
        <v>22</v>
      </c>
    </row>
    <row r="938" spans="1:7" x14ac:dyDescent="0.55000000000000004">
      <c r="A938" s="101" t="s">
        <v>57</v>
      </c>
      <c r="B938">
        <v>7</v>
      </c>
      <c r="C938">
        <v>0</v>
      </c>
      <c r="D938">
        <v>0</v>
      </c>
      <c r="E938">
        <v>0</v>
      </c>
      <c r="F938">
        <v>7</v>
      </c>
      <c r="G938">
        <v>7</v>
      </c>
    </row>
    <row r="939" spans="1:7" x14ac:dyDescent="0.55000000000000004">
      <c r="A939" s="101" t="s">
        <v>58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55000000000000004">
      <c r="A940" s="101" t="s">
        <v>59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55000000000000004">
      <c r="A941" s="101" t="s">
        <v>60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55000000000000004">
      <c r="A942" s="101" t="s">
        <v>61</v>
      </c>
      <c r="B942">
        <v>1</v>
      </c>
      <c r="C942">
        <v>0</v>
      </c>
      <c r="D942">
        <v>0</v>
      </c>
      <c r="E942">
        <v>0</v>
      </c>
      <c r="F942">
        <v>1</v>
      </c>
      <c r="G942">
        <v>1</v>
      </c>
    </row>
    <row r="943" spans="1:7" x14ac:dyDescent="0.55000000000000004">
      <c r="A943" s="101" t="s">
        <v>62</v>
      </c>
      <c r="B943">
        <v>2</v>
      </c>
      <c r="C943">
        <v>0</v>
      </c>
      <c r="D943">
        <v>0</v>
      </c>
      <c r="E943">
        <v>0</v>
      </c>
      <c r="F943">
        <v>2</v>
      </c>
      <c r="G943">
        <v>2</v>
      </c>
    </row>
    <row r="944" spans="1:7" x14ac:dyDescent="0.55000000000000004">
      <c r="A944" s="101" t="s">
        <v>63</v>
      </c>
      <c r="B944">
        <v>1</v>
      </c>
      <c r="C944">
        <v>0</v>
      </c>
      <c r="D944">
        <v>0</v>
      </c>
      <c r="E944">
        <v>0</v>
      </c>
      <c r="F944">
        <v>1</v>
      </c>
      <c r="G944">
        <v>1</v>
      </c>
    </row>
    <row r="945" spans="1:7" x14ac:dyDescent="0.55000000000000004">
      <c r="A945" s="101" t="s">
        <v>64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55000000000000004">
      <c r="A946" s="101" t="s">
        <v>65</v>
      </c>
      <c r="B946">
        <v>5</v>
      </c>
      <c r="C946">
        <v>0</v>
      </c>
      <c r="D946">
        <v>0</v>
      </c>
      <c r="E946">
        <v>0</v>
      </c>
      <c r="F946">
        <v>5</v>
      </c>
      <c r="G946">
        <v>5</v>
      </c>
    </row>
    <row r="947" spans="1:7" x14ac:dyDescent="0.55000000000000004">
      <c r="A947" s="101" t="s">
        <v>66</v>
      </c>
      <c r="B947">
        <v>3</v>
      </c>
      <c r="C947">
        <v>0</v>
      </c>
      <c r="D947">
        <v>0</v>
      </c>
      <c r="E947">
        <v>0</v>
      </c>
      <c r="F947">
        <v>3</v>
      </c>
      <c r="G947">
        <v>3</v>
      </c>
    </row>
    <row r="948" spans="1:7" x14ac:dyDescent="0.55000000000000004">
      <c r="A948" s="101" t="s">
        <v>67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55000000000000004">
      <c r="A949" s="101" t="s">
        <v>68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55000000000000004">
      <c r="A950" s="101" t="s">
        <v>69</v>
      </c>
      <c r="B950">
        <v>29</v>
      </c>
      <c r="C950">
        <v>0</v>
      </c>
      <c r="D950">
        <v>0</v>
      </c>
      <c r="E950">
        <v>0</v>
      </c>
      <c r="F950">
        <v>29</v>
      </c>
      <c r="G950">
        <v>29</v>
      </c>
    </row>
    <row r="951" spans="1:7" x14ac:dyDescent="0.55000000000000004">
      <c r="A951" s="101" t="s">
        <v>70</v>
      </c>
      <c r="B951">
        <v>2</v>
      </c>
      <c r="C951">
        <v>0</v>
      </c>
      <c r="D951">
        <v>0</v>
      </c>
      <c r="E951">
        <v>0</v>
      </c>
      <c r="F951">
        <v>2</v>
      </c>
      <c r="G951">
        <v>2</v>
      </c>
    </row>
    <row r="952" spans="1:7" x14ac:dyDescent="0.55000000000000004">
      <c r="A952" s="101" t="s">
        <v>71</v>
      </c>
      <c r="B952">
        <v>1</v>
      </c>
      <c r="C952">
        <v>0</v>
      </c>
      <c r="D952">
        <v>0</v>
      </c>
      <c r="E952">
        <v>0</v>
      </c>
      <c r="F952">
        <v>1</v>
      </c>
      <c r="G952">
        <v>1</v>
      </c>
    </row>
    <row r="953" spans="1:7" x14ac:dyDescent="0.55000000000000004">
      <c r="A953" s="101" t="s">
        <v>72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55000000000000004">
      <c r="A954" s="101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55000000000000004">
      <c r="A955" s="101" t="s">
        <v>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55000000000000004">
      <c r="A956" s="101" t="s">
        <v>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55000000000000004">
      <c r="A957" s="101" t="s">
        <v>76</v>
      </c>
      <c r="B957">
        <v>7</v>
      </c>
      <c r="C957">
        <v>0</v>
      </c>
      <c r="D957">
        <v>0</v>
      </c>
      <c r="E957">
        <v>0</v>
      </c>
      <c r="F957">
        <v>7</v>
      </c>
      <c r="G957">
        <v>7</v>
      </c>
    </row>
    <row r="958" spans="1:7" x14ac:dyDescent="0.55000000000000004">
      <c r="A958" s="101" t="s">
        <v>77</v>
      </c>
      <c r="B958">
        <v>2</v>
      </c>
      <c r="C958">
        <v>0</v>
      </c>
      <c r="D958">
        <v>0</v>
      </c>
      <c r="E958">
        <v>0</v>
      </c>
      <c r="F958">
        <v>2</v>
      </c>
      <c r="G958">
        <v>2</v>
      </c>
    </row>
    <row r="959" spans="1:7" x14ac:dyDescent="0.55000000000000004">
      <c r="A959" s="101" t="s">
        <v>78</v>
      </c>
      <c r="B959">
        <v>1</v>
      </c>
      <c r="C959">
        <v>0</v>
      </c>
      <c r="D959">
        <v>0</v>
      </c>
      <c r="E959">
        <v>0</v>
      </c>
      <c r="F959">
        <v>1</v>
      </c>
      <c r="G959">
        <v>1</v>
      </c>
    </row>
    <row r="960" spans="1:7" x14ac:dyDescent="0.55000000000000004">
      <c r="A960" s="101" t="s">
        <v>79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55000000000000004">
      <c r="A961" s="101" t="s">
        <v>80</v>
      </c>
      <c r="B961">
        <v>34</v>
      </c>
      <c r="C961">
        <v>0</v>
      </c>
      <c r="D961">
        <v>0</v>
      </c>
      <c r="E961">
        <v>0</v>
      </c>
      <c r="F961">
        <v>34</v>
      </c>
      <c r="G961">
        <v>34</v>
      </c>
    </row>
    <row r="962" spans="1:7" x14ac:dyDescent="0.55000000000000004">
      <c r="A962" s="101" t="s">
        <v>81</v>
      </c>
      <c r="B962">
        <v>13</v>
      </c>
      <c r="C962">
        <v>0</v>
      </c>
      <c r="D962">
        <v>0</v>
      </c>
      <c r="E962">
        <v>0</v>
      </c>
      <c r="F962">
        <v>13</v>
      </c>
      <c r="G962">
        <v>13</v>
      </c>
    </row>
    <row r="963" spans="1:7" x14ac:dyDescent="0.55000000000000004">
      <c r="A963" s="101" t="s">
        <v>82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55000000000000004">
      <c r="A964" s="101" t="s">
        <v>83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</row>
    <row r="965" spans="1:7" x14ac:dyDescent="0.55000000000000004">
      <c r="A965" s="101" t="s">
        <v>84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55000000000000004">
      <c r="A966" s="101" t="s">
        <v>85</v>
      </c>
      <c r="B966">
        <v>4</v>
      </c>
      <c r="C966">
        <v>0</v>
      </c>
      <c r="D966">
        <v>0</v>
      </c>
      <c r="E966">
        <v>0</v>
      </c>
      <c r="F966">
        <v>4</v>
      </c>
      <c r="G966">
        <v>4</v>
      </c>
    </row>
    <row r="967" spans="1:7" x14ac:dyDescent="0.55000000000000004">
      <c r="A967" s="101" t="s">
        <v>86</v>
      </c>
      <c r="B967">
        <v>5</v>
      </c>
      <c r="C967">
        <v>0</v>
      </c>
      <c r="D967">
        <v>0</v>
      </c>
      <c r="E967">
        <v>0</v>
      </c>
      <c r="F967">
        <v>5</v>
      </c>
      <c r="G967">
        <v>5</v>
      </c>
    </row>
    <row r="968" spans="1:7" x14ac:dyDescent="0.55000000000000004">
      <c r="A968" s="101" t="s">
        <v>87</v>
      </c>
      <c r="B968">
        <v>4</v>
      </c>
      <c r="C968">
        <v>0</v>
      </c>
      <c r="D968">
        <v>0</v>
      </c>
      <c r="E968">
        <v>0</v>
      </c>
      <c r="F968">
        <v>4</v>
      </c>
      <c r="G968">
        <v>4</v>
      </c>
    </row>
    <row r="969" spans="1:7" x14ac:dyDescent="0.55000000000000004">
      <c r="A969" s="101" t="s">
        <v>88</v>
      </c>
      <c r="B969">
        <v>4</v>
      </c>
      <c r="C969">
        <v>0</v>
      </c>
      <c r="D969">
        <v>0</v>
      </c>
      <c r="E969">
        <v>0</v>
      </c>
      <c r="F969">
        <v>4</v>
      </c>
      <c r="G969">
        <v>4</v>
      </c>
    </row>
    <row r="970" spans="1:7" x14ac:dyDescent="0.55000000000000004">
      <c r="A970" s="101" t="s">
        <v>89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</row>
    <row r="971" spans="1:7" x14ac:dyDescent="0.55000000000000004">
      <c r="A971" s="101" t="s">
        <v>90</v>
      </c>
      <c r="B971">
        <v>6</v>
      </c>
      <c r="C971">
        <v>0</v>
      </c>
      <c r="D971">
        <v>0</v>
      </c>
      <c r="E971">
        <v>0</v>
      </c>
      <c r="F971">
        <v>6</v>
      </c>
      <c r="G971">
        <v>6</v>
      </c>
    </row>
    <row r="972" spans="1:7" x14ac:dyDescent="0.55000000000000004">
      <c r="A972" s="101" t="s">
        <v>91</v>
      </c>
      <c r="B972">
        <v>2</v>
      </c>
      <c r="C972">
        <v>0</v>
      </c>
      <c r="D972">
        <v>0</v>
      </c>
      <c r="E972">
        <v>0</v>
      </c>
      <c r="F972">
        <v>2</v>
      </c>
      <c r="G972">
        <v>2</v>
      </c>
    </row>
    <row r="973" spans="1:7" x14ac:dyDescent="0.55000000000000004">
      <c r="A973" s="101" t="s">
        <v>92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55000000000000004">
      <c r="A974" s="101" t="s">
        <v>93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</row>
    <row r="975" spans="1:7" x14ac:dyDescent="0.55000000000000004">
      <c r="A975" s="101" t="s">
        <v>94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1</v>
      </c>
    </row>
    <row r="976" spans="1:7" x14ac:dyDescent="0.55000000000000004">
      <c r="A976" s="101" t="s">
        <v>95</v>
      </c>
      <c r="B976">
        <v>3</v>
      </c>
      <c r="C976">
        <v>0</v>
      </c>
      <c r="D976">
        <v>0</v>
      </c>
      <c r="E976">
        <v>0</v>
      </c>
      <c r="F976">
        <v>3</v>
      </c>
      <c r="G976">
        <v>3</v>
      </c>
    </row>
    <row r="977" spans="1:7" x14ac:dyDescent="0.55000000000000004">
      <c r="A977" s="101" t="s">
        <v>96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</row>
    <row r="978" spans="1:7" x14ac:dyDescent="0.55000000000000004">
      <c r="A978" s="101" t="s">
        <v>97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55000000000000004">
      <c r="A979" s="101" t="s">
        <v>98</v>
      </c>
      <c r="B979">
        <v>11</v>
      </c>
      <c r="C979">
        <v>0</v>
      </c>
      <c r="D979">
        <v>0</v>
      </c>
      <c r="E979">
        <v>0</v>
      </c>
      <c r="F979">
        <v>11</v>
      </c>
      <c r="G979">
        <v>11</v>
      </c>
    </row>
    <row r="980" spans="1:7" x14ac:dyDescent="0.55000000000000004">
      <c r="A980" s="101" t="s">
        <v>99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1</v>
      </c>
    </row>
    <row r="981" spans="1:7" x14ac:dyDescent="0.55000000000000004">
      <c r="A981" s="101" t="s">
        <v>100</v>
      </c>
      <c r="B981">
        <v>3</v>
      </c>
      <c r="C981">
        <v>0</v>
      </c>
      <c r="D981">
        <v>0</v>
      </c>
      <c r="E981">
        <v>0</v>
      </c>
      <c r="F981">
        <v>3</v>
      </c>
      <c r="G981">
        <v>3</v>
      </c>
    </row>
    <row r="982" spans="1:7" x14ac:dyDescent="0.55000000000000004">
      <c r="A982" s="101" t="s">
        <v>101</v>
      </c>
      <c r="B982">
        <v>13</v>
      </c>
      <c r="C982">
        <v>0</v>
      </c>
      <c r="D982">
        <v>0</v>
      </c>
      <c r="E982">
        <v>0</v>
      </c>
      <c r="F982">
        <v>13</v>
      </c>
      <c r="G982">
        <v>13</v>
      </c>
    </row>
    <row r="983" spans="1:7" x14ac:dyDescent="0.55000000000000004">
      <c r="A983" s="101" t="s">
        <v>102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55000000000000004">
      <c r="A984" s="101" t="s">
        <v>103</v>
      </c>
      <c r="B984">
        <v>9</v>
      </c>
      <c r="C984">
        <v>0</v>
      </c>
      <c r="D984">
        <v>0</v>
      </c>
      <c r="E984">
        <v>0</v>
      </c>
      <c r="F984">
        <v>9</v>
      </c>
      <c r="G984">
        <v>9</v>
      </c>
    </row>
    <row r="985" spans="1:7" x14ac:dyDescent="0.55000000000000004">
      <c r="A985" s="101" t="s">
        <v>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55000000000000004">
      <c r="A986" s="101" t="s">
        <v>105</v>
      </c>
      <c r="B986">
        <v>3</v>
      </c>
      <c r="C986">
        <v>0</v>
      </c>
      <c r="D986">
        <v>0</v>
      </c>
      <c r="E986">
        <v>0</v>
      </c>
      <c r="F986">
        <v>3</v>
      </c>
      <c r="G986">
        <v>3</v>
      </c>
    </row>
    <row r="987" spans="1:7" x14ac:dyDescent="0.55000000000000004">
      <c r="A987" s="101" t="s">
        <v>106</v>
      </c>
      <c r="B987">
        <v>2</v>
      </c>
      <c r="C987">
        <v>0</v>
      </c>
      <c r="D987">
        <v>0</v>
      </c>
      <c r="E987">
        <v>0</v>
      </c>
      <c r="F987">
        <v>2</v>
      </c>
      <c r="G987">
        <v>2</v>
      </c>
    </row>
    <row r="988" spans="1:7" x14ac:dyDescent="0.55000000000000004">
      <c r="A988" s="101" t="s">
        <v>107</v>
      </c>
      <c r="B988">
        <v>26</v>
      </c>
      <c r="C988">
        <v>0</v>
      </c>
      <c r="D988">
        <v>0</v>
      </c>
      <c r="E988">
        <v>0</v>
      </c>
      <c r="F988">
        <v>26</v>
      </c>
      <c r="G988">
        <v>26</v>
      </c>
    </row>
    <row r="989" spans="1:7" x14ac:dyDescent="0.55000000000000004">
      <c r="A989" s="101" t="s">
        <v>108</v>
      </c>
      <c r="B989">
        <v>6</v>
      </c>
      <c r="C989">
        <v>0</v>
      </c>
      <c r="D989">
        <v>0</v>
      </c>
      <c r="E989">
        <v>0</v>
      </c>
      <c r="F989">
        <v>6</v>
      </c>
      <c r="G989">
        <v>6</v>
      </c>
    </row>
    <row r="990" spans="1:7" x14ac:dyDescent="0.55000000000000004">
      <c r="A990" s="101" t="s">
        <v>109</v>
      </c>
      <c r="B990">
        <v>2</v>
      </c>
      <c r="C990">
        <v>0</v>
      </c>
      <c r="D990">
        <v>0</v>
      </c>
      <c r="E990">
        <v>0</v>
      </c>
      <c r="F990">
        <v>2</v>
      </c>
      <c r="G990">
        <v>2</v>
      </c>
    </row>
    <row r="991" spans="1:7" x14ac:dyDescent="0.55000000000000004">
      <c r="A991" s="101" t="s">
        <v>110</v>
      </c>
      <c r="B991">
        <v>3</v>
      </c>
      <c r="C991">
        <v>0</v>
      </c>
      <c r="D991">
        <v>0</v>
      </c>
      <c r="E991">
        <v>0</v>
      </c>
      <c r="F991">
        <v>3</v>
      </c>
      <c r="G991">
        <v>3</v>
      </c>
    </row>
    <row r="992" spans="1:7" x14ac:dyDescent="0.55000000000000004">
      <c r="A992" s="101" t="s">
        <v>153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55000000000000004">
      <c r="A993" s="101" t="s">
        <v>196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55000000000000004">
      <c r="A994" s="101" t="s">
        <v>197</v>
      </c>
      <c r="B994">
        <v>1</v>
      </c>
      <c r="C994">
        <v>0</v>
      </c>
      <c r="D994">
        <v>0</v>
      </c>
      <c r="E994">
        <v>0</v>
      </c>
      <c r="F994">
        <v>1</v>
      </c>
      <c r="G994">
        <v>1</v>
      </c>
    </row>
    <row r="995" spans="1:7" x14ac:dyDescent="0.55000000000000004">
      <c r="A995" s="101" t="s">
        <v>198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55000000000000004">
      <c r="A996" s="101" t="s">
        <v>199</v>
      </c>
      <c r="B996">
        <v>8</v>
      </c>
      <c r="C996">
        <v>0</v>
      </c>
      <c r="D996">
        <v>0</v>
      </c>
      <c r="E996">
        <v>0</v>
      </c>
      <c r="F996">
        <v>8</v>
      </c>
      <c r="G996">
        <v>8</v>
      </c>
    </row>
    <row r="997" spans="1:7" x14ac:dyDescent="0.55000000000000004">
      <c r="A997" s="101" t="s">
        <v>200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55000000000000004">
      <c r="A998" s="101" t="s">
        <v>201</v>
      </c>
      <c r="B998">
        <v>3</v>
      </c>
      <c r="C998">
        <v>0</v>
      </c>
      <c r="D998">
        <v>0</v>
      </c>
      <c r="E998">
        <v>0</v>
      </c>
      <c r="F998">
        <v>3</v>
      </c>
      <c r="G998">
        <v>3</v>
      </c>
    </row>
    <row r="999" spans="1:7" x14ac:dyDescent="0.55000000000000004">
      <c r="A999" s="101" t="s">
        <v>202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55000000000000004">
      <c r="A1000" s="101" t="s">
        <v>203</v>
      </c>
      <c r="B1000">
        <v>3</v>
      </c>
      <c r="C1000">
        <v>0</v>
      </c>
      <c r="D1000">
        <v>0</v>
      </c>
      <c r="E1000">
        <v>0</v>
      </c>
      <c r="F1000">
        <v>3</v>
      </c>
      <c r="G1000">
        <v>3</v>
      </c>
    </row>
    <row r="1001" spans="1:7" x14ac:dyDescent="0.55000000000000004">
      <c r="A1001" s="101" t="s">
        <v>204</v>
      </c>
      <c r="B1001">
        <v>6</v>
      </c>
      <c r="C1001">
        <v>0</v>
      </c>
      <c r="D1001">
        <v>0</v>
      </c>
      <c r="E1001">
        <v>0</v>
      </c>
      <c r="F1001">
        <v>6</v>
      </c>
      <c r="G1001">
        <v>6</v>
      </c>
    </row>
    <row r="1002" spans="1:7" x14ac:dyDescent="0.55000000000000004">
      <c r="A1002" s="101" t="s">
        <v>205</v>
      </c>
      <c r="B1002">
        <v>5</v>
      </c>
      <c r="C1002">
        <v>0</v>
      </c>
      <c r="D1002">
        <v>0</v>
      </c>
      <c r="E1002">
        <v>0</v>
      </c>
      <c r="F1002">
        <v>5</v>
      </c>
      <c r="G1002">
        <v>5</v>
      </c>
    </row>
    <row r="1003" spans="1:7" x14ac:dyDescent="0.55000000000000004">
      <c r="A1003" s="101" t="s">
        <v>206</v>
      </c>
      <c r="B1003">
        <v>1</v>
      </c>
      <c r="C1003">
        <v>0</v>
      </c>
      <c r="D1003">
        <v>0</v>
      </c>
      <c r="E1003">
        <v>0</v>
      </c>
      <c r="F1003">
        <v>1</v>
      </c>
      <c r="G1003">
        <v>1</v>
      </c>
    </row>
    <row r="1004" spans="1:7" x14ac:dyDescent="0.55000000000000004">
      <c r="A1004" s="101" t="s">
        <v>207</v>
      </c>
      <c r="B1004">
        <v>1</v>
      </c>
      <c r="C1004">
        <v>0</v>
      </c>
      <c r="D1004">
        <v>0</v>
      </c>
      <c r="E1004">
        <v>0</v>
      </c>
      <c r="F1004">
        <v>1</v>
      </c>
      <c r="G1004">
        <v>1</v>
      </c>
    </row>
    <row r="1005" spans="1:7" x14ac:dyDescent="0.55000000000000004">
      <c r="A1005" s="101" t="s">
        <v>208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55000000000000004">
      <c r="A1006" s="101" t="s">
        <v>209</v>
      </c>
      <c r="B1006">
        <v>7</v>
      </c>
      <c r="C1006">
        <v>0</v>
      </c>
      <c r="D1006">
        <v>0</v>
      </c>
      <c r="E1006">
        <v>0</v>
      </c>
      <c r="F1006">
        <v>7</v>
      </c>
      <c r="G1006">
        <v>7</v>
      </c>
    </row>
    <row r="1007" spans="1:7" x14ac:dyDescent="0.55000000000000004">
      <c r="A1007" s="101" t="s">
        <v>210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55000000000000004">
      <c r="A1008" s="101" t="s">
        <v>211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08"/>
  <sheetViews>
    <sheetView topLeftCell="A920" workbookViewId="0">
      <selection activeCell="F932" sqref="F932:F936"/>
    </sheetView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105">
        <v>2009</v>
      </c>
      <c r="B1" s="103" t="s">
        <v>111</v>
      </c>
      <c r="C1" s="103" t="s">
        <v>112</v>
      </c>
      <c r="D1" s="103" t="s">
        <v>113</v>
      </c>
      <c r="E1" s="103" t="s">
        <v>114</v>
      </c>
      <c r="F1" s="103" t="s">
        <v>19</v>
      </c>
      <c r="G1" s="103" t="s">
        <v>20</v>
      </c>
    </row>
    <row r="2" spans="1:7" x14ac:dyDescent="0.55000000000000004">
      <c r="A2" s="104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55000000000000004">
      <c r="A3" s="104" t="s">
        <v>31</v>
      </c>
      <c r="B3">
        <v>0</v>
      </c>
      <c r="C3">
        <v>2</v>
      </c>
      <c r="D3">
        <v>10</v>
      </c>
      <c r="E3">
        <v>13</v>
      </c>
      <c r="F3">
        <v>13</v>
      </c>
      <c r="G3">
        <v>4</v>
      </c>
    </row>
    <row r="4" spans="1:7" x14ac:dyDescent="0.55000000000000004">
      <c r="A4" s="104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04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04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04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04" t="s">
        <v>36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55000000000000004">
      <c r="A9" s="104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55000000000000004">
      <c r="A10" s="104" t="s">
        <v>38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7" x14ac:dyDescent="0.55000000000000004">
      <c r="A11" s="104" t="s">
        <v>39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</row>
    <row r="12" spans="1:7" x14ac:dyDescent="0.55000000000000004">
      <c r="A12" s="104" t="s">
        <v>40</v>
      </c>
      <c r="B12">
        <v>0</v>
      </c>
      <c r="C12">
        <v>0</v>
      </c>
      <c r="D12">
        <v>3</v>
      </c>
      <c r="E12">
        <v>3</v>
      </c>
      <c r="F12">
        <v>3</v>
      </c>
      <c r="G12">
        <v>3</v>
      </c>
    </row>
    <row r="13" spans="1:7" x14ac:dyDescent="0.55000000000000004">
      <c r="A13" s="104" t="s">
        <v>41</v>
      </c>
      <c r="B13">
        <v>0</v>
      </c>
      <c r="C13">
        <v>0</v>
      </c>
      <c r="D13">
        <v>2</v>
      </c>
      <c r="E13">
        <v>3</v>
      </c>
      <c r="F13">
        <v>3</v>
      </c>
      <c r="G13">
        <v>2</v>
      </c>
    </row>
    <row r="14" spans="1:7" x14ac:dyDescent="0.55000000000000004">
      <c r="A14" s="10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04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04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55000000000000004">
      <c r="A17" s="104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04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55000000000000004">
      <c r="A19" s="104" t="s">
        <v>47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55000000000000004">
      <c r="A20" s="104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s="104" t="s">
        <v>49</v>
      </c>
      <c r="B21">
        <v>0</v>
      </c>
      <c r="C21">
        <v>3</v>
      </c>
      <c r="D21">
        <v>20</v>
      </c>
      <c r="E21">
        <v>25</v>
      </c>
      <c r="F21">
        <v>25</v>
      </c>
      <c r="G21">
        <v>8</v>
      </c>
    </row>
    <row r="22" spans="1:7" x14ac:dyDescent="0.55000000000000004">
      <c r="A22" s="104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04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s="10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04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04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04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04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 s="104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55000000000000004">
      <c r="A30" s="104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55000000000000004">
      <c r="A31" s="104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s="104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55000000000000004">
      <c r="A33" s="104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s="10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104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s="104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55000000000000004">
      <c r="A37" s="104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04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s="104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 s="104" t="s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 s="104" t="s">
        <v>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s="104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04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s="104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104" t="s">
        <v>73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</row>
    <row r="46" spans="1:7" x14ac:dyDescent="0.55000000000000004">
      <c r="A46" s="104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104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 s="104" t="s">
        <v>76</v>
      </c>
      <c r="B48">
        <v>0</v>
      </c>
      <c r="C48">
        <v>0</v>
      </c>
      <c r="D48">
        <v>2</v>
      </c>
      <c r="E48">
        <v>2</v>
      </c>
      <c r="F48">
        <v>2</v>
      </c>
      <c r="G48">
        <v>2</v>
      </c>
    </row>
    <row r="49" spans="1:7" x14ac:dyDescent="0.55000000000000004">
      <c r="A49" s="104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55000000000000004">
      <c r="A50" s="104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04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 s="104" t="s">
        <v>80</v>
      </c>
      <c r="B52">
        <v>0</v>
      </c>
      <c r="C52">
        <v>0</v>
      </c>
      <c r="D52">
        <v>2</v>
      </c>
      <c r="E52">
        <v>2</v>
      </c>
      <c r="F52">
        <v>2</v>
      </c>
      <c r="G52">
        <v>2</v>
      </c>
    </row>
    <row r="53" spans="1:7" x14ac:dyDescent="0.55000000000000004">
      <c r="A53" s="104" t="s">
        <v>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 s="104" t="s">
        <v>82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</row>
    <row r="55" spans="1:7" x14ac:dyDescent="0.55000000000000004">
      <c r="A55" s="104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55000000000000004">
      <c r="A56" s="104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104" t="s">
        <v>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104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104" t="s">
        <v>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 s="104" t="s">
        <v>88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55000000000000004">
      <c r="A61" s="104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s="104" t="s">
        <v>90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</row>
    <row r="63" spans="1:7" x14ac:dyDescent="0.55000000000000004">
      <c r="A63" s="104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55000000000000004">
      <c r="A64" s="104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 s="104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104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104" t="s">
        <v>95</v>
      </c>
      <c r="B67">
        <v>0</v>
      </c>
      <c r="C67">
        <v>1</v>
      </c>
      <c r="D67">
        <v>2</v>
      </c>
      <c r="E67">
        <v>2</v>
      </c>
      <c r="F67">
        <v>2</v>
      </c>
      <c r="G67">
        <v>1</v>
      </c>
    </row>
    <row r="68" spans="1:7" x14ac:dyDescent="0.55000000000000004">
      <c r="A68" s="104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55000000000000004">
      <c r="A69" s="104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 s="104" t="s">
        <v>98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</row>
    <row r="71" spans="1:7" x14ac:dyDescent="0.55000000000000004">
      <c r="A71" s="104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s="104" t="s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104" t="s">
        <v>101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55000000000000004">
      <c r="A74" s="104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04" t="s">
        <v>103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55000000000000004">
      <c r="A76" s="104" t="s">
        <v>104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55000000000000004">
      <c r="A77" s="104" t="s">
        <v>105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s="104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 s="104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55000000000000004">
      <c r="A80" s="104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 s="104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55000000000000004">
      <c r="A82" s="104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104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 s="104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04" t="s">
        <v>197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 s="104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55000000000000004">
      <c r="A87" s="104" t="s">
        <v>199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55000000000000004">
      <c r="A88" s="104" t="s">
        <v>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 s="104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 s="104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55000000000000004">
      <c r="A91" s="104" t="s">
        <v>203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 s="104" t="s">
        <v>204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 s="104" t="s">
        <v>205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55000000000000004">
      <c r="A94" s="104" t="s">
        <v>206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55000000000000004">
      <c r="A95" s="104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104" t="s">
        <v>208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 s="104" t="s">
        <v>209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55000000000000004">
      <c r="A98" s="104" t="s">
        <v>210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55000000000000004">
      <c r="A99" s="104" t="s">
        <v>211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2" spans="1:7" x14ac:dyDescent="0.55000000000000004">
      <c r="A102" s="105">
        <v>2010</v>
      </c>
      <c r="B102" s="103" t="s">
        <v>111</v>
      </c>
      <c r="C102" s="103" t="s">
        <v>112</v>
      </c>
      <c r="D102" s="103" t="s">
        <v>113</v>
      </c>
      <c r="E102" s="103" t="s">
        <v>114</v>
      </c>
      <c r="F102" s="103" t="s">
        <v>19</v>
      </c>
      <c r="G102" s="103" t="s">
        <v>20</v>
      </c>
    </row>
    <row r="103" spans="1:7" x14ac:dyDescent="0.55000000000000004">
      <c r="A103" s="104" t="s">
        <v>30</v>
      </c>
      <c r="B103">
        <v>0</v>
      </c>
      <c r="C103">
        <v>1</v>
      </c>
      <c r="D103">
        <v>1</v>
      </c>
      <c r="E103">
        <v>3</v>
      </c>
      <c r="F103">
        <v>3</v>
      </c>
      <c r="G103">
        <v>1</v>
      </c>
    </row>
    <row r="104" spans="1:7" x14ac:dyDescent="0.55000000000000004">
      <c r="A104" s="104" t="s">
        <v>31</v>
      </c>
      <c r="B104">
        <v>1</v>
      </c>
      <c r="C104">
        <v>9</v>
      </c>
      <c r="D104">
        <v>9</v>
      </c>
      <c r="E104">
        <v>13</v>
      </c>
      <c r="F104">
        <v>13</v>
      </c>
      <c r="G104">
        <v>6</v>
      </c>
    </row>
    <row r="105" spans="1:7" x14ac:dyDescent="0.55000000000000004">
      <c r="A105" s="104" t="s">
        <v>32</v>
      </c>
      <c r="B105">
        <v>0</v>
      </c>
      <c r="C105">
        <v>2</v>
      </c>
      <c r="D105">
        <v>2</v>
      </c>
      <c r="E105">
        <v>2</v>
      </c>
      <c r="F105">
        <v>2</v>
      </c>
      <c r="G105">
        <v>2</v>
      </c>
    </row>
    <row r="106" spans="1:7" x14ac:dyDescent="0.55000000000000004">
      <c r="A106" s="104" t="s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 s="104" t="s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 s="104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 s="104" t="s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104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 s="104" t="s">
        <v>38</v>
      </c>
      <c r="B111">
        <v>0</v>
      </c>
      <c r="C111">
        <v>1</v>
      </c>
      <c r="D111">
        <v>1</v>
      </c>
      <c r="E111">
        <v>2</v>
      </c>
      <c r="F111">
        <v>2</v>
      </c>
      <c r="G111">
        <v>1</v>
      </c>
    </row>
    <row r="112" spans="1:7" x14ac:dyDescent="0.55000000000000004">
      <c r="A112" s="104" t="s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104" t="s">
        <v>40</v>
      </c>
      <c r="B113">
        <v>0</v>
      </c>
      <c r="C113">
        <v>1</v>
      </c>
      <c r="D113">
        <v>1</v>
      </c>
      <c r="E113">
        <v>2</v>
      </c>
      <c r="F113">
        <v>2</v>
      </c>
      <c r="G113">
        <v>1</v>
      </c>
    </row>
    <row r="114" spans="1:7" x14ac:dyDescent="0.55000000000000004">
      <c r="A114" s="104" t="s">
        <v>41</v>
      </c>
      <c r="B114">
        <v>1</v>
      </c>
      <c r="C114">
        <v>3</v>
      </c>
      <c r="D114">
        <v>3</v>
      </c>
      <c r="E114">
        <v>4</v>
      </c>
      <c r="F114">
        <v>4</v>
      </c>
      <c r="G114">
        <v>2</v>
      </c>
    </row>
    <row r="115" spans="1:7" x14ac:dyDescent="0.55000000000000004">
      <c r="A115" s="104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55000000000000004">
      <c r="A116" s="104" t="s">
        <v>43</v>
      </c>
      <c r="B116">
        <v>0</v>
      </c>
      <c r="C116">
        <v>1</v>
      </c>
      <c r="D116">
        <v>1</v>
      </c>
      <c r="E116">
        <v>2</v>
      </c>
      <c r="F116">
        <v>2</v>
      </c>
      <c r="G116">
        <v>1</v>
      </c>
    </row>
    <row r="117" spans="1:7" x14ac:dyDescent="0.55000000000000004">
      <c r="A117" s="104" t="s">
        <v>44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55000000000000004">
      <c r="A118" s="104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55000000000000004">
      <c r="A119" s="104" t="s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55000000000000004">
      <c r="A120" s="104" t="s">
        <v>47</v>
      </c>
      <c r="B120">
        <v>0</v>
      </c>
      <c r="C120">
        <v>0</v>
      </c>
      <c r="D120">
        <v>0</v>
      </c>
      <c r="E120">
        <v>11</v>
      </c>
      <c r="F120">
        <v>11</v>
      </c>
      <c r="G120">
        <v>11</v>
      </c>
    </row>
    <row r="121" spans="1:7" x14ac:dyDescent="0.55000000000000004">
      <c r="A121" s="104" t="s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55000000000000004">
      <c r="A122" s="104" t="s">
        <v>49</v>
      </c>
      <c r="B122">
        <v>5</v>
      </c>
      <c r="C122">
        <v>12</v>
      </c>
      <c r="D122">
        <v>12</v>
      </c>
      <c r="E122">
        <v>14</v>
      </c>
      <c r="F122">
        <v>14</v>
      </c>
      <c r="G122">
        <v>6</v>
      </c>
    </row>
    <row r="123" spans="1:7" x14ac:dyDescent="0.55000000000000004">
      <c r="A123" s="104" t="s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55000000000000004">
      <c r="A124" s="104" t="s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55000000000000004">
      <c r="A125" s="104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55000000000000004">
      <c r="A126" s="104" t="s">
        <v>53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55000000000000004">
      <c r="A127" s="104" t="s">
        <v>54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</row>
    <row r="128" spans="1:7" x14ac:dyDescent="0.55000000000000004">
      <c r="A128" s="104" t="s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55000000000000004">
      <c r="A129" s="104" t="s">
        <v>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55000000000000004">
      <c r="A130" s="104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55000000000000004">
      <c r="A131" s="104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55000000000000004">
      <c r="A132" s="104" t="s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55000000000000004">
      <c r="A133" s="104" t="s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 s="104" t="s">
        <v>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55000000000000004">
      <c r="A135" s="104" t="s">
        <v>62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55000000000000004">
      <c r="A136" s="104" t="s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55000000000000004">
      <c r="A137" s="104" t="s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 s="104" t="s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 s="104" t="s">
        <v>66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55000000000000004">
      <c r="A140" s="104" t="s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55000000000000004">
      <c r="A141" s="104" t="s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55000000000000004">
      <c r="A142" s="104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 s="104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55000000000000004">
      <c r="A144" s="104" t="s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04" t="s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55000000000000004">
      <c r="A146" s="104" t="s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55000000000000004">
      <c r="A147" s="104" t="s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04" t="s">
        <v>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55000000000000004">
      <c r="A149" s="104" t="s">
        <v>76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 x14ac:dyDescent="0.55000000000000004">
      <c r="A150" s="104" t="s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 s="104" t="s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55000000000000004">
      <c r="A152" s="104" t="s">
        <v>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55000000000000004">
      <c r="A153" s="104" t="s">
        <v>80</v>
      </c>
      <c r="B153">
        <v>0</v>
      </c>
      <c r="C153">
        <v>2</v>
      </c>
      <c r="D153">
        <v>2</v>
      </c>
      <c r="E153">
        <v>3</v>
      </c>
      <c r="F153">
        <v>3</v>
      </c>
      <c r="G153">
        <v>2</v>
      </c>
    </row>
    <row r="154" spans="1:7" x14ac:dyDescent="0.55000000000000004">
      <c r="A154" s="104" t="s">
        <v>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55000000000000004">
      <c r="A155" s="104" t="s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55000000000000004">
      <c r="A156" s="104" t="s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 s="104" t="s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55000000000000004">
      <c r="A158" s="104" t="s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55000000000000004">
      <c r="A159" s="104" t="s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 s="104" t="s">
        <v>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55000000000000004">
      <c r="A161" s="104" t="s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 s="104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55000000000000004">
      <c r="A163" s="104" t="s">
        <v>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55000000000000004">
      <c r="A164" s="104" t="s">
        <v>91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</row>
    <row r="165" spans="1:7" x14ac:dyDescent="0.55000000000000004">
      <c r="A165" s="104" t="s">
        <v>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55000000000000004">
      <c r="A166" s="104" t="s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55000000000000004">
      <c r="A167" s="104" t="s">
        <v>94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55000000000000004">
      <c r="A168" s="104" t="s">
        <v>95</v>
      </c>
      <c r="B168">
        <v>0</v>
      </c>
      <c r="C168">
        <v>1</v>
      </c>
      <c r="D168">
        <v>1</v>
      </c>
      <c r="E168">
        <v>2</v>
      </c>
      <c r="F168">
        <v>2</v>
      </c>
      <c r="G168">
        <v>1</v>
      </c>
    </row>
    <row r="169" spans="1:7" x14ac:dyDescent="0.55000000000000004">
      <c r="A169" s="104" t="s">
        <v>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55000000000000004">
      <c r="A170" s="104" t="s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55000000000000004">
      <c r="A171" s="104" t="s">
        <v>98</v>
      </c>
      <c r="B171">
        <v>1</v>
      </c>
      <c r="C171">
        <v>2</v>
      </c>
      <c r="D171">
        <v>2</v>
      </c>
      <c r="E171">
        <v>2</v>
      </c>
      <c r="F171">
        <v>2</v>
      </c>
      <c r="G171">
        <v>2</v>
      </c>
    </row>
    <row r="172" spans="1:7" x14ac:dyDescent="0.55000000000000004">
      <c r="A172" s="104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55000000000000004">
      <c r="A173" s="104" t="s">
        <v>100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55000000000000004">
      <c r="A174" s="104" t="s">
        <v>101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55000000000000004">
      <c r="A175" s="104" t="s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 s="104" t="s">
        <v>103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55000000000000004">
      <c r="A177" s="104" t="s">
        <v>104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55000000000000004">
      <c r="A178" s="104" t="s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55000000000000004">
      <c r="A179" s="104" t="s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55000000000000004">
      <c r="A180" s="104" t="s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55000000000000004">
      <c r="A181" s="104" t="s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55000000000000004">
      <c r="A182" s="104" t="s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 s="104" t="s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55000000000000004">
      <c r="A184" s="104" t="s">
        <v>153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 s="104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55000000000000004">
      <c r="A186" s="104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55000000000000004">
      <c r="A187" s="104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55000000000000004">
      <c r="A188" s="104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 s="104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 s="104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 s="104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55000000000000004">
      <c r="A192" s="104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 s="104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55000000000000004">
      <c r="A194" s="104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 s="104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55000000000000004">
      <c r="A196" s="104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55000000000000004">
      <c r="A197" s="104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 s="104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 s="104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55000000000000004">
      <c r="A200" s="104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3" spans="1:7" x14ac:dyDescent="0.55000000000000004">
      <c r="A203" s="105">
        <v>2011</v>
      </c>
      <c r="B203" s="103" t="s">
        <v>111</v>
      </c>
      <c r="C203" s="103" t="s">
        <v>112</v>
      </c>
      <c r="D203" s="103" t="s">
        <v>113</v>
      </c>
      <c r="E203" s="103" t="s">
        <v>114</v>
      </c>
      <c r="F203" s="103" t="s">
        <v>19</v>
      </c>
      <c r="G203" s="103" t="s">
        <v>20</v>
      </c>
    </row>
    <row r="204" spans="1:7" x14ac:dyDescent="0.55000000000000004">
      <c r="A204" s="104" t="s">
        <v>30</v>
      </c>
      <c r="B204">
        <v>1</v>
      </c>
      <c r="C204">
        <v>1</v>
      </c>
      <c r="D204">
        <v>3</v>
      </c>
      <c r="E204">
        <v>3</v>
      </c>
      <c r="F204">
        <v>3</v>
      </c>
      <c r="G204">
        <v>2</v>
      </c>
    </row>
    <row r="205" spans="1:7" x14ac:dyDescent="0.55000000000000004">
      <c r="A205" s="104" t="s">
        <v>31</v>
      </c>
      <c r="B205">
        <v>8</v>
      </c>
      <c r="C205">
        <v>12</v>
      </c>
      <c r="D205">
        <v>18</v>
      </c>
      <c r="E205">
        <v>23</v>
      </c>
      <c r="F205">
        <v>23</v>
      </c>
      <c r="G205">
        <v>6</v>
      </c>
    </row>
    <row r="206" spans="1:7" x14ac:dyDescent="0.55000000000000004">
      <c r="A206" s="104" t="s">
        <v>32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55000000000000004">
      <c r="A207" s="104" t="s">
        <v>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55000000000000004">
      <c r="A208" s="104" t="s">
        <v>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55000000000000004">
      <c r="A209" s="104" t="s">
        <v>35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</row>
    <row r="210" spans="1:7" x14ac:dyDescent="0.55000000000000004">
      <c r="A210" s="104" t="s">
        <v>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 s="104" t="s">
        <v>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55000000000000004">
      <c r="A212" s="104" t="s">
        <v>38</v>
      </c>
      <c r="B212">
        <v>0</v>
      </c>
      <c r="C212">
        <v>3</v>
      </c>
      <c r="D212">
        <v>3</v>
      </c>
      <c r="E212">
        <v>3</v>
      </c>
      <c r="F212">
        <v>3</v>
      </c>
      <c r="G212">
        <v>3</v>
      </c>
    </row>
    <row r="213" spans="1:7" x14ac:dyDescent="0.55000000000000004">
      <c r="A213" s="104" t="s">
        <v>39</v>
      </c>
      <c r="B213">
        <v>0</v>
      </c>
      <c r="C213">
        <v>2</v>
      </c>
      <c r="D213">
        <v>2</v>
      </c>
      <c r="E213">
        <v>2</v>
      </c>
      <c r="F213">
        <v>2</v>
      </c>
      <c r="G213">
        <v>2</v>
      </c>
    </row>
    <row r="214" spans="1:7" x14ac:dyDescent="0.55000000000000004">
      <c r="A214" s="104" t="s">
        <v>40</v>
      </c>
      <c r="B214">
        <v>5</v>
      </c>
      <c r="C214">
        <v>9</v>
      </c>
      <c r="D214">
        <v>16</v>
      </c>
      <c r="E214">
        <v>30</v>
      </c>
      <c r="F214">
        <v>30</v>
      </c>
      <c r="G214">
        <v>8</v>
      </c>
    </row>
    <row r="215" spans="1:7" x14ac:dyDescent="0.55000000000000004">
      <c r="A215" s="104" t="s">
        <v>41</v>
      </c>
      <c r="B215">
        <v>1</v>
      </c>
      <c r="C215">
        <v>5</v>
      </c>
      <c r="D215">
        <v>11</v>
      </c>
      <c r="E215">
        <v>17</v>
      </c>
      <c r="F215">
        <v>17</v>
      </c>
      <c r="G215">
        <v>4</v>
      </c>
    </row>
    <row r="216" spans="1:7" x14ac:dyDescent="0.55000000000000004">
      <c r="A216" s="104" t="s">
        <v>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55000000000000004">
      <c r="A217" s="104" t="s">
        <v>43</v>
      </c>
      <c r="B217">
        <v>1</v>
      </c>
      <c r="C217">
        <v>5</v>
      </c>
      <c r="D217">
        <v>12</v>
      </c>
      <c r="E217">
        <v>20</v>
      </c>
      <c r="F217">
        <v>20</v>
      </c>
      <c r="G217">
        <v>5</v>
      </c>
    </row>
    <row r="218" spans="1:7" x14ac:dyDescent="0.55000000000000004">
      <c r="A218" s="104" t="s">
        <v>44</v>
      </c>
      <c r="B218">
        <v>0</v>
      </c>
      <c r="C218">
        <v>0</v>
      </c>
      <c r="D218">
        <v>1</v>
      </c>
      <c r="E218">
        <v>2</v>
      </c>
      <c r="F218">
        <v>2</v>
      </c>
      <c r="G218">
        <v>1</v>
      </c>
    </row>
    <row r="219" spans="1:7" x14ac:dyDescent="0.55000000000000004">
      <c r="A219" s="104" t="s">
        <v>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55000000000000004">
      <c r="A220" s="104" t="s">
        <v>46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</row>
    <row r="221" spans="1:7" x14ac:dyDescent="0.55000000000000004">
      <c r="A221" s="104" t="s">
        <v>47</v>
      </c>
      <c r="B221">
        <v>14</v>
      </c>
      <c r="C221">
        <v>28</v>
      </c>
      <c r="D221">
        <v>49</v>
      </c>
      <c r="E221">
        <v>71</v>
      </c>
      <c r="F221">
        <v>71</v>
      </c>
      <c r="G221">
        <v>18</v>
      </c>
    </row>
    <row r="222" spans="1:7" x14ac:dyDescent="0.55000000000000004">
      <c r="A222" s="104" t="s">
        <v>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55000000000000004">
      <c r="A223" s="104" t="s">
        <v>49</v>
      </c>
      <c r="B223">
        <v>8</v>
      </c>
      <c r="C223">
        <v>16</v>
      </c>
      <c r="D223">
        <v>21</v>
      </c>
      <c r="E223">
        <v>26</v>
      </c>
      <c r="F223">
        <v>26</v>
      </c>
      <c r="G223">
        <v>6</v>
      </c>
    </row>
    <row r="224" spans="1:7" x14ac:dyDescent="0.55000000000000004">
      <c r="A224" s="104" t="s">
        <v>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 s="104" t="s">
        <v>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 s="104" t="s">
        <v>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55000000000000004">
      <c r="A227" s="104" t="s">
        <v>53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55000000000000004">
      <c r="A228" s="104" t="s">
        <v>54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</row>
    <row r="229" spans="1:7" x14ac:dyDescent="0.55000000000000004">
      <c r="A229" s="104" t="s">
        <v>55</v>
      </c>
      <c r="B229">
        <v>0</v>
      </c>
      <c r="C229">
        <v>0</v>
      </c>
      <c r="D229">
        <v>1</v>
      </c>
      <c r="E229">
        <v>2</v>
      </c>
      <c r="F229">
        <v>2</v>
      </c>
      <c r="G229">
        <v>1</v>
      </c>
    </row>
    <row r="230" spans="1:7" x14ac:dyDescent="0.55000000000000004">
      <c r="A230" s="104" t="s">
        <v>56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55000000000000004">
      <c r="A231" s="104" t="s">
        <v>57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55000000000000004">
      <c r="A232" s="104" t="s">
        <v>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 s="104" t="s">
        <v>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55000000000000004">
      <c r="A234" s="104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55000000000000004">
      <c r="A235" s="104" t="s">
        <v>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55000000000000004">
      <c r="A236" s="104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 s="104" t="s">
        <v>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55000000000000004">
      <c r="A238" s="104" t="s">
        <v>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55000000000000004">
      <c r="A239" s="104" t="s">
        <v>65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55000000000000004">
      <c r="A240" s="104" t="s">
        <v>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55000000000000004">
      <c r="A241" s="104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 s="104" t="s">
        <v>68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</row>
    <row r="243" spans="1:7" x14ac:dyDescent="0.55000000000000004">
      <c r="A243" s="104" t="s">
        <v>69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55000000000000004">
      <c r="A244" s="104" t="s">
        <v>70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55000000000000004">
      <c r="A245" s="104" t="s">
        <v>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 s="104" t="s">
        <v>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55000000000000004">
      <c r="A247" s="104" t="s">
        <v>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55000000000000004">
      <c r="A248" s="104" t="s">
        <v>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55000000000000004">
      <c r="A249" s="104" t="s">
        <v>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55000000000000004">
      <c r="A250" s="104" t="s">
        <v>76</v>
      </c>
      <c r="B250">
        <v>0</v>
      </c>
      <c r="C250">
        <v>3</v>
      </c>
      <c r="D250">
        <v>5</v>
      </c>
      <c r="E250">
        <v>5</v>
      </c>
      <c r="F250">
        <v>5</v>
      </c>
      <c r="G250">
        <v>3</v>
      </c>
    </row>
    <row r="251" spans="1:7" x14ac:dyDescent="0.55000000000000004">
      <c r="A251" s="104" t="s">
        <v>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55000000000000004">
      <c r="A252" s="104" t="s">
        <v>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55000000000000004">
      <c r="A253" s="104" t="s">
        <v>79</v>
      </c>
      <c r="B253">
        <v>1</v>
      </c>
      <c r="C253">
        <v>2</v>
      </c>
      <c r="D253">
        <v>3</v>
      </c>
      <c r="E253">
        <v>3</v>
      </c>
      <c r="F253">
        <v>3</v>
      </c>
      <c r="G253">
        <v>2</v>
      </c>
    </row>
    <row r="254" spans="1:7" x14ac:dyDescent="0.55000000000000004">
      <c r="A254" s="104" t="s">
        <v>80</v>
      </c>
      <c r="B254">
        <v>0</v>
      </c>
      <c r="C254">
        <v>2</v>
      </c>
      <c r="D254">
        <v>4</v>
      </c>
      <c r="E254">
        <v>5</v>
      </c>
      <c r="F254">
        <v>5</v>
      </c>
      <c r="G254">
        <v>2</v>
      </c>
    </row>
    <row r="255" spans="1:7" x14ac:dyDescent="0.55000000000000004">
      <c r="A255" s="104" t="s">
        <v>81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55000000000000004">
      <c r="A256" s="104" t="s">
        <v>82</v>
      </c>
      <c r="B256">
        <v>0</v>
      </c>
      <c r="C256">
        <v>2</v>
      </c>
      <c r="D256">
        <v>2</v>
      </c>
      <c r="E256">
        <v>2</v>
      </c>
      <c r="F256">
        <v>2</v>
      </c>
      <c r="G256">
        <v>2</v>
      </c>
    </row>
    <row r="257" spans="1:7" x14ac:dyDescent="0.55000000000000004">
      <c r="A257" s="104" t="s">
        <v>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55000000000000004">
      <c r="A258" s="104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 s="104" t="s">
        <v>85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 x14ac:dyDescent="0.55000000000000004">
      <c r="A260" s="104" t="s">
        <v>86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</row>
    <row r="261" spans="1:7" x14ac:dyDescent="0.55000000000000004">
      <c r="A261" s="104" t="s">
        <v>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 s="104" t="s">
        <v>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55000000000000004">
      <c r="A263" s="104" t="s">
        <v>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55000000000000004">
      <c r="A264" s="104" t="s">
        <v>90</v>
      </c>
      <c r="B264">
        <v>0</v>
      </c>
      <c r="C264">
        <v>2</v>
      </c>
      <c r="D264">
        <v>2</v>
      </c>
      <c r="E264">
        <v>3</v>
      </c>
      <c r="F264">
        <v>3</v>
      </c>
      <c r="G264">
        <v>2</v>
      </c>
    </row>
    <row r="265" spans="1:7" x14ac:dyDescent="0.55000000000000004">
      <c r="A265" s="104" t="s">
        <v>91</v>
      </c>
      <c r="B265">
        <v>0</v>
      </c>
      <c r="C265">
        <v>2</v>
      </c>
      <c r="D265">
        <v>2</v>
      </c>
      <c r="E265">
        <v>3</v>
      </c>
      <c r="F265">
        <v>3</v>
      </c>
      <c r="G265">
        <v>2</v>
      </c>
    </row>
    <row r="266" spans="1:7" x14ac:dyDescent="0.55000000000000004">
      <c r="A266" s="104" t="s">
        <v>92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55000000000000004">
      <c r="A267" s="104" t="s">
        <v>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55000000000000004">
      <c r="A268" s="104" t="s">
        <v>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55000000000000004">
      <c r="A269" s="104" t="s">
        <v>95</v>
      </c>
      <c r="B269">
        <v>0</v>
      </c>
      <c r="C269">
        <v>0</v>
      </c>
      <c r="D269">
        <v>2</v>
      </c>
      <c r="E269">
        <v>2</v>
      </c>
      <c r="F269">
        <v>2</v>
      </c>
      <c r="G269">
        <v>2</v>
      </c>
    </row>
    <row r="270" spans="1:7" x14ac:dyDescent="0.55000000000000004">
      <c r="A270" s="104" t="s">
        <v>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55000000000000004">
      <c r="A271" s="104" t="s">
        <v>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 s="104" t="s">
        <v>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55000000000000004">
      <c r="A273" s="104" t="s">
        <v>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55000000000000004">
      <c r="A274" s="104" t="s">
        <v>100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55000000000000004">
      <c r="A275" s="104" t="s">
        <v>101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55000000000000004">
      <c r="A276" s="104" t="s">
        <v>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55000000000000004">
      <c r="A277" s="104" t="s">
        <v>103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55000000000000004">
      <c r="A278" s="104" t="s">
        <v>104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55000000000000004">
      <c r="A279" s="104" t="s">
        <v>105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55000000000000004">
      <c r="A280" s="104" t="s">
        <v>106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55000000000000004">
      <c r="A281" s="104" t="s">
        <v>107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55000000000000004">
      <c r="A282" s="104" t="s">
        <v>108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 s="104" t="s">
        <v>109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55000000000000004">
      <c r="A284" s="104" t="s">
        <v>110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55000000000000004">
      <c r="A285" s="104" t="s">
        <v>153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55000000000000004">
      <c r="A286" s="104" t="s">
        <v>196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 s="104" t="s">
        <v>197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 s="104" t="s">
        <v>198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55000000000000004">
      <c r="A289" s="104" t="s">
        <v>199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55000000000000004">
      <c r="A290" s="104" t="s">
        <v>200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55000000000000004">
      <c r="A291" s="104" t="s">
        <v>201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55000000000000004">
      <c r="A292" s="104" t="s">
        <v>202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55000000000000004">
      <c r="A293" s="104" t="s">
        <v>203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55000000000000004">
      <c r="A294" s="104" t="s">
        <v>204</v>
      </c>
      <c r="B294">
        <v>0</v>
      </c>
      <c r="C294">
        <v>0</v>
      </c>
      <c r="D294">
        <v>1</v>
      </c>
      <c r="E294">
        <v>2</v>
      </c>
      <c r="F294">
        <v>2</v>
      </c>
      <c r="G294">
        <v>1</v>
      </c>
    </row>
    <row r="295" spans="1:7" x14ac:dyDescent="0.55000000000000004">
      <c r="A295" s="104" t="s">
        <v>205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55000000000000004">
      <c r="A296" s="104" t="s">
        <v>206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55000000000000004">
      <c r="A297" s="104" t="s">
        <v>207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 s="104" t="s">
        <v>208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55000000000000004">
      <c r="A299" s="104" t="s">
        <v>209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55000000000000004">
      <c r="A300" s="104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55000000000000004">
      <c r="A301" s="104" t="s">
        <v>211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4" spans="1:7" x14ac:dyDescent="0.55000000000000004">
      <c r="A304" s="105">
        <v>2012</v>
      </c>
      <c r="B304" s="103" t="s">
        <v>111</v>
      </c>
      <c r="C304" s="103" t="s">
        <v>112</v>
      </c>
      <c r="D304" s="103" t="s">
        <v>113</v>
      </c>
      <c r="E304" s="103" t="s">
        <v>114</v>
      </c>
      <c r="F304" s="103" t="s">
        <v>19</v>
      </c>
      <c r="G304" s="103" t="s">
        <v>20</v>
      </c>
    </row>
    <row r="305" spans="1:7" x14ac:dyDescent="0.55000000000000004">
      <c r="A305" s="104" t="s">
        <v>30</v>
      </c>
      <c r="B305">
        <v>1</v>
      </c>
      <c r="C305">
        <v>1</v>
      </c>
      <c r="D305">
        <v>2</v>
      </c>
      <c r="E305">
        <v>2</v>
      </c>
      <c r="F305">
        <v>2</v>
      </c>
      <c r="G305">
        <v>1</v>
      </c>
    </row>
    <row r="306" spans="1:7" x14ac:dyDescent="0.55000000000000004">
      <c r="A306" s="104" t="s">
        <v>31</v>
      </c>
      <c r="B306">
        <v>8</v>
      </c>
      <c r="C306">
        <v>22</v>
      </c>
      <c r="D306">
        <v>28</v>
      </c>
      <c r="E306">
        <v>33</v>
      </c>
      <c r="F306">
        <v>33</v>
      </c>
      <c r="G306">
        <v>8</v>
      </c>
    </row>
    <row r="307" spans="1:7" x14ac:dyDescent="0.55000000000000004">
      <c r="A307" s="104" t="s">
        <v>32</v>
      </c>
      <c r="B307">
        <v>0</v>
      </c>
      <c r="C307">
        <v>0</v>
      </c>
      <c r="D307">
        <v>0</v>
      </c>
      <c r="E307">
        <v>2</v>
      </c>
      <c r="F307">
        <v>2</v>
      </c>
      <c r="G307">
        <v>2</v>
      </c>
    </row>
    <row r="308" spans="1:7" x14ac:dyDescent="0.55000000000000004">
      <c r="A308" s="104" t="s">
        <v>33</v>
      </c>
      <c r="B308">
        <v>0</v>
      </c>
      <c r="C308">
        <v>0</v>
      </c>
      <c r="D308">
        <v>2</v>
      </c>
      <c r="E308">
        <v>3</v>
      </c>
      <c r="F308">
        <v>3</v>
      </c>
      <c r="G308">
        <v>2</v>
      </c>
    </row>
    <row r="309" spans="1:7" x14ac:dyDescent="0.55000000000000004">
      <c r="A309" s="104" t="s">
        <v>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 s="104" t="s">
        <v>35</v>
      </c>
      <c r="B310">
        <v>0</v>
      </c>
      <c r="C310">
        <v>2</v>
      </c>
      <c r="D310">
        <v>3</v>
      </c>
      <c r="E310">
        <v>3</v>
      </c>
      <c r="F310">
        <v>3</v>
      </c>
      <c r="G310">
        <v>2</v>
      </c>
    </row>
    <row r="311" spans="1:7" x14ac:dyDescent="0.55000000000000004">
      <c r="A311" s="104" t="s">
        <v>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55000000000000004">
      <c r="A312" s="104" t="s">
        <v>37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</row>
    <row r="313" spans="1:7" x14ac:dyDescent="0.55000000000000004">
      <c r="A313" s="104" t="s">
        <v>38</v>
      </c>
      <c r="B313">
        <v>2</v>
      </c>
      <c r="C313">
        <v>4</v>
      </c>
      <c r="D313">
        <v>5</v>
      </c>
      <c r="E313">
        <v>5</v>
      </c>
      <c r="F313">
        <v>5</v>
      </c>
      <c r="G313">
        <v>2</v>
      </c>
    </row>
    <row r="314" spans="1:7" x14ac:dyDescent="0.55000000000000004">
      <c r="A314" s="104" t="s">
        <v>39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55000000000000004">
      <c r="A315" s="104" t="s">
        <v>40</v>
      </c>
      <c r="B315">
        <v>9</v>
      </c>
      <c r="C315">
        <v>25</v>
      </c>
      <c r="D315">
        <v>41</v>
      </c>
      <c r="E315">
        <v>58</v>
      </c>
      <c r="F315">
        <v>58</v>
      </c>
      <c r="G315">
        <v>14</v>
      </c>
    </row>
    <row r="316" spans="1:7" x14ac:dyDescent="0.55000000000000004">
      <c r="A316" s="104" t="s">
        <v>41</v>
      </c>
      <c r="B316">
        <v>10</v>
      </c>
      <c r="C316">
        <v>23</v>
      </c>
      <c r="D316">
        <v>30</v>
      </c>
      <c r="E316">
        <v>52</v>
      </c>
      <c r="F316">
        <v>52</v>
      </c>
      <c r="G316">
        <v>13</v>
      </c>
    </row>
    <row r="317" spans="1:7" x14ac:dyDescent="0.55000000000000004">
      <c r="A317" s="104" t="s">
        <v>42</v>
      </c>
      <c r="B317">
        <v>3</v>
      </c>
      <c r="C317">
        <v>3</v>
      </c>
      <c r="D317">
        <v>4</v>
      </c>
      <c r="E317">
        <v>7</v>
      </c>
      <c r="F317">
        <v>7</v>
      </c>
      <c r="G317">
        <v>2</v>
      </c>
    </row>
    <row r="318" spans="1:7" x14ac:dyDescent="0.55000000000000004">
      <c r="A318" s="104" t="s">
        <v>43</v>
      </c>
      <c r="B318">
        <v>11</v>
      </c>
      <c r="C318">
        <v>26</v>
      </c>
      <c r="D318">
        <v>33</v>
      </c>
      <c r="E318">
        <v>61</v>
      </c>
      <c r="F318">
        <v>61</v>
      </c>
      <c r="G318">
        <v>15</v>
      </c>
    </row>
    <row r="319" spans="1:7" x14ac:dyDescent="0.55000000000000004">
      <c r="A319" s="104" t="s">
        <v>44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55000000000000004">
      <c r="A320" s="104" t="s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55000000000000004">
      <c r="A321" s="104" t="s">
        <v>46</v>
      </c>
      <c r="B321">
        <v>1</v>
      </c>
      <c r="C321">
        <v>3</v>
      </c>
      <c r="D321">
        <v>3</v>
      </c>
      <c r="E321">
        <v>3</v>
      </c>
      <c r="F321">
        <v>3</v>
      </c>
      <c r="G321">
        <v>2</v>
      </c>
    </row>
    <row r="322" spans="1:7" x14ac:dyDescent="0.55000000000000004">
      <c r="A322" s="104" t="s">
        <v>47</v>
      </c>
      <c r="B322">
        <v>20</v>
      </c>
      <c r="C322">
        <v>35</v>
      </c>
      <c r="D322">
        <v>47</v>
      </c>
      <c r="E322">
        <v>66</v>
      </c>
      <c r="F322">
        <v>66</v>
      </c>
      <c r="G322">
        <v>16</v>
      </c>
    </row>
    <row r="323" spans="1:7" x14ac:dyDescent="0.55000000000000004">
      <c r="A323" s="104" t="s">
        <v>48</v>
      </c>
      <c r="B323">
        <v>0</v>
      </c>
      <c r="C323">
        <v>4</v>
      </c>
      <c r="D323">
        <v>4</v>
      </c>
      <c r="E323">
        <v>14</v>
      </c>
      <c r="F323">
        <v>14</v>
      </c>
      <c r="G323">
        <v>6</v>
      </c>
    </row>
    <row r="324" spans="1:7" x14ac:dyDescent="0.55000000000000004">
      <c r="A324" s="104" t="s">
        <v>49</v>
      </c>
      <c r="B324">
        <v>5</v>
      </c>
      <c r="C324">
        <v>11</v>
      </c>
      <c r="D324">
        <v>14</v>
      </c>
      <c r="E324">
        <v>22</v>
      </c>
      <c r="F324">
        <v>22</v>
      </c>
      <c r="G324">
        <v>6</v>
      </c>
    </row>
    <row r="325" spans="1:7" x14ac:dyDescent="0.55000000000000004">
      <c r="A325" s="104" t="s">
        <v>50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</row>
    <row r="326" spans="1:7" x14ac:dyDescent="0.55000000000000004">
      <c r="A326" s="104" t="s">
        <v>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 s="104" t="s">
        <v>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55000000000000004">
      <c r="A328" s="104" t="s">
        <v>53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55000000000000004">
      <c r="A329" s="104" t="s">
        <v>54</v>
      </c>
      <c r="B329">
        <v>0</v>
      </c>
      <c r="C329">
        <v>1</v>
      </c>
      <c r="D329">
        <v>2</v>
      </c>
      <c r="E329">
        <v>2</v>
      </c>
      <c r="F329">
        <v>2</v>
      </c>
      <c r="G329">
        <v>1</v>
      </c>
    </row>
    <row r="330" spans="1:7" x14ac:dyDescent="0.55000000000000004">
      <c r="A330" s="104" t="s">
        <v>55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3</v>
      </c>
    </row>
    <row r="331" spans="1:7" x14ac:dyDescent="0.55000000000000004">
      <c r="A331" s="104" t="s">
        <v>56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55000000000000004">
      <c r="A332" s="104" t="s">
        <v>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55000000000000004">
      <c r="A333" s="104" t="s">
        <v>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 s="104" t="s">
        <v>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55000000000000004">
      <c r="A335" s="104" t="s">
        <v>60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55000000000000004">
      <c r="A336" s="104" t="s">
        <v>61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55000000000000004">
      <c r="A337" s="104" t="s">
        <v>62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55000000000000004">
      <c r="A338" s="104" t="s">
        <v>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 s="104" t="s">
        <v>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55000000000000004">
      <c r="A340" s="104" t="s">
        <v>65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55000000000000004">
      <c r="A341" s="104" t="s">
        <v>66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55000000000000004">
      <c r="A342" s="104" t="s">
        <v>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55000000000000004">
      <c r="A343" s="104" t="s">
        <v>68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55000000000000004">
      <c r="A344" s="104" t="s">
        <v>69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55000000000000004">
      <c r="A345" s="104" t="s">
        <v>70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55000000000000004">
      <c r="A346" s="104" t="s">
        <v>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55000000000000004">
      <c r="A347" s="104" t="s">
        <v>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55000000000000004">
      <c r="A348" s="104" t="s">
        <v>73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55000000000000004">
      <c r="A349" s="104" t="s">
        <v>74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55000000000000004">
      <c r="A350" s="104" t="s">
        <v>75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55000000000000004">
      <c r="A351" s="104" t="s">
        <v>76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1</v>
      </c>
    </row>
    <row r="352" spans="1:7" x14ac:dyDescent="0.55000000000000004">
      <c r="A352" s="104" t="s">
        <v>77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55000000000000004">
      <c r="A353" s="104" t="s">
        <v>78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55000000000000004">
      <c r="A354" s="104" t="s">
        <v>79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55000000000000004">
      <c r="A355" s="104" t="s">
        <v>80</v>
      </c>
      <c r="B355">
        <v>0</v>
      </c>
      <c r="C355">
        <v>1</v>
      </c>
      <c r="D355">
        <v>1</v>
      </c>
      <c r="E355">
        <v>3</v>
      </c>
      <c r="F355">
        <v>3</v>
      </c>
      <c r="G355">
        <v>1</v>
      </c>
    </row>
    <row r="356" spans="1:7" x14ac:dyDescent="0.55000000000000004">
      <c r="A356" s="104" t="s">
        <v>81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55000000000000004">
      <c r="A357" s="104" t="s">
        <v>82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</row>
    <row r="358" spans="1:7" x14ac:dyDescent="0.55000000000000004">
      <c r="A358" s="104" t="s">
        <v>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55000000000000004">
      <c r="A359" s="104" t="s">
        <v>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55000000000000004">
      <c r="A360" s="104" t="s">
        <v>85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55000000000000004">
      <c r="A361" s="104" t="s">
        <v>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55000000000000004">
      <c r="A362" s="104" t="s">
        <v>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55000000000000004">
      <c r="A363" s="104" t="s">
        <v>88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55000000000000004">
      <c r="A364" s="104" t="s">
        <v>89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55000000000000004">
      <c r="A365" s="104" t="s">
        <v>90</v>
      </c>
      <c r="B365">
        <v>0</v>
      </c>
      <c r="C365">
        <v>0</v>
      </c>
      <c r="D365">
        <v>0</v>
      </c>
      <c r="E365">
        <v>3</v>
      </c>
      <c r="F365">
        <v>3</v>
      </c>
      <c r="G365">
        <v>3</v>
      </c>
    </row>
    <row r="366" spans="1:7" x14ac:dyDescent="0.55000000000000004">
      <c r="A366" s="104" t="s">
        <v>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55000000000000004">
      <c r="A367" s="104" t="s">
        <v>92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</row>
    <row r="368" spans="1:7" x14ac:dyDescent="0.55000000000000004">
      <c r="A368" s="104" t="s">
        <v>93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55000000000000004">
      <c r="A369" s="104" t="s">
        <v>94</v>
      </c>
      <c r="B369">
        <v>0</v>
      </c>
      <c r="C369">
        <v>0</v>
      </c>
      <c r="D369">
        <v>2</v>
      </c>
      <c r="E369">
        <v>2</v>
      </c>
      <c r="F369">
        <v>2</v>
      </c>
      <c r="G369">
        <v>2</v>
      </c>
    </row>
    <row r="370" spans="1:7" x14ac:dyDescent="0.55000000000000004">
      <c r="A370" s="104" t="s">
        <v>95</v>
      </c>
      <c r="B370">
        <v>2</v>
      </c>
      <c r="C370">
        <v>3</v>
      </c>
      <c r="D370">
        <v>3</v>
      </c>
      <c r="E370">
        <v>3</v>
      </c>
      <c r="F370">
        <v>3</v>
      </c>
      <c r="G370">
        <v>2</v>
      </c>
    </row>
    <row r="371" spans="1:7" x14ac:dyDescent="0.55000000000000004">
      <c r="A371" s="104" t="s">
        <v>96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55000000000000004">
      <c r="A372" s="104" t="s">
        <v>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55000000000000004">
      <c r="A373" s="104" t="s">
        <v>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55000000000000004">
      <c r="A374" s="104" t="s">
        <v>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55000000000000004">
      <c r="A375" s="104" t="s">
        <v>100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55000000000000004">
      <c r="A376" s="104" t="s">
        <v>101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55000000000000004">
      <c r="A377" s="104" t="s">
        <v>102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55000000000000004">
      <c r="A378" s="104" t="s">
        <v>103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55000000000000004">
      <c r="A379" s="104" t="s">
        <v>104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55000000000000004">
      <c r="A380" s="104" t="s">
        <v>105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55000000000000004">
      <c r="A381" s="104" t="s">
        <v>106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55000000000000004">
      <c r="A382" s="104" t="s">
        <v>107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55000000000000004">
      <c r="A383" s="104" t="s">
        <v>108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55000000000000004">
      <c r="A384" s="104" t="s">
        <v>109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55000000000000004">
      <c r="A385" s="104" t="s">
        <v>110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55000000000000004">
      <c r="A386" s="104" t="s">
        <v>153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55000000000000004">
      <c r="A387" s="104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55000000000000004">
      <c r="A388" s="104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55000000000000004">
      <c r="A389" s="104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55000000000000004">
      <c r="A390" s="104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55000000000000004">
      <c r="A391" s="104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55000000000000004">
      <c r="A392" s="104" t="s">
        <v>201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55000000000000004">
      <c r="A393" s="104" t="s">
        <v>202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55000000000000004">
      <c r="A394" s="104" t="s">
        <v>203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55000000000000004">
      <c r="A395" s="104" t="s">
        <v>204</v>
      </c>
      <c r="B395">
        <v>1</v>
      </c>
      <c r="C395">
        <v>1</v>
      </c>
      <c r="D395">
        <v>1</v>
      </c>
      <c r="E395">
        <v>3</v>
      </c>
      <c r="F395">
        <v>3</v>
      </c>
      <c r="G395">
        <v>1</v>
      </c>
    </row>
    <row r="396" spans="1:7" x14ac:dyDescent="0.55000000000000004">
      <c r="A396" s="104" t="s">
        <v>205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55000000000000004">
      <c r="A397" s="104" t="s">
        <v>206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55000000000000004">
      <c r="A398" s="104" t="s">
        <v>207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55000000000000004">
      <c r="A399" s="104" t="s">
        <v>208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55000000000000004">
      <c r="A400" s="104" t="s">
        <v>209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55000000000000004">
      <c r="A401" s="104" t="s">
        <v>210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55000000000000004">
      <c r="A402" s="104" t="s">
        <v>211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5" spans="1:7" x14ac:dyDescent="0.55000000000000004">
      <c r="A405" s="105">
        <v>2013</v>
      </c>
      <c r="B405" s="103" t="s">
        <v>111</v>
      </c>
      <c r="C405" s="103" t="s">
        <v>112</v>
      </c>
      <c r="D405" s="103" t="s">
        <v>113</v>
      </c>
      <c r="E405" s="103" t="s">
        <v>114</v>
      </c>
      <c r="F405" s="103" t="s">
        <v>19</v>
      </c>
      <c r="G405" s="103" t="s">
        <v>20</v>
      </c>
    </row>
    <row r="406" spans="1:7" x14ac:dyDescent="0.55000000000000004">
      <c r="A406" s="104" t="s">
        <v>30</v>
      </c>
      <c r="B406">
        <v>2</v>
      </c>
      <c r="C406">
        <v>3</v>
      </c>
      <c r="D406">
        <v>3</v>
      </c>
      <c r="E406">
        <v>3</v>
      </c>
      <c r="F406">
        <v>3</v>
      </c>
      <c r="G406">
        <v>2</v>
      </c>
    </row>
    <row r="407" spans="1:7" x14ac:dyDescent="0.55000000000000004">
      <c r="A407" s="104" t="s">
        <v>31</v>
      </c>
      <c r="B407">
        <v>9</v>
      </c>
      <c r="C407">
        <v>20</v>
      </c>
      <c r="D407">
        <v>24</v>
      </c>
      <c r="E407">
        <v>33</v>
      </c>
      <c r="F407">
        <v>33</v>
      </c>
      <c r="G407">
        <v>8</v>
      </c>
    </row>
    <row r="408" spans="1:7" x14ac:dyDescent="0.55000000000000004">
      <c r="A408" s="104" t="s">
        <v>32</v>
      </c>
      <c r="B408">
        <v>1</v>
      </c>
      <c r="C408">
        <v>1</v>
      </c>
      <c r="D408">
        <v>3</v>
      </c>
      <c r="E408">
        <v>6</v>
      </c>
      <c r="F408">
        <v>6</v>
      </c>
      <c r="G408">
        <v>2</v>
      </c>
    </row>
    <row r="409" spans="1:7" x14ac:dyDescent="0.55000000000000004">
      <c r="A409" s="104" t="s">
        <v>33</v>
      </c>
      <c r="B409">
        <v>6</v>
      </c>
      <c r="C409">
        <v>14</v>
      </c>
      <c r="D409">
        <v>19</v>
      </c>
      <c r="E409">
        <v>27</v>
      </c>
      <c r="F409">
        <v>27</v>
      </c>
      <c r="G409">
        <v>7</v>
      </c>
    </row>
    <row r="410" spans="1:7" x14ac:dyDescent="0.55000000000000004">
      <c r="A410" s="104" t="s">
        <v>34</v>
      </c>
      <c r="B410">
        <v>1</v>
      </c>
      <c r="C410">
        <v>7</v>
      </c>
      <c r="D410">
        <v>7</v>
      </c>
      <c r="E410">
        <v>9</v>
      </c>
      <c r="F410">
        <v>9</v>
      </c>
      <c r="G410">
        <v>4</v>
      </c>
    </row>
    <row r="411" spans="1:7" x14ac:dyDescent="0.55000000000000004">
      <c r="A411" s="104" t="s">
        <v>35</v>
      </c>
      <c r="B411">
        <v>0</v>
      </c>
      <c r="C411">
        <v>1</v>
      </c>
      <c r="D411">
        <v>4</v>
      </c>
      <c r="E411">
        <v>6</v>
      </c>
      <c r="F411">
        <v>6</v>
      </c>
      <c r="G411">
        <v>2</v>
      </c>
    </row>
    <row r="412" spans="1:7" x14ac:dyDescent="0.55000000000000004">
      <c r="A412" s="104" t="s">
        <v>36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</row>
    <row r="413" spans="1:7" x14ac:dyDescent="0.55000000000000004">
      <c r="A413" s="104" t="s">
        <v>37</v>
      </c>
      <c r="B413">
        <v>0</v>
      </c>
      <c r="C413">
        <v>0</v>
      </c>
      <c r="D413">
        <v>1</v>
      </c>
      <c r="E413">
        <v>3</v>
      </c>
      <c r="F413">
        <v>3</v>
      </c>
      <c r="G413">
        <v>2</v>
      </c>
    </row>
    <row r="414" spans="1:7" x14ac:dyDescent="0.55000000000000004">
      <c r="A414" s="104" t="s">
        <v>38</v>
      </c>
      <c r="B414">
        <v>2</v>
      </c>
      <c r="C414">
        <v>4</v>
      </c>
      <c r="D414">
        <v>8</v>
      </c>
      <c r="E414">
        <v>11</v>
      </c>
      <c r="F414">
        <v>11</v>
      </c>
      <c r="G414">
        <v>3</v>
      </c>
    </row>
    <row r="415" spans="1:7" x14ac:dyDescent="0.55000000000000004">
      <c r="A415" s="104" t="s">
        <v>39</v>
      </c>
      <c r="B415">
        <v>0</v>
      </c>
      <c r="C415">
        <v>1</v>
      </c>
      <c r="D415">
        <v>3</v>
      </c>
      <c r="E415">
        <v>3</v>
      </c>
      <c r="F415">
        <v>3</v>
      </c>
      <c r="G415">
        <v>2</v>
      </c>
    </row>
    <row r="416" spans="1:7" x14ac:dyDescent="0.55000000000000004">
      <c r="A416" s="104" t="s">
        <v>40</v>
      </c>
      <c r="B416">
        <v>17</v>
      </c>
      <c r="C416">
        <v>42</v>
      </c>
      <c r="D416">
        <v>60</v>
      </c>
      <c r="E416">
        <v>91</v>
      </c>
      <c r="F416">
        <v>91</v>
      </c>
      <c r="G416">
        <v>23</v>
      </c>
    </row>
    <row r="417" spans="1:7" x14ac:dyDescent="0.55000000000000004">
      <c r="A417" s="104" t="s">
        <v>41</v>
      </c>
      <c r="B417">
        <v>12</v>
      </c>
      <c r="C417">
        <v>26</v>
      </c>
      <c r="D417">
        <v>36</v>
      </c>
      <c r="E417">
        <v>48</v>
      </c>
      <c r="F417">
        <v>48</v>
      </c>
      <c r="G417">
        <v>12</v>
      </c>
    </row>
    <row r="418" spans="1:7" x14ac:dyDescent="0.55000000000000004">
      <c r="A418" s="104" t="s">
        <v>42</v>
      </c>
      <c r="B418">
        <v>2</v>
      </c>
      <c r="C418">
        <v>4</v>
      </c>
      <c r="D418">
        <v>7</v>
      </c>
      <c r="E418">
        <v>9</v>
      </c>
      <c r="F418">
        <v>9</v>
      </c>
      <c r="G418">
        <v>2</v>
      </c>
    </row>
    <row r="419" spans="1:7" x14ac:dyDescent="0.55000000000000004">
      <c r="A419" s="104" t="s">
        <v>43</v>
      </c>
      <c r="B419">
        <v>11</v>
      </c>
      <c r="C419">
        <v>30</v>
      </c>
      <c r="D419">
        <v>46</v>
      </c>
      <c r="E419">
        <v>62</v>
      </c>
      <c r="F419">
        <v>62</v>
      </c>
      <c r="G419">
        <v>16</v>
      </c>
    </row>
    <row r="420" spans="1:7" x14ac:dyDescent="0.55000000000000004">
      <c r="A420" s="104" t="s">
        <v>44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</row>
    <row r="421" spans="1:7" x14ac:dyDescent="0.55000000000000004">
      <c r="A421" s="104" t="s">
        <v>45</v>
      </c>
      <c r="B421">
        <v>4</v>
      </c>
      <c r="C421">
        <v>4</v>
      </c>
      <c r="D421">
        <v>8</v>
      </c>
      <c r="E421">
        <v>11</v>
      </c>
      <c r="F421">
        <v>11</v>
      </c>
      <c r="G421">
        <v>4</v>
      </c>
    </row>
    <row r="422" spans="1:7" x14ac:dyDescent="0.55000000000000004">
      <c r="A422" s="104" t="s">
        <v>46</v>
      </c>
      <c r="B422">
        <v>0</v>
      </c>
      <c r="C422">
        <v>2</v>
      </c>
      <c r="D422">
        <v>5</v>
      </c>
      <c r="E422">
        <v>8</v>
      </c>
      <c r="F422">
        <v>8</v>
      </c>
      <c r="G422">
        <v>3</v>
      </c>
    </row>
    <row r="423" spans="1:7" x14ac:dyDescent="0.55000000000000004">
      <c r="A423" s="104" t="s">
        <v>47</v>
      </c>
      <c r="B423">
        <v>23</v>
      </c>
      <c r="C423">
        <v>63</v>
      </c>
      <c r="D423">
        <v>94</v>
      </c>
      <c r="E423">
        <v>130</v>
      </c>
      <c r="F423">
        <v>130</v>
      </c>
      <c r="G423">
        <v>32</v>
      </c>
    </row>
    <row r="424" spans="1:7" x14ac:dyDescent="0.55000000000000004">
      <c r="A424" s="104" t="s">
        <v>48</v>
      </c>
      <c r="B424">
        <v>3</v>
      </c>
      <c r="C424">
        <v>6</v>
      </c>
      <c r="D424">
        <v>7</v>
      </c>
      <c r="E424">
        <v>7</v>
      </c>
      <c r="F424">
        <v>7</v>
      </c>
      <c r="G424">
        <v>4</v>
      </c>
    </row>
    <row r="425" spans="1:7" x14ac:dyDescent="0.55000000000000004">
      <c r="A425" s="104" t="s">
        <v>49</v>
      </c>
      <c r="B425">
        <v>5</v>
      </c>
      <c r="C425">
        <v>9</v>
      </c>
      <c r="D425">
        <v>10</v>
      </c>
      <c r="E425">
        <v>11</v>
      </c>
      <c r="F425">
        <v>11</v>
      </c>
      <c r="G425">
        <v>3</v>
      </c>
    </row>
    <row r="426" spans="1:7" x14ac:dyDescent="0.55000000000000004">
      <c r="A426" s="104" t="s">
        <v>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55000000000000004">
      <c r="A427" s="104" t="s">
        <v>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55000000000000004">
      <c r="A428" s="104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55000000000000004">
      <c r="A429" s="104" t="s">
        <v>53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55000000000000004">
      <c r="A430" s="104" t="s">
        <v>54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55000000000000004">
      <c r="A431" s="104" t="s">
        <v>55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</row>
    <row r="432" spans="1:7" x14ac:dyDescent="0.55000000000000004">
      <c r="A432" s="104" t="s">
        <v>56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55000000000000004">
      <c r="A433" s="104" t="s">
        <v>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55000000000000004">
      <c r="A434" s="104" t="s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55000000000000004">
      <c r="A435" s="104" t="s">
        <v>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55000000000000004">
      <c r="A436" s="104" t="s">
        <v>60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55000000000000004">
      <c r="A437" s="104" t="s">
        <v>61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55000000000000004">
      <c r="A438" s="104" t="s">
        <v>62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55000000000000004">
      <c r="A439" s="104" t="s">
        <v>63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55000000000000004">
      <c r="A440" s="104" t="s">
        <v>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55000000000000004">
      <c r="A441" s="104" t="s">
        <v>65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55000000000000004">
      <c r="A442" s="104" t="s">
        <v>66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55000000000000004">
      <c r="A443" s="104" t="s">
        <v>67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55000000000000004">
      <c r="A444" s="104" t="s">
        <v>68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55000000000000004">
      <c r="A445" s="104" t="s">
        <v>69</v>
      </c>
      <c r="B445">
        <v>0</v>
      </c>
      <c r="C445">
        <v>0</v>
      </c>
      <c r="D445">
        <v>0</v>
      </c>
      <c r="E445">
        <v>1</v>
      </c>
      <c r="F445">
        <v>1</v>
      </c>
      <c r="G445">
        <v>1</v>
      </c>
    </row>
    <row r="446" spans="1:7" x14ac:dyDescent="0.55000000000000004">
      <c r="A446" s="104" t="s">
        <v>70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55000000000000004">
      <c r="A447" s="104" t="s">
        <v>71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55000000000000004">
      <c r="A448" s="104" t="s">
        <v>72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55000000000000004">
      <c r="A449" s="104" t="s">
        <v>73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55000000000000004">
      <c r="A450" s="104" t="s">
        <v>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55000000000000004">
      <c r="A451" s="104" t="s">
        <v>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55000000000000004">
      <c r="A452" s="104" t="s">
        <v>76</v>
      </c>
      <c r="B452">
        <v>4</v>
      </c>
      <c r="C452">
        <v>6</v>
      </c>
      <c r="D452">
        <v>7</v>
      </c>
      <c r="E452">
        <v>8</v>
      </c>
      <c r="F452">
        <v>8</v>
      </c>
      <c r="G452">
        <v>2</v>
      </c>
    </row>
    <row r="453" spans="1:7" x14ac:dyDescent="0.55000000000000004">
      <c r="A453" s="104" t="s">
        <v>77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55000000000000004">
      <c r="A454" s="104" t="s">
        <v>78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55000000000000004">
      <c r="A455" s="104" t="s">
        <v>79</v>
      </c>
      <c r="B455">
        <v>0</v>
      </c>
      <c r="C455">
        <v>1</v>
      </c>
      <c r="D455">
        <v>1</v>
      </c>
      <c r="E455">
        <v>2</v>
      </c>
      <c r="F455">
        <v>2</v>
      </c>
      <c r="G455">
        <v>1</v>
      </c>
    </row>
    <row r="456" spans="1:7" x14ac:dyDescent="0.55000000000000004">
      <c r="A456" s="104" t="s">
        <v>80</v>
      </c>
      <c r="B456">
        <v>2</v>
      </c>
      <c r="C456">
        <v>2</v>
      </c>
      <c r="D456">
        <v>3</v>
      </c>
      <c r="E456">
        <v>4</v>
      </c>
      <c r="F456">
        <v>4</v>
      </c>
      <c r="G456">
        <v>2</v>
      </c>
    </row>
    <row r="457" spans="1:7" x14ac:dyDescent="0.55000000000000004">
      <c r="A457" s="104" t="s">
        <v>81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</row>
    <row r="458" spans="1:7" x14ac:dyDescent="0.55000000000000004">
      <c r="A458" s="104" t="s">
        <v>82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</row>
    <row r="459" spans="1:7" x14ac:dyDescent="0.55000000000000004">
      <c r="A459" s="104" t="s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55000000000000004">
      <c r="A460" s="104" t="s">
        <v>84</v>
      </c>
      <c r="B460">
        <v>1</v>
      </c>
      <c r="C460">
        <v>1</v>
      </c>
      <c r="D460">
        <v>1</v>
      </c>
      <c r="E460">
        <v>2</v>
      </c>
      <c r="F460">
        <v>2</v>
      </c>
      <c r="G460">
        <v>1</v>
      </c>
    </row>
    <row r="461" spans="1:7" x14ac:dyDescent="0.55000000000000004">
      <c r="A461" s="104" t="s">
        <v>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55000000000000004">
      <c r="A462" s="104" t="s">
        <v>86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55000000000000004">
      <c r="A463" s="104" t="s">
        <v>87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55000000000000004">
      <c r="A464" s="104" t="s">
        <v>88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</row>
    <row r="465" spans="1:7" x14ac:dyDescent="0.55000000000000004">
      <c r="A465" s="104" t="s">
        <v>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55000000000000004">
      <c r="A466" s="104" t="s">
        <v>90</v>
      </c>
      <c r="B466">
        <v>1</v>
      </c>
      <c r="C466">
        <v>2</v>
      </c>
      <c r="D466">
        <v>2</v>
      </c>
      <c r="E466">
        <v>4</v>
      </c>
      <c r="F466">
        <v>4</v>
      </c>
      <c r="G466">
        <v>2</v>
      </c>
    </row>
    <row r="467" spans="1:7" x14ac:dyDescent="0.55000000000000004">
      <c r="A467" s="104" t="s">
        <v>91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55000000000000004">
      <c r="A468" s="104" t="s">
        <v>92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55000000000000004">
      <c r="A469" s="104" t="s">
        <v>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55000000000000004">
      <c r="A470" s="104" t="s">
        <v>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55000000000000004">
      <c r="A471" s="104" t="s">
        <v>95</v>
      </c>
      <c r="B471">
        <v>1</v>
      </c>
      <c r="C471">
        <v>2</v>
      </c>
      <c r="D471">
        <v>2</v>
      </c>
      <c r="E471">
        <v>4</v>
      </c>
      <c r="F471">
        <v>4</v>
      </c>
      <c r="G471">
        <v>2</v>
      </c>
    </row>
    <row r="472" spans="1:7" x14ac:dyDescent="0.55000000000000004">
      <c r="A472" s="104" t="s">
        <v>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55000000000000004">
      <c r="A473" s="104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55000000000000004">
      <c r="A474" s="104" t="s">
        <v>98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1</v>
      </c>
    </row>
    <row r="475" spans="1:7" x14ac:dyDescent="0.55000000000000004">
      <c r="A475" s="104" t="s">
        <v>99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55000000000000004">
      <c r="A476" s="104" t="s">
        <v>100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55000000000000004">
      <c r="A477" s="104" t="s">
        <v>101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55000000000000004">
      <c r="A478" s="104" t="s">
        <v>102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55000000000000004">
      <c r="A479" s="104" t="s">
        <v>103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55000000000000004">
      <c r="A480" s="104" t="s">
        <v>104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55000000000000004">
      <c r="A481" s="104" t="s">
        <v>105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55000000000000004">
      <c r="A482" s="104" t="s">
        <v>106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55000000000000004">
      <c r="A483" s="104" t="s">
        <v>107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55000000000000004">
      <c r="A484" s="104" t="s">
        <v>108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55000000000000004">
      <c r="A485" s="104" t="s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55000000000000004">
      <c r="A486" s="104" t="s">
        <v>110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55000000000000004">
      <c r="A487" s="104" t="s">
        <v>153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55000000000000004">
      <c r="A488" s="104" t="s">
        <v>196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55000000000000004">
      <c r="A489" s="104" t="s">
        <v>197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</row>
    <row r="490" spans="1:7" x14ac:dyDescent="0.55000000000000004">
      <c r="A490" s="104" t="s">
        <v>198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55000000000000004">
      <c r="A491" s="104" t="s">
        <v>199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55000000000000004">
      <c r="A492" s="104" t="s">
        <v>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55000000000000004">
      <c r="A493" s="104" t="s">
        <v>201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55000000000000004">
      <c r="A494" s="104" t="s">
        <v>202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55000000000000004">
      <c r="A495" s="104" t="s">
        <v>203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55000000000000004">
      <c r="A496" s="104" t="s">
        <v>204</v>
      </c>
      <c r="B496">
        <v>0</v>
      </c>
      <c r="C496">
        <v>2</v>
      </c>
      <c r="D496">
        <v>2</v>
      </c>
      <c r="E496">
        <v>3</v>
      </c>
      <c r="F496">
        <v>3</v>
      </c>
      <c r="G496">
        <v>2</v>
      </c>
    </row>
    <row r="497" spans="1:7" x14ac:dyDescent="0.55000000000000004">
      <c r="A497" s="104" t="s">
        <v>205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55000000000000004">
      <c r="A498" s="104" t="s">
        <v>206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55000000000000004">
      <c r="A499" s="104" t="s">
        <v>207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55000000000000004">
      <c r="A500" s="104" t="s">
        <v>208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55000000000000004">
      <c r="A501" s="104" t="s">
        <v>209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55000000000000004">
      <c r="A502" s="104" t="s">
        <v>210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55000000000000004">
      <c r="A503" s="104" t="s">
        <v>211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6" spans="1:7" x14ac:dyDescent="0.55000000000000004">
      <c r="A506" s="105">
        <v>2014</v>
      </c>
      <c r="B506" s="103" t="s">
        <v>111</v>
      </c>
      <c r="C506" s="103" t="s">
        <v>112</v>
      </c>
      <c r="D506" s="103" t="s">
        <v>113</v>
      </c>
      <c r="E506" s="103" t="s">
        <v>114</v>
      </c>
      <c r="F506" s="103" t="s">
        <v>19</v>
      </c>
      <c r="G506" s="103" t="s">
        <v>20</v>
      </c>
    </row>
    <row r="507" spans="1:7" x14ac:dyDescent="0.55000000000000004">
      <c r="A507" s="104" t="s">
        <v>30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55000000000000004">
      <c r="A508" s="104" t="s">
        <v>31</v>
      </c>
      <c r="B508">
        <v>18</v>
      </c>
      <c r="C508">
        <v>29</v>
      </c>
      <c r="D508">
        <v>41</v>
      </c>
      <c r="E508">
        <v>53</v>
      </c>
      <c r="F508">
        <v>53</v>
      </c>
      <c r="G508">
        <v>13</v>
      </c>
    </row>
    <row r="509" spans="1:7" x14ac:dyDescent="0.55000000000000004">
      <c r="A509" s="104" t="s">
        <v>32</v>
      </c>
      <c r="B509">
        <v>5</v>
      </c>
      <c r="C509">
        <v>7</v>
      </c>
      <c r="D509">
        <v>10</v>
      </c>
      <c r="E509">
        <v>12</v>
      </c>
      <c r="F509">
        <v>12</v>
      </c>
      <c r="G509">
        <v>3</v>
      </c>
    </row>
    <row r="510" spans="1:7" x14ac:dyDescent="0.55000000000000004">
      <c r="A510" s="104" t="s">
        <v>33</v>
      </c>
      <c r="B510">
        <v>3</v>
      </c>
      <c r="C510">
        <v>5</v>
      </c>
      <c r="D510">
        <v>20</v>
      </c>
      <c r="E510">
        <v>24</v>
      </c>
      <c r="F510">
        <v>24</v>
      </c>
      <c r="G510">
        <v>6</v>
      </c>
    </row>
    <row r="511" spans="1:7" x14ac:dyDescent="0.55000000000000004">
      <c r="A511" s="104" t="s">
        <v>34</v>
      </c>
      <c r="B511">
        <v>6</v>
      </c>
      <c r="C511">
        <v>10</v>
      </c>
      <c r="D511">
        <v>11</v>
      </c>
      <c r="E511">
        <v>14</v>
      </c>
      <c r="F511">
        <v>14</v>
      </c>
      <c r="G511">
        <v>4</v>
      </c>
    </row>
    <row r="512" spans="1:7" x14ac:dyDescent="0.55000000000000004">
      <c r="A512" s="104" t="s">
        <v>35</v>
      </c>
      <c r="B512">
        <v>0</v>
      </c>
      <c r="C512">
        <v>0</v>
      </c>
      <c r="D512">
        <v>1</v>
      </c>
      <c r="E512">
        <v>2</v>
      </c>
      <c r="F512">
        <v>2</v>
      </c>
      <c r="G512">
        <v>1</v>
      </c>
    </row>
    <row r="513" spans="1:7" x14ac:dyDescent="0.55000000000000004">
      <c r="A513" s="104" t="s">
        <v>36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55000000000000004">
      <c r="A514" s="104" t="s">
        <v>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55000000000000004">
      <c r="A515" s="104" t="s">
        <v>38</v>
      </c>
      <c r="B515">
        <v>1</v>
      </c>
      <c r="C515">
        <v>3</v>
      </c>
      <c r="D515">
        <v>6</v>
      </c>
      <c r="E515">
        <v>9</v>
      </c>
      <c r="F515">
        <v>9</v>
      </c>
      <c r="G515">
        <v>2</v>
      </c>
    </row>
    <row r="516" spans="1:7" x14ac:dyDescent="0.55000000000000004">
      <c r="A516" s="104" t="s">
        <v>39</v>
      </c>
      <c r="B516">
        <v>1</v>
      </c>
      <c r="C516">
        <v>1</v>
      </c>
      <c r="D516">
        <v>2</v>
      </c>
      <c r="E516">
        <v>3</v>
      </c>
      <c r="F516">
        <v>3</v>
      </c>
      <c r="G516">
        <v>1</v>
      </c>
    </row>
    <row r="517" spans="1:7" x14ac:dyDescent="0.55000000000000004">
      <c r="A517" s="104" t="s">
        <v>40</v>
      </c>
      <c r="B517">
        <v>17</v>
      </c>
      <c r="C517">
        <v>33</v>
      </c>
      <c r="D517">
        <v>60</v>
      </c>
      <c r="E517">
        <v>77</v>
      </c>
      <c r="F517">
        <v>77</v>
      </c>
      <c r="G517">
        <v>19</v>
      </c>
    </row>
    <row r="518" spans="1:7" x14ac:dyDescent="0.55000000000000004">
      <c r="A518" s="104" t="s">
        <v>41</v>
      </c>
      <c r="B518">
        <v>10</v>
      </c>
      <c r="C518">
        <v>19</v>
      </c>
      <c r="D518">
        <v>33</v>
      </c>
      <c r="E518">
        <v>45</v>
      </c>
      <c r="F518">
        <v>45</v>
      </c>
      <c r="G518">
        <v>11</v>
      </c>
    </row>
    <row r="519" spans="1:7" x14ac:dyDescent="0.55000000000000004">
      <c r="A519" s="104" t="s">
        <v>42</v>
      </c>
      <c r="B519">
        <v>1</v>
      </c>
      <c r="C519">
        <v>5</v>
      </c>
      <c r="D519">
        <v>9</v>
      </c>
      <c r="E519">
        <v>10</v>
      </c>
      <c r="F519">
        <v>10</v>
      </c>
      <c r="G519">
        <v>2</v>
      </c>
    </row>
    <row r="520" spans="1:7" x14ac:dyDescent="0.55000000000000004">
      <c r="A520" s="104" t="s">
        <v>43</v>
      </c>
      <c r="B520">
        <v>19</v>
      </c>
      <c r="C520">
        <v>40</v>
      </c>
      <c r="D520">
        <v>66</v>
      </c>
      <c r="E520">
        <v>82</v>
      </c>
      <c r="F520">
        <v>82</v>
      </c>
      <c r="G520">
        <v>20</v>
      </c>
    </row>
    <row r="521" spans="1:7" x14ac:dyDescent="0.55000000000000004">
      <c r="A521" s="104" t="s">
        <v>44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</row>
    <row r="522" spans="1:7" x14ac:dyDescent="0.55000000000000004">
      <c r="A522" s="104" t="s">
        <v>45</v>
      </c>
      <c r="B522">
        <v>0</v>
      </c>
      <c r="C522">
        <v>2</v>
      </c>
      <c r="D522">
        <v>3</v>
      </c>
      <c r="E522">
        <v>4</v>
      </c>
      <c r="F522">
        <v>4</v>
      </c>
      <c r="G522">
        <v>1</v>
      </c>
    </row>
    <row r="523" spans="1:7" x14ac:dyDescent="0.55000000000000004">
      <c r="A523" s="104" t="s">
        <v>46</v>
      </c>
      <c r="B523">
        <v>2</v>
      </c>
      <c r="C523">
        <v>2</v>
      </c>
      <c r="D523">
        <v>6</v>
      </c>
      <c r="E523">
        <v>7</v>
      </c>
      <c r="F523">
        <v>7</v>
      </c>
      <c r="G523">
        <v>2</v>
      </c>
    </row>
    <row r="524" spans="1:7" x14ac:dyDescent="0.55000000000000004">
      <c r="A524" s="104" t="s">
        <v>47</v>
      </c>
      <c r="B524">
        <v>30</v>
      </c>
      <c r="C524">
        <v>63</v>
      </c>
      <c r="D524">
        <v>93</v>
      </c>
      <c r="E524">
        <v>120</v>
      </c>
      <c r="F524">
        <v>120</v>
      </c>
      <c r="G524">
        <v>30</v>
      </c>
    </row>
    <row r="525" spans="1:7" x14ac:dyDescent="0.55000000000000004">
      <c r="A525" s="104" t="s">
        <v>48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</row>
    <row r="526" spans="1:7" x14ac:dyDescent="0.55000000000000004">
      <c r="A526" s="104" t="s">
        <v>49</v>
      </c>
      <c r="B526">
        <v>7</v>
      </c>
      <c r="C526">
        <v>15</v>
      </c>
      <c r="D526">
        <v>18</v>
      </c>
      <c r="E526">
        <v>26</v>
      </c>
      <c r="F526">
        <v>26</v>
      </c>
      <c r="G526">
        <v>6</v>
      </c>
    </row>
    <row r="527" spans="1:7" x14ac:dyDescent="0.55000000000000004">
      <c r="A527" s="104" t="s">
        <v>50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1</v>
      </c>
    </row>
    <row r="528" spans="1:7" x14ac:dyDescent="0.55000000000000004">
      <c r="A528" s="104" t="s">
        <v>51</v>
      </c>
      <c r="B528">
        <v>0</v>
      </c>
      <c r="C528">
        <v>2</v>
      </c>
      <c r="D528">
        <v>5</v>
      </c>
      <c r="E528">
        <v>8</v>
      </c>
      <c r="F528">
        <v>8</v>
      </c>
      <c r="G528">
        <v>3</v>
      </c>
    </row>
    <row r="529" spans="1:7" x14ac:dyDescent="0.55000000000000004">
      <c r="A529" s="104" t="s">
        <v>52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55000000000000004">
      <c r="A530" s="104" t="s">
        <v>53</v>
      </c>
      <c r="B530">
        <v>1</v>
      </c>
      <c r="C530">
        <v>1</v>
      </c>
      <c r="D530">
        <v>1</v>
      </c>
      <c r="E530">
        <v>3</v>
      </c>
      <c r="F530">
        <v>3</v>
      </c>
      <c r="G530">
        <v>1</v>
      </c>
    </row>
    <row r="531" spans="1:7" x14ac:dyDescent="0.55000000000000004">
      <c r="A531" s="104" t="s">
        <v>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55000000000000004">
      <c r="A532" s="104" t="s">
        <v>55</v>
      </c>
      <c r="B532">
        <v>1</v>
      </c>
      <c r="C532">
        <v>1</v>
      </c>
      <c r="D532">
        <v>2</v>
      </c>
      <c r="E532">
        <v>3</v>
      </c>
      <c r="F532">
        <v>3</v>
      </c>
      <c r="G532">
        <v>1</v>
      </c>
    </row>
    <row r="533" spans="1:7" x14ac:dyDescent="0.55000000000000004">
      <c r="A533" s="104" t="s">
        <v>56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55000000000000004">
      <c r="A534" s="104" t="s">
        <v>57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55000000000000004">
      <c r="A535" s="104" t="s">
        <v>58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55000000000000004">
      <c r="A536" s="104" t="s">
        <v>59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55000000000000004">
      <c r="A537" s="104" t="s">
        <v>60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1</v>
      </c>
    </row>
    <row r="538" spans="1:7" x14ac:dyDescent="0.55000000000000004">
      <c r="A538" s="104" t="s">
        <v>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55000000000000004">
      <c r="A539" s="104" t="s">
        <v>62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55000000000000004">
      <c r="A540" s="104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55000000000000004">
      <c r="A541" s="104" t="s">
        <v>64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55000000000000004">
      <c r="A542" s="104" t="s">
        <v>65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55000000000000004">
      <c r="A543" s="104" t="s">
        <v>66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55000000000000004">
      <c r="A544" s="104" t="s">
        <v>67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</row>
    <row r="545" spans="1:7" x14ac:dyDescent="0.55000000000000004">
      <c r="A545" s="104" t="s">
        <v>68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55000000000000004">
      <c r="A546" s="104" t="s">
        <v>69</v>
      </c>
      <c r="B546">
        <v>0</v>
      </c>
      <c r="C546">
        <v>1</v>
      </c>
      <c r="D546">
        <v>2</v>
      </c>
      <c r="E546">
        <v>2</v>
      </c>
      <c r="F546">
        <v>2</v>
      </c>
      <c r="G546">
        <v>1</v>
      </c>
    </row>
    <row r="547" spans="1:7" x14ac:dyDescent="0.55000000000000004">
      <c r="A547" s="104" t="s">
        <v>70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55000000000000004">
      <c r="A548" s="104" t="s">
        <v>71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55000000000000004">
      <c r="A549" s="104" t="s">
        <v>72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55000000000000004">
      <c r="A550" s="104" t="s">
        <v>73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55000000000000004">
      <c r="A551" s="104" t="s">
        <v>74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55000000000000004">
      <c r="A552" s="104" t="s">
        <v>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55000000000000004">
      <c r="A553" s="104" t="s">
        <v>76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</row>
    <row r="554" spans="1:7" x14ac:dyDescent="0.55000000000000004">
      <c r="A554" s="104" t="s">
        <v>77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55000000000000004">
      <c r="A555" s="104" t="s">
        <v>78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55000000000000004">
      <c r="A556" s="104" t="s">
        <v>79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55000000000000004">
      <c r="A557" s="104" t="s">
        <v>80</v>
      </c>
      <c r="B557">
        <v>1</v>
      </c>
      <c r="C557">
        <v>1</v>
      </c>
      <c r="D557">
        <v>3</v>
      </c>
      <c r="E557">
        <v>3</v>
      </c>
      <c r="F557">
        <v>3</v>
      </c>
      <c r="G557">
        <v>2</v>
      </c>
    </row>
    <row r="558" spans="1:7" x14ac:dyDescent="0.55000000000000004">
      <c r="A558" s="104" t="s">
        <v>81</v>
      </c>
      <c r="B558">
        <v>3</v>
      </c>
      <c r="C558">
        <v>4</v>
      </c>
      <c r="D558">
        <v>6</v>
      </c>
      <c r="E558">
        <v>8</v>
      </c>
      <c r="F558">
        <v>8</v>
      </c>
      <c r="G558">
        <v>2</v>
      </c>
    </row>
    <row r="559" spans="1:7" x14ac:dyDescent="0.55000000000000004">
      <c r="A559" s="104" t="s">
        <v>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55000000000000004">
      <c r="A560" s="104" t="s">
        <v>83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1</v>
      </c>
    </row>
    <row r="561" spans="1:7" x14ac:dyDescent="0.55000000000000004">
      <c r="A561" s="104" t="s">
        <v>84</v>
      </c>
      <c r="B561">
        <v>1</v>
      </c>
      <c r="C561">
        <v>5</v>
      </c>
      <c r="D561">
        <v>6</v>
      </c>
      <c r="E561">
        <v>6</v>
      </c>
      <c r="F561">
        <v>6</v>
      </c>
      <c r="G561">
        <v>3</v>
      </c>
    </row>
    <row r="562" spans="1:7" x14ac:dyDescent="0.55000000000000004">
      <c r="A562" s="104" t="s">
        <v>85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55000000000000004">
      <c r="A563" s="104" t="s">
        <v>86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55000000000000004">
      <c r="A564" s="104" t="s">
        <v>87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55000000000000004">
      <c r="A565" s="104" t="s">
        <v>88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55000000000000004">
      <c r="A566" s="104" t="s">
        <v>89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55000000000000004">
      <c r="A567" s="104" t="s">
        <v>90</v>
      </c>
      <c r="B567">
        <v>1</v>
      </c>
      <c r="C567">
        <v>2</v>
      </c>
      <c r="D567">
        <v>2</v>
      </c>
      <c r="E567">
        <v>2</v>
      </c>
      <c r="F567">
        <v>2</v>
      </c>
      <c r="G567">
        <v>2</v>
      </c>
    </row>
    <row r="568" spans="1:7" x14ac:dyDescent="0.55000000000000004">
      <c r="A568" s="104" t="s">
        <v>91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</row>
    <row r="569" spans="1:7" x14ac:dyDescent="0.55000000000000004">
      <c r="A569" s="104" t="s">
        <v>92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55000000000000004">
      <c r="A570" s="104" t="s">
        <v>93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55000000000000004">
      <c r="A571" s="104" t="s">
        <v>94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55000000000000004">
      <c r="A572" s="104" t="s">
        <v>95</v>
      </c>
      <c r="B572">
        <v>2</v>
      </c>
      <c r="C572">
        <v>3</v>
      </c>
      <c r="D572">
        <v>6</v>
      </c>
      <c r="E572">
        <v>8</v>
      </c>
      <c r="F572">
        <v>8</v>
      </c>
      <c r="G572">
        <v>2</v>
      </c>
    </row>
    <row r="573" spans="1:7" x14ac:dyDescent="0.55000000000000004">
      <c r="A573" s="104" t="s">
        <v>96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55000000000000004">
      <c r="A574" s="104" t="s">
        <v>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55000000000000004">
      <c r="A575" s="104" t="s">
        <v>98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</row>
    <row r="576" spans="1:7" x14ac:dyDescent="0.55000000000000004">
      <c r="A576" s="104" t="s">
        <v>99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55000000000000004">
      <c r="A577" s="104" t="s">
        <v>100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</row>
    <row r="578" spans="1:7" x14ac:dyDescent="0.55000000000000004">
      <c r="A578" s="104" t="s">
        <v>101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55000000000000004">
      <c r="A579" s="104" t="s">
        <v>102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55000000000000004">
      <c r="A580" s="104" t="s">
        <v>103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55000000000000004">
      <c r="A581" s="104" t="s">
        <v>104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55000000000000004">
      <c r="A582" s="104" t="s">
        <v>105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55000000000000004">
      <c r="A583" s="104" t="s">
        <v>106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55000000000000004">
      <c r="A584" s="104" t="s">
        <v>107</v>
      </c>
      <c r="B584">
        <v>0</v>
      </c>
      <c r="C584">
        <v>0</v>
      </c>
      <c r="D584">
        <v>0</v>
      </c>
      <c r="E584">
        <v>4</v>
      </c>
      <c r="F584">
        <v>4</v>
      </c>
      <c r="G584">
        <v>4</v>
      </c>
    </row>
    <row r="585" spans="1:7" x14ac:dyDescent="0.55000000000000004">
      <c r="A585" s="104" t="s">
        <v>108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55000000000000004">
      <c r="A586" s="104" t="s">
        <v>109</v>
      </c>
      <c r="B586">
        <v>0</v>
      </c>
      <c r="C586">
        <v>0</v>
      </c>
      <c r="D586">
        <v>0</v>
      </c>
      <c r="E586">
        <v>3</v>
      </c>
      <c r="F586">
        <v>3</v>
      </c>
      <c r="G586">
        <v>3</v>
      </c>
    </row>
    <row r="587" spans="1:7" x14ac:dyDescent="0.55000000000000004">
      <c r="A587" s="104" t="s">
        <v>110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55000000000000004">
      <c r="A588" s="104" t="s">
        <v>153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55000000000000004">
      <c r="A589" s="104" t="s">
        <v>196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55000000000000004">
      <c r="A590" s="104" t="s">
        <v>197</v>
      </c>
      <c r="B590">
        <v>1</v>
      </c>
      <c r="C590">
        <v>2</v>
      </c>
      <c r="D590">
        <v>3</v>
      </c>
      <c r="E590">
        <v>4</v>
      </c>
      <c r="F590">
        <v>4</v>
      </c>
      <c r="G590">
        <v>1</v>
      </c>
    </row>
    <row r="591" spans="1:7" x14ac:dyDescent="0.55000000000000004">
      <c r="A591" s="104" t="s">
        <v>198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</row>
    <row r="592" spans="1:7" x14ac:dyDescent="0.55000000000000004">
      <c r="A592" s="104" t="s">
        <v>199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55000000000000004">
      <c r="A593" s="104" t="s">
        <v>200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55000000000000004">
      <c r="A594" s="104" t="s">
        <v>201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55000000000000004">
      <c r="A595" s="104" t="s">
        <v>202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55000000000000004">
      <c r="A596" s="104" t="s">
        <v>203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55000000000000004">
      <c r="A597" s="104" t="s">
        <v>204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</row>
    <row r="598" spans="1:7" x14ac:dyDescent="0.55000000000000004">
      <c r="A598" s="104" t="s">
        <v>205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55000000000000004">
      <c r="A599" s="104" t="s">
        <v>206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55000000000000004">
      <c r="A600" s="104" t="s">
        <v>207</v>
      </c>
      <c r="B600">
        <v>0</v>
      </c>
      <c r="C600">
        <v>0</v>
      </c>
      <c r="D600">
        <v>0</v>
      </c>
      <c r="E600">
        <v>2</v>
      </c>
      <c r="F600">
        <v>2</v>
      </c>
      <c r="G600">
        <v>2</v>
      </c>
    </row>
    <row r="601" spans="1:7" x14ac:dyDescent="0.55000000000000004">
      <c r="A601" s="104" t="s">
        <v>208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55000000000000004">
      <c r="A602" s="104" t="s">
        <v>209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55000000000000004">
      <c r="A603" s="104" t="s">
        <v>210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55000000000000004">
      <c r="A604" s="104" t="s">
        <v>211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4</v>
      </c>
    </row>
    <row r="607" spans="1:7" x14ac:dyDescent="0.55000000000000004">
      <c r="A607" s="105">
        <v>2015</v>
      </c>
      <c r="B607" s="103" t="s">
        <v>111</v>
      </c>
      <c r="C607" s="103" t="s">
        <v>112</v>
      </c>
      <c r="D607" s="103" t="s">
        <v>113</v>
      </c>
      <c r="E607" s="103" t="s">
        <v>114</v>
      </c>
      <c r="F607" s="103" t="s">
        <v>19</v>
      </c>
      <c r="G607" s="103" t="s">
        <v>20</v>
      </c>
    </row>
    <row r="608" spans="1:7" x14ac:dyDescent="0.55000000000000004">
      <c r="A608" s="104" t="s">
        <v>30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</row>
    <row r="609" spans="1:7" x14ac:dyDescent="0.55000000000000004">
      <c r="A609" s="104" t="s">
        <v>31</v>
      </c>
      <c r="B609">
        <v>17</v>
      </c>
      <c r="C609">
        <v>28</v>
      </c>
      <c r="D609">
        <v>37</v>
      </c>
      <c r="E609">
        <v>47</v>
      </c>
      <c r="F609">
        <v>47</v>
      </c>
      <c r="G609">
        <v>12</v>
      </c>
    </row>
    <row r="610" spans="1:7" x14ac:dyDescent="0.55000000000000004">
      <c r="A610" s="104" t="s">
        <v>32</v>
      </c>
      <c r="B610">
        <v>3</v>
      </c>
      <c r="C610">
        <v>8</v>
      </c>
      <c r="D610">
        <v>13</v>
      </c>
      <c r="E610">
        <v>13</v>
      </c>
      <c r="F610">
        <v>13</v>
      </c>
      <c r="G610">
        <v>6</v>
      </c>
    </row>
    <row r="611" spans="1:7" x14ac:dyDescent="0.55000000000000004">
      <c r="A611" s="104" t="s">
        <v>33</v>
      </c>
      <c r="B611">
        <v>5</v>
      </c>
      <c r="C611">
        <v>8</v>
      </c>
      <c r="D611">
        <v>14</v>
      </c>
      <c r="E611">
        <v>18</v>
      </c>
      <c r="F611">
        <v>18</v>
      </c>
      <c r="G611">
        <v>4</v>
      </c>
    </row>
    <row r="612" spans="1:7" x14ac:dyDescent="0.55000000000000004">
      <c r="A612" s="104" t="s">
        <v>34</v>
      </c>
      <c r="B612">
        <v>2</v>
      </c>
      <c r="C612">
        <v>4</v>
      </c>
      <c r="D612">
        <v>6</v>
      </c>
      <c r="E612">
        <v>6</v>
      </c>
      <c r="F612">
        <v>6</v>
      </c>
      <c r="G612">
        <v>3</v>
      </c>
    </row>
    <row r="613" spans="1:7" x14ac:dyDescent="0.55000000000000004">
      <c r="A613" s="104" t="s">
        <v>35</v>
      </c>
      <c r="B613">
        <v>2</v>
      </c>
      <c r="C613">
        <v>7</v>
      </c>
      <c r="D613">
        <v>10</v>
      </c>
      <c r="E613">
        <v>11</v>
      </c>
      <c r="F613">
        <v>11</v>
      </c>
      <c r="G613">
        <v>3</v>
      </c>
    </row>
    <row r="614" spans="1:7" x14ac:dyDescent="0.55000000000000004">
      <c r="A614" s="104" t="s">
        <v>36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55000000000000004">
      <c r="A615" s="104" t="s">
        <v>37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</row>
    <row r="616" spans="1:7" x14ac:dyDescent="0.55000000000000004">
      <c r="A616" s="104" t="s">
        <v>38</v>
      </c>
      <c r="B616">
        <v>5</v>
      </c>
      <c r="C616">
        <v>8</v>
      </c>
      <c r="D616">
        <v>11</v>
      </c>
      <c r="E616">
        <v>12</v>
      </c>
      <c r="F616">
        <v>12</v>
      </c>
      <c r="G616">
        <v>3</v>
      </c>
    </row>
    <row r="617" spans="1:7" x14ac:dyDescent="0.55000000000000004">
      <c r="A617" s="104" t="s">
        <v>39</v>
      </c>
      <c r="B617">
        <v>1</v>
      </c>
      <c r="C617">
        <v>1</v>
      </c>
      <c r="D617">
        <v>3</v>
      </c>
      <c r="E617">
        <v>3</v>
      </c>
      <c r="F617">
        <v>3</v>
      </c>
      <c r="G617">
        <v>2</v>
      </c>
    </row>
    <row r="618" spans="1:7" x14ac:dyDescent="0.55000000000000004">
      <c r="A618" s="104" t="s">
        <v>40</v>
      </c>
      <c r="B618">
        <v>20</v>
      </c>
      <c r="C618">
        <v>35</v>
      </c>
      <c r="D618">
        <v>47</v>
      </c>
      <c r="E618">
        <v>56</v>
      </c>
      <c r="F618">
        <v>56</v>
      </c>
      <c r="G618">
        <v>14</v>
      </c>
    </row>
    <row r="619" spans="1:7" x14ac:dyDescent="0.55000000000000004">
      <c r="A619" s="104" t="s">
        <v>41</v>
      </c>
      <c r="B619">
        <v>8</v>
      </c>
      <c r="C619">
        <v>13</v>
      </c>
      <c r="D619">
        <v>23</v>
      </c>
      <c r="E619">
        <v>29</v>
      </c>
      <c r="F619">
        <v>29</v>
      </c>
      <c r="G619">
        <v>7</v>
      </c>
    </row>
    <row r="620" spans="1:7" x14ac:dyDescent="0.55000000000000004">
      <c r="A620" s="104" t="s">
        <v>42</v>
      </c>
      <c r="B620">
        <v>6</v>
      </c>
      <c r="C620">
        <v>13</v>
      </c>
      <c r="D620">
        <v>15</v>
      </c>
      <c r="E620">
        <v>20</v>
      </c>
      <c r="F620">
        <v>20</v>
      </c>
      <c r="G620">
        <v>5</v>
      </c>
    </row>
    <row r="621" spans="1:7" x14ac:dyDescent="0.55000000000000004">
      <c r="A621" s="104" t="s">
        <v>43</v>
      </c>
      <c r="B621">
        <v>12</v>
      </c>
      <c r="C621">
        <v>26</v>
      </c>
      <c r="D621">
        <v>40</v>
      </c>
      <c r="E621">
        <v>43</v>
      </c>
      <c r="F621">
        <v>43</v>
      </c>
      <c r="G621">
        <v>11</v>
      </c>
    </row>
    <row r="622" spans="1:7" x14ac:dyDescent="0.55000000000000004">
      <c r="A622" s="104" t="s">
        <v>44</v>
      </c>
      <c r="B622">
        <v>1</v>
      </c>
      <c r="C622">
        <v>1</v>
      </c>
      <c r="D622">
        <v>2</v>
      </c>
      <c r="E622">
        <v>2</v>
      </c>
      <c r="F622">
        <v>2</v>
      </c>
      <c r="G622">
        <v>1</v>
      </c>
    </row>
    <row r="623" spans="1:7" x14ac:dyDescent="0.55000000000000004">
      <c r="A623" s="104" t="s">
        <v>45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</row>
    <row r="624" spans="1:7" x14ac:dyDescent="0.55000000000000004">
      <c r="A624" s="104" t="s">
        <v>46</v>
      </c>
      <c r="B624">
        <v>1</v>
      </c>
      <c r="C624">
        <v>4</v>
      </c>
      <c r="D624">
        <v>6</v>
      </c>
      <c r="E624">
        <v>9</v>
      </c>
      <c r="F624">
        <v>9</v>
      </c>
      <c r="G624">
        <v>2</v>
      </c>
    </row>
    <row r="625" spans="1:7" x14ac:dyDescent="0.55000000000000004">
      <c r="A625" s="104" t="s">
        <v>47</v>
      </c>
      <c r="B625">
        <v>29</v>
      </c>
      <c r="C625">
        <v>57</v>
      </c>
      <c r="D625">
        <v>82</v>
      </c>
      <c r="E625">
        <v>100</v>
      </c>
      <c r="F625">
        <v>100</v>
      </c>
      <c r="G625">
        <v>25</v>
      </c>
    </row>
    <row r="626" spans="1:7" x14ac:dyDescent="0.55000000000000004">
      <c r="A626" s="104" t="s">
        <v>48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</row>
    <row r="627" spans="1:7" x14ac:dyDescent="0.55000000000000004">
      <c r="A627" s="104" t="s">
        <v>49</v>
      </c>
      <c r="B627">
        <v>9</v>
      </c>
      <c r="C627">
        <v>15</v>
      </c>
      <c r="D627">
        <v>18</v>
      </c>
      <c r="E627">
        <v>22</v>
      </c>
      <c r="F627">
        <v>22</v>
      </c>
      <c r="G627">
        <v>6</v>
      </c>
    </row>
    <row r="628" spans="1:7" x14ac:dyDescent="0.55000000000000004">
      <c r="A628" s="104" t="s">
        <v>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55000000000000004">
      <c r="A629" s="104" t="s">
        <v>51</v>
      </c>
      <c r="B629">
        <v>5</v>
      </c>
      <c r="C629">
        <v>9</v>
      </c>
      <c r="D629">
        <v>10</v>
      </c>
      <c r="E629">
        <v>12</v>
      </c>
      <c r="F629">
        <v>12</v>
      </c>
      <c r="G629">
        <v>3</v>
      </c>
    </row>
    <row r="630" spans="1:7" x14ac:dyDescent="0.55000000000000004">
      <c r="A630" s="104" t="s">
        <v>52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55000000000000004">
      <c r="A631" s="104" t="s">
        <v>53</v>
      </c>
      <c r="B631">
        <v>0</v>
      </c>
      <c r="C631">
        <v>3</v>
      </c>
      <c r="D631">
        <v>4</v>
      </c>
      <c r="E631">
        <v>5</v>
      </c>
      <c r="F631">
        <v>5</v>
      </c>
      <c r="G631">
        <v>2</v>
      </c>
    </row>
    <row r="632" spans="1:7" x14ac:dyDescent="0.55000000000000004">
      <c r="A632" s="104" t="s">
        <v>54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</row>
    <row r="633" spans="1:7" x14ac:dyDescent="0.55000000000000004">
      <c r="A633" s="104" t="s">
        <v>55</v>
      </c>
      <c r="B633">
        <v>2</v>
      </c>
      <c r="C633">
        <v>2</v>
      </c>
      <c r="D633">
        <v>2</v>
      </c>
      <c r="E633">
        <v>3</v>
      </c>
      <c r="F633">
        <v>3</v>
      </c>
      <c r="G633">
        <v>2</v>
      </c>
    </row>
    <row r="634" spans="1:7" x14ac:dyDescent="0.55000000000000004">
      <c r="A634" s="104" t="s">
        <v>56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</row>
    <row r="635" spans="1:7" x14ac:dyDescent="0.55000000000000004">
      <c r="A635" s="104" t="s">
        <v>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55000000000000004">
      <c r="A636" s="104" t="s">
        <v>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55000000000000004">
      <c r="A637" s="104" t="s">
        <v>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55000000000000004">
      <c r="A638" s="104" t="s">
        <v>60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55000000000000004">
      <c r="A639" s="104" t="s">
        <v>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55000000000000004">
      <c r="A640" s="104" t="s">
        <v>62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55000000000000004">
      <c r="A641" s="104" t="s">
        <v>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55000000000000004">
      <c r="A642" s="104" t="s">
        <v>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55000000000000004">
      <c r="A643" s="104" t="s">
        <v>65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55000000000000004">
      <c r="A644" s="104" t="s">
        <v>66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55000000000000004">
      <c r="A645" s="104" t="s">
        <v>67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55000000000000004">
      <c r="A646" s="104" t="s">
        <v>68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55000000000000004">
      <c r="A647" s="104" t="s">
        <v>69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55000000000000004">
      <c r="A648" s="104" t="s">
        <v>70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55000000000000004">
      <c r="A649" s="104" t="s">
        <v>71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55000000000000004">
      <c r="A650" s="104" t="s">
        <v>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55000000000000004">
      <c r="A651" s="104" t="s">
        <v>73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</row>
    <row r="652" spans="1:7" x14ac:dyDescent="0.55000000000000004">
      <c r="A652" s="104" t="s">
        <v>74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55000000000000004">
      <c r="A653" s="104" t="s">
        <v>75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55000000000000004">
      <c r="A654" s="104" t="s">
        <v>76</v>
      </c>
      <c r="B654">
        <v>1</v>
      </c>
      <c r="C654">
        <v>1</v>
      </c>
      <c r="D654">
        <v>3</v>
      </c>
      <c r="E654">
        <v>3</v>
      </c>
      <c r="F654">
        <v>3</v>
      </c>
      <c r="G654">
        <v>2</v>
      </c>
    </row>
    <row r="655" spans="1:7" x14ac:dyDescent="0.55000000000000004">
      <c r="A655" s="104" t="s">
        <v>77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55000000000000004">
      <c r="A656" s="104" t="s">
        <v>78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55000000000000004">
      <c r="A657" s="104" t="s">
        <v>79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</row>
    <row r="658" spans="1:7" x14ac:dyDescent="0.55000000000000004">
      <c r="A658" s="104" t="s">
        <v>80</v>
      </c>
      <c r="B658">
        <v>1</v>
      </c>
      <c r="C658">
        <v>6</v>
      </c>
      <c r="D658">
        <v>7</v>
      </c>
      <c r="E658">
        <v>7</v>
      </c>
      <c r="F658">
        <v>7</v>
      </c>
      <c r="G658">
        <v>4</v>
      </c>
    </row>
    <row r="659" spans="1:7" x14ac:dyDescent="0.55000000000000004">
      <c r="A659" s="104" t="s">
        <v>81</v>
      </c>
      <c r="B659">
        <v>2</v>
      </c>
      <c r="C659">
        <v>5</v>
      </c>
      <c r="D659">
        <v>6</v>
      </c>
      <c r="E659">
        <v>7</v>
      </c>
      <c r="F659">
        <v>7</v>
      </c>
      <c r="G659">
        <v>2</v>
      </c>
    </row>
    <row r="660" spans="1:7" x14ac:dyDescent="0.55000000000000004">
      <c r="A660" s="104" t="s">
        <v>82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55000000000000004">
      <c r="A661" s="104" t="s">
        <v>83</v>
      </c>
      <c r="B661">
        <v>1</v>
      </c>
      <c r="C661">
        <v>1</v>
      </c>
      <c r="D661">
        <v>1</v>
      </c>
      <c r="E661">
        <v>2</v>
      </c>
      <c r="F661">
        <v>2</v>
      </c>
      <c r="G661">
        <v>1</v>
      </c>
    </row>
    <row r="662" spans="1:7" x14ac:dyDescent="0.55000000000000004">
      <c r="A662" s="104" t="s">
        <v>84</v>
      </c>
      <c r="B662">
        <v>1</v>
      </c>
      <c r="C662">
        <v>5</v>
      </c>
      <c r="D662">
        <v>5</v>
      </c>
      <c r="E662">
        <v>5</v>
      </c>
      <c r="F662">
        <v>5</v>
      </c>
      <c r="G662">
        <v>4</v>
      </c>
    </row>
    <row r="663" spans="1:7" x14ac:dyDescent="0.55000000000000004">
      <c r="A663" s="104" t="s">
        <v>85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55000000000000004">
      <c r="A664" s="104" t="s">
        <v>86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55000000000000004">
      <c r="A665" s="104" t="s">
        <v>87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55000000000000004">
      <c r="A666" s="104" t="s">
        <v>88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55000000000000004">
      <c r="A667" s="104" t="s">
        <v>89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55000000000000004">
      <c r="A668" s="104" t="s">
        <v>90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1</v>
      </c>
    </row>
    <row r="669" spans="1:7" x14ac:dyDescent="0.55000000000000004">
      <c r="A669" s="104" t="s">
        <v>91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55000000000000004">
      <c r="A670" s="104" t="s">
        <v>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55000000000000004">
      <c r="A671" s="104" t="s">
        <v>93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1</v>
      </c>
    </row>
    <row r="672" spans="1:7" x14ac:dyDescent="0.55000000000000004">
      <c r="A672" s="104" t="s">
        <v>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55000000000000004">
      <c r="A673" s="104" t="s">
        <v>95</v>
      </c>
      <c r="B673">
        <v>1</v>
      </c>
      <c r="C673">
        <v>2</v>
      </c>
      <c r="D673">
        <v>2</v>
      </c>
      <c r="E673">
        <v>2</v>
      </c>
      <c r="F673">
        <v>2</v>
      </c>
      <c r="G673">
        <v>2</v>
      </c>
    </row>
    <row r="674" spans="1:7" x14ac:dyDescent="0.55000000000000004">
      <c r="A674" s="104" t="s">
        <v>96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55000000000000004">
      <c r="A675" s="104" t="s">
        <v>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55000000000000004">
      <c r="A676" s="104" t="s">
        <v>98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55000000000000004">
      <c r="A677" s="104" t="s">
        <v>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55000000000000004">
      <c r="A678" s="104" t="s">
        <v>100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55000000000000004">
      <c r="A679" s="104" t="s">
        <v>101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55000000000000004">
      <c r="A680" s="104" t="s">
        <v>102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55000000000000004">
      <c r="A681" s="104" t="s">
        <v>103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1</v>
      </c>
    </row>
    <row r="682" spans="1:7" x14ac:dyDescent="0.55000000000000004">
      <c r="A682" s="104" t="s">
        <v>104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55000000000000004">
      <c r="A683" s="104" t="s">
        <v>105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</row>
    <row r="684" spans="1:7" x14ac:dyDescent="0.55000000000000004">
      <c r="A684" s="104" t="s">
        <v>106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55000000000000004">
      <c r="A685" s="104" t="s">
        <v>107</v>
      </c>
      <c r="B685">
        <v>0</v>
      </c>
      <c r="C685">
        <v>1</v>
      </c>
      <c r="D685">
        <v>6</v>
      </c>
      <c r="E685">
        <v>7</v>
      </c>
      <c r="F685">
        <v>7</v>
      </c>
      <c r="G685">
        <v>2</v>
      </c>
    </row>
    <row r="686" spans="1:7" x14ac:dyDescent="0.55000000000000004">
      <c r="A686" s="104" t="s">
        <v>108</v>
      </c>
      <c r="B686">
        <v>0</v>
      </c>
      <c r="C686">
        <v>0</v>
      </c>
      <c r="D686">
        <v>2</v>
      </c>
      <c r="E686">
        <v>2</v>
      </c>
      <c r="F686">
        <v>2</v>
      </c>
      <c r="G686">
        <v>2</v>
      </c>
    </row>
    <row r="687" spans="1:7" x14ac:dyDescent="0.55000000000000004">
      <c r="A687" s="104" t="s">
        <v>109</v>
      </c>
      <c r="B687">
        <v>3</v>
      </c>
      <c r="C687">
        <v>8</v>
      </c>
      <c r="D687">
        <v>12</v>
      </c>
      <c r="E687">
        <v>14</v>
      </c>
      <c r="F687">
        <v>14</v>
      </c>
      <c r="G687">
        <v>4</v>
      </c>
    </row>
    <row r="688" spans="1:7" x14ac:dyDescent="0.55000000000000004">
      <c r="A688" s="104" t="s">
        <v>110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55000000000000004">
      <c r="A689" s="104" t="s">
        <v>153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55000000000000004">
      <c r="A690" s="104" t="s">
        <v>196</v>
      </c>
      <c r="B690">
        <v>0</v>
      </c>
      <c r="C690">
        <v>0</v>
      </c>
      <c r="D690">
        <v>0</v>
      </c>
      <c r="E690">
        <v>1</v>
      </c>
      <c r="F690">
        <v>1</v>
      </c>
      <c r="G690">
        <v>1</v>
      </c>
    </row>
    <row r="691" spans="1:7" x14ac:dyDescent="0.55000000000000004">
      <c r="A691" s="104" t="s">
        <v>197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1</v>
      </c>
    </row>
    <row r="692" spans="1:7" x14ac:dyDescent="0.55000000000000004">
      <c r="A692" s="104" t="s">
        <v>198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1</v>
      </c>
    </row>
    <row r="693" spans="1:7" x14ac:dyDescent="0.55000000000000004">
      <c r="A693" s="104" t="s">
        <v>199</v>
      </c>
      <c r="B693">
        <v>0</v>
      </c>
      <c r="C693">
        <v>0</v>
      </c>
      <c r="D693">
        <v>0</v>
      </c>
      <c r="E693">
        <v>6</v>
      </c>
      <c r="F693">
        <v>6</v>
      </c>
      <c r="G693">
        <v>6</v>
      </c>
    </row>
    <row r="694" spans="1:7" x14ac:dyDescent="0.55000000000000004">
      <c r="A694" s="104" t="s">
        <v>200</v>
      </c>
      <c r="B694">
        <v>0</v>
      </c>
      <c r="C694">
        <v>2</v>
      </c>
      <c r="D694">
        <v>2</v>
      </c>
      <c r="E694">
        <v>2</v>
      </c>
      <c r="F694">
        <v>2</v>
      </c>
      <c r="G694">
        <v>2</v>
      </c>
    </row>
    <row r="695" spans="1:7" x14ac:dyDescent="0.55000000000000004">
      <c r="A695" s="104" t="s">
        <v>201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55000000000000004">
      <c r="A696" s="104" t="s">
        <v>202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55000000000000004">
      <c r="A697" s="104" t="s">
        <v>203</v>
      </c>
      <c r="B697">
        <v>2</v>
      </c>
      <c r="C697">
        <v>2</v>
      </c>
      <c r="D697">
        <v>4</v>
      </c>
      <c r="E697">
        <v>9</v>
      </c>
      <c r="F697">
        <v>9</v>
      </c>
      <c r="G697">
        <v>3</v>
      </c>
    </row>
    <row r="698" spans="1:7" x14ac:dyDescent="0.55000000000000004">
      <c r="A698" s="104" t="s">
        <v>204</v>
      </c>
      <c r="B698">
        <v>0</v>
      </c>
      <c r="C698">
        <v>2</v>
      </c>
      <c r="D698">
        <v>2</v>
      </c>
      <c r="E698">
        <v>2</v>
      </c>
      <c r="F698">
        <v>2</v>
      </c>
      <c r="G698">
        <v>2</v>
      </c>
    </row>
    <row r="699" spans="1:7" x14ac:dyDescent="0.55000000000000004">
      <c r="A699" s="104" t="s">
        <v>205</v>
      </c>
      <c r="B699">
        <v>0</v>
      </c>
      <c r="C699">
        <v>1</v>
      </c>
      <c r="D699">
        <v>3</v>
      </c>
      <c r="E699">
        <v>4</v>
      </c>
      <c r="F699">
        <v>4</v>
      </c>
      <c r="G699">
        <v>1</v>
      </c>
    </row>
    <row r="700" spans="1:7" x14ac:dyDescent="0.55000000000000004">
      <c r="A700" s="104" t="s">
        <v>206</v>
      </c>
      <c r="B700">
        <v>1</v>
      </c>
      <c r="C700">
        <v>4</v>
      </c>
      <c r="D700">
        <v>4</v>
      </c>
      <c r="E700">
        <v>7</v>
      </c>
      <c r="F700">
        <v>7</v>
      </c>
      <c r="G700">
        <v>3</v>
      </c>
    </row>
    <row r="701" spans="1:7" x14ac:dyDescent="0.55000000000000004">
      <c r="A701" s="104" t="s">
        <v>207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55000000000000004">
      <c r="A702" s="104" t="s">
        <v>208</v>
      </c>
      <c r="B702">
        <v>1</v>
      </c>
      <c r="C702">
        <v>3</v>
      </c>
      <c r="D702">
        <v>3</v>
      </c>
      <c r="E702">
        <v>3</v>
      </c>
      <c r="F702">
        <v>3</v>
      </c>
      <c r="G702">
        <v>2</v>
      </c>
    </row>
    <row r="703" spans="1:7" x14ac:dyDescent="0.55000000000000004">
      <c r="A703" s="104" t="s">
        <v>209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</row>
    <row r="704" spans="1:7" x14ac:dyDescent="0.55000000000000004">
      <c r="A704" s="104" t="s">
        <v>210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55000000000000004">
      <c r="A705" s="104" t="s">
        <v>211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8" spans="1:7" x14ac:dyDescent="0.55000000000000004">
      <c r="A708" s="105">
        <v>2016</v>
      </c>
      <c r="B708" s="103" t="s">
        <v>111</v>
      </c>
      <c r="C708" s="103" t="s">
        <v>112</v>
      </c>
      <c r="D708" s="103" t="s">
        <v>113</v>
      </c>
      <c r="E708" s="103" t="s">
        <v>114</v>
      </c>
      <c r="F708" s="103" t="s">
        <v>19</v>
      </c>
      <c r="G708" s="103" t="s">
        <v>20</v>
      </c>
    </row>
    <row r="709" spans="1:7" x14ac:dyDescent="0.55000000000000004">
      <c r="A709" s="104" t="s">
        <v>30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55000000000000004">
      <c r="A710" s="104" t="s">
        <v>31</v>
      </c>
      <c r="B710">
        <v>7</v>
      </c>
      <c r="C710">
        <v>17</v>
      </c>
      <c r="D710">
        <v>22</v>
      </c>
      <c r="E710">
        <v>29</v>
      </c>
      <c r="F710">
        <v>29</v>
      </c>
      <c r="G710">
        <v>7</v>
      </c>
    </row>
    <row r="711" spans="1:7" x14ac:dyDescent="0.55000000000000004">
      <c r="A711" s="104" t="s">
        <v>32</v>
      </c>
      <c r="B711">
        <v>1</v>
      </c>
      <c r="C711">
        <v>2</v>
      </c>
      <c r="D711">
        <v>2</v>
      </c>
      <c r="E711">
        <v>4</v>
      </c>
      <c r="F711">
        <v>4</v>
      </c>
      <c r="G711">
        <v>2</v>
      </c>
    </row>
    <row r="712" spans="1:7" x14ac:dyDescent="0.55000000000000004">
      <c r="A712" s="104" t="s">
        <v>33</v>
      </c>
      <c r="B712">
        <v>6</v>
      </c>
      <c r="C712">
        <v>6</v>
      </c>
      <c r="D712">
        <v>6</v>
      </c>
      <c r="E712">
        <v>8</v>
      </c>
      <c r="F712">
        <v>8</v>
      </c>
      <c r="G712">
        <v>5</v>
      </c>
    </row>
    <row r="713" spans="1:7" x14ac:dyDescent="0.55000000000000004">
      <c r="A713" s="104" t="s">
        <v>34</v>
      </c>
      <c r="B713">
        <v>2</v>
      </c>
      <c r="C713">
        <v>5</v>
      </c>
      <c r="D713">
        <v>5</v>
      </c>
      <c r="E713">
        <v>5</v>
      </c>
      <c r="F713">
        <v>5</v>
      </c>
      <c r="G713">
        <v>4</v>
      </c>
    </row>
    <row r="714" spans="1:7" x14ac:dyDescent="0.55000000000000004">
      <c r="A714" s="104" t="s">
        <v>35</v>
      </c>
      <c r="B714">
        <v>1</v>
      </c>
      <c r="C714">
        <v>2</v>
      </c>
      <c r="D714">
        <v>2</v>
      </c>
      <c r="E714">
        <v>3</v>
      </c>
      <c r="F714">
        <v>3</v>
      </c>
      <c r="G714">
        <v>1</v>
      </c>
    </row>
    <row r="715" spans="1:7" x14ac:dyDescent="0.55000000000000004">
      <c r="A715" s="104" t="s">
        <v>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55000000000000004">
      <c r="A716" s="104" t="s">
        <v>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55000000000000004">
      <c r="A717" s="104" t="s">
        <v>38</v>
      </c>
      <c r="B717">
        <v>0</v>
      </c>
      <c r="C717">
        <v>3</v>
      </c>
      <c r="D717">
        <v>6</v>
      </c>
      <c r="E717">
        <v>6</v>
      </c>
      <c r="F717">
        <v>6</v>
      </c>
      <c r="G717">
        <v>4</v>
      </c>
    </row>
    <row r="718" spans="1:7" x14ac:dyDescent="0.55000000000000004">
      <c r="A718" s="104" t="s">
        <v>39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</row>
    <row r="719" spans="1:7" x14ac:dyDescent="0.55000000000000004">
      <c r="A719" s="104" t="s">
        <v>40</v>
      </c>
      <c r="B719">
        <v>13</v>
      </c>
      <c r="C719">
        <v>27</v>
      </c>
      <c r="D719">
        <v>43</v>
      </c>
      <c r="E719">
        <v>59</v>
      </c>
      <c r="F719">
        <v>59</v>
      </c>
      <c r="G719">
        <v>15</v>
      </c>
    </row>
    <row r="720" spans="1:7" x14ac:dyDescent="0.55000000000000004">
      <c r="A720" s="104" t="s">
        <v>41</v>
      </c>
      <c r="B720">
        <v>6</v>
      </c>
      <c r="C720">
        <v>18</v>
      </c>
      <c r="D720">
        <v>20</v>
      </c>
      <c r="E720">
        <v>23</v>
      </c>
      <c r="F720">
        <v>23</v>
      </c>
      <c r="G720">
        <v>6</v>
      </c>
    </row>
    <row r="721" spans="1:7" x14ac:dyDescent="0.55000000000000004">
      <c r="A721" s="104" t="s">
        <v>42</v>
      </c>
      <c r="B721">
        <v>7</v>
      </c>
      <c r="C721">
        <v>17</v>
      </c>
      <c r="D721">
        <v>21</v>
      </c>
      <c r="E721">
        <v>22</v>
      </c>
      <c r="F721">
        <v>22</v>
      </c>
      <c r="G721">
        <v>6</v>
      </c>
    </row>
    <row r="722" spans="1:7" x14ac:dyDescent="0.55000000000000004">
      <c r="A722" s="104" t="s">
        <v>43</v>
      </c>
      <c r="B722">
        <v>15</v>
      </c>
      <c r="C722">
        <v>35</v>
      </c>
      <c r="D722">
        <v>47</v>
      </c>
      <c r="E722">
        <v>57</v>
      </c>
      <c r="F722">
        <v>57</v>
      </c>
      <c r="G722">
        <v>14</v>
      </c>
    </row>
    <row r="723" spans="1:7" x14ac:dyDescent="0.55000000000000004">
      <c r="A723" s="104" t="s">
        <v>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55000000000000004">
      <c r="A724" s="104" t="s">
        <v>45</v>
      </c>
      <c r="B724">
        <v>2</v>
      </c>
      <c r="C724">
        <v>3</v>
      </c>
      <c r="D724">
        <v>3</v>
      </c>
      <c r="E724">
        <v>3</v>
      </c>
      <c r="F724">
        <v>3</v>
      </c>
      <c r="G724">
        <v>2</v>
      </c>
    </row>
    <row r="725" spans="1:7" x14ac:dyDescent="0.55000000000000004">
      <c r="A725" s="104" t="s">
        <v>46</v>
      </c>
      <c r="B725">
        <v>5</v>
      </c>
      <c r="C725">
        <v>10</v>
      </c>
      <c r="D725">
        <v>12</v>
      </c>
      <c r="E725">
        <v>18</v>
      </c>
      <c r="F725">
        <v>18</v>
      </c>
      <c r="G725">
        <v>4</v>
      </c>
    </row>
    <row r="726" spans="1:7" x14ac:dyDescent="0.55000000000000004">
      <c r="A726" s="104" t="s">
        <v>47</v>
      </c>
      <c r="B726">
        <v>26</v>
      </c>
      <c r="C726">
        <v>51</v>
      </c>
      <c r="D726">
        <v>63</v>
      </c>
      <c r="E726">
        <v>71</v>
      </c>
      <c r="F726">
        <v>71</v>
      </c>
      <c r="G726">
        <v>18</v>
      </c>
    </row>
    <row r="727" spans="1:7" x14ac:dyDescent="0.55000000000000004">
      <c r="A727" s="104" t="s">
        <v>48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</row>
    <row r="728" spans="1:7" x14ac:dyDescent="0.55000000000000004">
      <c r="A728" s="104" t="s">
        <v>49</v>
      </c>
      <c r="B728">
        <v>10</v>
      </c>
      <c r="C728">
        <v>18</v>
      </c>
      <c r="D728">
        <v>24</v>
      </c>
      <c r="E728">
        <v>36</v>
      </c>
      <c r="F728">
        <v>36</v>
      </c>
      <c r="G728">
        <v>9</v>
      </c>
    </row>
    <row r="729" spans="1:7" x14ac:dyDescent="0.55000000000000004">
      <c r="A729" s="104" t="s">
        <v>50</v>
      </c>
      <c r="B729">
        <v>0</v>
      </c>
      <c r="C729">
        <v>1</v>
      </c>
      <c r="D729">
        <v>2</v>
      </c>
      <c r="E729">
        <v>4</v>
      </c>
      <c r="F729">
        <v>4</v>
      </c>
      <c r="G729">
        <v>1</v>
      </c>
    </row>
    <row r="730" spans="1:7" x14ac:dyDescent="0.55000000000000004">
      <c r="A730" s="104" t="s">
        <v>51</v>
      </c>
      <c r="B730">
        <v>4</v>
      </c>
      <c r="C730">
        <v>4</v>
      </c>
      <c r="D730">
        <v>7</v>
      </c>
      <c r="E730">
        <v>8</v>
      </c>
      <c r="F730">
        <v>8</v>
      </c>
      <c r="G730">
        <v>3</v>
      </c>
    </row>
    <row r="731" spans="1:7" x14ac:dyDescent="0.55000000000000004">
      <c r="A731" s="104" t="s">
        <v>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55000000000000004">
      <c r="A732" s="104" t="s">
        <v>53</v>
      </c>
      <c r="B732">
        <v>3</v>
      </c>
      <c r="C732">
        <v>4</v>
      </c>
      <c r="D732">
        <v>4</v>
      </c>
      <c r="E732">
        <v>6</v>
      </c>
      <c r="F732">
        <v>6</v>
      </c>
      <c r="G732">
        <v>2</v>
      </c>
    </row>
    <row r="733" spans="1:7" x14ac:dyDescent="0.55000000000000004">
      <c r="A733" s="104" t="s">
        <v>54</v>
      </c>
      <c r="B733">
        <v>1</v>
      </c>
      <c r="C733">
        <v>2</v>
      </c>
      <c r="D733">
        <v>2</v>
      </c>
      <c r="E733">
        <v>2</v>
      </c>
      <c r="F733">
        <v>2</v>
      </c>
      <c r="G733">
        <v>2</v>
      </c>
    </row>
    <row r="734" spans="1:7" x14ac:dyDescent="0.55000000000000004">
      <c r="A734" s="104" t="s">
        <v>55</v>
      </c>
      <c r="B734">
        <v>1</v>
      </c>
      <c r="C734">
        <v>2</v>
      </c>
      <c r="D734">
        <v>2</v>
      </c>
      <c r="E734">
        <v>2</v>
      </c>
      <c r="F734">
        <v>2</v>
      </c>
      <c r="G734">
        <v>2</v>
      </c>
    </row>
    <row r="735" spans="1:7" x14ac:dyDescent="0.55000000000000004">
      <c r="A735" s="104" t="s">
        <v>56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55000000000000004">
      <c r="A736" s="104" t="s">
        <v>57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55000000000000004">
      <c r="A737" s="104" t="s">
        <v>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55000000000000004">
      <c r="A738" s="104" t="s">
        <v>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55000000000000004">
      <c r="A739" s="104" t="s">
        <v>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55000000000000004">
      <c r="A740" s="104" t="s">
        <v>61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55000000000000004">
      <c r="A741" s="104" t="s">
        <v>62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55000000000000004">
      <c r="A742" s="104" t="s">
        <v>63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55000000000000004">
      <c r="A743" s="104" t="s">
        <v>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55000000000000004">
      <c r="A744" s="104" t="s">
        <v>65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55000000000000004">
      <c r="A745" s="104" t="s">
        <v>66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55000000000000004">
      <c r="A746" s="104" t="s">
        <v>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55000000000000004">
      <c r="A747" s="104" t="s">
        <v>68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55000000000000004">
      <c r="A748" s="104" t="s">
        <v>69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1</v>
      </c>
    </row>
    <row r="749" spans="1:7" x14ac:dyDescent="0.55000000000000004">
      <c r="A749" s="104" t="s">
        <v>70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55000000000000004">
      <c r="A750" s="104" t="s">
        <v>71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55000000000000004">
      <c r="A751" s="104" t="s">
        <v>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55000000000000004">
      <c r="A752" s="104" t="s">
        <v>73</v>
      </c>
      <c r="B752">
        <v>1</v>
      </c>
      <c r="C752">
        <v>1</v>
      </c>
      <c r="D752">
        <v>2</v>
      </c>
      <c r="E752">
        <v>2</v>
      </c>
      <c r="F752">
        <v>2</v>
      </c>
      <c r="G752">
        <v>1</v>
      </c>
    </row>
    <row r="753" spans="1:7" x14ac:dyDescent="0.55000000000000004">
      <c r="A753" s="104" t="s">
        <v>74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55000000000000004">
      <c r="A754" s="104" t="s">
        <v>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55000000000000004">
      <c r="A755" s="104" t="s">
        <v>76</v>
      </c>
      <c r="B755">
        <v>2</v>
      </c>
      <c r="C755">
        <v>2</v>
      </c>
      <c r="D755">
        <v>2</v>
      </c>
      <c r="E755">
        <v>3</v>
      </c>
      <c r="F755">
        <v>3</v>
      </c>
      <c r="G755">
        <v>2</v>
      </c>
    </row>
    <row r="756" spans="1:7" x14ac:dyDescent="0.55000000000000004">
      <c r="A756" s="104" t="s">
        <v>77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55000000000000004">
      <c r="A757" s="104" t="s">
        <v>78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55000000000000004">
      <c r="A758" s="104" t="s">
        <v>79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</row>
    <row r="759" spans="1:7" x14ac:dyDescent="0.55000000000000004">
      <c r="A759" s="104" t="s">
        <v>80</v>
      </c>
      <c r="B759">
        <v>1</v>
      </c>
      <c r="C759">
        <v>1</v>
      </c>
      <c r="D759">
        <v>1</v>
      </c>
      <c r="E759">
        <v>3</v>
      </c>
      <c r="F759">
        <v>3</v>
      </c>
      <c r="G759">
        <v>1</v>
      </c>
    </row>
    <row r="760" spans="1:7" x14ac:dyDescent="0.55000000000000004">
      <c r="A760" s="104" t="s">
        <v>81</v>
      </c>
      <c r="B760">
        <v>1</v>
      </c>
      <c r="C760">
        <v>1</v>
      </c>
      <c r="D760">
        <v>2</v>
      </c>
      <c r="E760">
        <v>2</v>
      </c>
      <c r="F760">
        <v>2</v>
      </c>
      <c r="G760">
        <v>1</v>
      </c>
    </row>
    <row r="761" spans="1:7" x14ac:dyDescent="0.55000000000000004">
      <c r="A761" s="104" t="s">
        <v>82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55000000000000004">
      <c r="A762" s="104" t="s">
        <v>83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55000000000000004">
      <c r="A763" s="104" t="s">
        <v>84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</row>
    <row r="764" spans="1:7" x14ac:dyDescent="0.55000000000000004">
      <c r="A764" s="104" t="s">
        <v>85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55000000000000004">
      <c r="A765" s="104" t="s">
        <v>86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55000000000000004">
      <c r="A766" s="104" t="s">
        <v>87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55000000000000004">
      <c r="A767" s="104" t="s">
        <v>88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55000000000000004">
      <c r="A768" s="104" t="s">
        <v>89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55000000000000004">
      <c r="A769" s="104" t="s">
        <v>90</v>
      </c>
      <c r="B769">
        <v>1</v>
      </c>
      <c r="C769">
        <v>1</v>
      </c>
      <c r="D769">
        <v>1</v>
      </c>
      <c r="E769">
        <v>2</v>
      </c>
      <c r="F769">
        <v>2</v>
      </c>
      <c r="G769">
        <v>1</v>
      </c>
    </row>
    <row r="770" spans="1:7" x14ac:dyDescent="0.55000000000000004">
      <c r="A770" s="104" t="s">
        <v>91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55000000000000004">
      <c r="A771" s="104" t="s">
        <v>92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55000000000000004">
      <c r="A772" s="104" t="s">
        <v>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55000000000000004">
      <c r="A773" s="104" t="s">
        <v>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55000000000000004">
      <c r="A774" s="104" t="s">
        <v>95</v>
      </c>
      <c r="B774">
        <v>1</v>
      </c>
      <c r="C774">
        <v>1</v>
      </c>
      <c r="D774">
        <v>3</v>
      </c>
      <c r="E774">
        <v>5</v>
      </c>
      <c r="F774">
        <v>5</v>
      </c>
      <c r="G774">
        <v>2</v>
      </c>
    </row>
    <row r="775" spans="1:7" x14ac:dyDescent="0.55000000000000004">
      <c r="A775" s="104" t="s">
        <v>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55000000000000004">
      <c r="A776" s="104" t="s">
        <v>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55000000000000004">
      <c r="A777" s="104" t="s">
        <v>98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</row>
    <row r="778" spans="1:7" x14ac:dyDescent="0.55000000000000004">
      <c r="A778" s="104" t="s">
        <v>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55000000000000004">
      <c r="A779" s="104" t="s">
        <v>100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55000000000000004">
      <c r="A780" s="104" t="s">
        <v>101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55000000000000004">
      <c r="A781" s="104" t="s">
        <v>102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55000000000000004">
      <c r="A782" s="104" t="s">
        <v>103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55000000000000004">
      <c r="A783" s="104" t="s">
        <v>104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55000000000000004">
      <c r="A784" s="104" t="s">
        <v>105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55000000000000004">
      <c r="A785" s="104" t="s">
        <v>106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55000000000000004">
      <c r="A786" s="104" t="s">
        <v>107</v>
      </c>
      <c r="B786">
        <v>4</v>
      </c>
      <c r="C786">
        <v>11</v>
      </c>
      <c r="D786">
        <v>16</v>
      </c>
      <c r="E786">
        <v>18</v>
      </c>
      <c r="F786">
        <v>18</v>
      </c>
      <c r="G786">
        <v>4</v>
      </c>
    </row>
    <row r="787" spans="1:7" x14ac:dyDescent="0.55000000000000004">
      <c r="A787" s="104" t="s">
        <v>108</v>
      </c>
      <c r="B787">
        <v>1</v>
      </c>
      <c r="C787">
        <v>1</v>
      </c>
      <c r="D787">
        <v>1</v>
      </c>
      <c r="E787">
        <v>3</v>
      </c>
      <c r="F787">
        <v>3</v>
      </c>
      <c r="G787">
        <v>1</v>
      </c>
    </row>
    <row r="788" spans="1:7" x14ac:dyDescent="0.55000000000000004">
      <c r="A788" s="104" t="s">
        <v>109</v>
      </c>
      <c r="B788">
        <v>6</v>
      </c>
      <c r="C788">
        <v>12</v>
      </c>
      <c r="D788">
        <v>19</v>
      </c>
      <c r="E788">
        <v>19</v>
      </c>
      <c r="F788">
        <v>19</v>
      </c>
      <c r="G788">
        <v>10</v>
      </c>
    </row>
    <row r="789" spans="1:7" x14ac:dyDescent="0.55000000000000004">
      <c r="A789" s="104" t="s">
        <v>110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55000000000000004">
      <c r="A790" s="104" t="s">
        <v>153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55000000000000004">
      <c r="A791" s="104" t="s">
        <v>196</v>
      </c>
      <c r="B791">
        <v>3</v>
      </c>
      <c r="C791">
        <v>6</v>
      </c>
      <c r="D791">
        <v>7</v>
      </c>
      <c r="E791">
        <v>7</v>
      </c>
      <c r="F791">
        <v>7</v>
      </c>
      <c r="G791">
        <v>4</v>
      </c>
    </row>
    <row r="792" spans="1:7" x14ac:dyDescent="0.55000000000000004">
      <c r="A792" s="104" t="s">
        <v>197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55000000000000004">
      <c r="A793" s="104" t="s">
        <v>198</v>
      </c>
      <c r="B793">
        <v>0</v>
      </c>
      <c r="C793">
        <v>0</v>
      </c>
      <c r="D793">
        <v>2</v>
      </c>
      <c r="E793">
        <v>2</v>
      </c>
      <c r="F793">
        <v>2</v>
      </c>
      <c r="G793">
        <v>2</v>
      </c>
    </row>
    <row r="794" spans="1:7" x14ac:dyDescent="0.55000000000000004">
      <c r="A794" s="104" t="s">
        <v>199</v>
      </c>
      <c r="B794">
        <v>0</v>
      </c>
      <c r="C794">
        <v>1</v>
      </c>
      <c r="D794">
        <v>1</v>
      </c>
      <c r="E794">
        <v>2</v>
      </c>
      <c r="F794">
        <v>2</v>
      </c>
      <c r="G794">
        <v>1</v>
      </c>
    </row>
    <row r="795" spans="1:7" x14ac:dyDescent="0.55000000000000004">
      <c r="A795" s="104" t="s">
        <v>200</v>
      </c>
      <c r="B795">
        <v>1</v>
      </c>
      <c r="C795">
        <v>1</v>
      </c>
      <c r="D795">
        <v>2</v>
      </c>
      <c r="E795">
        <v>3</v>
      </c>
      <c r="F795">
        <v>3</v>
      </c>
      <c r="G795">
        <v>1</v>
      </c>
    </row>
    <row r="796" spans="1:7" x14ac:dyDescent="0.55000000000000004">
      <c r="A796" s="104" t="s">
        <v>201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55000000000000004">
      <c r="A797" s="104" t="s">
        <v>202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55000000000000004">
      <c r="A798" s="104" t="s">
        <v>203</v>
      </c>
      <c r="B798">
        <v>2</v>
      </c>
      <c r="C798">
        <v>6</v>
      </c>
      <c r="D798">
        <v>10</v>
      </c>
      <c r="E798">
        <v>12</v>
      </c>
      <c r="F798">
        <v>12</v>
      </c>
      <c r="G798">
        <v>3</v>
      </c>
    </row>
    <row r="799" spans="1:7" x14ac:dyDescent="0.55000000000000004">
      <c r="A799" s="104" t="s">
        <v>204</v>
      </c>
      <c r="B799">
        <v>3</v>
      </c>
      <c r="C799">
        <v>5</v>
      </c>
      <c r="D799">
        <v>6</v>
      </c>
      <c r="E799">
        <v>7</v>
      </c>
      <c r="F799">
        <v>7</v>
      </c>
      <c r="G799">
        <v>2</v>
      </c>
    </row>
    <row r="800" spans="1:7" x14ac:dyDescent="0.55000000000000004">
      <c r="A800" s="104" t="s">
        <v>205</v>
      </c>
      <c r="B800">
        <v>2</v>
      </c>
      <c r="C800">
        <v>3</v>
      </c>
      <c r="D800">
        <v>5</v>
      </c>
      <c r="E800">
        <v>6</v>
      </c>
      <c r="F800">
        <v>6</v>
      </c>
      <c r="G800">
        <v>2</v>
      </c>
    </row>
    <row r="801" spans="1:7" x14ac:dyDescent="0.55000000000000004">
      <c r="A801" s="104" t="s">
        <v>206</v>
      </c>
      <c r="B801">
        <v>5</v>
      </c>
      <c r="C801">
        <v>5</v>
      </c>
      <c r="D801">
        <v>6</v>
      </c>
      <c r="E801">
        <v>7</v>
      </c>
      <c r="F801">
        <v>7</v>
      </c>
      <c r="G801">
        <v>3</v>
      </c>
    </row>
    <row r="802" spans="1:7" x14ac:dyDescent="0.55000000000000004">
      <c r="A802" s="104" t="s">
        <v>207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</row>
    <row r="803" spans="1:7" x14ac:dyDescent="0.55000000000000004">
      <c r="A803" s="104" t="s">
        <v>208</v>
      </c>
      <c r="B803">
        <v>0</v>
      </c>
      <c r="C803">
        <v>2</v>
      </c>
      <c r="D803">
        <v>2</v>
      </c>
      <c r="E803">
        <v>2</v>
      </c>
      <c r="F803">
        <v>2</v>
      </c>
      <c r="G803">
        <v>2</v>
      </c>
    </row>
    <row r="804" spans="1:7" x14ac:dyDescent="0.55000000000000004">
      <c r="A804" s="104" t="s">
        <v>209</v>
      </c>
      <c r="B804">
        <v>2</v>
      </c>
      <c r="C804">
        <v>2</v>
      </c>
      <c r="D804">
        <v>3</v>
      </c>
      <c r="E804">
        <v>3</v>
      </c>
      <c r="F804">
        <v>3</v>
      </c>
      <c r="G804">
        <v>2</v>
      </c>
    </row>
    <row r="805" spans="1:7" x14ac:dyDescent="0.55000000000000004">
      <c r="A805" s="104" t="s">
        <v>210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55000000000000004">
      <c r="A806" s="104" t="s">
        <v>211</v>
      </c>
      <c r="B806">
        <v>0</v>
      </c>
      <c r="C806">
        <v>0</v>
      </c>
      <c r="D806">
        <v>0</v>
      </c>
      <c r="E806">
        <v>1</v>
      </c>
      <c r="F806">
        <v>1</v>
      </c>
      <c r="G806">
        <v>1</v>
      </c>
    </row>
    <row r="809" spans="1:7" x14ac:dyDescent="0.55000000000000004">
      <c r="A809" s="105">
        <v>2017</v>
      </c>
      <c r="B809" s="103" t="s">
        <v>111</v>
      </c>
      <c r="C809" s="103" t="s">
        <v>112</v>
      </c>
      <c r="D809" s="103" t="s">
        <v>113</v>
      </c>
      <c r="E809" s="103" t="s">
        <v>114</v>
      </c>
      <c r="F809" s="103" t="s">
        <v>19</v>
      </c>
      <c r="G809" s="103" t="s">
        <v>20</v>
      </c>
    </row>
    <row r="810" spans="1:7" x14ac:dyDescent="0.55000000000000004">
      <c r="A810" s="104" t="s">
        <v>30</v>
      </c>
      <c r="B810">
        <v>0</v>
      </c>
      <c r="C810">
        <v>0</v>
      </c>
      <c r="D810">
        <v>2</v>
      </c>
      <c r="E810">
        <v>2</v>
      </c>
      <c r="F810">
        <v>2</v>
      </c>
      <c r="G810">
        <v>2</v>
      </c>
    </row>
    <row r="811" spans="1:7" x14ac:dyDescent="0.55000000000000004">
      <c r="A811" s="104" t="s">
        <v>31</v>
      </c>
      <c r="B811">
        <v>5</v>
      </c>
      <c r="C811">
        <v>8</v>
      </c>
      <c r="D811">
        <v>8</v>
      </c>
      <c r="E811">
        <v>17</v>
      </c>
      <c r="F811">
        <v>17</v>
      </c>
      <c r="G811">
        <v>6</v>
      </c>
    </row>
    <row r="812" spans="1:7" x14ac:dyDescent="0.55000000000000004">
      <c r="A812" s="104" t="s">
        <v>32</v>
      </c>
      <c r="B812">
        <v>2</v>
      </c>
      <c r="C812">
        <v>4</v>
      </c>
      <c r="D812">
        <v>7</v>
      </c>
      <c r="E812">
        <v>11</v>
      </c>
      <c r="F812">
        <v>11</v>
      </c>
      <c r="G812">
        <v>3</v>
      </c>
    </row>
    <row r="813" spans="1:7" x14ac:dyDescent="0.55000000000000004">
      <c r="A813" s="104" t="s">
        <v>33</v>
      </c>
      <c r="B813">
        <v>5</v>
      </c>
      <c r="C813">
        <v>9</v>
      </c>
      <c r="D813">
        <v>13</v>
      </c>
      <c r="E813">
        <v>17</v>
      </c>
      <c r="F813">
        <v>17</v>
      </c>
      <c r="G813">
        <v>4</v>
      </c>
    </row>
    <row r="814" spans="1:7" x14ac:dyDescent="0.55000000000000004">
      <c r="A814" s="104" t="s">
        <v>34</v>
      </c>
      <c r="B814">
        <v>1</v>
      </c>
      <c r="C814">
        <v>6</v>
      </c>
      <c r="D814">
        <v>10</v>
      </c>
      <c r="E814">
        <v>11</v>
      </c>
      <c r="F814">
        <v>11</v>
      </c>
      <c r="G814">
        <v>3</v>
      </c>
    </row>
    <row r="815" spans="1:7" x14ac:dyDescent="0.55000000000000004">
      <c r="A815" s="104" t="s">
        <v>35</v>
      </c>
      <c r="B815">
        <v>1</v>
      </c>
      <c r="C815">
        <v>1</v>
      </c>
      <c r="D815">
        <v>2</v>
      </c>
      <c r="E815">
        <v>4</v>
      </c>
      <c r="F815">
        <v>4</v>
      </c>
      <c r="G815">
        <v>1</v>
      </c>
    </row>
    <row r="816" spans="1:7" x14ac:dyDescent="0.55000000000000004">
      <c r="A816" s="104" t="s">
        <v>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55000000000000004">
      <c r="A817" s="104" t="s">
        <v>37</v>
      </c>
      <c r="B817">
        <v>1</v>
      </c>
      <c r="C817">
        <v>2</v>
      </c>
      <c r="D817">
        <v>2</v>
      </c>
      <c r="E817">
        <v>2</v>
      </c>
      <c r="F817">
        <v>2</v>
      </c>
      <c r="G817">
        <v>2</v>
      </c>
    </row>
    <row r="818" spans="1:7" x14ac:dyDescent="0.55000000000000004">
      <c r="A818" s="104" t="s">
        <v>38</v>
      </c>
      <c r="B818">
        <v>0</v>
      </c>
      <c r="C818">
        <v>0</v>
      </c>
      <c r="D818">
        <v>0</v>
      </c>
      <c r="E818">
        <v>2</v>
      </c>
      <c r="F818">
        <v>2</v>
      </c>
      <c r="G818">
        <v>2</v>
      </c>
    </row>
    <row r="819" spans="1:7" x14ac:dyDescent="0.55000000000000004">
      <c r="A819" s="104" t="s">
        <v>39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</row>
    <row r="820" spans="1:7" x14ac:dyDescent="0.55000000000000004">
      <c r="A820" s="104" t="s">
        <v>40</v>
      </c>
      <c r="B820">
        <v>17</v>
      </c>
      <c r="C820">
        <v>43</v>
      </c>
      <c r="D820">
        <v>59</v>
      </c>
      <c r="E820">
        <v>77</v>
      </c>
      <c r="F820">
        <v>77</v>
      </c>
      <c r="G820">
        <v>19</v>
      </c>
    </row>
    <row r="821" spans="1:7" x14ac:dyDescent="0.55000000000000004">
      <c r="A821" s="104" t="s">
        <v>41</v>
      </c>
      <c r="B821">
        <v>4</v>
      </c>
      <c r="C821">
        <v>13</v>
      </c>
      <c r="D821">
        <v>19</v>
      </c>
      <c r="E821">
        <v>27</v>
      </c>
      <c r="F821">
        <v>27</v>
      </c>
      <c r="G821">
        <v>7</v>
      </c>
    </row>
    <row r="822" spans="1:7" x14ac:dyDescent="0.55000000000000004">
      <c r="A822" s="104" t="s">
        <v>42</v>
      </c>
      <c r="B822">
        <v>9</v>
      </c>
      <c r="C822">
        <v>10</v>
      </c>
      <c r="D822">
        <v>17</v>
      </c>
      <c r="E822">
        <v>26</v>
      </c>
      <c r="F822">
        <v>26</v>
      </c>
      <c r="G822">
        <v>6</v>
      </c>
    </row>
    <row r="823" spans="1:7" x14ac:dyDescent="0.55000000000000004">
      <c r="A823" s="104" t="s">
        <v>43</v>
      </c>
      <c r="B823">
        <v>12</v>
      </c>
      <c r="C823">
        <v>26</v>
      </c>
      <c r="D823">
        <v>41</v>
      </c>
      <c r="E823">
        <v>56</v>
      </c>
      <c r="F823">
        <v>56</v>
      </c>
      <c r="G823">
        <v>14</v>
      </c>
    </row>
    <row r="824" spans="1:7" x14ac:dyDescent="0.55000000000000004">
      <c r="A824" s="104" t="s">
        <v>44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1</v>
      </c>
    </row>
    <row r="825" spans="1:7" x14ac:dyDescent="0.55000000000000004">
      <c r="A825" s="104" t="s">
        <v>45</v>
      </c>
      <c r="B825">
        <v>0</v>
      </c>
      <c r="C825">
        <v>1</v>
      </c>
      <c r="D825">
        <v>1</v>
      </c>
      <c r="E825">
        <v>2</v>
      </c>
      <c r="F825">
        <v>2</v>
      </c>
      <c r="G825">
        <v>1</v>
      </c>
    </row>
    <row r="826" spans="1:7" x14ac:dyDescent="0.55000000000000004">
      <c r="A826" s="104" t="s">
        <v>46</v>
      </c>
      <c r="B826">
        <v>14</v>
      </c>
      <c r="C826">
        <v>18</v>
      </c>
      <c r="D826">
        <v>23</v>
      </c>
      <c r="E826">
        <v>35</v>
      </c>
      <c r="F826">
        <v>35</v>
      </c>
      <c r="G826">
        <v>9</v>
      </c>
    </row>
    <row r="827" spans="1:7" x14ac:dyDescent="0.55000000000000004">
      <c r="A827" s="104" t="s">
        <v>47</v>
      </c>
      <c r="B827">
        <v>23</v>
      </c>
      <c r="C827">
        <v>47</v>
      </c>
      <c r="D827">
        <v>71</v>
      </c>
      <c r="E827">
        <v>94</v>
      </c>
      <c r="F827">
        <v>94</v>
      </c>
      <c r="G827">
        <v>24</v>
      </c>
    </row>
    <row r="828" spans="1:7" x14ac:dyDescent="0.55000000000000004">
      <c r="A828" s="104" t="s">
        <v>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55000000000000004">
      <c r="A829" s="104" t="s">
        <v>49</v>
      </c>
      <c r="B829">
        <v>15</v>
      </c>
      <c r="C829">
        <v>22</v>
      </c>
      <c r="D829">
        <v>33</v>
      </c>
      <c r="E829">
        <v>43</v>
      </c>
      <c r="F829">
        <v>43</v>
      </c>
      <c r="G829">
        <v>11</v>
      </c>
    </row>
    <row r="830" spans="1:7" x14ac:dyDescent="0.55000000000000004">
      <c r="A830" s="104" t="s">
        <v>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55000000000000004">
      <c r="A831" s="104" t="s">
        <v>51</v>
      </c>
      <c r="B831">
        <v>0</v>
      </c>
      <c r="C831">
        <v>2</v>
      </c>
      <c r="D831">
        <v>3</v>
      </c>
      <c r="E831">
        <v>3</v>
      </c>
      <c r="F831">
        <v>3</v>
      </c>
      <c r="G831">
        <v>2</v>
      </c>
    </row>
    <row r="832" spans="1:7" x14ac:dyDescent="0.55000000000000004">
      <c r="A832" s="104" t="s">
        <v>52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55000000000000004">
      <c r="A833" s="104" t="s">
        <v>53</v>
      </c>
      <c r="B833">
        <v>1</v>
      </c>
      <c r="C833">
        <v>2</v>
      </c>
      <c r="D833">
        <v>2</v>
      </c>
      <c r="E833">
        <v>3</v>
      </c>
      <c r="F833">
        <v>3</v>
      </c>
      <c r="G833">
        <v>1</v>
      </c>
    </row>
    <row r="834" spans="1:7" x14ac:dyDescent="0.55000000000000004">
      <c r="A834" s="104" t="s">
        <v>54</v>
      </c>
      <c r="B834">
        <v>2</v>
      </c>
      <c r="C834">
        <v>2</v>
      </c>
      <c r="D834">
        <v>3</v>
      </c>
      <c r="E834">
        <v>4</v>
      </c>
      <c r="F834">
        <v>4</v>
      </c>
      <c r="G834">
        <v>2</v>
      </c>
    </row>
    <row r="835" spans="1:7" x14ac:dyDescent="0.55000000000000004">
      <c r="A835" s="104" t="s">
        <v>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55000000000000004">
      <c r="A836" s="104" t="s">
        <v>56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55000000000000004">
      <c r="A837" s="104" t="s">
        <v>57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55000000000000004">
      <c r="A838" s="104" t="s">
        <v>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55000000000000004">
      <c r="A839" s="104" t="s">
        <v>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55000000000000004">
      <c r="A840" s="104" t="s">
        <v>60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55000000000000004">
      <c r="A841" s="104" t="s">
        <v>61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55000000000000004">
      <c r="A842" s="104" t="s">
        <v>62</v>
      </c>
      <c r="B842">
        <v>0</v>
      </c>
      <c r="C842">
        <v>0</v>
      </c>
      <c r="D842">
        <v>0</v>
      </c>
      <c r="E842">
        <v>1</v>
      </c>
      <c r="F842">
        <v>1</v>
      </c>
      <c r="G842">
        <v>1</v>
      </c>
    </row>
    <row r="843" spans="1:7" x14ac:dyDescent="0.55000000000000004">
      <c r="A843" s="104" t="s">
        <v>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55000000000000004">
      <c r="A844" s="104" t="s">
        <v>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55000000000000004">
      <c r="A845" s="104" t="s">
        <v>65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55000000000000004">
      <c r="A846" s="104" t="s">
        <v>66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55000000000000004">
      <c r="A847" s="104" t="s">
        <v>67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55000000000000004">
      <c r="A848" s="104" t="s">
        <v>68</v>
      </c>
      <c r="B848">
        <v>0</v>
      </c>
      <c r="C848">
        <v>1</v>
      </c>
      <c r="D848">
        <v>1</v>
      </c>
      <c r="E848">
        <v>1</v>
      </c>
      <c r="F848">
        <v>1</v>
      </c>
      <c r="G848">
        <v>1</v>
      </c>
    </row>
    <row r="849" spans="1:7" x14ac:dyDescent="0.55000000000000004">
      <c r="A849" s="104" t="s">
        <v>69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55000000000000004">
      <c r="A850" s="104" t="s">
        <v>70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55000000000000004">
      <c r="A851" s="104" t="s">
        <v>71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55000000000000004">
      <c r="A852" s="104" t="s">
        <v>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55000000000000004">
      <c r="A853" s="104" t="s">
        <v>73</v>
      </c>
      <c r="B853">
        <v>1</v>
      </c>
      <c r="C853">
        <v>1</v>
      </c>
      <c r="D853">
        <v>2</v>
      </c>
      <c r="E853">
        <v>2</v>
      </c>
      <c r="F853">
        <v>2</v>
      </c>
      <c r="G853">
        <v>1</v>
      </c>
    </row>
    <row r="854" spans="1:7" x14ac:dyDescent="0.55000000000000004">
      <c r="A854" s="104" t="s">
        <v>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55000000000000004">
      <c r="A855" s="104" t="s">
        <v>75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55000000000000004">
      <c r="A856" s="104" t="s">
        <v>76</v>
      </c>
      <c r="B856">
        <v>4</v>
      </c>
      <c r="C856">
        <v>4</v>
      </c>
      <c r="D856">
        <v>10</v>
      </c>
      <c r="E856">
        <v>11</v>
      </c>
      <c r="F856">
        <v>11</v>
      </c>
      <c r="G856">
        <v>4</v>
      </c>
    </row>
    <row r="857" spans="1:7" x14ac:dyDescent="0.55000000000000004">
      <c r="A857" s="104" t="s">
        <v>77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55000000000000004">
      <c r="A858" s="104" t="s">
        <v>78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55000000000000004">
      <c r="A859" s="104" t="s">
        <v>79</v>
      </c>
      <c r="B859">
        <v>1</v>
      </c>
      <c r="C859">
        <v>2</v>
      </c>
      <c r="D859">
        <v>4</v>
      </c>
      <c r="E859">
        <v>4</v>
      </c>
      <c r="F859">
        <v>4</v>
      </c>
      <c r="G859">
        <v>2</v>
      </c>
    </row>
    <row r="860" spans="1:7" x14ac:dyDescent="0.55000000000000004">
      <c r="A860" s="104" t="s">
        <v>80</v>
      </c>
      <c r="B860">
        <v>2</v>
      </c>
      <c r="C860">
        <v>2</v>
      </c>
      <c r="D860">
        <v>5</v>
      </c>
      <c r="E860">
        <v>6</v>
      </c>
      <c r="F860">
        <v>6</v>
      </c>
      <c r="G860">
        <v>2</v>
      </c>
    </row>
    <row r="861" spans="1:7" x14ac:dyDescent="0.55000000000000004">
      <c r="A861" s="104" t="s">
        <v>81</v>
      </c>
      <c r="B861">
        <v>0</v>
      </c>
      <c r="C861">
        <v>3</v>
      </c>
      <c r="D861">
        <v>4</v>
      </c>
      <c r="E861">
        <v>5</v>
      </c>
      <c r="F861">
        <v>5</v>
      </c>
      <c r="G861">
        <v>2</v>
      </c>
    </row>
    <row r="862" spans="1:7" x14ac:dyDescent="0.55000000000000004">
      <c r="A862" s="104" t="s">
        <v>82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55000000000000004">
      <c r="A863" s="104" t="s">
        <v>83</v>
      </c>
      <c r="B863">
        <v>0</v>
      </c>
      <c r="C863">
        <v>0</v>
      </c>
      <c r="D863">
        <v>0</v>
      </c>
      <c r="E863">
        <v>1</v>
      </c>
      <c r="F863">
        <v>1</v>
      </c>
      <c r="G863">
        <v>1</v>
      </c>
    </row>
    <row r="864" spans="1:7" x14ac:dyDescent="0.55000000000000004">
      <c r="A864" s="104" t="s">
        <v>84</v>
      </c>
      <c r="B864">
        <v>1</v>
      </c>
      <c r="C864">
        <v>3</v>
      </c>
      <c r="D864">
        <v>4</v>
      </c>
      <c r="E864">
        <v>4</v>
      </c>
      <c r="F864">
        <v>4</v>
      </c>
      <c r="G864">
        <v>2</v>
      </c>
    </row>
    <row r="865" spans="1:7" x14ac:dyDescent="0.55000000000000004">
      <c r="A865" s="104" t="s">
        <v>85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</row>
    <row r="866" spans="1:7" x14ac:dyDescent="0.55000000000000004">
      <c r="A866" s="104" t="s">
        <v>86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55000000000000004">
      <c r="A867" s="104" t="s">
        <v>87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</row>
    <row r="868" spans="1:7" x14ac:dyDescent="0.55000000000000004">
      <c r="A868" s="104" t="s">
        <v>88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</row>
    <row r="869" spans="1:7" x14ac:dyDescent="0.55000000000000004">
      <c r="A869" s="104" t="s">
        <v>89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55000000000000004">
      <c r="A870" s="104" t="s">
        <v>90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</row>
    <row r="871" spans="1:7" x14ac:dyDescent="0.55000000000000004">
      <c r="A871" s="104" t="s">
        <v>91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55000000000000004">
      <c r="A872" s="104" t="s">
        <v>92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55000000000000004">
      <c r="A873" s="104" t="s">
        <v>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55000000000000004">
      <c r="A874" s="104" t="s">
        <v>94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55000000000000004">
      <c r="A875" s="104" t="s">
        <v>95</v>
      </c>
      <c r="B875">
        <v>2</v>
      </c>
      <c r="C875">
        <v>2</v>
      </c>
      <c r="D875">
        <v>4</v>
      </c>
      <c r="E875">
        <v>4</v>
      </c>
      <c r="F875">
        <v>4</v>
      </c>
      <c r="G875">
        <v>2</v>
      </c>
    </row>
    <row r="876" spans="1:7" x14ac:dyDescent="0.55000000000000004">
      <c r="A876" s="104" t="s">
        <v>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55000000000000004">
      <c r="A877" s="104" t="s">
        <v>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55000000000000004">
      <c r="A878" s="104" t="s">
        <v>98</v>
      </c>
      <c r="B878">
        <v>2</v>
      </c>
      <c r="C878">
        <v>2</v>
      </c>
      <c r="D878">
        <v>3</v>
      </c>
      <c r="E878">
        <v>4</v>
      </c>
      <c r="F878">
        <v>4</v>
      </c>
      <c r="G878">
        <v>2</v>
      </c>
    </row>
    <row r="879" spans="1:7" x14ac:dyDescent="0.55000000000000004">
      <c r="A879" s="104" t="s">
        <v>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55000000000000004">
      <c r="A880" s="104" t="s">
        <v>100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55000000000000004">
      <c r="A881" s="104" t="s">
        <v>101</v>
      </c>
      <c r="B881">
        <v>0</v>
      </c>
      <c r="C881">
        <v>2</v>
      </c>
      <c r="D881">
        <v>2</v>
      </c>
      <c r="E881">
        <v>3</v>
      </c>
      <c r="F881">
        <v>3</v>
      </c>
      <c r="G881">
        <v>2</v>
      </c>
    </row>
    <row r="882" spans="1:7" x14ac:dyDescent="0.55000000000000004">
      <c r="A882" s="104" t="s">
        <v>102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55000000000000004">
      <c r="A883" s="104" t="s">
        <v>103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55000000000000004">
      <c r="A884" s="104" t="s">
        <v>104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55000000000000004">
      <c r="A885" s="104" t="s">
        <v>105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</row>
    <row r="886" spans="1:7" x14ac:dyDescent="0.55000000000000004">
      <c r="A886" s="104" t="s">
        <v>106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55000000000000004">
      <c r="A887" s="104" t="s">
        <v>107</v>
      </c>
      <c r="B887">
        <v>2</v>
      </c>
      <c r="C887">
        <v>9</v>
      </c>
      <c r="D887">
        <v>10</v>
      </c>
      <c r="E887">
        <v>17</v>
      </c>
      <c r="F887">
        <v>17</v>
      </c>
      <c r="G887">
        <v>4</v>
      </c>
    </row>
    <row r="888" spans="1:7" x14ac:dyDescent="0.55000000000000004">
      <c r="A888" s="104" t="s">
        <v>108</v>
      </c>
      <c r="B888">
        <v>1</v>
      </c>
      <c r="C888">
        <v>4</v>
      </c>
      <c r="D888">
        <v>7</v>
      </c>
      <c r="E888">
        <v>8</v>
      </c>
      <c r="F888">
        <v>8</v>
      </c>
      <c r="G888">
        <v>2</v>
      </c>
    </row>
    <row r="889" spans="1:7" x14ac:dyDescent="0.55000000000000004">
      <c r="A889" s="104" t="s">
        <v>109</v>
      </c>
      <c r="B889">
        <v>1</v>
      </c>
      <c r="C889">
        <v>4</v>
      </c>
      <c r="D889">
        <v>6</v>
      </c>
      <c r="E889">
        <v>7</v>
      </c>
      <c r="F889">
        <v>7</v>
      </c>
      <c r="G889">
        <v>2</v>
      </c>
    </row>
    <row r="890" spans="1:7" x14ac:dyDescent="0.55000000000000004">
      <c r="A890" s="104" t="s">
        <v>110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1</v>
      </c>
    </row>
    <row r="891" spans="1:7" x14ac:dyDescent="0.55000000000000004">
      <c r="A891" s="104" t="s">
        <v>153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55000000000000004">
      <c r="A892" s="104" t="s">
        <v>196</v>
      </c>
      <c r="B892">
        <v>3</v>
      </c>
      <c r="C892">
        <v>5</v>
      </c>
      <c r="D892">
        <v>7</v>
      </c>
      <c r="E892">
        <v>7</v>
      </c>
      <c r="F892">
        <v>7</v>
      </c>
      <c r="G892">
        <v>4</v>
      </c>
    </row>
    <row r="893" spans="1:7" x14ac:dyDescent="0.55000000000000004">
      <c r="A893" s="104" t="s">
        <v>197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55000000000000004">
      <c r="A894" s="104" t="s">
        <v>198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55000000000000004">
      <c r="A895" s="104" t="s">
        <v>199</v>
      </c>
      <c r="B895">
        <v>0</v>
      </c>
      <c r="C895">
        <v>0</v>
      </c>
      <c r="D895">
        <v>0</v>
      </c>
      <c r="E895">
        <v>2</v>
      </c>
      <c r="F895">
        <v>2</v>
      </c>
      <c r="G895">
        <v>2</v>
      </c>
    </row>
    <row r="896" spans="1:7" x14ac:dyDescent="0.55000000000000004">
      <c r="A896" s="104" t="s">
        <v>200</v>
      </c>
      <c r="B896">
        <v>0</v>
      </c>
      <c r="C896">
        <v>0</v>
      </c>
      <c r="D896">
        <v>0</v>
      </c>
      <c r="E896">
        <v>1</v>
      </c>
      <c r="F896">
        <v>1</v>
      </c>
      <c r="G896">
        <v>1</v>
      </c>
    </row>
    <row r="897" spans="1:7" x14ac:dyDescent="0.55000000000000004">
      <c r="A897" s="104" t="s">
        <v>201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55000000000000004">
      <c r="A898" s="104" t="s">
        <v>202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55000000000000004">
      <c r="A899" s="104" t="s">
        <v>203</v>
      </c>
      <c r="B899">
        <v>3</v>
      </c>
      <c r="C899">
        <v>9</v>
      </c>
      <c r="D899">
        <v>10</v>
      </c>
      <c r="E899">
        <v>15</v>
      </c>
      <c r="F899">
        <v>15</v>
      </c>
      <c r="G899">
        <v>4</v>
      </c>
    </row>
    <row r="900" spans="1:7" x14ac:dyDescent="0.55000000000000004">
      <c r="A900" s="104" t="s">
        <v>204</v>
      </c>
      <c r="B900">
        <v>0</v>
      </c>
      <c r="C900">
        <v>3</v>
      </c>
      <c r="D900">
        <v>4</v>
      </c>
      <c r="E900">
        <v>4</v>
      </c>
      <c r="F900">
        <v>4</v>
      </c>
      <c r="G900">
        <v>3</v>
      </c>
    </row>
    <row r="901" spans="1:7" x14ac:dyDescent="0.55000000000000004">
      <c r="A901" s="104" t="s">
        <v>205</v>
      </c>
      <c r="B901">
        <v>0</v>
      </c>
      <c r="C901">
        <v>1</v>
      </c>
      <c r="D901">
        <v>4</v>
      </c>
      <c r="E901">
        <v>6</v>
      </c>
      <c r="F901">
        <v>6</v>
      </c>
      <c r="G901">
        <v>2</v>
      </c>
    </row>
    <row r="902" spans="1:7" x14ac:dyDescent="0.55000000000000004">
      <c r="A902" s="104" t="s">
        <v>206</v>
      </c>
      <c r="B902">
        <v>2</v>
      </c>
      <c r="C902">
        <v>7</v>
      </c>
      <c r="D902">
        <v>8</v>
      </c>
      <c r="E902">
        <v>10</v>
      </c>
      <c r="F902">
        <v>10</v>
      </c>
      <c r="G902">
        <v>2</v>
      </c>
    </row>
    <row r="903" spans="1:7" x14ac:dyDescent="0.55000000000000004">
      <c r="A903" s="104" t="s">
        <v>207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55000000000000004">
      <c r="A904" s="104" t="s">
        <v>208</v>
      </c>
      <c r="B904">
        <v>1</v>
      </c>
      <c r="C904">
        <v>1</v>
      </c>
      <c r="D904">
        <v>1</v>
      </c>
      <c r="E904">
        <v>3</v>
      </c>
      <c r="F904">
        <v>3</v>
      </c>
      <c r="G904">
        <v>1</v>
      </c>
    </row>
    <row r="905" spans="1:7" x14ac:dyDescent="0.55000000000000004">
      <c r="A905" s="104" t="s">
        <v>209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55000000000000004">
      <c r="A906" s="104" t="s">
        <v>210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</row>
    <row r="907" spans="1:7" x14ac:dyDescent="0.55000000000000004">
      <c r="A907" s="104" t="s">
        <v>211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</row>
    <row r="910" spans="1:7" x14ac:dyDescent="0.55000000000000004">
      <c r="A910" s="105">
        <v>2018</v>
      </c>
      <c r="B910" s="103" t="s">
        <v>111</v>
      </c>
      <c r="C910" s="103" t="s">
        <v>112</v>
      </c>
      <c r="D910" s="103" t="s">
        <v>113</v>
      </c>
      <c r="E910" s="103" t="s">
        <v>114</v>
      </c>
      <c r="F910" s="103" t="s">
        <v>19</v>
      </c>
      <c r="G910" s="103" t="s">
        <v>20</v>
      </c>
    </row>
    <row r="911" spans="1:7" x14ac:dyDescent="0.55000000000000004">
      <c r="A911" s="104" t="s">
        <v>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55000000000000004">
      <c r="A912" s="104" t="s">
        <v>31</v>
      </c>
      <c r="B912">
        <v>10</v>
      </c>
      <c r="C912">
        <v>0</v>
      </c>
      <c r="D912">
        <v>0</v>
      </c>
      <c r="E912">
        <v>0</v>
      </c>
      <c r="F912">
        <v>10</v>
      </c>
      <c r="G912">
        <v>10</v>
      </c>
    </row>
    <row r="913" spans="1:7" x14ac:dyDescent="0.55000000000000004">
      <c r="A913" s="104" t="s">
        <v>32</v>
      </c>
      <c r="B913">
        <v>3</v>
      </c>
      <c r="C913">
        <v>0</v>
      </c>
      <c r="D913">
        <v>0</v>
      </c>
      <c r="E913">
        <v>0</v>
      </c>
      <c r="F913">
        <v>3</v>
      </c>
      <c r="G913">
        <v>3</v>
      </c>
    </row>
    <row r="914" spans="1:7" x14ac:dyDescent="0.55000000000000004">
      <c r="A914" s="104" t="s">
        <v>33</v>
      </c>
      <c r="B914">
        <v>3</v>
      </c>
      <c r="C914">
        <v>0</v>
      </c>
      <c r="D914">
        <v>0</v>
      </c>
      <c r="E914">
        <v>0</v>
      </c>
      <c r="F914">
        <v>3</v>
      </c>
      <c r="G914">
        <v>3</v>
      </c>
    </row>
    <row r="915" spans="1:7" x14ac:dyDescent="0.55000000000000004">
      <c r="A915" s="104" t="s">
        <v>34</v>
      </c>
      <c r="B915">
        <v>2</v>
      </c>
      <c r="C915">
        <v>0</v>
      </c>
      <c r="D915">
        <v>0</v>
      </c>
      <c r="E915">
        <v>0</v>
      </c>
      <c r="F915">
        <v>2</v>
      </c>
      <c r="G915">
        <v>2</v>
      </c>
    </row>
    <row r="916" spans="1:7" x14ac:dyDescent="0.55000000000000004">
      <c r="A916" s="104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55000000000000004">
      <c r="A917" s="104" t="s">
        <v>36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55000000000000004">
      <c r="A918" s="104" t="s">
        <v>37</v>
      </c>
      <c r="B918">
        <v>2</v>
      </c>
      <c r="C918">
        <v>0</v>
      </c>
      <c r="D918">
        <v>0</v>
      </c>
      <c r="E918">
        <v>0</v>
      </c>
      <c r="F918">
        <v>2</v>
      </c>
      <c r="G918">
        <v>2</v>
      </c>
    </row>
    <row r="919" spans="1:7" x14ac:dyDescent="0.55000000000000004">
      <c r="A919" s="104" t="s">
        <v>38</v>
      </c>
      <c r="B919">
        <v>4</v>
      </c>
      <c r="C919">
        <v>0</v>
      </c>
      <c r="D919">
        <v>0</v>
      </c>
      <c r="E919">
        <v>0</v>
      </c>
      <c r="F919">
        <v>4</v>
      </c>
      <c r="G919">
        <v>4</v>
      </c>
    </row>
    <row r="920" spans="1:7" x14ac:dyDescent="0.55000000000000004">
      <c r="A920" s="104" t="s">
        <v>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55000000000000004">
      <c r="A921" s="104" t="s">
        <v>40</v>
      </c>
      <c r="B921">
        <v>12</v>
      </c>
      <c r="C921">
        <v>0</v>
      </c>
      <c r="D921">
        <v>0</v>
      </c>
      <c r="E921">
        <v>0</v>
      </c>
      <c r="F921">
        <v>12</v>
      </c>
      <c r="G921">
        <v>12</v>
      </c>
    </row>
    <row r="922" spans="1:7" x14ac:dyDescent="0.55000000000000004">
      <c r="A922" s="104" t="s">
        <v>41</v>
      </c>
      <c r="B922">
        <v>8</v>
      </c>
      <c r="C922">
        <v>0</v>
      </c>
      <c r="D922">
        <v>0</v>
      </c>
      <c r="E922">
        <v>0</v>
      </c>
      <c r="F922">
        <v>8</v>
      </c>
      <c r="G922">
        <v>8</v>
      </c>
    </row>
    <row r="923" spans="1:7" x14ac:dyDescent="0.55000000000000004">
      <c r="A923" s="104" t="s">
        <v>42</v>
      </c>
      <c r="B923">
        <v>8</v>
      </c>
      <c r="C923">
        <v>0</v>
      </c>
      <c r="D923">
        <v>0</v>
      </c>
      <c r="E923">
        <v>0</v>
      </c>
      <c r="F923">
        <v>8</v>
      </c>
      <c r="G923">
        <v>8</v>
      </c>
    </row>
    <row r="924" spans="1:7" x14ac:dyDescent="0.55000000000000004">
      <c r="A924" s="104" t="s">
        <v>43</v>
      </c>
      <c r="B924">
        <v>15</v>
      </c>
      <c r="C924">
        <v>0</v>
      </c>
      <c r="D924">
        <v>0</v>
      </c>
      <c r="E924">
        <v>0</v>
      </c>
      <c r="F924">
        <v>15</v>
      </c>
      <c r="G924">
        <v>15</v>
      </c>
    </row>
    <row r="925" spans="1:7" x14ac:dyDescent="0.55000000000000004">
      <c r="A925" s="104" t="s">
        <v>44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55000000000000004">
      <c r="A926" s="104" t="s">
        <v>45</v>
      </c>
      <c r="B926">
        <v>1</v>
      </c>
      <c r="C926">
        <v>0</v>
      </c>
      <c r="D926">
        <v>0</v>
      </c>
      <c r="E926">
        <v>0</v>
      </c>
      <c r="F926">
        <v>1</v>
      </c>
      <c r="G926">
        <v>1</v>
      </c>
    </row>
    <row r="927" spans="1:7" x14ac:dyDescent="0.55000000000000004">
      <c r="A927" s="104" t="s">
        <v>46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55000000000000004">
      <c r="A928" s="104" t="s">
        <v>47</v>
      </c>
      <c r="B928">
        <v>21</v>
      </c>
      <c r="C928">
        <v>0</v>
      </c>
      <c r="D928">
        <v>0</v>
      </c>
      <c r="E928">
        <v>0</v>
      </c>
      <c r="F928">
        <v>21</v>
      </c>
      <c r="G928">
        <v>21</v>
      </c>
    </row>
    <row r="929" spans="1:7" x14ac:dyDescent="0.55000000000000004">
      <c r="A929" s="104" t="s">
        <v>48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55000000000000004">
      <c r="A930" s="104" t="s">
        <v>49</v>
      </c>
      <c r="B930">
        <v>7</v>
      </c>
      <c r="C930">
        <v>0</v>
      </c>
      <c r="D930">
        <v>0</v>
      </c>
      <c r="E930">
        <v>0</v>
      </c>
      <c r="F930">
        <v>7</v>
      </c>
      <c r="G930">
        <v>7</v>
      </c>
    </row>
    <row r="931" spans="1:7" x14ac:dyDescent="0.55000000000000004">
      <c r="A931" s="104" t="s">
        <v>50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55000000000000004">
      <c r="A932" s="104" t="s">
        <v>51</v>
      </c>
      <c r="B932">
        <v>2</v>
      </c>
      <c r="C932">
        <v>0</v>
      </c>
      <c r="D932">
        <v>0</v>
      </c>
      <c r="E932">
        <v>0</v>
      </c>
      <c r="F932">
        <v>2</v>
      </c>
      <c r="G932">
        <v>2</v>
      </c>
    </row>
    <row r="933" spans="1:7" x14ac:dyDescent="0.55000000000000004">
      <c r="A933" s="104" t="s">
        <v>52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55000000000000004">
      <c r="A934" s="104" t="s">
        <v>53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55000000000000004">
      <c r="A935" s="104" t="s">
        <v>54</v>
      </c>
      <c r="B935">
        <v>1</v>
      </c>
      <c r="C935">
        <v>0</v>
      </c>
      <c r="D935">
        <v>0</v>
      </c>
      <c r="E935">
        <v>0</v>
      </c>
      <c r="F935">
        <v>1</v>
      </c>
      <c r="G935">
        <v>1</v>
      </c>
    </row>
    <row r="936" spans="1:7" x14ac:dyDescent="0.55000000000000004">
      <c r="A936" s="104" t="s">
        <v>55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55000000000000004">
      <c r="A937" s="104" t="s">
        <v>56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55000000000000004">
      <c r="A938" s="104" t="s">
        <v>57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55000000000000004">
      <c r="A939" s="104" t="s">
        <v>58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55000000000000004">
      <c r="A940" s="104" t="s">
        <v>59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55000000000000004">
      <c r="A941" s="104" t="s">
        <v>60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55000000000000004">
      <c r="A942" s="104" t="s">
        <v>61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55000000000000004">
      <c r="A943" s="104" t="s">
        <v>62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55000000000000004">
      <c r="A944" s="104" t="s">
        <v>63</v>
      </c>
      <c r="B944">
        <v>1</v>
      </c>
      <c r="C944">
        <v>0</v>
      </c>
      <c r="D944">
        <v>0</v>
      </c>
      <c r="E944">
        <v>0</v>
      </c>
      <c r="F944">
        <v>1</v>
      </c>
      <c r="G944">
        <v>1</v>
      </c>
    </row>
    <row r="945" spans="1:7" x14ac:dyDescent="0.55000000000000004">
      <c r="A945" s="104" t="s">
        <v>64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55000000000000004">
      <c r="A946" s="104" t="s">
        <v>65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55000000000000004">
      <c r="A947" s="104" t="s">
        <v>66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55000000000000004">
      <c r="A948" s="104" t="s">
        <v>67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55000000000000004">
      <c r="A949" s="104" t="s">
        <v>68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55000000000000004">
      <c r="A950" s="104" t="s">
        <v>69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55000000000000004">
      <c r="A951" s="104" t="s">
        <v>70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55000000000000004">
      <c r="A952" s="104" t="s">
        <v>71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55000000000000004">
      <c r="A953" s="104" t="s">
        <v>72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55000000000000004">
      <c r="A954" s="104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55000000000000004">
      <c r="A955" s="104" t="s">
        <v>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55000000000000004">
      <c r="A956" s="104" t="s">
        <v>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55000000000000004">
      <c r="A957" s="104" t="s">
        <v>76</v>
      </c>
      <c r="B957">
        <v>1</v>
      </c>
      <c r="C957">
        <v>0</v>
      </c>
      <c r="D957">
        <v>0</v>
      </c>
      <c r="E957">
        <v>0</v>
      </c>
      <c r="F957">
        <v>1</v>
      </c>
      <c r="G957">
        <v>1</v>
      </c>
    </row>
    <row r="958" spans="1:7" x14ac:dyDescent="0.55000000000000004">
      <c r="A958" s="104" t="s">
        <v>77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55000000000000004">
      <c r="A959" s="104" t="s">
        <v>78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55000000000000004">
      <c r="A960" s="104" t="s">
        <v>79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55000000000000004">
      <c r="A961" s="104" t="s">
        <v>80</v>
      </c>
      <c r="B961">
        <v>1</v>
      </c>
      <c r="C961">
        <v>0</v>
      </c>
      <c r="D961">
        <v>0</v>
      </c>
      <c r="E961">
        <v>0</v>
      </c>
      <c r="F961">
        <v>1</v>
      </c>
      <c r="G961">
        <v>1</v>
      </c>
    </row>
    <row r="962" spans="1:7" x14ac:dyDescent="0.55000000000000004">
      <c r="A962" s="104" t="s">
        <v>81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</row>
    <row r="963" spans="1:7" x14ac:dyDescent="0.55000000000000004">
      <c r="A963" s="104" t="s">
        <v>82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55000000000000004">
      <c r="A964" s="104" t="s">
        <v>83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</row>
    <row r="965" spans="1:7" x14ac:dyDescent="0.55000000000000004">
      <c r="A965" s="104" t="s">
        <v>84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55000000000000004">
      <c r="A966" s="104" t="s">
        <v>85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55000000000000004">
      <c r="A967" s="104" t="s">
        <v>86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55000000000000004">
      <c r="A968" s="104" t="s">
        <v>87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55000000000000004">
      <c r="A969" s="104" t="s">
        <v>88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55000000000000004">
      <c r="A970" s="104" t="s">
        <v>89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55000000000000004">
      <c r="A971" s="104" t="s">
        <v>90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55000000000000004">
      <c r="A972" s="104" t="s">
        <v>91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55000000000000004">
      <c r="A973" s="104" t="s">
        <v>92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55000000000000004">
      <c r="A974" s="104" t="s">
        <v>93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55000000000000004">
      <c r="A975" s="104" t="s">
        <v>94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1</v>
      </c>
    </row>
    <row r="976" spans="1:7" x14ac:dyDescent="0.55000000000000004">
      <c r="A976" s="104" t="s">
        <v>95</v>
      </c>
      <c r="B976">
        <v>1</v>
      </c>
      <c r="C976">
        <v>0</v>
      </c>
      <c r="D976">
        <v>0</v>
      </c>
      <c r="E976">
        <v>0</v>
      </c>
      <c r="F976">
        <v>1</v>
      </c>
      <c r="G976">
        <v>1</v>
      </c>
    </row>
    <row r="977" spans="1:7" x14ac:dyDescent="0.55000000000000004">
      <c r="A977" s="104" t="s">
        <v>96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55000000000000004">
      <c r="A978" s="104" t="s">
        <v>97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55000000000000004">
      <c r="A979" s="104" t="s">
        <v>98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1</v>
      </c>
    </row>
    <row r="980" spans="1:7" x14ac:dyDescent="0.55000000000000004">
      <c r="A980" s="104" t="s">
        <v>99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55000000000000004">
      <c r="A981" s="104" t="s">
        <v>100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55000000000000004">
      <c r="A982" s="104" t="s">
        <v>101</v>
      </c>
      <c r="B982">
        <v>1</v>
      </c>
      <c r="C982">
        <v>0</v>
      </c>
      <c r="D982">
        <v>0</v>
      </c>
      <c r="E982">
        <v>0</v>
      </c>
      <c r="F982">
        <v>1</v>
      </c>
      <c r="G982">
        <v>1</v>
      </c>
    </row>
    <row r="983" spans="1:7" x14ac:dyDescent="0.55000000000000004">
      <c r="A983" s="104" t="s">
        <v>102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55000000000000004">
      <c r="A984" s="104" t="s">
        <v>103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55000000000000004">
      <c r="A985" s="104" t="s">
        <v>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55000000000000004">
      <c r="A986" s="104" t="s">
        <v>105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55000000000000004">
      <c r="A987" s="104" t="s">
        <v>106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55000000000000004">
      <c r="A988" s="104" t="s">
        <v>107</v>
      </c>
      <c r="B988">
        <v>10</v>
      </c>
      <c r="C988">
        <v>0</v>
      </c>
      <c r="D988">
        <v>0</v>
      </c>
      <c r="E988">
        <v>0</v>
      </c>
      <c r="F988">
        <v>10</v>
      </c>
      <c r="G988">
        <v>10</v>
      </c>
    </row>
    <row r="989" spans="1:7" x14ac:dyDescent="0.55000000000000004">
      <c r="A989" s="104" t="s">
        <v>108</v>
      </c>
      <c r="B989">
        <v>1</v>
      </c>
      <c r="C989">
        <v>0</v>
      </c>
      <c r="D989">
        <v>0</v>
      </c>
      <c r="E989">
        <v>0</v>
      </c>
      <c r="F989">
        <v>1</v>
      </c>
      <c r="G989">
        <v>1</v>
      </c>
    </row>
    <row r="990" spans="1:7" x14ac:dyDescent="0.55000000000000004">
      <c r="A990" s="104" t="s">
        <v>109</v>
      </c>
      <c r="B990">
        <v>2</v>
      </c>
      <c r="C990">
        <v>0</v>
      </c>
      <c r="D990">
        <v>0</v>
      </c>
      <c r="E990">
        <v>0</v>
      </c>
      <c r="F990">
        <v>2</v>
      </c>
      <c r="G990">
        <v>2</v>
      </c>
    </row>
    <row r="991" spans="1:7" x14ac:dyDescent="0.55000000000000004">
      <c r="A991" s="104" t="s">
        <v>110</v>
      </c>
      <c r="B991">
        <v>2</v>
      </c>
      <c r="C991">
        <v>0</v>
      </c>
      <c r="D991">
        <v>0</v>
      </c>
      <c r="E991">
        <v>0</v>
      </c>
      <c r="F991">
        <v>2</v>
      </c>
      <c r="G991">
        <v>2</v>
      </c>
    </row>
    <row r="992" spans="1:7" x14ac:dyDescent="0.55000000000000004">
      <c r="A992" s="104" t="s">
        <v>153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55000000000000004">
      <c r="A993" s="104" t="s">
        <v>196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55000000000000004">
      <c r="A994" s="104" t="s">
        <v>197</v>
      </c>
      <c r="B994">
        <v>1</v>
      </c>
      <c r="C994">
        <v>0</v>
      </c>
      <c r="D994">
        <v>0</v>
      </c>
      <c r="E994">
        <v>0</v>
      </c>
      <c r="F994">
        <v>1</v>
      </c>
      <c r="G994">
        <v>1</v>
      </c>
    </row>
    <row r="995" spans="1:7" x14ac:dyDescent="0.55000000000000004">
      <c r="A995" s="104" t="s">
        <v>198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55000000000000004">
      <c r="A996" s="104" t="s">
        <v>199</v>
      </c>
      <c r="B996">
        <v>7</v>
      </c>
      <c r="C996">
        <v>0</v>
      </c>
      <c r="D996">
        <v>0</v>
      </c>
      <c r="E996">
        <v>0</v>
      </c>
      <c r="F996">
        <v>7</v>
      </c>
      <c r="G996">
        <v>7</v>
      </c>
    </row>
    <row r="997" spans="1:7" x14ac:dyDescent="0.55000000000000004">
      <c r="A997" s="104" t="s">
        <v>200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55000000000000004">
      <c r="A998" s="104" t="s">
        <v>201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55000000000000004">
      <c r="A999" s="104" t="s">
        <v>202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55000000000000004">
      <c r="A1000" s="104" t="s">
        <v>203</v>
      </c>
      <c r="B1000">
        <v>2</v>
      </c>
      <c r="C1000">
        <v>0</v>
      </c>
      <c r="D1000">
        <v>0</v>
      </c>
      <c r="E1000">
        <v>0</v>
      </c>
      <c r="F1000">
        <v>2</v>
      </c>
      <c r="G1000">
        <v>2</v>
      </c>
    </row>
    <row r="1001" spans="1:7" x14ac:dyDescent="0.55000000000000004">
      <c r="A1001" s="104" t="s">
        <v>204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1</v>
      </c>
    </row>
    <row r="1002" spans="1:7" x14ac:dyDescent="0.55000000000000004">
      <c r="A1002" s="104" t="s">
        <v>205</v>
      </c>
      <c r="B1002">
        <v>3</v>
      </c>
      <c r="C1002">
        <v>0</v>
      </c>
      <c r="D1002">
        <v>0</v>
      </c>
      <c r="E1002">
        <v>0</v>
      </c>
      <c r="F1002">
        <v>3</v>
      </c>
      <c r="G1002">
        <v>3</v>
      </c>
    </row>
    <row r="1003" spans="1:7" x14ac:dyDescent="0.55000000000000004">
      <c r="A1003" s="104" t="s">
        <v>206</v>
      </c>
      <c r="B1003">
        <v>1</v>
      </c>
      <c r="C1003">
        <v>0</v>
      </c>
      <c r="D1003">
        <v>0</v>
      </c>
      <c r="E1003">
        <v>0</v>
      </c>
      <c r="F1003">
        <v>1</v>
      </c>
      <c r="G1003">
        <v>1</v>
      </c>
    </row>
    <row r="1004" spans="1:7" x14ac:dyDescent="0.55000000000000004">
      <c r="A1004" s="104" t="s">
        <v>207</v>
      </c>
      <c r="B1004">
        <v>1</v>
      </c>
      <c r="C1004">
        <v>0</v>
      </c>
      <c r="D1004">
        <v>0</v>
      </c>
      <c r="E1004">
        <v>0</v>
      </c>
      <c r="F1004">
        <v>1</v>
      </c>
      <c r="G1004">
        <v>1</v>
      </c>
    </row>
    <row r="1005" spans="1:7" x14ac:dyDescent="0.55000000000000004">
      <c r="A1005" s="104" t="s">
        <v>208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55000000000000004">
      <c r="A1006" s="104" t="s">
        <v>209</v>
      </c>
      <c r="B1006">
        <v>4</v>
      </c>
      <c r="C1006">
        <v>0</v>
      </c>
      <c r="D1006">
        <v>0</v>
      </c>
      <c r="E1006">
        <v>0</v>
      </c>
      <c r="F1006">
        <v>4</v>
      </c>
      <c r="G1006">
        <v>4</v>
      </c>
    </row>
    <row r="1007" spans="1:7" x14ac:dyDescent="0.55000000000000004">
      <c r="A1007" s="104" t="s">
        <v>210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55000000000000004">
      <c r="A1008" s="104" t="s">
        <v>211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5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15" x14ac:dyDescent="0.55000000000000004">
      <c r="A1" s="6">
        <v>2018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</row>
    <row r="2" spans="1:15" x14ac:dyDescent="0.55000000000000004">
      <c r="A2" s="5" t="s">
        <v>19</v>
      </c>
      <c r="B2">
        <v>88</v>
      </c>
      <c r="C2">
        <v>89</v>
      </c>
      <c r="D2">
        <v>90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267</v>
      </c>
      <c r="O2">
        <v>89</v>
      </c>
    </row>
    <row r="3" spans="1:15" x14ac:dyDescent="0.55000000000000004">
      <c r="A3" s="5" t="s">
        <v>21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</row>
    <row r="4" spans="1:15" x14ac:dyDescent="0.55000000000000004">
      <c r="A4" s="5" t="s">
        <v>181</v>
      </c>
      <c r="B4">
        <v>1.1000000000000001</v>
      </c>
      <c r="C4">
        <v>1.1000000000000001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0.7</v>
      </c>
      <c r="O4">
        <v>1.1000000000000001</v>
      </c>
    </row>
    <row r="7" spans="1:15" x14ac:dyDescent="0.55000000000000004">
      <c r="A7" s="9">
        <v>2018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</row>
    <row r="8" spans="1:15" x14ac:dyDescent="0.55000000000000004">
      <c r="A8" s="8" t="s">
        <v>22</v>
      </c>
      <c r="B8">
        <v>35</v>
      </c>
      <c r="C8">
        <v>40</v>
      </c>
      <c r="D8">
        <v>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111</v>
      </c>
      <c r="O8">
        <v>37</v>
      </c>
    </row>
    <row r="9" spans="1:15" x14ac:dyDescent="0.55000000000000004">
      <c r="A9" s="8" t="s">
        <v>23</v>
      </c>
      <c r="B9">
        <v>48</v>
      </c>
      <c r="C9">
        <v>44</v>
      </c>
      <c r="D9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146</v>
      </c>
      <c r="O9">
        <v>49</v>
      </c>
    </row>
    <row r="10" spans="1:15" x14ac:dyDescent="0.55000000000000004">
      <c r="A10" s="8" t="s">
        <v>19</v>
      </c>
      <c r="B10">
        <v>83</v>
      </c>
      <c r="C10">
        <v>84</v>
      </c>
      <c r="D10">
        <v>90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257</v>
      </c>
      <c r="O10">
        <v>86</v>
      </c>
    </row>
    <row r="13" spans="1:15" x14ac:dyDescent="0.55000000000000004">
      <c r="A13" s="12">
        <v>2018</v>
      </c>
      <c r="B13" s="10" t="s">
        <v>7</v>
      </c>
      <c r="C13" s="10" t="s">
        <v>8</v>
      </c>
      <c r="D13" s="10" t="s">
        <v>9</v>
      </c>
      <c r="E13" s="10" t="s">
        <v>10</v>
      </c>
      <c r="F13" s="10" t="s">
        <v>11</v>
      </c>
      <c r="G13" s="10" t="s">
        <v>12</v>
      </c>
      <c r="H13" s="10" t="s">
        <v>13</v>
      </c>
      <c r="I13" s="10" t="s">
        <v>14</v>
      </c>
      <c r="J13" s="10" t="s">
        <v>15</v>
      </c>
      <c r="K13" s="10" t="s">
        <v>16</v>
      </c>
      <c r="L13" s="10" t="s">
        <v>17</v>
      </c>
      <c r="M13" s="10" t="s">
        <v>18</v>
      </c>
      <c r="N13" s="10" t="s">
        <v>19</v>
      </c>
      <c r="O13" s="10" t="s">
        <v>20</v>
      </c>
    </row>
    <row r="14" spans="1:15" x14ac:dyDescent="0.55000000000000004">
      <c r="A14" s="11" t="s">
        <v>24</v>
      </c>
      <c r="B14">
        <v>3</v>
      </c>
      <c r="C14">
        <v>4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7</v>
      </c>
    </row>
    <row r="15" spans="1:15" x14ac:dyDescent="0.55000000000000004">
      <c r="A15" s="11" t="s">
        <v>25</v>
      </c>
      <c r="B15">
        <v>19</v>
      </c>
      <c r="C15">
        <v>20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56</v>
      </c>
      <c r="O15">
        <v>19</v>
      </c>
    </row>
    <row r="16" spans="1:15" x14ac:dyDescent="0.55000000000000004">
      <c r="A16" s="11" t="s">
        <v>26</v>
      </c>
      <c r="B16">
        <v>7</v>
      </c>
      <c r="C16">
        <v>4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6</v>
      </c>
    </row>
    <row r="17" spans="1:15" x14ac:dyDescent="0.55000000000000004">
      <c r="A17" s="11" t="s">
        <v>27</v>
      </c>
      <c r="B17">
        <v>19</v>
      </c>
      <c r="C17">
        <v>16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52</v>
      </c>
      <c r="O17">
        <v>17</v>
      </c>
    </row>
    <row r="18" spans="1:15" x14ac:dyDescent="0.55000000000000004">
      <c r="A18" s="11" t="s">
        <v>19</v>
      </c>
      <c r="B18">
        <v>48</v>
      </c>
      <c r="C18">
        <v>44</v>
      </c>
      <c r="D18">
        <v>54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146</v>
      </c>
      <c r="O18">
        <v>49</v>
      </c>
    </row>
    <row r="21" spans="1:15" x14ac:dyDescent="0.55000000000000004">
      <c r="A21" s="15">
        <v>2018</v>
      </c>
      <c r="B21" s="13" t="s">
        <v>7</v>
      </c>
      <c r="C21" s="13" t="s">
        <v>8</v>
      </c>
      <c r="D21" s="13" t="s">
        <v>9</v>
      </c>
      <c r="E21" s="13" t="s">
        <v>10</v>
      </c>
      <c r="F21" s="13" t="s">
        <v>11</v>
      </c>
      <c r="G21" s="13" t="s">
        <v>12</v>
      </c>
      <c r="H21" s="13" t="s">
        <v>13</v>
      </c>
      <c r="I21" s="13" t="s">
        <v>14</v>
      </c>
      <c r="J21" s="13" t="s">
        <v>15</v>
      </c>
      <c r="K21" s="13" t="s">
        <v>16</v>
      </c>
      <c r="L21" s="13" t="s">
        <v>17</v>
      </c>
      <c r="M21" s="13" t="s">
        <v>18</v>
      </c>
      <c r="N21" s="13" t="s">
        <v>19</v>
      </c>
      <c r="O21" s="13" t="s">
        <v>20</v>
      </c>
    </row>
    <row r="22" spans="1:15" x14ac:dyDescent="0.55000000000000004">
      <c r="A22" s="14" t="s">
        <v>28</v>
      </c>
      <c r="B22">
        <v>54</v>
      </c>
      <c r="C22">
        <v>55</v>
      </c>
      <c r="D22">
        <v>56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165</v>
      </c>
      <c r="O22">
        <v>55</v>
      </c>
    </row>
    <row r="23" spans="1:15" x14ac:dyDescent="0.55000000000000004">
      <c r="A23" s="14" t="s">
        <v>29</v>
      </c>
      <c r="B23">
        <v>34</v>
      </c>
      <c r="C23">
        <v>34</v>
      </c>
      <c r="D23">
        <v>34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102</v>
      </c>
      <c r="O23">
        <v>34</v>
      </c>
    </row>
    <row r="24" spans="1:15" x14ac:dyDescent="0.55000000000000004">
      <c r="A24" s="14" t="s">
        <v>19</v>
      </c>
      <c r="B24">
        <v>88</v>
      </c>
      <c r="C24">
        <v>89</v>
      </c>
      <c r="D24">
        <v>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267</v>
      </c>
      <c r="O24">
        <v>89</v>
      </c>
    </row>
    <row r="27" spans="1:15" x14ac:dyDescent="0.55000000000000004">
      <c r="A27" s="18">
        <v>2018</v>
      </c>
      <c r="B27" s="16" t="s">
        <v>7</v>
      </c>
      <c r="C27" s="16" t="s">
        <v>8</v>
      </c>
      <c r="D27" s="16" t="s">
        <v>9</v>
      </c>
      <c r="E27" s="16" t="s">
        <v>10</v>
      </c>
      <c r="F27" s="16" t="s">
        <v>11</v>
      </c>
      <c r="G27" s="16" t="s">
        <v>12</v>
      </c>
      <c r="H27" s="16" t="s">
        <v>13</v>
      </c>
      <c r="I27" s="16" t="s">
        <v>14</v>
      </c>
      <c r="J27" s="16" t="s">
        <v>15</v>
      </c>
      <c r="K27" s="16" t="s">
        <v>16</v>
      </c>
      <c r="L27" s="16" t="s">
        <v>17</v>
      </c>
      <c r="M27" s="16" t="s">
        <v>18</v>
      </c>
      <c r="N27" s="16" t="s">
        <v>19</v>
      </c>
      <c r="O27" s="16" t="s">
        <v>20</v>
      </c>
    </row>
    <row r="28" spans="1:15" x14ac:dyDescent="0.55000000000000004">
      <c r="A28" s="17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55000000000000004">
      <c r="A29" s="17" t="s">
        <v>31</v>
      </c>
      <c r="B29">
        <v>3</v>
      </c>
      <c r="C29">
        <v>4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12</v>
      </c>
      <c r="O29">
        <v>4</v>
      </c>
    </row>
    <row r="30" spans="1:15" x14ac:dyDescent="0.55000000000000004">
      <c r="A30" s="17" t="s">
        <v>32</v>
      </c>
      <c r="B30">
        <v>0</v>
      </c>
      <c r="C30">
        <v>1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</v>
      </c>
      <c r="O30">
        <v>2</v>
      </c>
    </row>
    <row r="31" spans="1:15" x14ac:dyDescent="0.55000000000000004">
      <c r="A31" s="17" t="s">
        <v>33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2</v>
      </c>
    </row>
    <row r="32" spans="1:15" x14ac:dyDescent="0.55000000000000004">
      <c r="A32" s="17" t="s">
        <v>34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</row>
    <row r="33" spans="1:15" x14ac:dyDescent="0.55000000000000004">
      <c r="A33" s="17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55000000000000004">
      <c r="A34" s="17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55000000000000004">
      <c r="A35" s="17" t="s">
        <v>37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1</v>
      </c>
    </row>
    <row r="36" spans="1:15" x14ac:dyDescent="0.55000000000000004">
      <c r="A36" s="17" t="s">
        <v>38</v>
      </c>
      <c r="B36">
        <v>1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1</v>
      </c>
    </row>
    <row r="37" spans="1:15" x14ac:dyDescent="0.55000000000000004">
      <c r="A37" s="17" t="s">
        <v>39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55000000000000004">
      <c r="A38" s="17" t="s">
        <v>40</v>
      </c>
      <c r="B38">
        <v>7</v>
      </c>
      <c r="C38">
        <v>2</v>
      </c>
      <c r="D38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16</v>
      </c>
      <c r="O38">
        <v>5</v>
      </c>
    </row>
    <row r="39" spans="1:15" x14ac:dyDescent="0.55000000000000004">
      <c r="A39" s="17" t="s">
        <v>41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</v>
      </c>
      <c r="O39">
        <v>4</v>
      </c>
    </row>
    <row r="40" spans="1:15" x14ac:dyDescent="0.55000000000000004">
      <c r="A40" s="17" t="s">
        <v>42</v>
      </c>
      <c r="B40">
        <v>3</v>
      </c>
      <c r="C40">
        <v>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</v>
      </c>
      <c r="O40">
        <v>3</v>
      </c>
    </row>
    <row r="41" spans="1:15" x14ac:dyDescent="0.55000000000000004">
      <c r="A41" s="17" t="s">
        <v>43</v>
      </c>
      <c r="B41">
        <v>9</v>
      </c>
      <c r="C41">
        <v>8</v>
      </c>
      <c r="D41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23</v>
      </c>
      <c r="O41">
        <v>8</v>
      </c>
    </row>
    <row r="42" spans="1:15" x14ac:dyDescent="0.55000000000000004">
      <c r="A42" s="17" t="s">
        <v>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55000000000000004">
      <c r="A43" s="17" t="s">
        <v>45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1</v>
      </c>
    </row>
    <row r="44" spans="1:15" x14ac:dyDescent="0.55000000000000004">
      <c r="A44" s="17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55000000000000004">
      <c r="A45" s="17" t="s">
        <v>47</v>
      </c>
      <c r="B45">
        <v>8</v>
      </c>
      <c r="C45">
        <v>7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22</v>
      </c>
      <c r="O45">
        <v>7</v>
      </c>
    </row>
    <row r="46" spans="1:15" x14ac:dyDescent="0.55000000000000004">
      <c r="A46" s="17" t="s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55000000000000004">
      <c r="A47" s="17" t="s">
        <v>49</v>
      </c>
      <c r="B47">
        <v>3</v>
      </c>
      <c r="C47">
        <v>3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</v>
      </c>
      <c r="O47">
        <v>3</v>
      </c>
    </row>
    <row r="48" spans="1:15" x14ac:dyDescent="0.55000000000000004">
      <c r="A48" s="17" t="s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55000000000000004">
      <c r="A49" s="17" t="s">
        <v>51</v>
      </c>
      <c r="B49">
        <v>2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</v>
      </c>
      <c r="O49">
        <v>2</v>
      </c>
    </row>
    <row r="50" spans="1:15" x14ac:dyDescent="0.55000000000000004">
      <c r="A50" s="17" t="s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55000000000000004">
      <c r="A51" s="17" t="s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55000000000000004">
      <c r="A52" s="17" t="s">
        <v>54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</row>
    <row r="53" spans="1:15" x14ac:dyDescent="0.55000000000000004">
      <c r="A53" s="17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55000000000000004">
      <c r="A54" s="17" t="s">
        <v>56</v>
      </c>
      <c r="B54">
        <v>2</v>
      </c>
      <c r="C54">
        <v>9</v>
      </c>
      <c r="D54">
        <v>11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22</v>
      </c>
      <c r="O54">
        <v>7</v>
      </c>
    </row>
    <row r="55" spans="1:15" x14ac:dyDescent="0.55000000000000004">
      <c r="A55" s="17" t="s">
        <v>57</v>
      </c>
      <c r="B55">
        <v>1</v>
      </c>
      <c r="C55">
        <v>1</v>
      </c>
      <c r="D55">
        <v>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</v>
      </c>
      <c r="O55">
        <v>2</v>
      </c>
    </row>
    <row r="56" spans="1:15" x14ac:dyDescent="0.55000000000000004">
      <c r="A56" s="17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55000000000000004">
      <c r="A57" s="17" t="s">
        <v>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55000000000000004">
      <c r="A58" s="17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55000000000000004">
      <c r="A59" s="17" t="s">
        <v>61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</row>
    <row r="60" spans="1:15" x14ac:dyDescent="0.55000000000000004">
      <c r="A60" s="17" t="s">
        <v>62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1</v>
      </c>
    </row>
    <row r="61" spans="1:15" x14ac:dyDescent="0.55000000000000004">
      <c r="A61" s="17" t="s">
        <v>63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</row>
    <row r="62" spans="1:15" x14ac:dyDescent="0.55000000000000004">
      <c r="A62" s="17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55000000000000004">
      <c r="A63" s="17" t="s">
        <v>65</v>
      </c>
      <c r="B63">
        <v>0</v>
      </c>
      <c r="C63">
        <v>3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</v>
      </c>
      <c r="O63">
        <v>2</v>
      </c>
    </row>
    <row r="64" spans="1:15" x14ac:dyDescent="0.55000000000000004">
      <c r="A64" s="17" t="s">
        <v>66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</v>
      </c>
      <c r="O64">
        <v>2</v>
      </c>
    </row>
    <row r="65" spans="1:15" x14ac:dyDescent="0.55000000000000004">
      <c r="A65" s="17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55000000000000004">
      <c r="A66" s="17" t="s">
        <v>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55000000000000004">
      <c r="A67" s="17" t="s">
        <v>69</v>
      </c>
      <c r="B67">
        <v>17</v>
      </c>
      <c r="C67">
        <v>10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29</v>
      </c>
      <c r="O67">
        <v>10</v>
      </c>
    </row>
    <row r="68" spans="1:15" x14ac:dyDescent="0.55000000000000004">
      <c r="A68" s="17" t="s">
        <v>70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2</v>
      </c>
    </row>
    <row r="69" spans="1:15" x14ac:dyDescent="0.55000000000000004">
      <c r="A69" s="17" t="s">
        <v>71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</row>
    <row r="70" spans="1:15" x14ac:dyDescent="0.55000000000000004">
      <c r="A70" s="17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55000000000000004">
      <c r="A71" s="17" t="s">
        <v>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55000000000000004">
      <c r="A72" s="17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55000000000000004">
      <c r="A73" s="17" t="s">
        <v>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55000000000000004">
      <c r="A74" s="17" t="s">
        <v>76</v>
      </c>
      <c r="B74">
        <v>3</v>
      </c>
      <c r="C74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</v>
      </c>
    </row>
    <row r="75" spans="1:15" x14ac:dyDescent="0.55000000000000004">
      <c r="A75" s="17" t="s">
        <v>77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2</v>
      </c>
    </row>
    <row r="76" spans="1:15" x14ac:dyDescent="0.55000000000000004">
      <c r="A76" s="17" t="s">
        <v>78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</row>
    <row r="77" spans="1:15" x14ac:dyDescent="0.55000000000000004">
      <c r="A77" s="17" t="s">
        <v>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55000000000000004">
      <c r="A78" s="17" t="s">
        <v>80</v>
      </c>
      <c r="B78">
        <v>10</v>
      </c>
      <c r="C78">
        <v>12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34</v>
      </c>
      <c r="O78">
        <v>11</v>
      </c>
    </row>
    <row r="79" spans="1:15" x14ac:dyDescent="0.55000000000000004">
      <c r="A79" s="17" t="s">
        <v>81</v>
      </c>
      <c r="B79">
        <v>5</v>
      </c>
      <c r="C79">
        <v>3</v>
      </c>
      <c r="D79">
        <v>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13</v>
      </c>
      <c r="O79">
        <v>4</v>
      </c>
    </row>
    <row r="80" spans="1:15" x14ac:dyDescent="0.55000000000000004">
      <c r="A80" s="17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55000000000000004">
      <c r="A81" s="17" t="s">
        <v>83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</row>
    <row r="82" spans="1:15" x14ac:dyDescent="0.55000000000000004">
      <c r="A82" s="17" t="s">
        <v>84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55000000000000004">
      <c r="A83" s="17" t="s">
        <v>85</v>
      </c>
      <c r="B83">
        <v>2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2</v>
      </c>
    </row>
    <row r="84" spans="1:15" x14ac:dyDescent="0.55000000000000004">
      <c r="A84" s="17" t="s">
        <v>86</v>
      </c>
      <c r="B84">
        <v>3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</v>
      </c>
      <c r="O84">
        <v>2</v>
      </c>
    </row>
    <row r="85" spans="1:15" x14ac:dyDescent="0.55000000000000004">
      <c r="A85" s="17" t="s">
        <v>87</v>
      </c>
      <c r="B85">
        <v>1</v>
      </c>
      <c r="C85">
        <v>1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</v>
      </c>
      <c r="O85">
        <v>1</v>
      </c>
    </row>
    <row r="86" spans="1:15" x14ac:dyDescent="0.55000000000000004">
      <c r="A86" s="17" t="s">
        <v>88</v>
      </c>
      <c r="B86">
        <v>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</v>
      </c>
      <c r="O86">
        <v>4</v>
      </c>
    </row>
    <row r="87" spans="1:15" x14ac:dyDescent="0.55000000000000004">
      <c r="A87" s="17" t="s">
        <v>89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</row>
    <row r="88" spans="1:15" x14ac:dyDescent="0.55000000000000004">
      <c r="A88" s="17" t="s">
        <v>90</v>
      </c>
      <c r="B88">
        <v>3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</v>
      </c>
      <c r="O88">
        <v>3</v>
      </c>
    </row>
    <row r="89" spans="1:15" x14ac:dyDescent="0.55000000000000004">
      <c r="A89" s="17" t="s">
        <v>91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</row>
    <row r="90" spans="1:15" x14ac:dyDescent="0.55000000000000004">
      <c r="A90" s="17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 s="17" t="s">
        <v>93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</row>
    <row r="92" spans="1:15" x14ac:dyDescent="0.55000000000000004">
      <c r="A92" s="17" t="s">
        <v>94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</row>
    <row r="93" spans="1:15" x14ac:dyDescent="0.55000000000000004">
      <c r="A93" s="17" t="s">
        <v>95</v>
      </c>
      <c r="B93">
        <v>0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  <c r="O93">
        <v>2</v>
      </c>
    </row>
    <row r="94" spans="1:15" x14ac:dyDescent="0.55000000000000004">
      <c r="A94" s="17" t="s">
        <v>96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</row>
    <row r="95" spans="1:15" x14ac:dyDescent="0.55000000000000004">
      <c r="A95" s="17" t="s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 s="17" t="s">
        <v>98</v>
      </c>
      <c r="B96">
        <v>4</v>
      </c>
      <c r="C96">
        <v>3</v>
      </c>
      <c r="D96">
        <v>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11</v>
      </c>
      <c r="O96">
        <v>4</v>
      </c>
    </row>
    <row r="97" spans="1:15" x14ac:dyDescent="0.55000000000000004">
      <c r="A97" s="17" t="s">
        <v>99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</row>
    <row r="98" spans="1:15" x14ac:dyDescent="0.55000000000000004">
      <c r="A98" s="17" t="s">
        <v>100</v>
      </c>
      <c r="B98">
        <v>0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2</v>
      </c>
    </row>
    <row r="99" spans="1:15" x14ac:dyDescent="0.55000000000000004">
      <c r="A99" s="17" t="s">
        <v>101</v>
      </c>
      <c r="B99">
        <v>2</v>
      </c>
      <c r="C99">
        <v>2</v>
      </c>
      <c r="D99">
        <v>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13</v>
      </c>
      <c r="O99">
        <v>4</v>
      </c>
    </row>
    <row r="100" spans="1:15" x14ac:dyDescent="0.55000000000000004">
      <c r="A100" s="17" t="s">
        <v>102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55000000000000004">
      <c r="A101" s="17" t="s">
        <v>103</v>
      </c>
      <c r="B101">
        <v>6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</v>
      </c>
      <c r="O101">
        <v>4</v>
      </c>
    </row>
    <row r="102" spans="1:15" x14ac:dyDescent="0.55000000000000004">
      <c r="A102" s="17" t="s">
        <v>104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 s="17" t="s">
        <v>105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1</v>
      </c>
    </row>
    <row r="104" spans="1:15" x14ac:dyDescent="0.55000000000000004">
      <c r="A104" s="17" t="s">
        <v>106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1</v>
      </c>
    </row>
    <row r="105" spans="1:15" x14ac:dyDescent="0.55000000000000004">
      <c r="A105" s="17" t="s">
        <v>107</v>
      </c>
      <c r="B105">
        <v>7</v>
      </c>
      <c r="C105">
        <v>11</v>
      </c>
      <c r="D105">
        <v>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26</v>
      </c>
      <c r="O105">
        <v>9</v>
      </c>
    </row>
    <row r="106" spans="1:15" x14ac:dyDescent="0.55000000000000004">
      <c r="A106" s="17" t="s">
        <v>108</v>
      </c>
      <c r="B106">
        <v>1</v>
      </c>
      <c r="C106">
        <v>2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</v>
      </c>
      <c r="O106">
        <v>2</v>
      </c>
    </row>
    <row r="107" spans="1:15" x14ac:dyDescent="0.55000000000000004">
      <c r="A107" s="17" t="s">
        <v>109</v>
      </c>
      <c r="B107">
        <v>0</v>
      </c>
      <c r="C107">
        <v>0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2</v>
      </c>
    </row>
    <row r="108" spans="1:15" x14ac:dyDescent="0.55000000000000004">
      <c r="A108" s="17" t="s">
        <v>110</v>
      </c>
      <c r="B108">
        <v>0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</v>
      </c>
      <c r="O108">
        <v>3</v>
      </c>
    </row>
    <row r="109" spans="1:15" x14ac:dyDescent="0.55000000000000004">
      <c r="A109" s="17" t="s">
        <v>153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 s="17" t="s">
        <v>196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 s="17" t="s">
        <v>197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</row>
    <row r="112" spans="1:15" x14ac:dyDescent="0.55000000000000004">
      <c r="A112" s="17" t="s">
        <v>198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55000000000000004">
      <c r="A113" s="17" t="s">
        <v>199</v>
      </c>
      <c r="B113">
        <v>1</v>
      </c>
      <c r="C113">
        <v>4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3</v>
      </c>
    </row>
    <row r="114" spans="1:15" x14ac:dyDescent="0.55000000000000004">
      <c r="A114" s="17" t="s">
        <v>200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55000000000000004">
      <c r="A115" s="17" t="s">
        <v>201</v>
      </c>
      <c r="B115">
        <v>1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O115">
        <v>2</v>
      </c>
    </row>
    <row r="116" spans="1:15" x14ac:dyDescent="0.55000000000000004">
      <c r="A116" s="17" t="s">
        <v>202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55000000000000004">
      <c r="A117" s="17" t="s">
        <v>203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</v>
      </c>
      <c r="O117">
        <v>1</v>
      </c>
    </row>
    <row r="118" spans="1:15" x14ac:dyDescent="0.55000000000000004">
      <c r="A118" s="17" t="s">
        <v>204</v>
      </c>
      <c r="B118">
        <v>1</v>
      </c>
      <c r="C118">
        <v>2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6</v>
      </c>
      <c r="O118">
        <v>2</v>
      </c>
    </row>
    <row r="119" spans="1:15" x14ac:dyDescent="0.55000000000000004">
      <c r="A119" s="17" t="s">
        <v>205</v>
      </c>
      <c r="B119">
        <v>2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</v>
      </c>
      <c r="O119">
        <v>2</v>
      </c>
    </row>
    <row r="120" spans="1:15" x14ac:dyDescent="0.55000000000000004">
      <c r="A120" s="17" t="s">
        <v>206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</row>
    <row r="121" spans="1:15" x14ac:dyDescent="0.55000000000000004">
      <c r="A121" s="17" t="s">
        <v>207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</row>
    <row r="122" spans="1:15" x14ac:dyDescent="0.55000000000000004">
      <c r="A122" s="17" t="s">
        <v>208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55000000000000004">
      <c r="A123" s="17" t="s">
        <v>209</v>
      </c>
      <c r="B123">
        <v>1</v>
      </c>
      <c r="C123">
        <v>1</v>
      </c>
      <c r="D123">
        <v>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7</v>
      </c>
      <c r="O123">
        <v>2</v>
      </c>
    </row>
    <row r="124" spans="1:15" x14ac:dyDescent="0.55000000000000004">
      <c r="A124" s="17" t="s">
        <v>210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55000000000000004">
      <c r="A125" s="17" t="s">
        <v>211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08"/>
  <sheetViews>
    <sheetView topLeftCell="A972" workbookViewId="0">
      <selection activeCell="F978" sqref="F978:F985"/>
    </sheetView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108">
        <v>2009</v>
      </c>
      <c r="B1" s="106" t="s">
        <v>111</v>
      </c>
      <c r="C1" s="106" t="s">
        <v>112</v>
      </c>
      <c r="D1" s="106" t="s">
        <v>113</v>
      </c>
      <c r="E1" s="106" t="s">
        <v>114</v>
      </c>
      <c r="F1" s="106" t="s">
        <v>19</v>
      </c>
      <c r="G1" s="106" t="s">
        <v>20</v>
      </c>
    </row>
    <row r="2" spans="1:7" x14ac:dyDescent="0.55000000000000004">
      <c r="A2" s="107" t="s">
        <v>30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55000000000000004">
      <c r="A3" s="107" t="s">
        <v>31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 s="107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07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07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0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07" t="s">
        <v>36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55000000000000004">
      <c r="A9" s="107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55000000000000004">
      <c r="A10" s="107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 s="107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55000000000000004">
      <c r="A12" s="107" t="s">
        <v>40</v>
      </c>
      <c r="B12">
        <v>0</v>
      </c>
      <c r="C12">
        <v>0</v>
      </c>
      <c r="D12">
        <v>2</v>
      </c>
      <c r="E12">
        <v>2</v>
      </c>
      <c r="F12">
        <v>2</v>
      </c>
      <c r="G12">
        <v>2</v>
      </c>
    </row>
    <row r="13" spans="1:7" x14ac:dyDescent="0.55000000000000004">
      <c r="A13" s="107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s="107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07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07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55000000000000004">
      <c r="A17" s="107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07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55000000000000004">
      <c r="A19" s="107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55000000000000004">
      <c r="A20" s="107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s="107" t="s">
        <v>49</v>
      </c>
      <c r="B21">
        <v>0</v>
      </c>
      <c r="C21">
        <v>1</v>
      </c>
      <c r="D21">
        <v>1</v>
      </c>
      <c r="E21">
        <v>5</v>
      </c>
      <c r="F21">
        <v>5</v>
      </c>
      <c r="G21">
        <v>2</v>
      </c>
    </row>
    <row r="22" spans="1:7" x14ac:dyDescent="0.55000000000000004">
      <c r="A22" s="107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07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s="107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07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07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0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07" t="s">
        <v>56</v>
      </c>
      <c r="B28">
        <v>0</v>
      </c>
      <c r="C28">
        <v>0</v>
      </c>
      <c r="D28">
        <v>0</v>
      </c>
      <c r="E28">
        <v>2</v>
      </c>
      <c r="F28">
        <v>2</v>
      </c>
      <c r="G28">
        <v>2</v>
      </c>
    </row>
    <row r="29" spans="1:7" x14ac:dyDescent="0.55000000000000004">
      <c r="A29" s="107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55000000000000004">
      <c r="A30" s="107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55000000000000004">
      <c r="A31" s="107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s="107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55000000000000004">
      <c r="A33" s="107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s="107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107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s="107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55000000000000004">
      <c r="A37" s="107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07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s="107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 s="107" t="s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 s="107" t="s">
        <v>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s="107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07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s="107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107" t="s">
        <v>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55000000000000004">
      <c r="A46" s="107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107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 s="107" t="s">
        <v>76</v>
      </c>
      <c r="B48">
        <v>0</v>
      </c>
      <c r="C48">
        <v>1</v>
      </c>
      <c r="D48">
        <v>4</v>
      </c>
      <c r="E48">
        <v>5</v>
      </c>
      <c r="F48">
        <v>5</v>
      </c>
      <c r="G48">
        <v>2</v>
      </c>
    </row>
    <row r="49" spans="1:7" x14ac:dyDescent="0.55000000000000004">
      <c r="A49" s="107" t="s">
        <v>77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55000000000000004">
      <c r="A50" s="107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07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 s="107" t="s">
        <v>80</v>
      </c>
      <c r="B52">
        <v>0</v>
      </c>
      <c r="C52">
        <v>2</v>
      </c>
      <c r="D52">
        <v>3</v>
      </c>
      <c r="E52">
        <v>8</v>
      </c>
      <c r="F52">
        <v>8</v>
      </c>
      <c r="G52">
        <v>3</v>
      </c>
    </row>
    <row r="53" spans="1:7" x14ac:dyDescent="0.55000000000000004">
      <c r="A53" s="107" t="s">
        <v>81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</row>
    <row r="54" spans="1:7" x14ac:dyDescent="0.55000000000000004">
      <c r="A54" s="107" t="s">
        <v>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55000000000000004">
      <c r="A55" s="107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55000000000000004">
      <c r="A56" s="107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107" t="s">
        <v>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107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107" t="s">
        <v>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 s="107" t="s">
        <v>88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55000000000000004">
      <c r="A61" s="107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s="107" t="s">
        <v>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55000000000000004">
      <c r="A63" s="107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55000000000000004">
      <c r="A64" s="107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 s="107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107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107" t="s">
        <v>95</v>
      </c>
      <c r="B67">
        <v>0</v>
      </c>
      <c r="C67">
        <v>0</v>
      </c>
      <c r="D67">
        <v>0</v>
      </c>
      <c r="E67">
        <v>3</v>
      </c>
      <c r="F67">
        <v>3</v>
      </c>
      <c r="G67">
        <v>3</v>
      </c>
    </row>
    <row r="68" spans="1:7" x14ac:dyDescent="0.55000000000000004">
      <c r="A68" s="107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55000000000000004">
      <c r="A69" s="107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 s="107" t="s">
        <v>98</v>
      </c>
      <c r="B70">
        <v>0</v>
      </c>
      <c r="C70">
        <v>1</v>
      </c>
      <c r="D70">
        <v>2</v>
      </c>
      <c r="E70">
        <v>3</v>
      </c>
      <c r="F70">
        <v>3</v>
      </c>
      <c r="G70">
        <v>1</v>
      </c>
    </row>
    <row r="71" spans="1:7" x14ac:dyDescent="0.55000000000000004">
      <c r="A71" s="107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s="107" t="s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107" t="s">
        <v>101</v>
      </c>
      <c r="B73">
        <v>0</v>
      </c>
      <c r="C73">
        <v>1</v>
      </c>
      <c r="D73">
        <v>3</v>
      </c>
      <c r="E73">
        <v>3</v>
      </c>
      <c r="F73">
        <v>3</v>
      </c>
      <c r="G73">
        <v>2</v>
      </c>
    </row>
    <row r="74" spans="1:7" x14ac:dyDescent="0.55000000000000004">
      <c r="A74" s="107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07" t="s">
        <v>103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</row>
    <row r="76" spans="1:7" x14ac:dyDescent="0.55000000000000004">
      <c r="A76" s="107" t="s">
        <v>104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</row>
    <row r="77" spans="1:7" x14ac:dyDescent="0.55000000000000004">
      <c r="A77" s="107" t="s">
        <v>105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s="107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 s="107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55000000000000004">
      <c r="A80" s="107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 s="107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55000000000000004">
      <c r="A82" s="107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107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 s="107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07" t="s">
        <v>197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 s="107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55000000000000004">
      <c r="A87" s="107" t="s">
        <v>199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55000000000000004">
      <c r="A88" s="107" t="s">
        <v>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 s="107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 s="107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55000000000000004">
      <c r="A91" s="107" t="s">
        <v>203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 s="107" t="s">
        <v>204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 s="107" t="s">
        <v>205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55000000000000004">
      <c r="A94" s="107" t="s">
        <v>206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55000000000000004">
      <c r="A95" s="107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107" t="s">
        <v>208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 s="107" t="s">
        <v>209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55000000000000004">
      <c r="A98" s="107" t="s">
        <v>210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55000000000000004">
      <c r="A99" s="107" t="s">
        <v>211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2" spans="1:7" x14ac:dyDescent="0.55000000000000004">
      <c r="A102" s="108">
        <v>2010</v>
      </c>
      <c r="B102" s="106" t="s">
        <v>111</v>
      </c>
      <c r="C102" s="106" t="s">
        <v>112</v>
      </c>
      <c r="D102" s="106" t="s">
        <v>113</v>
      </c>
      <c r="E102" s="106" t="s">
        <v>114</v>
      </c>
      <c r="F102" s="106" t="s">
        <v>19</v>
      </c>
      <c r="G102" s="106" t="s">
        <v>20</v>
      </c>
    </row>
    <row r="103" spans="1:7" x14ac:dyDescent="0.55000000000000004">
      <c r="A103" s="107" t="s">
        <v>30</v>
      </c>
      <c r="B103">
        <v>1</v>
      </c>
      <c r="C103">
        <v>3</v>
      </c>
      <c r="D103">
        <v>3</v>
      </c>
      <c r="E103">
        <v>5</v>
      </c>
      <c r="F103">
        <v>5</v>
      </c>
      <c r="G103">
        <v>2</v>
      </c>
    </row>
    <row r="104" spans="1:7" x14ac:dyDescent="0.55000000000000004">
      <c r="A104" s="107" t="s">
        <v>31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</row>
    <row r="105" spans="1:7" x14ac:dyDescent="0.55000000000000004">
      <c r="A105" s="107" t="s">
        <v>32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</row>
    <row r="106" spans="1:7" x14ac:dyDescent="0.55000000000000004">
      <c r="A106" s="107" t="s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 s="107" t="s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 s="107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 s="107" t="s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107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 s="107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55000000000000004">
      <c r="A112" s="107" t="s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107" t="s">
        <v>40</v>
      </c>
      <c r="B113">
        <v>1</v>
      </c>
      <c r="C113">
        <v>4</v>
      </c>
      <c r="D113">
        <v>4</v>
      </c>
      <c r="E113">
        <v>6</v>
      </c>
      <c r="F113">
        <v>6</v>
      </c>
      <c r="G113">
        <v>2</v>
      </c>
    </row>
    <row r="114" spans="1:7" x14ac:dyDescent="0.55000000000000004">
      <c r="A114" s="107" t="s">
        <v>41</v>
      </c>
      <c r="B114">
        <v>1</v>
      </c>
      <c r="C114">
        <v>3</v>
      </c>
      <c r="D114">
        <v>3</v>
      </c>
      <c r="E114">
        <v>4</v>
      </c>
      <c r="F114">
        <v>4</v>
      </c>
      <c r="G114">
        <v>2</v>
      </c>
    </row>
    <row r="115" spans="1:7" x14ac:dyDescent="0.55000000000000004">
      <c r="A115" s="107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55000000000000004">
      <c r="A116" s="107" t="s">
        <v>43</v>
      </c>
      <c r="B116">
        <v>1</v>
      </c>
      <c r="C116">
        <v>3</v>
      </c>
      <c r="D116">
        <v>3</v>
      </c>
      <c r="E116">
        <v>5</v>
      </c>
      <c r="F116">
        <v>5</v>
      </c>
      <c r="G116">
        <v>2</v>
      </c>
    </row>
    <row r="117" spans="1:7" x14ac:dyDescent="0.55000000000000004">
      <c r="A117" s="107" t="s">
        <v>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55000000000000004">
      <c r="A118" s="107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55000000000000004">
      <c r="A119" s="107" t="s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55000000000000004">
      <c r="A120" s="107" t="s">
        <v>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55000000000000004">
      <c r="A121" s="107" t="s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55000000000000004">
      <c r="A122" s="107" t="s">
        <v>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55000000000000004">
      <c r="A123" s="107" t="s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55000000000000004">
      <c r="A124" s="107" t="s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55000000000000004">
      <c r="A125" s="107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55000000000000004">
      <c r="A126" s="107" t="s">
        <v>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55000000000000004">
      <c r="A127" s="107" t="s">
        <v>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55000000000000004">
      <c r="A128" s="107" t="s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55000000000000004">
      <c r="A129" s="107" t="s">
        <v>56</v>
      </c>
      <c r="B129">
        <v>0</v>
      </c>
      <c r="C129">
        <v>3</v>
      </c>
      <c r="D129">
        <v>3</v>
      </c>
      <c r="E129">
        <v>5</v>
      </c>
      <c r="F129">
        <v>5</v>
      </c>
      <c r="G129">
        <v>3</v>
      </c>
    </row>
    <row r="130" spans="1:7" x14ac:dyDescent="0.55000000000000004">
      <c r="A130" s="107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55000000000000004">
      <c r="A131" s="107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55000000000000004">
      <c r="A132" s="107" t="s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55000000000000004">
      <c r="A133" s="107" t="s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 s="107" t="s">
        <v>61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</row>
    <row r="135" spans="1:7" x14ac:dyDescent="0.55000000000000004">
      <c r="A135" s="107" t="s">
        <v>62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</row>
    <row r="136" spans="1:7" x14ac:dyDescent="0.55000000000000004">
      <c r="A136" s="107" t="s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55000000000000004">
      <c r="A137" s="107" t="s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 s="107" t="s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 s="107" t="s">
        <v>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55000000000000004">
      <c r="A140" s="107" t="s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55000000000000004">
      <c r="A141" s="107" t="s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55000000000000004">
      <c r="A142" s="107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 s="107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55000000000000004">
      <c r="A144" s="107" t="s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07" t="s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55000000000000004">
      <c r="A146" s="107" t="s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55000000000000004">
      <c r="A147" s="107" t="s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07" t="s">
        <v>75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x14ac:dyDescent="0.55000000000000004">
      <c r="A149" s="107" t="s">
        <v>76</v>
      </c>
      <c r="B149">
        <v>0</v>
      </c>
      <c r="C149">
        <v>3</v>
      </c>
      <c r="D149">
        <v>3</v>
      </c>
      <c r="E149">
        <v>4</v>
      </c>
      <c r="F149">
        <v>4</v>
      </c>
      <c r="G149">
        <v>2</v>
      </c>
    </row>
    <row r="150" spans="1:7" x14ac:dyDescent="0.55000000000000004">
      <c r="A150" s="107" t="s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 s="107" t="s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55000000000000004">
      <c r="A152" s="107" t="s">
        <v>79</v>
      </c>
      <c r="B152">
        <v>0</v>
      </c>
      <c r="C152">
        <v>2</v>
      </c>
      <c r="D152">
        <v>2</v>
      </c>
      <c r="E152">
        <v>4</v>
      </c>
      <c r="F152">
        <v>4</v>
      </c>
      <c r="G152">
        <v>2</v>
      </c>
    </row>
    <row r="153" spans="1:7" x14ac:dyDescent="0.55000000000000004">
      <c r="A153" s="107" t="s">
        <v>80</v>
      </c>
      <c r="B153">
        <v>2</v>
      </c>
      <c r="C153">
        <v>5</v>
      </c>
      <c r="D153">
        <v>5</v>
      </c>
      <c r="E153">
        <v>6</v>
      </c>
      <c r="F153">
        <v>6</v>
      </c>
      <c r="G153">
        <v>3</v>
      </c>
    </row>
    <row r="154" spans="1:7" x14ac:dyDescent="0.55000000000000004">
      <c r="A154" s="107" t="s">
        <v>81</v>
      </c>
      <c r="B154">
        <v>1</v>
      </c>
      <c r="C154">
        <v>2</v>
      </c>
      <c r="D154">
        <v>2</v>
      </c>
      <c r="E154">
        <v>3</v>
      </c>
      <c r="F154">
        <v>3</v>
      </c>
      <c r="G154">
        <v>1</v>
      </c>
    </row>
    <row r="155" spans="1:7" x14ac:dyDescent="0.55000000000000004">
      <c r="A155" s="107" t="s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55000000000000004">
      <c r="A156" s="107" t="s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 s="107" t="s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55000000000000004">
      <c r="A158" s="107" t="s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55000000000000004">
      <c r="A159" s="107" t="s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 s="107" t="s">
        <v>87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</row>
    <row r="161" spans="1:7" x14ac:dyDescent="0.55000000000000004">
      <c r="A161" s="107" t="s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 s="107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55000000000000004">
      <c r="A163" s="107" t="s">
        <v>90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</row>
    <row r="164" spans="1:7" x14ac:dyDescent="0.55000000000000004">
      <c r="A164" s="107" t="s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55000000000000004">
      <c r="A165" s="107" t="s">
        <v>92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55000000000000004">
      <c r="A166" s="107" t="s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55000000000000004">
      <c r="A167" s="107" t="s">
        <v>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55000000000000004">
      <c r="A168" s="107" t="s">
        <v>95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</row>
    <row r="169" spans="1:7" x14ac:dyDescent="0.55000000000000004">
      <c r="A169" s="107" t="s">
        <v>96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55000000000000004">
      <c r="A170" s="107" t="s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55000000000000004">
      <c r="A171" s="107" t="s">
        <v>98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</row>
    <row r="172" spans="1:7" x14ac:dyDescent="0.55000000000000004">
      <c r="A172" s="107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55000000000000004">
      <c r="A173" s="107" t="s">
        <v>100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55000000000000004">
      <c r="A174" s="107" t="s">
        <v>101</v>
      </c>
      <c r="B174">
        <v>3</v>
      </c>
      <c r="C174">
        <v>3</v>
      </c>
      <c r="D174">
        <v>3</v>
      </c>
      <c r="E174">
        <v>3</v>
      </c>
      <c r="F174">
        <v>3</v>
      </c>
      <c r="G174">
        <v>3</v>
      </c>
    </row>
    <row r="175" spans="1:7" x14ac:dyDescent="0.55000000000000004">
      <c r="A175" s="107" t="s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 s="107" t="s">
        <v>103</v>
      </c>
      <c r="B176">
        <v>0</v>
      </c>
      <c r="C176">
        <v>3</v>
      </c>
      <c r="D176">
        <v>3</v>
      </c>
      <c r="E176">
        <v>3</v>
      </c>
      <c r="F176">
        <v>3</v>
      </c>
      <c r="G176">
        <v>3</v>
      </c>
    </row>
    <row r="177" spans="1:7" x14ac:dyDescent="0.55000000000000004">
      <c r="A177" s="107" t="s">
        <v>104</v>
      </c>
      <c r="B177">
        <v>0</v>
      </c>
      <c r="C177">
        <v>2</v>
      </c>
      <c r="D177">
        <v>2</v>
      </c>
      <c r="E177">
        <v>2</v>
      </c>
      <c r="F177">
        <v>2</v>
      </c>
      <c r="G177">
        <v>2</v>
      </c>
    </row>
    <row r="178" spans="1:7" x14ac:dyDescent="0.55000000000000004">
      <c r="A178" s="107" t="s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55000000000000004">
      <c r="A179" s="107" t="s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55000000000000004">
      <c r="A180" s="107" t="s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55000000000000004">
      <c r="A181" s="107" t="s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55000000000000004">
      <c r="A182" s="107" t="s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 s="107" t="s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55000000000000004">
      <c r="A184" s="107" t="s">
        <v>153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 s="107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55000000000000004">
      <c r="A186" s="107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55000000000000004">
      <c r="A187" s="107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55000000000000004">
      <c r="A188" s="107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 s="107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 s="107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 s="107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55000000000000004">
      <c r="A192" s="107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 s="107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55000000000000004">
      <c r="A194" s="107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 s="107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55000000000000004">
      <c r="A196" s="107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55000000000000004">
      <c r="A197" s="107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 s="107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 s="107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55000000000000004">
      <c r="A200" s="107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3" spans="1:7" x14ac:dyDescent="0.55000000000000004">
      <c r="A203" s="108">
        <v>2011</v>
      </c>
      <c r="B203" s="106" t="s">
        <v>111</v>
      </c>
      <c r="C203" s="106" t="s">
        <v>112</v>
      </c>
      <c r="D203" s="106" t="s">
        <v>113</v>
      </c>
      <c r="E203" s="106" t="s">
        <v>114</v>
      </c>
      <c r="F203" s="106" t="s">
        <v>19</v>
      </c>
      <c r="G203" s="106" t="s">
        <v>20</v>
      </c>
    </row>
    <row r="204" spans="1:7" x14ac:dyDescent="0.55000000000000004">
      <c r="A204" s="107" t="s">
        <v>30</v>
      </c>
      <c r="B204">
        <v>1</v>
      </c>
      <c r="C204">
        <v>2</v>
      </c>
      <c r="D204">
        <v>4</v>
      </c>
      <c r="E204">
        <v>6</v>
      </c>
      <c r="F204">
        <v>6</v>
      </c>
      <c r="G204">
        <v>2</v>
      </c>
    </row>
    <row r="205" spans="1:7" x14ac:dyDescent="0.55000000000000004">
      <c r="A205" s="107" t="s">
        <v>31</v>
      </c>
      <c r="B205">
        <v>0</v>
      </c>
      <c r="C205">
        <v>1</v>
      </c>
      <c r="D205">
        <v>2</v>
      </c>
      <c r="E205">
        <v>2</v>
      </c>
      <c r="F205">
        <v>2</v>
      </c>
      <c r="G205">
        <v>1</v>
      </c>
    </row>
    <row r="206" spans="1:7" x14ac:dyDescent="0.55000000000000004">
      <c r="A206" s="107" t="s">
        <v>32</v>
      </c>
      <c r="B206">
        <v>1</v>
      </c>
      <c r="C206">
        <v>1</v>
      </c>
      <c r="D206">
        <v>3</v>
      </c>
      <c r="E206">
        <v>3</v>
      </c>
      <c r="F206">
        <v>3</v>
      </c>
      <c r="G206">
        <v>2</v>
      </c>
    </row>
    <row r="207" spans="1:7" x14ac:dyDescent="0.55000000000000004">
      <c r="A207" s="107" t="s">
        <v>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55000000000000004">
      <c r="A208" s="107" t="s">
        <v>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55000000000000004">
      <c r="A209" s="107" t="s">
        <v>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55000000000000004">
      <c r="A210" s="107" t="s">
        <v>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 s="107" t="s">
        <v>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55000000000000004">
      <c r="A212" s="107" t="s">
        <v>38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</row>
    <row r="213" spans="1:7" x14ac:dyDescent="0.55000000000000004">
      <c r="A213" s="107" t="s">
        <v>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55000000000000004">
      <c r="A214" s="107" t="s">
        <v>40</v>
      </c>
      <c r="B214">
        <v>0</v>
      </c>
      <c r="C214">
        <v>2</v>
      </c>
      <c r="D214">
        <v>5</v>
      </c>
      <c r="E214">
        <v>6</v>
      </c>
      <c r="F214">
        <v>6</v>
      </c>
      <c r="G214">
        <v>2</v>
      </c>
    </row>
    <row r="215" spans="1:7" x14ac:dyDescent="0.55000000000000004">
      <c r="A215" s="107" t="s">
        <v>41</v>
      </c>
      <c r="B215">
        <v>1</v>
      </c>
      <c r="C215">
        <v>1</v>
      </c>
      <c r="D215">
        <v>1</v>
      </c>
      <c r="E215">
        <v>2</v>
      </c>
      <c r="F215">
        <v>2</v>
      </c>
      <c r="G215">
        <v>1</v>
      </c>
    </row>
    <row r="216" spans="1:7" x14ac:dyDescent="0.55000000000000004">
      <c r="A216" s="107" t="s">
        <v>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55000000000000004">
      <c r="A217" s="107" t="s">
        <v>43</v>
      </c>
      <c r="B217">
        <v>0</v>
      </c>
      <c r="C217">
        <v>0</v>
      </c>
      <c r="D217">
        <v>2</v>
      </c>
      <c r="E217">
        <v>3</v>
      </c>
      <c r="F217">
        <v>3</v>
      </c>
      <c r="G217">
        <v>2</v>
      </c>
    </row>
    <row r="218" spans="1:7" x14ac:dyDescent="0.55000000000000004">
      <c r="A218" s="107" t="s">
        <v>44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55000000000000004">
      <c r="A219" s="107" t="s">
        <v>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55000000000000004">
      <c r="A220" s="107" t="s">
        <v>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55000000000000004">
      <c r="A221" s="107" t="s">
        <v>47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</row>
    <row r="222" spans="1:7" x14ac:dyDescent="0.55000000000000004">
      <c r="A222" s="107" t="s">
        <v>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55000000000000004">
      <c r="A223" s="107" t="s">
        <v>49</v>
      </c>
      <c r="B223">
        <v>2</v>
      </c>
      <c r="C223">
        <v>2</v>
      </c>
      <c r="D223">
        <v>2</v>
      </c>
      <c r="E223">
        <v>2</v>
      </c>
      <c r="F223">
        <v>2</v>
      </c>
      <c r="G223">
        <v>2</v>
      </c>
    </row>
    <row r="224" spans="1:7" x14ac:dyDescent="0.55000000000000004">
      <c r="A224" s="107" t="s">
        <v>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 s="107" t="s">
        <v>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 s="107" t="s">
        <v>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55000000000000004">
      <c r="A227" s="10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55000000000000004">
      <c r="A228" s="107" t="s">
        <v>54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55000000000000004">
      <c r="A229" s="107" t="s">
        <v>55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55000000000000004">
      <c r="A230" s="107" t="s">
        <v>56</v>
      </c>
      <c r="B230">
        <v>3</v>
      </c>
      <c r="C230">
        <v>3</v>
      </c>
      <c r="D230">
        <v>5</v>
      </c>
      <c r="E230">
        <v>9</v>
      </c>
      <c r="F230">
        <v>9</v>
      </c>
      <c r="G230">
        <v>3</v>
      </c>
    </row>
    <row r="231" spans="1:7" x14ac:dyDescent="0.55000000000000004">
      <c r="A231" s="107" t="s">
        <v>57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</row>
    <row r="232" spans="1:7" x14ac:dyDescent="0.55000000000000004">
      <c r="A232" s="107" t="s">
        <v>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 s="107" t="s">
        <v>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55000000000000004">
      <c r="A234" s="107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55000000000000004">
      <c r="A235" s="107" t="s">
        <v>61</v>
      </c>
      <c r="B235">
        <v>0</v>
      </c>
      <c r="C235">
        <v>0</v>
      </c>
      <c r="D235">
        <v>0</v>
      </c>
      <c r="E235">
        <v>2</v>
      </c>
      <c r="F235">
        <v>2</v>
      </c>
      <c r="G235">
        <v>2</v>
      </c>
    </row>
    <row r="236" spans="1:7" x14ac:dyDescent="0.55000000000000004">
      <c r="A236" s="107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 s="107" t="s">
        <v>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55000000000000004">
      <c r="A238" s="107" t="s">
        <v>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55000000000000004">
      <c r="A239" s="107" t="s">
        <v>65</v>
      </c>
      <c r="B239">
        <v>0</v>
      </c>
      <c r="C239">
        <v>0</v>
      </c>
      <c r="D239">
        <v>1</v>
      </c>
      <c r="E239">
        <v>3</v>
      </c>
      <c r="F239">
        <v>3</v>
      </c>
      <c r="G239">
        <v>2</v>
      </c>
    </row>
    <row r="240" spans="1:7" x14ac:dyDescent="0.55000000000000004">
      <c r="A240" s="107" t="s">
        <v>66</v>
      </c>
      <c r="B240">
        <v>0</v>
      </c>
      <c r="C240">
        <v>1</v>
      </c>
      <c r="D240">
        <v>4</v>
      </c>
      <c r="E240">
        <v>7</v>
      </c>
      <c r="F240">
        <v>7</v>
      </c>
      <c r="G240">
        <v>2</v>
      </c>
    </row>
    <row r="241" spans="1:7" x14ac:dyDescent="0.55000000000000004">
      <c r="A241" s="107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 s="107" t="s">
        <v>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55000000000000004">
      <c r="A243" s="107" t="s">
        <v>69</v>
      </c>
      <c r="B243">
        <v>0</v>
      </c>
      <c r="C243">
        <v>1</v>
      </c>
      <c r="D243">
        <v>4</v>
      </c>
      <c r="E243">
        <v>8</v>
      </c>
      <c r="F243">
        <v>8</v>
      </c>
      <c r="G243">
        <v>3</v>
      </c>
    </row>
    <row r="244" spans="1:7" x14ac:dyDescent="0.55000000000000004">
      <c r="A244" s="107" t="s">
        <v>70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</row>
    <row r="245" spans="1:7" x14ac:dyDescent="0.55000000000000004">
      <c r="A245" s="107" t="s">
        <v>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 s="107" t="s">
        <v>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55000000000000004">
      <c r="A247" s="107" t="s">
        <v>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55000000000000004">
      <c r="A248" s="107" t="s">
        <v>74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55000000000000004">
      <c r="A249" s="107" t="s">
        <v>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55000000000000004">
      <c r="A250" s="107" t="s">
        <v>76</v>
      </c>
      <c r="B250">
        <v>5</v>
      </c>
      <c r="C250">
        <v>10</v>
      </c>
      <c r="D250">
        <v>12</v>
      </c>
      <c r="E250">
        <v>16</v>
      </c>
      <c r="F250">
        <v>16</v>
      </c>
      <c r="G250">
        <v>4</v>
      </c>
    </row>
    <row r="251" spans="1:7" x14ac:dyDescent="0.55000000000000004">
      <c r="A251" s="107" t="s">
        <v>77</v>
      </c>
      <c r="B251">
        <v>0</v>
      </c>
      <c r="C251">
        <v>0</v>
      </c>
      <c r="D251">
        <v>2</v>
      </c>
      <c r="E251">
        <v>4</v>
      </c>
      <c r="F251">
        <v>4</v>
      </c>
      <c r="G251">
        <v>2</v>
      </c>
    </row>
    <row r="252" spans="1:7" x14ac:dyDescent="0.55000000000000004">
      <c r="A252" s="107" t="s">
        <v>78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</row>
    <row r="253" spans="1:7" x14ac:dyDescent="0.55000000000000004">
      <c r="A253" s="107" t="s">
        <v>79</v>
      </c>
      <c r="B253">
        <v>3</v>
      </c>
      <c r="C253">
        <v>6</v>
      </c>
      <c r="D253">
        <v>6</v>
      </c>
      <c r="E253">
        <v>7</v>
      </c>
      <c r="F253">
        <v>7</v>
      </c>
      <c r="G253">
        <v>3</v>
      </c>
    </row>
    <row r="254" spans="1:7" x14ac:dyDescent="0.55000000000000004">
      <c r="A254" s="107" t="s">
        <v>80</v>
      </c>
      <c r="B254">
        <v>1</v>
      </c>
      <c r="C254">
        <v>15</v>
      </c>
      <c r="D254">
        <v>30</v>
      </c>
      <c r="E254">
        <v>45</v>
      </c>
      <c r="F254">
        <v>45</v>
      </c>
      <c r="G254">
        <v>11</v>
      </c>
    </row>
    <row r="255" spans="1:7" x14ac:dyDescent="0.55000000000000004">
      <c r="A255" s="107" t="s">
        <v>81</v>
      </c>
      <c r="B255">
        <v>2</v>
      </c>
      <c r="C255">
        <v>5</v>
      </c>
      <c r="D255">
        <v>11</v>
      </c>
      <c r="E255">
        <v>18</v>
      </c>
      <c r="F255">
        <v>18</v>
      </c>
      <c r="G255">
        <v>4</v>
      </c>
    </row>
    <row r="256" spans="1:7" x14ac:dyDescent="0.55000000000000004">
      <c r="A256" s="107" t="s">
        <v>82</v>
      </c>
      <c r="B256">
        <v>1</v>
      </c>
      <c r="C256">
        <v>3</v>
      </c>
      <c r="D256">
        <v>3</v>
      </c>
      <c r="E256">
        <v>4</v>
      </c>
      <c r="F256">
        <v>4</v>
      </c>
      <c r="G256">
        <v>2</v>
      </c>
    </row>
    <row r="257" spans="1:7" x14ac:dyDescent="0.55000000000000004">
      <c r="A257" s="107" t="s">
        <v>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55000000000000004">
      <c r="A258" s="107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 s="107" t="s">
        <v>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55000000000000004">
      <c r="A260" s="107" t="s">
        <v>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55000000000000004">
      <c r="A261" s="107" t="s">
        <v>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 s="107" t="s">
        <v>88</v>
      </c>
      <c r="B262">
        <v>0</v>
      </c>
      <c r="C262">
        <v>0</v>
      </c>
      <c r="D262">
        <v>1</v>
      </c>
      <c r="E262">
        <v>2</v>
      </c>
      <c r="F262">
        <v>2</v>
      </c>
      <c r="G262">
        <v>1</v>
      </c>
    </row>
    <row r="263" spans="1:7" x14ac:dyDescent="0.55000000000000004">
      <c r="A263" s="107" t="s">
        <v>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55000000000000004">
      <c r="A264" s="107" t="s">
        <v>90</v>
      </c>
      <c r="B264">
        <v>1</v>
      </c>
      <c r="C264">
        <v>2</v>
      </c>
      <c r="D264">
        <v>8</v>
      </c>
      <c r="E264">
        <v>12</v>
      </c>
      <c r="F264">
        <v>12</v>
      </c>
      <c r="G264">
        <v>3</v>
      </c>
    </row>
    <row r="265" spans="1:7" x14ac:dyDescent="0.55000000000000004">
      <c r="A265" s="107" t="s">
        <v>91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</row>
    <row r="266" spans="1:7" x14ac:dyDescent="0.55000000000000004">
      <c r="A266" s="107" t="s">
        <v>92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55000000000000004">
      <c r="A267" s="107" t="s">
        <v>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55000000000000004">
      <c r="A268" s="107" t="s">
        <v>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55000000000000004">
      <c r="A269" s="107" t="s">
        <v>95</v>
      </c>
      <c r="B269">
        <v>0</v>
      </c>
      <c r="C269">
        <v>2</v>
      </c>
      <c r="D269">
        <v>7</v>
      </c>
      <c r="E269">
        <v>10</v>
      </c>
      <c r="F269">
        <v>10</v>
      </c>
      <c r="G269">
        <v>3</v>
      </c>
    </row>
    <row r="270" spans="1:7" x14ac:dyDescent="0.55000000000000004">
      <c r="A270" s="107" t="s">
        <v>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55000000000000004">
      <c r="A271" s="107" t="s">
        <v>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 s="107" t="s">
        <v>98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55000000000000004">
      <c r="A273" s="107" t="s">
        <v>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55000000000000004">
      <c r="A274" s="107" t="s">
        <v>100</v>
      </c>
      <c r="B274">
        <v>1</v>
      </c>
      <c r="C274">
        <v>1</v>
      </c>
      <c r="D274">
        <v>1</v>
      </c>
      <c r="E274">
        <v>2</v>
      </c>
      <c r="F274">
        <v>2</v>
      </c>
      <c r="G274">
        <v>1</v>
      </c>
    </row>
    <row r="275" spans="1:7" x14ac:dyDescent="0.55000000000000004">
      <c r="A275" s="107" t="s">
        <v>101</v>
      </c>
      <c r="B275">
        <v>0</v>
      </c>
      <c r="C275">
        <v>0</v>
      </c>
      <c r="D275">
        <v>1</v>
      </c>
      <c r="E275">
        <v>2</v>
      </c>
      <c r="F275">
        <v>2</v>
      </c>
      <c r="G275">
        <v>1</v>
      </c>
    </row>
    <row r="276" spans="1:7" x14ac:dyDescent="0.55000000000000004">
      <c r="A276" s="107" t="s">
        <v>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55000000000000004">
      <c r="A277" s="107" t="s">
        <v>103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1</v>
      </c>
    </row>
    <row r="278" spans="1:7" x14ac:dyDescent="0.55000000000000004">
      <c r="A278" s="107" t="s">
        <v>104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55000000000000004">
      <c r="A279" s="107" t="s">
        <v>105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55000000000000004">
      <c r="A280" s="107" t="s">
        <v>106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55000000000000004">
      <c r="A281" s="107" t="s">
        <v>107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55000000000000004">
      <c r="A282" s="107" t="s">
        <v>108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 s="107" t="s">
        <v>109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55000000000000004">
      <c r="A284" s="107" t="s">
        <v>110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55000000000000004">
      <c r="A285" s="107" t="s">
        <v>153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55000000000000004">
      <c r="A286" s="107" t="s">
        <v>196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 s="107" t="s">
        <v>197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 s="107" t="s">
        <v>198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55000000000000004">
      <c r="A289" s="107" t="s">
        <v>199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55000000000000004">
      <c r="A290" s="107" t="s">
        <v>200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55000000000000004">
      <c r="A291" s="107" t="s">
        <v>201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55000000000000004">
      <c r="A292" s="107" t="s">
        <v>202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55000000000000004">
      <c r="A293" s="107" t="s">
        <v>203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55000000000000004">
      <c r="A294" s="107" t="s">
        <v>204</v>
      </c>
      <c r="B294">
        <v>0</v>
      </c>
      <c r="C294">
        <v>1</v>
      </c>
      <c r="D294">
        <v>2</v>
      </c>
      <c r="E294">
        <v>3</v>
      </c>
      <c r="F294">
        <v>3</v>
      </c>
      <c r="G294">
        <v>1</v>
      </c>
    </row>
    <row r="295" spans="1:7" x14ac:dyDescent="0.55000000000000004">
      <c r="A295" s="107" t="s">
        <v>205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55000000000000004">
      <c r="A296" s="107" t="s">
        <v>206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55000000000000004">
      <c r="A297" s="107" t="s">
        <v>207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 s="107" t="s">
        <v>208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55000000000000004">
      <c r="A299" s="107" t="s">
        <v>209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55000000000000004">
      <c r="A300" s="107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55000000000000004">
      <c r="A301" s="107" t="s">
        <v>211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4" spans="1:7" x14ac:dyDescent="0.55000000000000004">
      <c r="A304" s="108">
        <v>2012</v>
      </c>
      <c r="B304" s="106" t="s">
        <v>111</v>
      </c>
      <c r="C304" s="106" t="s">
        <v>112</v>
      </c>
      <c r="D304" s="106" t="s">
        <v>113</v>
      </c>
      <c r="E304" s="106" t="s">
        <v>114</v>
      </c>
      <c r="F304" s="106" t="s">
        <v>19</v>
      </c>
      <c r="G304" s="106" t="s">
        <v>20</v>
      </c>
    </row>
    <row r="305" spans="1:7" x14ac:dyDescent="0.55000000000000004">
      <c r="A305" s="107" t="s">
        <v>30</v>
      </c>
      <c r="B305">
        <v>1</v>
      </c>
      <c r="C305">
        <v>3</v>
      </c>
      <c r="D305">
        <v>6</v>
      </c>
      <c r="E305">
        <v>8</v>
      </c>
      <c r="F305">
        <v>8</v>
      </c>
      <c r="G305">
        <v>2</v>
      </c>
    </row>
    <row r="306" spans="1:7" x14ac:dyDescent="0.55000000000000004">
      <c r="A306" s="107" t="s">
        <v>31</v>
      </c>
      <c r="B306">
        <v>1</v>
      </c>
      <c r="C306">
        <v>2</v>
      </c>
      <c r="D306">
        <v>2</v>
      </c>
      <c r="E306">
        <v>3</v>
      </c>
      <c r="F306">
        <v>3</v>
      </c>
      <c r="G306">
        <v>1</v>
      </c>
    </row>
    <row r="307" spans="1:7" x14ac:dyDescent="0.55000000000000004">
      <c r="A307" s="107" t="s">
        <v>32</v>
      </c>
      <c r="B307">
        <v>1</v>
      </c>
      <c r="C307">
        <v>2</v>
      </c>
      <c r="D307">
        <v>4</v>
      </c>
      <c r="E307">
        <v>6</v>
      </c>
      <c r="F307">
        <v>6</v>
      </c>
      <c r="G307">
        <v>2</v>
      </c>
    </row>
    <row r="308" spans="1:7" x14ac:dyDescent="0.55000000000000004">
      <c r="A308" s="107" t="s">
        <v>33</v>
      </c>
      <c r="B308">
        <v>0</v>
      </c>
      <c r="C308">
        <v>1</v>
      </c>
      <c r="D308">
        <v>2</v>
      </c>
      <c r="E308">
        <v>3</v>
      </c>
      <c r="F308">
        <v>3</v>
      </c>
      <c r="G308">
        <v>1</v>
      </c>
    </row>
    <row r="309" spans="1:7" x14ac:dyDescent="0.55000000000000004">
      <c r="A309" s="107" t="s">
        <v>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 s="107" t="s">
        <v>35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</row>
    <row r="311" spans="1:7" x14ac:dyDescent="0.55000000000000004">
      <c r="A311" s="107" t="s">
        <v>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55000000000000004">
      <c r="A312" s="107" t="s">
        <v>37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55000000000000004">
      <c r="A313" s="107" t="s">
        <v>38</v>
      </c>
      <c r="B313">
        <v>1</v>
      </c>
      <c r="C313">
        <v>2</v>
      </c>
      <c r="D313">
        <v>2</v>
      </c>
      <c r="E313">
        <v>2</v>
      </c>
      <c r="F313">
        <v>2</v>
      </c>
      <c r="G313">
        <v>2</v>
      </c>
    </row>
    <row r="314" spans="1:7" x14ac:dyDescent="0.55000000000000004">
      <c r="A314" s="107" t="s">
        <v>39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 x14ac:dyDescent="0.55000000000000004">
      <c r="A315" s="107" t="s">
        <v>40</v>
      </c>
      <c r="B315">
        <v>2</v>
      </c>
      <c r="C315">
        <v>7</v>
      </c>
      <c r="D315">
        <v>14</v>
      </c>
      <c r="E315">
        <v>16</v>
      </c>
      <c r="F315">
        <v>16</v>
      </c>
      <c r="G315">
        <v>4</v>
      </c>
    </row>
    <row r="316" spans="1:7" x14ac:dyDescent="0.55000000000000004">
      <c r="A316" s="107" t="s">
        <v>41</v>
      </c>
      <c r="B316">
        <v>1</v>
      </c>
      <c r="C316">
        <v>2</v>
      </c>
      <c r="D316">
        <v>3</v>
      </c>
      <c r="E316">
        <v>5</v>
      </c>
      <c r="F316">
        <v>5</v>
      </c>
      <c r="G316">
        <v>1</v>
      </c>
    </row>
    <row r="317" spans="1:7" x14ac:dyDescent="0.55000000000000004">
      <c r="A317" s="107" t="s">
        <v>42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55000000000000004">
      <c r="A318" s="107" t="s">
        <v>43</v>
      </c>
      <c r="B318">
        <v>1</v>
      </c>
      <c r="C318">
        <v>3</v>
      </c>
      <c r="D318">
        <v>7</v>
      </c>
      <c r="E318">
        <v>8</v>
      </c>
      <c r="F318">
        <v>8</v>
      </c>
      <c r="G318">
        <v>2</v>
      </c>
    </row>
    <row r="319" spans="1:7" x14ac:dyDescent="0.55000000000000004">
      <c r="A319" s="107" t="s">
        <v>44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55000000000000004">
      <c r="A320" s="107" t="s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55000000000000004">
      <c r="A321" s="107" t="s">
        <v>46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55000000000000004">
      <c r="A322" s="107" t="s">
        <v>47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55000000000000004">
      <c r="A323" s="107" t="s">
        <v>48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55000000000000004">
      <c r="A324" s="107" t="s">
        <v>49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55000000000000004">
      <c r="A325" s="107" t="s">
        <v>50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55000000000000004">
      <c r="A326" s="107" t="s">
        <v>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 s="107" t="s">
        <v>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55000000000000004">
      <c r="A328" s="107" t="s">
        <v>53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1</v>
      </c>
    </row>
    <row r="329" spans="1:7" x14ac:dyDescent="0.55000000000000004">
      <c r="A329" s="107" t="s">
        <v>54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55000000000000004">
      <c r="A330" s="107" t="s">
        <v>55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55000000000000004">
      <c r="A331" s="107" t="s">
        <v>56</v>
      </c>
      <c r="B331">
        <v>4</v>
      </c>
      <c r="C331">
        <v>6</v>
      </c>
      <c r="D331">
        <v>9</v>
      </c>
      <c r="E331">
        <v>17</v>
      </c>
      <c r="F331">
        <v>17</v>
      </c>
      <c r="G331">
        <v>4</v>
      </c>
    </row>
    <row r="332" spans="1:7" x14ac:dyDescent="0.55000000000000004">
      <c r="A332" s="107" t="s">
        <v>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55000000000000004">
      <c r="A333" s="107" t="s">
        <v>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 s="107" t="s">
        <v>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55000000000000004">
      <c r="A335" s="107" t="s">
        <v>60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</row>
    <row r="336" spans="1:7" x14ac:dyDescent="0.55000000000000004">
      <c r="A336" s="107" t="s">
        <v>61</v>
      </c>
      <c r="B336">
        <v>1</v>
      </c>
      <c r="C336">
        <v>1</v>
      </c>
      <c r="D336">
        <v>2</v>
      </c>
      <c r="E336">
        <v>3</v>
      </c>
      <c r="F336">
        <v>3</v>
      </c>
      <c r="G336">
        <v>1</v>
      </c>
    </row>
    <row r="337" spans="1:7" x14ac:dyDescent="0.55000000000000004">
      <c r="A337" s="107" t="s">
        <v>62</v>
      </c>
      <c r="B337">
        <v>2</v>
      </c>
      <c r="C337">
        <v>4</v>
      </c>
      <c r="D337">
        <v>4</v>
      </c>
      <c r="E337">
        <v>5</v>
      </c>
      <c r="F337">
        <v>5</v>
      </c>
      <c r="G337">
        <v>2</v>
      </c>
    </row>
    <row r="338" spans="1:7" x14ac:dyDescent="0.55000000000000004">
      <c r="A338" s="107" t="s">
        <v>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 s="107" t="s">
        <v>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55000000000000004">
      <c r="A340" s="107" t="s">
        <v>65</v>
      </c>
      <c r="B340">
        <v>1</v>
      </c>
      <c r="C340">
        <v>1</v>
      </c>
      <c r="D340">
        <v>5</v>
      </c>
      <c r="E340">
        <v>8</v>
      </c>
      <c r="F340">
        <v>8</v>
      </c>
      <c r="G340">
        <v>2</v>
      </c>
    </row>
    <row r="341" spans="1:7" x14ac:dyDescent="0.55000000000000004">
      <c r="A341" s="107" t="s">
        <v>66</v>
      </c>
      <c r="B341">
        <v>2</v>
      </c>
      <c r="C341">
        <v>4</v>
      </c>
      <c r="D341">
        <v>8</v>
      </c>
      <c r="E341">
        <v>12</v>
      </c>
      <c r="F341">
        <v>12</v>
      </c>
      <c r="G341">
        <v>3</v>
      </c>
    </row>
    <row r="342" spans="1:7" x14ac:dyDescent="0.55000000000000004">
      <c r="A342" s="107" t="s">
        <v>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55000000000000004">
      <c r="A343" s="107" t="s">
        <v>68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55000000000000004">
      <c r="A344" s="107" t="s">
        <v>69</v>
      </c>
      <c r="B344">
        <v>2</v>
      </c>
      <c r="C344">
        <v>4</v>
      </c>
      <c r="D344">
        <v>9</v>
      </c>
      <c r="E344">
        <v>16</v>
      </c>
      <c r="F344">
        <v>16</v>
      </c>
      <c r="G344">
        <v>4</v>
      </c>
    </row>
    <row r="345" spans="1:7" x14ac:dyDescent="0.55000000000000004">
      <c r="A345" s="107" t="s">
        <v>70</v>
      </c>
      <c r="B345">
        <v>2</v>
      </c>
      <c r="C345">
        <v>2</v>
      </c>
      <c r="D345">
        <v>3</v>
      </c>
      <c r="E345">
        <v>5</v>
      </c>
      <c r="F345">
        <v>5</v>
      </c>
      <c r="G345">
        <v>2</v>
      </c>
    </row>
    <row r="346" spans="1:7" x14ac:dyDescent="0.55000000000000004">
      <c r="A346" s="107" t="s">
        <v>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55000000000000004">
      <c r="A347" s="107" t="s">
        <v>72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</row>
    <row r="348" spans="1:7" x14ac:dyDescent="0.55000000000000004">
      <c r="A348" s="107" t="s">
        <v>73</v>
      </c>
      <c r="B348">
        <v>0</v>
      </c>
      <c r="C348">
        <v>1</v>
      </c>
      <c r="D348">
        <v>1</v>
      </c>
      <c r="E348">
        <v>2</v>
      </c>
      <c r="F348">
        <v>2</v>
      </c>
      <c r="G348">
        <v>1</v>
      </c>
    </row>
    <row r="349" spans="1:7" x14ac:dyDescent="0.55000000000000004">
      <c r="A349" s="107" t="s">
        <v>74</v>
      </c>
      <c r="B349">
        <v>1</v>
      </c>
      <c r="C349">
        <v>1</v>
      </c>
      <c r="D349">
        <v>1</v>
      </c>
      <c r="E349">
        <v>2</v>
      </c>
      <c r="F349">
        <v>2</v>
      </c>
      <c r="G349">
        <v>1</v>
      </c>
    </row>
    <row r="350" spans="1:7" x14ac:dyDescent="0.55000000000000004">
      <c r="A350" s="107" t="s">
        <v>75</v>
      </c>
      <c r="B350">
        <v>0</v>
      </c>
      <c r="C350">
        <v>0</v>
      </c>
      <c r="D350">
        <v>1</v>
      </c>
      <c r="E350">
        <v>2</v>
      </c>
      <c r="F350">
        <v>2</v>
      </c>
      <c r="G350">
        <v>1</v>
      </c>
    </row>
    <row r="351" spans="1:7" x14ac:dyDescent="0.55000000000000004">
      <c r="A351" s="107" t="s">
        <v>76</v>
      </c>
      <c r="B351">
        <v>3</v>
      </c>
      <c r="C351">
        <v>12</v>
      </c>
      <c r="D351">
        <v>15</v>
      </c>
      <c r="E351">
        <v>18</v>
      </c>
      <c r="F351">
        <v>18</v>
      </c>
      <c r="G351">
        <v>4</v>
      </c>
    </row>
    <row r="352" spans="1:7" x14ac:dyDescent="0.55000000000000004">
      <c r="A352" s="107" t="s">
        <v>77</v>
      </c>
      <c r="B352">
        <v>0</v>
      </c>
      <c r="C352">
        <v>1</v>
      </c>
      <c r="D352">
        <v>1</v>
      </c>
      <c r="E352">
        <v>4</v>
      </c>
      <c r="F352">
        <v>4</v>
      </c>
      <c r="G352">
        <v>2</v>
      </c>
    </row>
    <row r="353" spans="1:7" x14ac:dyDescent="0.55000000000000004">
      <c r="A353" s="107" t="s">
        <v>78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</row>
    <row r="354" spans="1:7" x14ac:dyDescent="0.55000000000000004">
      <c r="A354" s="107" t="s">
        <v>79</v>
      </c>
      <c r="B354">
        <v>1</v>
      </c>
      <c r="C354">
        <v>2</v>
      </c>
      <c r="D354">
        <v>3</v>
      </c>
      <c r="E354">
        <v>4</v>
      </c>
      <c r="F354">
        <v>4</v>
      </c>
      <c r="G354">
        <v>1</v>
      </c>
    </row>
    <row r="355" spans="1:7" x14ac:dyDescent="0.55000000000000004">
      <c r="A355" s="107" t="s">
        <v>80</v>
      </c>
      <c r="B355">
        <v>7</v>
      </c>
      <c r="C355">
        <v>19</v>
      </c>
      <c r="D355">
        <v>33</v>
      </c>
      <c r="E355">
        <v>57</v>
      </c>
      <c r="F355">
        <v>57</v>
      </c>
      <c r="G355">
        <v>14</v>
      </c>
    </row>
    <row r="356" spans="1:7" x14ac:dyDescent="0.55000000000000004">
      <c r="A356" s="107" t="s">
        <v>81</v>
      </c>
      <c r="B356">
        <v>2</v>
      </c>
      <c r="C356">
        <v>12</v>
      </c>
      <c r="D356">
        <v>19</v>
      </c>
      <c r="E356">
        <v>26</v>
      </c>
      <c r="F356">
        <v>26</v>
      </c>
      <c r="G356">
        <v>6</v>
      </c>
    </row>
    <row r="357" spans="1:7" x14ac:dyDescent="0.55000000000000004">
      <c r="A357" s="107" t="s">
        <v>82</v>
      </c>
      <c r="B357">
        <v>1</v>
      </c>
      <c r="C357">
        <v>2</v>
      </c>
      <c r="D357">
        <v>2</v>
      </c>
      <c r="E357">
        <v>2</v>
      </c>
      <c r="F357">
        <v>2</v>
      </c>
      <c r="G357">
        <v>2</v>
      </c>
    </row>
    <row r="358" spans="1:7" x14ac:dyDescent="0.55000000000000004">
      <c r="A358" s="107" t="s">
        <v>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55000000000000004">
      <c r="A359" s="107" t="s">
        <v>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55000000000000004">
      <c r="A360" s="107" t="s">
        <v>85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</row>
    <row r="361" spans="1:7" x14ac:dyDescent="0.55000000000000004">
      <c r="A361" s="107" t="s">
        <v>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55000000000000004">
      <c r="A362" s="107" t="s">
        <v>87</v>
      </c>
      <c r="B362">
        <v>0</v>
      </c>
      <c r="C362">
        <v>0</v>
      </c>
      <c r="D362">
        <v>0</v>
      </c>
      <c r="E362">
        <v>5</v>
      </c>
      <c r="F362">
        <v>5</v>
      </c>
      <c r="G362">
        <v>5</v>
      </c>
    </row>
    <row r="363" spans="1:7" x14ac:dyDescent="0.55000000000000004">
      <c r="A363" s="107" t="s">
        <v>88</v>
      </c>
      <c r="B363">
        <v>1</v>
      </c>
      <c r="C363">
        <v>2</v>
      </c>
      <c r="D363">
        <v>3</v>
      </c>
      <c r="E363">
        <v>3</v>
      </c>
      <c r="F363">
        <v>3</v>
      </c>
      <c r="G363">
        <v>2</v>
      </c>
    </row>
    <row r="364" spans="1:7" x14ac:dyDescent="0.55000000000000004">
      <c r="A364" s="107" t="s">
        <v>89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55000000000000004">
      <c r="A365" s="107" t="s">
        <v>90</v>
      </c>
      <c r="B365">
        <v>4</v>
      </c>
      <c r="C365">
        <v>6</v>
      </c>
      <c r="D365">
        <v>7</v>
      </c>
      <c r="E365">
        <v>9</v>
      </c>
      <c r="F365">
        <v>9</v>
      </c>
      <c r="G365">
        <v>2</v>
      </c>
    </row>
    <row r="366" spans="1:7" x14ac:dyDescent="0.55000000000000004">
      <c r="A366" s="107" t="s">
        <v>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55000000000000004">
      <c r="A367" s="107" t="s">
        <v>92</v>
      </c>
      <c r="B367">
        <v>1</v>
      </c>
      <c r="C367">
        <v>2</v>
      </c>
      <c r="D367">
        <v>2</v>
      </c>
      <c r="E367">
        <v>2</v>
      </c>
      <c r="F367">
        <v>2</v>
      </c>
      <c r="G367">
        <v>2</v>
      </c>
    </row>
    <row r="368" spans="1:7" x14ac:dyDescent="0.55000000000000004">
      <c r="A368" s="107" t="s">
        <v>93</v>
      </c>
      <c r="B368">
        <v>1</v>
      </c>
      <c r="C368">
        <v>2</v>
      </c>
      <c r="D368">
        <v>2</v>
      </c>
      <c r="E368">
        <v>2</v>
      </c>
      <c r="F368">
        <v>2</v>
      </c>
      <c r="G368">
        <v>2</v>
      </c>
    </row>
    <row r="369" spans="1:7" x14ac:dyDescent="0.55000000000000004">
      <c r="A369" s="107" t="s">
        <v>94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1</v>
      </c>
    </row>
    <row r="370" spans="1:7" x14ac:dyDescent="0.55000000000000004">
      <c r="A370" s="107" t="s">
        <v>95</v>
      </c>
      <c r="B370">
        <v>0</v>
      </c>
      <c r="C370">
        <v>2</v>
      </c>
      <c r="D370">
        <v>2</v>
      </c>
      <c r="E370">
        <v>3</v>
      </c>
      <c r="F370">
        <v>3</v>
      </c>
      <c r="G370">
        <v>2</v>
      </c>
    </row>
    <row r="371" spans="1:7" x14ac:dyDescent="0.55000000000000004">
      <c r="A371" s="107" t="s">
        <v>96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</row>
    <row r="372" spans="1:7" x14ac:dyDescent="0.55000000000000004">
      <c r="A372" s="107" t="s">
        <v>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55000000000000004">
      <c r="A373" s="107" t="s">
        <v>98</v>
      </c>
      <c r="B373">
        <v>0</v>
      </c>
      <c r="C373">
        <v>0</v>
      </c>
      <c r="D373">
        <v>4</v>
      </c>
      <c r="E373">
        <v>10</v>
      </c>
      <c r="F373">
        <v>10</v>
      </c>
      <c r="G373">
        <v>5</v>
      </c>
    </row>
    <row r="374" spans="1:7" x14ac:dyDescent="0.55000000000000004">
      <c r="A374" s="107" t="s">
        <v>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55000000000000004">
      <c r="A375" s="107" t="s">
        <v>100</v>
      </c>
      <c r="B375">
        <v>1</v>
      </c>
      <c r="C375">
        <v>1</v>
      </c>
      <c r="D375">
        <v>3</v>
      </c>
      <c r="E375">
        <v>9</v>
      </c>
      <c r="F375">
        <v>9</v>
      </c>
      <c r="G375">
        <v>2</v>
      </c>
    </row>
    <row r="376" spans="1:7" x14ac:dyDescent="0.55000000000000004">
      <c r="A376" s="107" t="s">
        <v>101</v>
      </c>
      <c r="B376">
        <v>1</v>
      </c>
      <c r="C376">
        <v>5</v>
      </c>
      <c r="D376">
        <v>8</v>
      </c>
      <c r="E376">
        <v>15</v>
      </c>
      <c r="F376">
        <v>15</v>
      </c>
      <c r="G376">
        <v>4</v>
      </c>
    </row>
    <row r="377" spans="1:7" x14ac:dyDescent="0.55000000000000004">
      <c r="A377" s="107" t="s">
        <v>102</v>
      </c>
      <c r="B377">
        <v>0</v>
      </c>
      <c r="C377">
        <v>1</v>
      </c>
      <c r="D377">
        <v>2</v>
      </c>
      <c r="E377">
        <v>2</v>
      </c>
      <c r="F377">
        <v>2</v>
      </c>
      <c r="G377">
        <v>1</v>
      </c>
    </row>
    <row r="378" spans="1:7" x14ac:dyDescent="0.55000000000000004">
      <c r="A378" s="107" t="s">
        <v>103</v>
      </c>
      <c r="B378">
        <v>0</v>
      </c>
      <c r="C378">
        <v>0</v>
      </c>
      <c r="D378">
        <v>5</v>
      </c>
      <c r="E378">
        <v>10</v>
      </c>
      <c r="F378">
        <v>10</v>
      </c>
      <c r="G378">
        <v>5</v>
      </c>
    </row>
    <row r="379" spans="1:7" x14ac:dyDescent="0.55000000000000004">
      <c r="A379" s="107" t="s">
        <v>104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55000000000000004">
      <c r="A380" s="107" t="s">
        <v>105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</row>
    <row r="381" spans="1:7" x14ac:dyDescent="0.55000000000000004">
      <c r="A381" s="107" t="s">
        <v>106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55000000000000004">
      <c r="A382" s="107" t="s">
        <v>107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</row>
    <row r="383" spans="1:7" x14ac:dyDescent="0.55000000000000004">
      <c r="A383" s="107" t="s">
        <v>108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55000000000000004">
      <c r="A384" s="107" t="s">
        <v>109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55000000000000004">
      <c r="A385" s="107" t="s">
        <v>110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55000000000000004">
      <c r="A386" s="107" t="s">
        <v>153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55000000000000004">
      <c r="A387" s="107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55000000000000004">
      <c r="A388" s="107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55000000000000004">
      <c r="A389" s="107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55000000000000004">
      <c r="A390" s="107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55000000000000004">
      <c r="A391" s="107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55000000000000004">
      <c r="A392" s="107" t="s">
        <v>201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55000000000000004">
      <c r="A393" s="107" t="s">
        <v>202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</row>
    <row r="394" spans="1:7" x14ac:dyDescent="0.55000000000000004">
      <c r="A394" s="107" t="s">
        <v>203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55000000000000004">
      <c r="A395" s="107" t="s">
        <v>204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55000000000000004">
      <c r="A396" s="107" t="s">
        <v>205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55000000000000004">
      <c r="A397" s="107" t="s">
        <v>206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55000000000000004">
      <c r="A398" s="107" t="s">
        <v>207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55000000000000004">
      <c r="A399" s="107" t="s">
        <v>208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55000000000000004">
      <c r="A400" s="107" t="s">
        <v>209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55000000000000004">
      <c r="A401" s="107" t="s">
        <v>210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55000000000000004">
      <c r="A402" s="107" t="s">
        <v>211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5" spans="1:7" x14ac:dyDescent="0.55000000000000004">
      <c r="A405" s="108">
        <v>2013</v>
      </c>
      <c r="B405" s="106" t="s">
        <v>111</v>
      </c>
      <c r="C405" s="106" t="s">
        <v>112</v>
      </c>
      <c r="D405" s="106" t="s">
        <v>113</v>
      </c>
      <c r="E405" s="106" t="s">
        <v>114</v>
      </c>
      <c r="F405" s="106" t="s">
        <v>19</v>
      </c>
      <c r="G405" s="106" t="s">
        <v>20</v>
      </c>
    </row>
    <row r="406" spans="1:7" x14ac:dyDescent="0.55000000000000004">
      <c r="A406" s="107" t="s">
        <v>30</v>
      </c>
      <c r="B406">
        <v>1</v>
      </c>
      <c r="C406">
        <v>3</v>
      </c>
      <c r="D406">
        <v>6</v>
      </c>
      <c r="E406">
        <v>6</v>
      </c>
      <c r="F406">
        <v>6</v>
      </c>
      <c r="G406">
        <v>3</v>
      </c>
    </row>
    <row r="407" spans="1:7" x14ac:dyDescent="0.55000000000000004">
      <c r="A407" s="107" t="s">
        <v>31</v>
      </c>
      <c r="B407">
        <v>0</v>
      </c>
      <c r="C407">
        <v>2</v>
      </c>
      <c r="D407">
        <v>2</v>
      </c>
      <c r="E407">
        <v>6</v>
      </c>
      <c r="F407">
        <v>6</v>
      </c>
      <c r="G407">
        <v>3</v>
      </c>
    </row>
    <row r="408" spans="1:7" x14ac:dyDescent="0.55000000000000004">
      <c r="A408" s="107" t="s">
        <v>32</v>
      </c>
      <c r="B408">
        <v>0</v>
      </c>
      <c r="C408">
        <v>2</v>
      </c>
      <c r="D408">
        <v>5</v>
      </c>
      <c r="E408">
        <v>5</v>
      </c>
      <c r="F408">
        <v>5</v>
      </c>
      <c r="G408">
        <v>3</v>
      </c>
    </row>
    <row r="409" spans="1:7" x14ac:dyDescent="0.55000000000000004">
      <c r="A409" s="107" t="s">
        <v>33</v>
      </c>
      <c r="B409">
        <v>0</v>
      </c>
      <c r="C409">
        <v>1</v>
      </c>
      <c r="D409">
        <v>1</v>
      </c>
      <c r="E409">
        <v>2</v>
      </c>
      <c r="F409">
        <v>2</v>
      </c>
      <c r="G409">
        <v>1</v>
      </c>
    </row>
    <row r="410" spans="1:7" x14ac:dyDescent="0.55000000000000004">
      <c r="A410" s="107" t="s">
        <v>34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55000000000000004">
      <c r="A411" s="107" t="s">
        <v>35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55000000000000004">
      <c r="A412" s="107" t="s">
        <v>36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</row>
    <row r="413" spans="1:7" x14ac:dyDescent="0.55000000000000004">
      <c r="A413" s="107" t="s">
        <v>37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55000000000000004">
      <c r="A414" s="107" t="s">
        <v>38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55000000000000004">
      <c r="A415" s="107" t="s">
        <v>39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55000000000000004">
      <c r="A416" s="107" t="s">
        <v>40</v>
      </c>
      <c r="B416">
        <v>8</v>
      </c>
      <c r="C416">
        <v>32</v>
      </c>
      <c r="D416">
        <v>40</v>
      </c>
      <c r="E416">
        <v>53</v>
      </c>
      <c r="F416">
        <v>53</v>
      </c>
      <c r="G416">
        <v>13</v>
      </c>
    </row>
    <row r="417" spans="1:7" x14ac:dyDescent="0.55000000000000004">
      <c r="A417" s="107" t="s">
        <v>41</v>
      </c>
      <c r="B417">
        <v>0</v>
      </c>
      <c r="C417">
        <v>1</v>
      </c>
      <c r="D417">
        <v>1</v>
      </c>
      <c r="E417">
        <v>1</v>
      </c>
      <c r="F417">
        <v>1</v>
      </c>
      <c r="G417">
        <v>1</v>
      </c>
    </row>
    <row r="418" spans="1:7" x14ac:dyDescent="0.55000000000000004">
      <c r="A418" s="107" t="s">
        <v>42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55000000000000004">
      <c r="A419" s="107" t="s">
        <v>43</v>
      </c>
      <c r="B419">
        <v>5</v>
      </c>
      <c r="C419">
        <v>13</v>
      </c>
      <c r="D419">
        <v>16</v>
      </c>
      <c r="E419">
        <v>22</v>
      </c>
      <c r="F419">
        <v>22</v>
      </c>
      <c r="G419">
        <v>6</v>
      </c>
    </row>
    <row r="420" spans="1:7" x14ac:dyDescent="0.55000000000000004">
      <c r="A420" s="107" t="s">
        <v>44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55000000000000004">
      <c r="A421" s="107" t="s">
        <v>45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55000000000000004">
      <c r="A422" s="107" t="s">
        <v>46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55000000000000004">
      <c r="A423" s="107" t="s">
        <v>47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</row>
    <row r="424" spans="1:7" x14ac:dyDescent="0.55000000000000004">
      <c r="A424" s="107" t="s">
        <v>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55000000000000004">
      <c r="A425" s="107" t="s">
        <v>49</v>
      </c>
      <c r="B425">
        <v>0</v>
      </c>
      <c r="C425">
        <v>2</v>
      </c>
      <c r="D425">
        <v>2</v>
      </c>
      <c r="E425">
        <v>3</v>
      </c>
      <c r="F425">
        <v>3</v>
      </c>
      <c r="G425">
        <v>2</v>
      </c>
    </row>
    <row r="426" spans="1:7" x14ac:dyDescent="0.55000000000000004">
      <c r="A426" s="107" t="s">
        <v>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55000000000000004">
      <c r="A427" s="107" t="s">
        <v>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55000000000000004">
      <c r="A428" s="107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55000000000000004">
      <c r="A429" s="107" t="s">
        <v>53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55000000000000004">
      <c r="A430" s="107" t="s">
        <v>54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55000000000000004">
      <c r="A431" s="107" t="s">
        <v>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55000000000000004">
      <c r="A432" s="107" t="s">
        <v>56</v>
      </c>
      <c r="B432">
        <v>6</v>
      </c>
      <c r="C432">
        <v>16</v>
      </c>
      <c r="D432">
        <v>24</v>
      </c>
      <c r="E432">
        <v>34</v>
      </c>
      <c r="F432">
        <v>34</v>
      </c>
      <c r="G432">
        <v>8</v>
      </c>
    </row>
    <row r="433" spans="1:7" x14ac:dyDescent="0.55000000000000004">
      <c r="A433" s="107" t="s">
        <v>57</v>
      </c>
      <c r="B433">
        <v>0</v>
      </c>
      <c r="C433">
        <v>1</v>
      </c>
      <c r="D433">
        <v>3</v>
      </c>
      <c r="E433">
        <v>3</v>
      </c>
      <c r="F433">
        <v>3</v>
      </c>
      <c r="G433">
        <v>2</v>
      </c>
    </row>
    <row r="434" spans="1:7" x14ac:dyDescent="0.55000000000000004">
      <c r="A434" s="107" t="s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55000000000000004">
      <c r="A435" s="107" t="s">
        <v>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55000000000000004">
      <c r="A436" s="107" t="s">
        <v>60</v>
      </c>
      <c r="B436">
        <v>0</v>
      </c>
      <c r="C436">
        <v>2</v>
      </c>
      <c r="D436">
        <v>2</v>
      </c>
      <c r="E436">
        <v>2</v>
      </c>
      <c r="F436">
        <v>2</v>
      </c>
      <c r="G436">
        <v>2</v>
      </c>
    </row>
    <row r="437" spans="1:7" x14ac:dyDescent="0.55000000000000004">
      <c r="A437" s="107" t="s">
        <v>61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55000000000000004">
      <c r="A438" s="107" t="s">
        <v>62</v>
      </c>
      <c r="B438">
        <v>1</v>
      </c>
      <c r="C438">
        <v>2</v>
      </c>
      <c r="D438">
        <v>2</v>
      </c>
      <c r="E438">
        <v>2</v>
      </c>
      <c r="F438">
        <v>2</v>
      </c>
      <c r="G438">
        <v>2</v>
      </c>
    </row>
    <row r="439" spans="1:7" x14ac:dyDescent="0.55000000000000004">
      <c r="A439" s="107" t="s">
        <v>63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55000000000000004">
      <c r="A440" s="107" t="s">
        <v>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55000000000000004">
      <c r="A441" s="107" t="s">
        <v>65</v>
      </c>
      <c r="B441">
        <v>0</v>
      </c>
      <c r="C441">
        <v>5</v>
      </c>
      <c r="D441">
        <v>7</v>
      </c>
      <c r="E441">
        <v>14</v>
      </c>
      <c r="F441">
        <v>14</v>
      </c>
      <c r="G441">
        <v>5</v>
      </c>
    </row>
    <row r="442" spans="1:7" x14ac:dyDescent="0.55000000000000004">
      <c r="A442" s="107" t="s">
        <v>66</v>
      </c>
      <c r="B442">
        <v>0</v>
      </c>
      <c r="C442">
        <v>3</v>
      </c>
      <c r="D442">
        <v>3</v>
      </c>
      <c r="E442">
        <v>8</v>
      </c>
      <c r="F442">
        <v>8</v>
      </c>
      <c r="G442">
        <v>4</v>
      </c>
    </row>
    <row r="443" spans="1:7" x14ac:dyDescent="0.55000000000000004">
      <c r="A443" s="107" t="s">
        <v>67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55000000000000004">
      <c r="A444" s="107" t="s">
        <v>68</v>
      </c>
      <c r="B444">
        <v>0</v>
      </c>
      <c r="C444">
        <v>1</v>
      </c>
      <c r="D444">
        <v>1</v>
      </c>
      <c r="E444">
        <v>2</v>
      </c>
      <c r="F444">
        <v>2</v>
      </c>
      <c r="G444">
        <v>1</v>
      </c>
    </row>
    <row r="445" spans="1:7" x14ac:dyDescent="0.55000000000000004">
      <c r="A445" s="107" t="s">
        <v>69</v>
      </c>
      <c r="B445">
        <v>13</v>
      </c>
      <c r="C445">
        <v>20</v>
      </c>
      <c r="D445">
        <v>22</v>
      </c>
      <c r="E445">
        <v>29</v>
      </c>
      <c r="F445">
        <v>29</v>
      </c>
      <c r="G445">
        <v>7</v>
      </c>
    </row>
    <row r="446" spans="1:7" x14ac:dyDescent="0.55000000000000004">
      <c r="A446" s="107" t="s">
        <v>70</v>
      </c>
      <c r="B446">
        <v>2</v>
      </c>
      <c r="C446">
        <v>2</v>
      </c>
      <c r="D446">
        <v>2</v>
      </c>
      <c r="E446">
        <v>2</v>
      </c>
      <c r="F446">
        <v>2</v>
      </c>
      <c r="G446">
        <v>2</v>
      </c>
    </row>
    <row r="447" spans="1:7" x14ac:dyDescent="0.55000000000000004">
      <c r="A447" s="107" t="s">
        <v>71</v>
      </c>
      <c r="B447">
        <v>1</v>
      </c>
      <c r="C447">
        <v>4</v>
      </c>
      <c r="D447">
        <v>5</v>
      </c>
      <c r="E447">
        <v>5</v>
      </c>
      <c r="F447">
        <v>5</v>
      </c>
      <c r="G447">
        <v>2</v>
      </c>
    </row>
    <row r="448" spans="1:7" x14ac:dyDescent="0.55000000000000004">
      <c r="A448" s="107" t="s">
        <v>72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</row>
    <row r="449" spans="1:7" x14ac:dyDescent="0.55000000000000004">
      <c r="A449" s="107" t="s">
        <v>73</v>
      </c>
      <c r="B449">
        <v>1</v>
      </c>
      <c r="C449">
        <v>2</v>
      </c>
      <c r="D449">
        <v>3</v>
      </c>
      <c r="E449">
        <v>4</v>
      </c>
      <c r="F449">
        <v>4</v>
      </c>
      <c r="G449">
        <v>1</v>
      </c>
    </row>
    <row r="450" spans="1:7" x14ac:dyDescent="0.55000000000000004">
      <c r="A450" s="107" t="s">
        <v>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55000000000000004">
      <c r="A451" s="107" t="s">
        <v>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55000000000000004">
      <c r="A452" s="107" t="s">
        <v>76</v>
      </c>
      <c r="B452">
        <v>11</v>
      </c>
      <c r="C452">
        <v>21</v>
      </c>
      <c r="D452">
        <v>32</v>
      </c>
      <c r="E452">
        <v>46</v>
      </c>
      <c r="F452">
        <v>46</v>
      </c>
      <c r="G452">
        <v>12</v>
      </c>
    </row>
    <row r="453" spans="1:7" x14ac:dyDescent="0.55000000000000004">
      <c r="A453" s="107" t="s">
        <v>77</v>
      </c>
      <c r="B453">
        <v>2</v>
      </c>
      <c r="C453">
        <v>5</v>
      </c>
      <c r="D453">
        <v>5</v>
      </c>
      <c r="E453">
        <v>5</v>
      </c>
      <c r="F453">
        <v>5</v>
      </c>
      <c r="G453">
        <v>4</v>
      </c>
    </row>
    <row r="454" spans="1:7" x14ac:dyDescent="0.55000000000000004">
      <c r="A454" s="107" t="s">
        <v>78</v>
      </c>
      <c r="B454">
        <v>1</v>
      </c>
      <c r="C454">
        <v>2</v>
      </c>
      <c r="D454">
        <v>4</v>
      </c>
      <c r="E454">
        <v>6</v>
      </c>
      <c r="F454">
        <v>6</v>
      </c>
      <c r="G454">
        <v>2</v>
      </c>
    </row>
    <row r="455" spans="1:7" x14ac:dyDescent="0.55000000000000004">
      <c r="A455" s="107" t="s">
        <v>79</v>
      </c>
      <c r="B455">
        <v>4</v>
      </c>
      <c r="C455">
        <v>6</v>
      </c>
      <c r="D455">
        <v>9</v>
      </c>
      <c r="E455">
        <v>12</v>
      </c>
      <c r="F455">
        <v>12</v>
      </c>
      <c r="G455">
        <v>3</v>
      </c>
    </row>
    <row r="456" spans="1:7" x14ac:dyDescent="0.55000000000000004">
      <c r="A456" s="107" t="s">
        <v>80</v>
      </c>
      <c r="B456">
        <v>28</v>
      </c>
      <c r="C456">
        <v>57</v>
      </c>
      <c r="D456">
        <v>103</v>
      </c>
      <c r="E456">
        <v>130</v>
      </c>
      <c r="F456">
        <v>130</v>
      </c>
      <c r="G456">
        <v>32</v>
      </c>
    </row>
    <row r="457" spans="1:7" x14ac:dyDescent="0.55000000000000004">
      <c r="A457" s="107" t="s">
        <v>81</v>
      </c>
      <c r="B457">
        <v>2</v>
      </c>
      <c r="C457">
        <v>7</v>
      </c>
      <c r="D457">
        <v>15</v>
      </c>
      <c r="E457">
        <v>24</v>
      </c>
      <c r="F457">
        <v>24</v>
      </c>
      <c r="G457">
        <v>6</v>
      </c>
    </row>
    <row r="458" spans="1:7" x14ac:dyDescent="0.55000000000000004">
      <c r="A458" s="107" t="s">
        <v>82</v>
      </c>
      <c r="B458">
        <v>1</v>
      </c>
      <c r="C458">
        <v>1</v>
      </c>
      <c r="D458">
        <v>2</v>
      </c>
      <c r="E458">
        <v>2</v>
      </c>
      <c r="F458">
        <v>2</v>
      </c>
      <c r="G458">
        <v>1</v>
      </c>
    </row>
    <row r="459" spans="1:7" x14ac:dyDescent="0.55000000000000004">
      <c r="A459" s="107" t="s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55000000000000004">
      <c r="A460" s="107" t="s">
        <v>84</v>
      </c>
      <c r="B460">
        <v>0</v>
      </c>
      <c r="C460">
        <v>1</v>
      </c>
      <c r="D460">
        <v>1</v>
      </c>
      <c r="E460">
        <v>2</v>
      </c>
      <c r="F460">
        <v>2</v>
      </c>
      <c r="G460">
        <v>1</v>
      </c>
    </row>
    <row r="461" spans="1:7" x14ac:dyDescent="0.55000000000000004">
      <c r="A461" s="107" t="s">
        <v>85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</row>
    <row r="462" spans="1:7" x14ac:dyDescent="0.55000000000000004">
      <c r="A462" s="107" t="s">
        <v>86</v>
      </c>
      <c r="B462">
        <v>2</v>
      </c>
      <c r="C462">
        <v>2</v>
      </c>
      <c r="D462">
        <v>2</v>
      </c>
      <c r="E462">
        <v>3</v>
      </c>
      <c r="F462">
        <v>3</v>
      </c>
      <c r="G462">
        <v>2</v>
      </c>
    </row>
    <row r="463" spans="1:7" x14ac:dyDescent="0.55000000000000004">
      <c r="A463" s="107" t="s">
        <v>87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55000000000000004">
      <c r="A464" s="107" t="s">
        <v>88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</row>
    <row r="465" spans="1:7" x14ac:dyDescent="0.55000000000000004">
      <c r="A465" s="107" t="s">
        <v>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55000000000000004">
      <c r="A466" s="107" t="s">
        <v>90</v>
      </c>
      <c r="B466">
        <v>4</v>
      </c>
      <c r="C466">
        <v>4</v>
      </c>
      <c r="D466">
        <v>12</v>
      </c>
      <c r="E466">
        <v>15</v>
      </c>
      <c r="F466">
        <v>15</v>
      </c>
      <c r="G466">
        <v>5</v>
      </c>
    </row>
    <row r="467" spans="1:7" x14ac:dyDescent="0.55000000000000004">
      <c r="A467" s="107" t="s">
        <v>91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</row>
    <row r="468" spans="1:7" x14ac:dyDescent="0.55000000000000004">
      <c r="A468" s="107" t="s">
        <v>92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1</v>
      </c>
    </row>
    <row r="469" spans="1:7" x14ac:dyDescent="0.55000000000000004">
      <c r="A469" s="107" t="s">
        <v>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55000000000000004">
      <c r="A470" s="107" t="s">
        <v>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55000000000000004">
      <c r="A471" s="107" t="s">
        <v>95</v>
      </c>
      <c r="B471">
        <v>3</v>
      </c>
      <c r="C471">
        <v>5</v>
      </c>
      <c r="D471">
        <v>8</v>
      </c>
      <c r="E471">
        <v>14</v>
      </c>
      <c r="F471">
        <v>14</v>
      </c>
      <c r="G471">
        <v>4</v>
      </c>
    </row>
    <row r="472" spans="1:7" x14ac:dyDescent="0.55000000000000004">
      <c r="A472" s="107" t="s">
        <v>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55000000000000004">
      <c r="A473" s="107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55000000000000004">
      <c r="A474" s="107" t="s">
        <v>98</v>
      </c>
      <c r="B474">
        <v>3</v>
      </c>
      <c r="C474">
        <v>10</v>
      </c>
      <c r="D474">
        <v>11</v>
      </c>
      <c r="E474">
        <v>13</v>
      </c>
      <c r="F474">
        <v>13</v>
      </c>
      <c r="G474">
        <v>3</v>
      </c>
    </row>
    <row r="475" spans="1:7" x14ac:dyDescent="0.55000000000000004">
      <c r="A475" s="107" t="s">
        <v>99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</row>
    <row r="476" spans="1:7" x14ac:dyDescent="0.55000000000000004">
      <c r="A476" s="107" t="s">
        <v>100</v>
      </c>
      <c r="B476">
        <v>5</v>
      </c>
      <c r="C476">
        <v>9</v>
      </c>
      <c r="D476">
        <v>9</v>
      </c>
      <c r="E476">
        <v>12</v>
      </c>
      <c r="F476">
        <v>12</v>
      </c>
      <c r="G476">
        <v>5</v>
      </c>
    </row>
    <row r="477" spans="1:7" x14ac:dyDescent="0.55000000000000004">
      <c r="A477" s="107" t="s">
        <v>101</v>
      </c>
      <c r="B477">
        <v>9</v>
      </c>
      <c r="C477">
        <v>17</v>
      </c>
      <c r="D477">
        <v>21</v>
      </c>
      <c r="E477">
        <v>22</v>
      </c>
      <c r="F477">
        <v>22</v>
      </c>
      <c r="G477">
        <v>6</v>
      </c>
    </row>
    <row r="478" spans="1:7" x14ac:dyDescent="0.55000000000000004">
      <c r="A478" s="107" t="s">
        <v>102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</row>
    <row r="479" spans="1:7" x14ac:dyDescent="0.55000000000000004">
      <c r="A479" s="107" t="s">
        <v>103</v>
      </c>
      <c r="B479">
        <v>6</v>
      </c>
      <c r="C479">
        <v>6</v>
      </c>
      <c r="D479">
        <v>6</v>
      </c>
      <c r="E479">
        <v>7</v>
      </c>
      <c r="F479">
        <v>7</v>
      </c>
      <c r="G479">
        <v>5</v>
      </c>
    </row>
    <row r="480" spans="1:7" x14ac:dyDescent="0.55000000000000004">
      <c r="A480" s="107" t="s">
        <v>104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</row>
    <row r="481" spans="1:7" x14ac:dyDescent="0.55000000000000004">
      <c r="A481" s="107" t="s">
        <v>105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</row>
    <row r="482" spans="1:7" x14ac:dyDescent="0.55000000000000004">
      <c r="A482" s="107" t="s">
        <v>106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55000000000000004">
      <c r="A483" s="107" t="s">
        <v>107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55000000000000004">
      <c r="A484" s="107" t="s">
        <v>108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55000000000000004">
      <c r="A485" s="107" t="s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55000000000000004">
      <c r="A486" s="107" t="s">
        <v>110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55000000000000004">
      <c r="A487" s="107" t="s">
        <v>153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55000000000000004">
      <c r="A488" s="107" t="s">
        <v>196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55000000000000004">
      <c r="A489" s="107" t="s">
        <v>197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</row>
    <row r="490" spans="1:7" x14ac:dyDescent="0.55000000000000004">
      <c r="A490" s="107" t="s">
        <v>198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55000000000000004">
      <c r="A491" s="107" t="s">
        <v>199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55000000000000004">
      <c r="A492" s="107" t="s">
        <v>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55000000000000004">
      <c r="A493" s="107" t="s">
        <v>201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55000000000000004">
      <c r="A494" s="107" t="s">
        <v>202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55000000000000004">
      <c r="A495" s="107" t="s">
        <v>203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55000000000000004">
      <c r="A496" s="107" t="s">
        <v>204</v>
      </c>
      <c r="B496">
        <v>0</v>
      </c>
      <c r="C496">
        <v>1</v>
      </c>
      <c r="D496">
        <v>1</v>
      </c>
      <c r="E496">
        <v>3</v>
      </c>
      <c r="F496">
        <v>3</v>
      </c>
      <c r="G496">
        <v>1</v>
      </c>
    </row>
    <row r="497" spans="1:7" x14ac:dyDescent="0.55000000000000004">
      <c r="A497" s="107" t="s">
        <v>205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55000000000000004">
      <c r="A498" s="107" t="s">
        <v>206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55000000000000004">
      <c r="A499" s="107" t="s">
        <v>207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55000000000000004">
      <c r="A500" s="107" t="s">
        <v>208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55000000000000004">
      <c r="A501" s="107" t="s">
        <v>209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55000000000000004">
      <c r="A502" s="107" t="s">
        <v>210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55000000000000004">
      <c r="A503" s="107" t="s">
        <v>211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6" spans="1:7" x14ac:dyDescent="0.55000000000000004">
      <c r="A506" s="108">
        <v>2014</v>
      </c>
      <c r="B506" s="106" t="s">
        <v>111</v>
      </c>
      <c r="C506" s="106" t="s">
        <v>112</v>
      </c>
      <c r="D506" s="106" t="s">
        <v>113</v>
      </c>
      <c r="E506" s="106" t="s">
        <v>114</v>
      </c>
      <c r="F506" s="106" t="s">
        <v>19</v>
      </c>
      <c r="G506" s="106" t="s">
        <v>20</v>
      </c>
    </row>
    <row r="507" spans="1:7" x14ac:dyDescent="0.55000000000000004">
      <c r="A507" s="107" t="s">
        <v>30</v>
      </c>
      <c r="B507">
        <v>1</v>
      </c>
      <c r="C507">
        <v>1</v>
      </c>
      <c r="D507">
        <v>3</v>
      </c>
      <c r="E507">
        <v>4</v>
      </c>
      <c r="F507">
        <v>4</v>
      </c>
      <c r="G507">
        <v>1</v>
      </c>
    </row>
    <row r="508" spans="1:7" x14ac:dyDescent="0.55000000000000004">
      <c r="A508" s="107" t="s">
        <v>31</v>
      </c>
      <c r="B508">
        <v>1</v>
      </c>
      <c r="C508">
        <v>3</v>
      </c>
      <c r="D508">
        <v>3</v>
      </c>
      <c r="E508">
        <v>5</v>
      </c>
      <c r="F508">
        <v>5</v>
      </c>
      <c r="G508">
        <v>2</v>
      </c>
    </row>
    <row r="509" spans="1:7" x14ac:dyDescent="0.55000000000000004">
      <c r="A509" s="107" t="s">
        <v>32</v>
      </c>
      <c r="B509">
        <v>3</v>
      </c>
      <c r="C509">
        <v>5</v>
      </c>
      <c r="D509">
        <v>6</v>
      </c>
      <c r="E509">
        <v>7</v>
      </c>
      <c r="F509">
        <v>7</v>
      </c>
      <c r="G509">
        <v>2</v>
      </c>
    </row>
    <row r="510" spans="1:7" x14ac:dyDescent="0.55000000000000004">
      <c r="A510" s="107" t="s">
        <v>33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</row>
    <row r="511" spans="1:7" x14ac:dyDescent="0.55000000000000004">
      <c r="A511" s="107" t="s">
        <v>34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55000000000000004">
      <c r="A512" s="107" t="s">
        <v>35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</row>
    <row r="513" spans="1:7" x14ac:dyDescent="0.55000000000000004">
      <c r="A513" s="107" t="s">
        <v>36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55000000000000004">
      <c r="A514" s="107" t="s">
        <v>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55000000000000004">
      <c r="A515" s="107" t="s">
        <v>38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55000000000000004">
      <c r="A516" s="107" t="s">
        <v>39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55000000000000004">
      <c r="A517" s="107" t="s">
        <v>40</v>
      </c>
      <c r="B517">
        <v>14</v>
      </c>
      <c r="C517">
        <v>26</v>
      </c>
      <c r="D517">
        <v>32</v>
      </c>
      <c r="E517">
        <v>46</v>
      </c>
      <c r="F517">
        <v>46</v>
      </c>
      <c r="G517">
        <v>12</v>
      </c>
    </row>
    <row r="518" spans="1:7" x14ac:dyDescent="0.55000000000000004">
      <c r="A518" s="107" t="s">
        <v>41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</row>
    <row r="519" spans="1:7" x14ac:dyDescent="0.55000000000000004">
      <c r="A519" s="107" t="s">
        <v>42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</row>
    <row r="520" spans="1:7" x14ac:dyDescent="0.55000000000000004">
      <c r="A520" s="107" t="s">
        <v>43</v>
      </c>
      <c r="B520">
        <v>7</v>
      </c>
      <c r="C520">
        <v>10</v>
      </c>
      <c r="D520">
        <v>13</v>
      </c>
      <c r="E520">
        <v>17</v>
      </c>
      <c r="F520">
        <v>17</v>
      </c>
      <c r="G520">
        <v>4</v>
      </c>
    </row>
    <row r="521" spans="1:7" x14ac:dyDescent="0.55000000000000004">
      <c r="A521" s="107" t="s">
        <v>44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55000000000000004">
      <c r="A522" s="107" t="s">
        <v>45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55000000000000004">
      <c r="A523" s="107" t="s">
        <v>46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</row>
    <row r="524" spans="1:7" x14ac:dyDescent="0.55000000000000004">
      <c r="A524" s="107" t="s">
        <v>47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55000000000000004">
      <c r="A525" s="107" t="s">
        <v>48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55000000000000004">
      <c r="A526" s="107" t="s">
        <v>49</v>
      </c>
      <c r="B526">
        <v>1</v>
      </c>
      <c r="C526">
        <v>3</v>
      </c>
      <c r="D526">
        <v>5</v>
      </c>
      <c r="E526">
        <v>5</v>
      </c>
      <c r="F526">
        <v>5</v>
      </c>
      <c r="G526">
        <v>2</v>
      </c>
    </row>
    <row r="527" spans="1:7" x14ac:dyDescent="0.55000000000000004">
      <c r="A527" s="107" t="s">
        <v>50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55000000000000004">
      <c r="A528" s="107" t="s">
        <v>51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55000000000000004">
      <c r="A529" s="107" t="s">
        <v>52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55000000000000004">
      <c r="A530" s="107" t="s">
        <v>53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55000000000000004">
      <c r="A531" s="107" t="s">
        <v>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55000000000000004">
      <c r="A532" s="107" t="s">
        <v>55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55000000000000004">
      <c r="A533" s="107" t="s">
        <v>56</v>
      </c>
      <c r="B533">
        <v>14</v>
      </c>
      <c r="C533">
        <v>33</v>
      </c>
      <c r="D533">
        <v>53</v>
      </c>
      <c r="E533">
        <v>71</v>
      </c>
      <c r="F533">
        <v>71</v>
      </c>
      <c r="G533">
        <v>18</v>
      </c>
    </row>
    <row r="534" spans="1:7" x14ac:dyDescent="0.55000000000000004">
      <c r="A534" s="107" t="s">
        <v>57</v>
      </c>
      <c r="B534">
        <v>6</v>
      </c>
      <c r="C534">
        <v>13</v>
      </c>
      <c r="D534">
        <v>17</v>
      </c>
      <c r="E534">
        <v>21</v>
      </c>
      <c r="F534">
        <v>21</v>
      </c>
      <c r="G534">
        <v>5</v>
      </c>
    </row>
    <row r="535" spans="1:7" x14ac:dyDescent="0.55000000000000004">
      <c r="A535" s="107" t="s">
        <v>58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55000000000000004">
      <c r="A536" s="107" t="s">
        <v>59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55000000000000004">
      <c r="A537" s="107" t="s">
        <v>60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1</v>
      </c>
    </row>
    <row r="538" spans="1:7" x14ac:dyDescent="0.55000000000000004">
      <c r="A538" s="107" t="s">
        <v>61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</row>
    <row r="539" spans="1:7" x14ac:dyDescent="0.55000000000000004">
      <c r="A539" s="107" t="s">
        <v>62</v>
      </c>
      <c r="B539">
        <v>2</v>
      </c>
      <c r="C539">
        <v>4</v>
      </c>
      <c r="D539">
        <v>8</v>
      </c>
      <c r="E539">
        <v>9</v>
      </c>
      <c r="F539">
        <v>9</v>
      </c>
      <c r="G539">
        <v>2</v>
      </c>
    </row>
    <row r="540" spans="1:7" x14ac:dyDescent="0.55000000000000004">
      <c r="A540" s="107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55000000000000004">
      <c r="A541" s="107" t="s">
        <v>64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55000000000000004">
      <c r="A542" s="107" t="s">
        <v>65</v>
      </c>
      <c r="B542">
        <v>1</v>
      </c>
      <c r="C542">
        <v>7</v>
      </c>
      <c r="D542">
        <v>11</v>
      </c>
      <c r="E542">
        <v>13</v>
      </c>
      <c r="F542">
        <v>13</v>
      </c>
      <c r="G542">
        <v>3</v>
      </c>
    </row>
    <row r="543" spans="1:7" x14ac:dyDescent="0.55000000000000004">
      <c r="A543" s="107" t="s">
        <v>66</v>
      </c>
      <c r="B543">
        <v>3</v>
      </c>
      <c r="C543">
        <v>6</v>
      </c>
      <c r="D543">
        <v>8</v>
      </c>
      <c r="E543">
        <v>16</v>
      </c>
      <c r="F543">
        <v>16</v>
      </c>
      <c r="G543">
        <v>4</v>
      </c>
    </row>
    <row r="544" spans="1:7" x14ac:dyDescent="0.55000000000000004">
      <c r="A544" s="107" t="s">
        <v>67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55000000000000004">
      <c r="A545" s="107" t="s">
        <v>68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</row>
    <row r="546" spans="1:7" x14ac:dyDescent="0.55000000000000004">
      <c r="A546" s="107" t="s">
        <v>69</v>
      </c>
      <c r="B546">
        <v>4</v>
      </c>
      <c r="C546">
        <v>15</v>
      </c>
      <c r="D546">
        <v>21</v>
      </c>
      <c r="E546">
        <v>29</v>
      </c>
      <c r="F546">
        <v>29</v>
      </c>
      <c r="G546">
        <v>7</v>
      </c>
    </row>
    <row r="547" spans="1:7" x14ac:dyDescent="0.55000000000000004">
      <c r="A547" s="107" t="s">
        <v>70</v>
      </c>
      <c r="B547">
        <v>2</v>
      </c>
      <c r="C547">
        <v>3</v>
      </c>
      <c r="D547">
        <v>4</v>
      </c>
      <c r="E547">
        <v>6</v>
      </c>
      <c r="F547">
        <v>6</v>
      </c>
      <c r="G547">
        <v>2</v>
      </c>
    </row>
    <row r="548" spans="1:7" x14ac:dyDescent="0.55000000000000004">
      <c r="A548" s="107" t="s">
        <v>71</v>
      </c>
      <c r="B548">
        <v>1</v>
      </c>
      <c r="C548">
        <v>2</v>
      </c>
      <c r="D548">
        <v>2</v>
      </c>
      <c r="E548">
        <v>4</v>
      </c>
      <c r="F548">
        <v>4</v>
      </c>
      <c r="G548">
        <v>2</v>
      </c>
    </row>
    <row r="549" spans="1:7" x14ac:dyDescent="0.55000000000000004">
      <c r="A549" s="107" t="s">
        <v>72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55000000000000004">
      <c r="A550" s="107" t="s">
        <v>73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</row>
    <row r="551" spans="1:7" x14ac:dyDescent="0.55000000000000004">
      <c r="A551" s="107" t="s">
        <v>74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55000000000000004">
      <c r="A552" s="107" t="s">
        <v>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55000000000000004">
      <c r="A553" s="107" t="s">
        <v>76</v>
      </c>
      <c r="B553">
        <v>10</v>
      </c>
      <c r="C553">
        <v>16</v>
      </c>
      <c r="D553">
        <v>21</v>
      </c>
      <c r="E553">
        <v>34</v>
      </c>
      <c r="F553">
        <v>34</v>
      </c>
      <c r="G553">
        <v>8</v>
      </c>
    </row>
    <row r="554" spans="1:7" x14ac:dyDescent="0.55000000000000004">
      <c r="A554" s="107" t="s">
        <v>77</v>
      </c>
      <c r="B554">
        <v>3</v>
      </c>
      <c r="C554">
        <v>4</v>
      </c>
      <c r="D554">
        <v>8</v>
      </c>
      <c r="E554">
        <v>11</v>
      </c>
      <c r="F554">
        <v>11</v>
      </c>
      <c r="G554">
        <v>3</v>
      </c>
    </row>
    <row r="555" spans="1:7" x14ac:dyDescent="0.55000000000000004">
      <c r="A555" s="107" t="s">
        <v>78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1</v>
      </c>
    </row>
    <row r="556" spans="1:7" x14ac:dyDescent="0.55000000000000004">
      <c r="A556" s="107" t="s">
        <v>79</v>
      </c>
      <c r="B556">
        <v>3</v>
      </c>
      <c r="C556">
        <v>4</v>
      </c>
      <c r="D556">
        <v>4</v>
      </c>
      <c r="E556">
        <v>7</v>
      </c>
      <c r="F556">
        <v>7</v>
      </c>
      <c r="G556">
        <v>3</v>
      </c>
    </row>
    <row r="557" spans="1:7" x14ac:dyDescent="0.55000000000000004">
      <c r="A557" s="107" t="s">
        <v>80</v>
      </c>
      <c r="B557">
        <v>33</v>
      </c>
      <c r="C557">
        <v>66</v>
      </c>
      <c r="D557">
        <v>85</v>
      </c>
      <c r="E557">
        <v>112</v>
      </c>
      <c r="F557">
        <v>112</v>
      </c>
      <c r="G557">
        <v>28</v>
      </c>
    </row>
    <row r="558" spans="1:7" x14ac:dyDescent="0.55000000000000004">
      <c r="A558" s="107" t="s">
        <v>81</v>
      </c>
      <c r="B558">
        <v>15</v>
      </c>
      <c r="C558">
        <v>35</v>
      </c>
      <c r="D558">
        <v>40</v>
      </c>
      <c r="E558">
        <v>51</v>
      </c>
      <c r="F558">
        <v>51</v>
      </c>
      <c r="G558">
        <v>13</v>
      </c>
    </row>
    <row r="559" spans="1:7" x14ac:dyDescent="0.55000000000000004">
      <c r="A559" s="107" t="s">
        <v>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55000000000000004">
      <c r="A560" s="107" t="s">
        <v>83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1</v>
      </c>
    </row>
    <row r="561" spans="1:7" x14ac:dyDescent="0.55000000000000004">
      <c r="A561" s="107" t="s">
        <v>84</v>
      </c>
      <c r="B561">
        <v>0</v>
      </c>
      <c r="C561">
        <v>0</v>
      </c>
      <c r="D561">
        <v>1</v>
      </c>
      <c r="E561">
        <v>2</v>
      </c>
      <c r="F561">
        <v>2</v>
      </c>
      <c r="G561">
        <v>1</v>
      </c>
    </row>
    <row r="562" spans="1:7" x14ac:dyDescent="0.55000000000000004">
      <c r="A562" s="107" t="s">
        <v>85</v>
      </c>
      <c r="B562">
        <v>1</v>
      </c>
      <c r="C562">
        <v>2</v>
      </c>
      <c r="D562">
        <v>2</v>
      </c>
      <c r="E562">
        <v>2</v>
      </c>
      <c r="F562">
        <v>2</v>
      </c>
      <c r="G562">
        <v>2</v>
      </c>
    </row>
    <row r="563" spans="1:7" x14ac:dyDescent="0.55000000000000004">
      <c r="A563" s="107" t="s">
        <v>86</v>
      </c>
      <c r="B563">
        <v>1</v>
      </c>
      <c r="C563">
        <v>2</v>
      </c>
      <c r="D563">
        <v>2</v>
      </c>
      <c r="E563">
        <v>3</v>
      </c>
      <c r="F563">
        <v>3</v>
      </c>
      <c r="G563">
        <v>1</v>
      </c>
    </row>
    <row r="564" spans="1:7" x14ac:dyDescent="0.55000000000000004">
      <c r="A564" s="107" t="s">
        <v>87</v>
      </c>
      <c r="B564">
        <v>1</v>
      </c>
      <c r="C564">
        <v>4</v>
      </c>
      <c r="D564">
        <v>4</v>
      </c>
      <c r="E564">
        <v>4</v>
      </c>
      <c r="F564">
        <v>4</v>
      </c>
      <c r="G564">
        <v>3</v>
      </c>
    </row>
    <row r="565" spans="1:7" x14ac:dyDescent="0.55000000000000004">
      <c r="A565" s="107" t="s">
        <v>88</v>
      </c>
      <c r="B565">
        <v>1</v>
      </c>
      <c r="C565">
        <v>1</v>
      </c>
      <c r="D565">
        <v>2</v>
      </c>
      <c r="E565">
        <v>2</v>
      </c>
      <c r="F565">
        <v>2</v>
      </c>
      <c r="G565">
        <v>1</v>
      </c>
    </row>
    <row r="566" spans="1:7" x14ac:dyDescent="0.55000000000000004">
      <c r="A566" s="107" t="s">
        <v>89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</row>
    <row r="567" spans="1:7" x14ac:dyDescent="0.55000000000000004">
      <c r="A567" s="107" t="s">
        <v>90</v>
      </c>
      <c r="B567">
        <v>12</v>
      </c>
      <c r="C567">
        <v>16</v>
      </c>
      <c r="D567">
        <v>17</v>
      </c>
      <c r="E567">
        <v>22</v>
      </c>
      <c r="F567">
        <v>22</v>
      </c>
      <c r="G567">
        <v>6</v>
      </c>
    </row>
    <row r="568" spans="1:7" x14ac:dyDescent="0.55000000000000004">
      <c r="A568" s="107" t="s">
        <v>91</v>
      </c>
      <c r="B568">
        <v>3</v>
      </c>
      <c r="C568">
        <v>3</v>
      </c>
      <c r="D568">
        <v>3</v>
      </c>
      <c r="E568">
        <v>4</v>
      </c>
      <c r="F568">
        <v>4</v>
      </c>
      <c r="G568">
        <v>2</v>
      </c>
    </row>
    <row r="569" spans="1:7" x14ac:dyDescent="0.55000000000000004">
      <c r="A569" s="107" t="s">
        <v>92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</row>
    <row r="570" spans="1:7" x14ac:dyDescent="0.55000000000000004">
      <c r="A570" s="107" t="s">
        <v>93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55000000000000004">
      <c r="A571" s="107" t="s">
        <v>94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55000000000000004">
      <c r="A572" s="107" t="s">
        <v>95</v>
      </c>
      <c r="B572">
        <v>6</v>
      </c>
      <c r="C572">
        <v>13</v>
      </c>
      <c r="D572">
        <v>15</v>
      </c>
      <c r="E572">
        <v>19</v>
      </c>
      <c r="F572">
        <v>19</v>
      </c>
      <c r="G572">
        <v>5</v>
      </c>
    </row>
    <row r="573" spans="1:7" x14ac:dyDescent="0.55000000000000004">
      <c r="A573" s="107" t="s">
        <v>96</v>
      </c>
      <c r="B573">
        <v>2</v>
      </c>
      <c r="C573">
        <v>3</v>
      </c>
      <c r="D573">
        <v>3</v>
      </c>
      <c r="E573">
        <v>4</v>
      </c>
      <c r="F573">
        <v>4</v>
      </c>
      <c r="G573">
        <v>2</v>
      </c>
    </row>
    <row r="574" spans="1:7" x14ac:dyDescent="0.55000000000000004">
      <c r="A574" s="107" t="s">
        <v>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55000000000000004">
      <c r="A575" s="107" t="s">
        <v>98</v>
      </c>
      <c r="B575">
        <v>1</v>
      </c>
      <c r="C575">
        <v>12</v>
      </c>
      <c r="D575">
        <v>18</v>
      </c>
      <c r="E575">
        <v>20</v>
      </c>
      <c r="F575">
        <v>20</v>
      </c>
      <c r="G575">
        <v>5</v>
      </c>
    </row>
    <row r="576" spans="1:7" x14ac:dyDescent="0.55000000000000004">
      <c r="A576" s="107" t="s">
        <v>99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</row>
    <row r="577" spans="1:7" x14ac:dyDescent="0.55000000000000004">
      <c r="A577" s="107" t="s">
        <v>100</v>
      </c>
      <c r="B577">
        <v>2</v>
      </c>
      <c r="C577">
        <v>8</v>
      </c>
      <c r="D577">
        <v>12</v>
      </c>
      <c r="E577">
        <v>13</v>
      </c>
      <c r="F577">
        <v>13</v>
      </c>
      <c r="G577">
        <v>3</v>
      </c>
    </row>
    <row r="578" spans="1:7" x14ac:dyDescent="0.55000000000000004">
      <c r="A578" s="107" t="s">
        <v>101</v>
      </c>
      <c r="B578">
        <v>9</v>
      </c>
      <c r="C578">
        <v>17</v>
      </c>
      <c r="D578">
        <v>24</v>
      </c>
      <c r="E578">
        <v>28</v>
      </c>
      <c r="F578">
        <v>28</v>
      </c>
      <c r="G578">
        <v>7</v>
      </c>
    </row>
    <row r="579" spans="1:7" x14ac:dyDescent="0.55000000000000004">
      <c r="A579" s="107" t="s">
        <v>102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55000000000000004">
      <c r="A580" s="107" t="s">
        <v>103</v>
      </c>
      <c r="B580">
        <v>4</v>
      </c>
      <c r="C580">
        <v>10</v>
      </c>
      <c r="D580">
        <v>15</v>
      </c>
      <c r="E580">
        <v>17</v>
      </c>
      <c r="F580">
        <v>17</v>
      </c>
      <c r="G580">
        <v>4</v>
      </c>
    </row>
    <row r="581" spans="1:7" x14ac:dyDescent="0.55000000000000004">
      <c r="A581" s="107" t="s">
        <v>104</v>
      </c>
      <c r="B581">
        <v>4</v>
      </c>
      <c r="C581">
        <v>6</v>
      </c>
      <c r="D581">
        <v>6</v>
      </c>
      <c r="E581">
        <v>7</v>
      </c>
      <c r="F581">
        <v>7</v>
      </c>
      <c r="G581">
        <v>3</v>
      </c>
    </row>
    <row r="582" spans="1:7" x14ac:dyDescent="0.55000000000000004">
      <c r="A582" s="107" t="s">
        <v>105</v>
      </c>
      <c r="B582">
        <v>1</v>
      </c>
      <c r="C582">
        <v>1</v>
      </c>
      <c r="D582">
        <v>1</v>
      </c>
      <c r="E582">
        <v>2</v>
      </c>
      <c r="F582">
        <v>2</v>
      </c>
      <c r="G582">
        <v>1</v>
      </c>
    </row>
    <row r="583" spans="1:7" x14ac:dyDescent="0.55000000000000004">
      <c r="A583" s="107" t="s">
        <v>106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55000000000000004">
      <c r="A584" s="107" t="s">
        <v>107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55000000000000004">
      <c r="A585" s="107" t="s">
        <v>108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55000000000000004">
      <c r="A586" s="107" t="s">
        <v>109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1</v>
      </c>
    </row>
    <row r="587" spans="1:7" x14ac:dyDescent="0.55000000000000004">
      <c r="A587" s="107" t="s">
        <v>110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55000000000000004">
      <c r="A588" s="107" t="s">
        <v>153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55000000000000004">
      <c r="A589" s="107" t="s">
        <v>196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55000000000000004">
      <c r="A590" s="107" t="s">
        <v>197</v>
      </c>
      <c r="B590">
        <v>1</v>
      </c>
      <c r="C590">
        <v>1</v>
      </c>
      <c r="D590">
        <v>1</v>
      </c>
      <c r="E590">
        <v>2</v>
      </c>
      <c r="F590">
        <v>2</v>
      </c>
      <c r="G590">
        <v>1</v>
      </c>
    </row>
    <row r="591" spans="1:7" x14ac:dyDescent="0.55000000000000004">
      <c r="A591" s="107" t="s">
        <v>198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</row>
    <row r="592" spans="1:7" x14ac:dyDescent="0.55000000000000004">
      <c r="A592" s="107" t="s">
        <v>199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55000000000000004">
      <c r="A593" s="107" t="s">
        <v>200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55000000000000004">
      <c r="A594" s="107" t="s">
        <v>201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55000000000000004">
      <c r="A595" s="107" t="s">
        <v>202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55000000000000004">
      <c r="A596" s="107" t="s">
        <v>203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55000000000000004">
      <c r="A597" s="107" t="s">
        <v>204</v>
      </c>
      <c r="B597">
        <v>1</v>
      </c>
      <c r="C597">
        <v>2</v>
      </c>
      <c r="D597">
        <v>3</v>
      </c>
      <c r="E597">
        <v>3</v>
      </c>
      <c r="F597">
        <v>3</v>
      </c>
      <c r="G597">
        <v>2</v>
      </c>
    </row>
    <row r="598" spans="1:7" x14ac:dyDescent="0.55000000000000004">
      <c r="A598" s="107" t="s">
        <v>205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55000000000000004">
      <c r="A599" s="107" t="s">
        <v>206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</row>
    <row r="600" spans="1:7" x14ac:dyDescent="0.55000000000000004">
      <c r="A600" s="107" t="s">
        <v>207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</row>
    <row r="601" spans="1:7" x14ac:dyDescent="0.55000000000000004">
      <c r="A601" s="107" t="s">
        <v>208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55000000000000004">
      <c r="A602" s="107" t="s">
        <v>209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55000000000000004">
      <c r="A603" s="107" t="s">
        <v>210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1</v>
      </c>
    </row>
    <row r="604" spans="1:7" x14ac:dyDescent="0.55000000000000004">
      <c r="A604" s="107" t="s">
        <v>211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7" spans="1:7" x14ac:dyDescent="0.55000000000000004">
      <c r="A607" s="108">
        <v>2015</v>
      </c>
      <c r="B607" s="106" t="s">
        <v>111</v>
      </c>
      <c r="C607" s="106" t="s">
        <v>112</v>
      </c>
      <c r="D607" s="106" t="s">
        <v>113</v>
      </c>
      <c r="E607" s="106" t="s">
        <v>114</v>
      </c>
      <c r="F607" s="106" t="s">
        <v>19</v>
      </c>
      <c r="G607" s="106" t="s">
        <v>20</v>
      </c>
    </row>
    <row r="608" spans="1:7" x14ac:dyDescent="0.55000000000000004">
      <c r="A608" s="107" t="s">
        <v>30</v>
      </c>
      <c r="B608">
        <v>2</v>
      </c>
      <c r="C608">
        <v>3</v>
      </c>
      <c r="D608">
        <v>5</v>
      </c>
      <c r="E608">
        <v>5</v>
      </c>
      <c r="F608">
        <v>5</v>
      </c>
      <c r="G608">
        <v>2</v>
      </c>
    </row>
    <row r="609" spans="1:7" x14ac:dyDescent="0.55000000000000004">
      <c r="A609" s="107" t="s">
        <v>31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55000000000000004">
      <c r="A610" s="107" t="s">
        <v>32</v>
      </c>
      <c r="B610">
        <v>3</v>
      </c>
      <c r="C610">
        <v>7</v>
      </c>
      <c r="D610">
        <v>9</v>
      </c>
      <c r="E610">
        <v>9</v>
      </c>
      <c r="F610">
        <v>9</v>
      </c>
      <c r="G610">
        <v>4</v>
      </c>
    </row>
    <row r="611" spans="1:7" x14ac:dyDescent="0.55000000000000004">
      <c r="A611" s="107" t="s">
        <v>33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</row>
    <row r="612" spans="1:7" x14ac:dyDescent="0.55000000000000004">
      <c r="A612" s="107" t="s">
        <v>34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55000000000000004">
      <c r="A613" s="107" t="s">
        <v>35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</row>
    <row r="614" spans="1:7" x14ac:dyDescent="0.55000000000000004">
      <c r="A614" s="107" t="s">
        <v>36</v>
      </c>
      <c r="B614">
        <v>0</v>
      </c>
      <c r="C614">
        <v>1</v>
      </c>
      <c r="D614">
        <v>1</v>
      </c>
      <c r="E614">
        <v>2</v>
      </c>
      <c r="F614">
        <v>2</v>
      </c>
      <c r="G614">
        <v>1</v>
      </c>
    </row>
    <row r="615" spans="1:7" x14ac:dyDescent="0.55000000000000004">
      <c r="A615" s="107" t="s">
        <v>37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55000000000000004">
      <c r="A616" s="107" t="s">
        <v>38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55000000000000004">
      <c r="A617" s="107" t="s">
        <v>39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55000000000000004">
      <c r="A618" s="107" t="s">
        <v>40</v>
      </c>
      <c r="B618">
        <v>11</v>
      </c>
      <c r="C618">
        <v>17</v>
      </c>
      <c r="D618">
        <v>25</v>
      </c>
      <c r="E618">
        <v>29</v>
      </c>
      <c r="F618">
        <v>29</v>
      </c>
      <c r="G618">
        <v>7</v>
      </c>
    </row>
    <row r="619" spans="1:7" x14ac:dyDescent="0.55000000000000004">
      <c r="A619" s="107" t="s">
        <v>41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55000000000000004">
      <c r="A620" s="107" t="s">
        <v>42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55000000000000004">
      <c r="A621" s="107" t="s">
        <v>43</v>
      </c>
      <c r="B621">
        <v>2</v>
      </c>
      <c r="C621">
        <v>5</v>
      </c>
      <c r="D621">
        <v>6</v>
      </c>
      <c r="E621">
        <v>9</v>
      </c>
      <c r="F621">
        <v>9</v>
      </c>
      <c r="G621">
        <v>2</v>
      </c>
    </row>
    <row r="622" spans="1:7" x14ac:dyDescent="0.55000000000000004">
      <c r="A622" s="107" t="s">
        <v>44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55000000000000004">
      <c r="A623" s="107" t="s">
        <v>45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55000000000000004">
      <c r="A624" s="107" t="s">
        <v>46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55000000000000004">
      <c r="A625" s="107" t="s">
        <v>47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55000000000000004">
      <c r="A626" s="107" t="s">
        <v>48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55000000000000004">
      <c r="A627" s="107" t="s">
        <v>49</v>
      </c>
      <c r="B627">
        <v>0</v>
      </c>
      <c r="C627">
        <v>0</v>
      </c>
      <c r="D627">
        <v>2</v>
      </c>
      <c r="E627">
        <v>2</v>
      </c>
      <c r="F627">
        <v>2</v>
      </c>
      <c r="G627">
        <v>2</v>
      </c>
    </row>
    <row r="628" spans="1:7" x14ac:dyDescent="0.55000000000000004">
      <c r="A628" s="107" t="s">
        <v>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55000000000000004">
      <c r="A629" s="107" t="s">
        <v>51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55000000000000004">
      <c r="A630" s="107" t="s">
        <v>52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55000000000000004">
      <c r="A631" s="107" t="s">
        <v>53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55000000000000004">
      <c r="A632" s="107" t="s">
        <v>54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55000000000000004">
      <c r="A633" s="107" t="s">
        <v>55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</row>
    <row r="634" spans="1:7" x14ac:dyDescent="0.55000000000000004">
      <c r="A634" s="107" t="s">
        <v>56</v>
      </c>
      <c r="B634">
        <v>22</v>
      </c>
      <c r="C634">
        <v>43</v>
      </c>
      <c r="D634">
        <v>72</v>
      </c>
      <c r="E634">
        <v>89</v>
      </c>
      <c r="F634">
        <v>89</v>
      </c>
      <c r="G634">
        <v>22</v>
      </c>
    </row>
    <row r="635" spans="1:7" x14ac:dyDescent="0.55000000000000004">
      <c r="A635" s="107" t="s">
        <v>57</v>
      </c>
      <c r="B635">
        <v>3</v>
      </c>
      <c r="C635">
        <v>7</v>
      </c>
      <c r="D635">
        <v>9</v>
      </c>
      <c r="E635">
        <v>10</v>
      </c>
      <c r="F635">
        <v>10</v>
      </c>
      <c r="G635">
        <v>2</v>
      </c>
    </row>
    <row r="636" spans="1:7" x14ac:dyDescent="0.55000000000000004">
      <c r="A636" s="107" t="s">
        <v>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55000000000000004">
      <c r="A637" s="107" t="s">
        <v>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55000000000000004">
      <c r="A638" s="107" t="s">
        <v>60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55000000000000004">
      <c r="A639" s="107" t="s">
        <v>61</v>
      </c>
      <c r="B639">
        <v>1</v>
      </c>
      <c r="C639">
        <v>3</v>
      </c>
      <c r="D639">
        <v>4</v>
      </c>
      <c r="E639">
        <v>4</v>
      </c>
      <c r="F639">
        <v>4</v>
      </c>
      <c r="G639">
        <v>2</v>
      </c>
    </row>
    <row r="640" spans="1:7" x14ac:dyDescent="0.55000000000000004">
      <c r="A640" s="107" t="s">
        <v>62</v>
      </c>
      <c r="B640">
        <v>2</v>
      </c>
      <c r="C640">
        <v>3</v>
      </c>
      <c r="D640">
        <v>3</v>
      </c>
      <c r="E640">
        <v>4</v>
      </c>
      <c r="F640">
        <v>4</v>
      </c>
      <c r="G640">
        <v>2</v>
      </c>
    </row>
    <row r="641" spans="1:7" x14ac:dyDescent="0.55000000000000004">
      <c r="A641" s="107" t="s">
        <v>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55000000000000004">
      <c r="A642" s="107" t="s">
        <v>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55000000000000004">
      <c r="A643" s="107" t="s">
        <v>65</v>
      </c>
      <c r="B643">
        <v>6</v>
      </c>
      <c r="C643">
        <v>15</v>
      </c>
      <c r="D643">
        <v>19</v>
      </c>
      <c r="E643">
        <v>24</v>
      </c>
      <c r="F643">
        <v>24</v>
      </c>
      <c r="G643">
        <v>6</v>
      </c>
    </row>
    <row r="644" spans="1:7" x14ac:dyDescent="0.55000000000000004">
      <c r="A644" s="107" t="s">
        <v>66</v>
      </c>
      <c r="B644">
        <v>8</v>
      </c>
      <c r="C644">
        <v>16</v>
      </c>
      <c r="D644">
        <v>18</v>
      </c>
      <c r="E644">
        <v>23</v>
      </c>
      <c r="F644">
        <v>23</v>
      </c>
      <c r="G644">
        <v>6</v>
      </c>
    </row>
    <row r="645" spans="1:7" x14ac:dyDescent="0.55000000000000004">
      <c r="A645" s="107" t="s">
        <v>67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55000000000000004">
      <c r="A646" s="107" t="s">
        <v>68</v>
      </c>
      <c r="B646">
        <v>1</v>
      </c>
      <c r="C646">
        <v>1</v>
      </c>
      <c r="D646">
        <v>1</v>
      </c>
      <c r="E646">
        <v>2</v>
      </c>
      <c r="F646">
        <v>2</v>
      </c>
      <c r="G646">
        <v>1</v>
      </c>
    </row>
    <row r="647" spans="1:7" x14ac:dyDescent="0.55000000000000004">
      <c r="A647" s="107" t="s">
        <v>69</v>
      </c>
      <c r="B647">
        <v>5</v>
      </c>
      <c r="C647">
        <v>14</v>
      </c>
      <c r="D647">
        <v>21</v>
      </c>
      <c r="E647">
        <v>31</v>
      </c>
      <c r="F647">
        <v>31</v>
      </c>
      <c r="G647">
        <v>8</v>
      </c>
    </row>
    <row r="648" spans="1:7" x14ac:dyDescent="0.55000000000000004">
      <c r="A648" s="107" t="s">
        <v>70</v>
      </c>
      <c r="B648">
        <v>1</v>
      </c>
      <c r="C648">
        <v>2</v>
      </c>
      <c r="D648">
        <v>2</v>
      </c>
      <c r="E648">
        <v>4</v>
      </c>
      <c r="F648">
        <v>4</v>
      </c>
      <c r="G648">
        <v>2</v>
      </c>
    </row>
    <row r="649" spans="1:7" x14ac:dyDescent="0.55000000000000004">
      <c r="A649" s="107" t="s">
        <v>71</v>
      </c>
      <c r="B649">
        <v>1</v>
      </c>
      <c r="C649">
        <v>3</v>
      </c>
      <c r="D649">
        <v>4</v>
      </c>
      <c r="E649">
        <v>4</v>
      </c>
      <c r="F649">
        <v>4</v>
      </c>
      <c r="G649">
        <v>2</v>
      </c>
    </row>
    <row r="650" spans="1:7" x14ac:dyDescent="0.55000000000000004">
      <c r="A650" s="107" t="s">
        <v>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55000000000000004">
      <c r="A651" s="107" t="s">
        <v>73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55000000000000004">
      <c r="A652" s="107" t="s">
        <v>74</v>
      </c>
      <c r="B652">
        <v>1</v>
      </c>
      <c r="C652">
        <v>2</v>
      </c>
      <c r="D652">
        <v>2</v>
      </c>
      <c r="E652">
        <v>2</v>
      </c>
      <c r="F652">
        <v>2</v>
      </c>
      <c r="G652">
        <v>2</v>
      </c>
    </row>
    <row r="653" spans="1:7" x14ac:dyDescent="0.55000000000000004">
      <c r="A653" s="107" t="s">
        <v>75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</row>
    <row r="654" spans="1:7" x14ac:dyDescent="0.55000000000000004">
      <c r="A654" s="107" t="s">
        <v>76</v>
      </c>
      <c r="B654">
        <v>5</v>
      </c>
      <c r="C654">
        <v>9</v>
      </c>
      <c r="D654">
        <v>19</v>
      </c>
      <c r="E654">
        <v>22</v>
      </c>
      <c r="F654">
        <v>22</v>
      </c>
      <c r="G654">
        <v>6</v>
      </c>
    </row>
    <row r="655" spans="1:7" x14ac:dyDescent="0.55000000000000004">
      <c r="A655" s="107" t="s">
        <v>77</v>
      </c>
      <c r="B655">
        <v>3</v>
      </c>
      <c r="C655">
        <v>8</v>
      </c>
      <c r="D655">
        <v>16</v>
      </c>
      <c r="E655">
        <v>18</v>
      </c>
      <c r="F655">
        <v>18</v>
      </c>
      <c r="G655">
        <v>4</v>
      </c>
    </row>
    <row r="656" spans="1:7" x14ac:dyDescent="0.55000000000000004">
      <c r="A656" s="107" t="s">
        <v>78</v>
      </c>
      <c r="B656">
        <v>1</v>
      </c>
      <c r="C656">
        <v>2</v>
      </c>
      <c r="D656">
        <v>4</v>
      </c>
      <c r="E656">
        <v>4</v>
      </c>
      <c r="F656">
        <v>4</v>
      </c>
      <c r="G656">
        <v>2</v>
      </c>
    </row>
    <row r="657" spans="1:7" x14ac:dyDescent="0.55000000000000004">
      <c r="A657" s="107" t="s">
        <v>79</v>
      </c>
      <c r="B657">
        <v>1</v>
      </c>
      <c r="C657">
        <v>4</v>
      </c>
      <c r="D657">
        <v>4</v>
      </c>
      <c r="E657">
        <v>4</v>
      </c>
      <c r="F657">
        <v>4</v>
      </c>
      <c r="G657">
        <v>3</v>
      </c>
    </row>
    <row r="658" spans="1:7" x14ac:dyDescent="0.55000000000000004">
      <c r="A658" s="107" t="s">
        <v>80</v>
      </c>
      <c r="B658">
        <v>19</v>
      </c>
      <c r="C658">
        <v>50</v>
      </c>
      <c r="D658">
        <v>89</v>
      </c>
      <c r="E658">
        <v>105</v>
      </c>
      <c r="F658">
        <v>105</v>
      </c>
      <c r="G658">
        <v>26</v>
      </c>
    </row>
    <row r="659" spans="1:7" x14ac:dyDescent="0.55000000000000004">
      <c r="A659" s="107" t="s">
        <v>81</v>
      </c>
      <c r="B659">
        <v>13</v>
      </c>
      <c r="C659">
        <v>25</v>
      </c>
      <c r="D659">
        <v>36</v>
      </c>
      <c r="E659">
        <v>40</v>
      </c>
      <c r="F659">
        <v>40</v>
      </c>
      <c r="G659">
        <v>10</v>
      </c>
    </row>
    <row r="660" spans="1:7" x14ac:dyDescent="0.55000000000000004">
      <c r="A660" s="107" t="s">
        <v>82</v>
      </c>
      <c r="B660">
        <v>0</v>
      </c>
      <c r="C660">
        <v>1</v>
      </c>
      <c r="D660">
        <v>3</v>
      </c>
      <c r="E660">
        <v>4</v>
      </c>
      <c r="F660">
        <v>4</v>
      </c>
      <c r="G660">
        <v>1</v>
      </c>
    </row>
    <row r="661" spans="1:7" x14ac:dyDescent="0.55000000000000004">
      <c r="A661" s="107" t="s">
        <v>83</v>
      </c>
      <c r="B661">
        <v>0</v>
      </c>
      <c r="C661">
        <v>0</v>
      </c>
      <c r="D661">
        <v>2</v>
      </c>
      <c r="E661">
        <v>3</v>
      </c>
      <c r="F661">
        <v>3</v>
      </c>
      <c r="G661">
        <v>2</v>
      </c>
    </row>
    <row r="662" spans="1:7" x14ac:dyDescent="0.55000000000000004">
      <c r="A662" s="107" t="s">
        <v>84</v>
      </c>
      <c r="B662">
        <v>0</v>
      </c>
      <c r="C662">
        <v>1</v>
      </c>
      <c r="D662">
        <v>2</v>
      </c>
      <c r="E662">
        <v>2</v>
      </c>
      <c r="F662">
        <v>2</v>
      </c>
      <c r="G662">
        <v>1</v>
      </c>
    </row>
    <row r="663" spans="1:7" x14ac:dyDescent="0.55000000000000004">
      <c r="A663" s="107" t="s">
        <v>85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</row>
    <row r="664" spans="1:7" x14ac:dyDescent="0.55000000000000004">
      <c r="A664" s="107" t="s">
        <v>86</v>
      </c>
      <c r="B664">
        <v>3</v>
      </c>
      <c r="C664">
        <v>4</v>
      </c>
      <c r="D664">
        <v>4</v>
      </c>
      <c r="E664">
        <v>5</v>
      </c>
      <c r="F664">
        <v>5</v>
      </c>
      <c r="G664">
        <v>2</v>
      </c>
    </row>
    <row r="665" spans="1:7" x14ac:dyDescent="0.55000000000000004">
      <c r="A665" s="107" t="s">
        <v>87</v>
      </c>
      <c r="B665">
        <v>2</v>
      </c>
      <c r="C665">
        <v>3</v>
      </c>
      <c r="D665">
        <v>4</v>
      </c>
      <c r="E665">
        <v>9</v>
      </c>
      <c r="F665">
        <v>9</v>
      </c>
      <c r="G665">
        <v>2</v>
      </c>
    </row>
    <row r="666" spans="1:7" x14ac:dyDescent="0.55000000000000004">
      <c r="A666" s="107" t="s">
        <v>88</v>
      </c>
      <c r="B666">
        <v>1</v>
      </c>
      <c r="C666">
        <v>1</v>
      </c>
      <c r="D666">
        <v>2</v>
      </c>
      <c r="E666">
        <v>2</v>
      </c>
      <c r="F666">
        <v>2</v>
      </c>
      <c r="G666">
        <v>1</v>
      </c>
    </row>
    <row r="667" spans="1:7" x14ac:dyDescent="0.55000000000000004">
      <c r="A667" s="107" t="s">
        <v>89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</row>
    <row r="668" spans="1:7" x14ac:dyDescent="0.55000000000000004">
      <c r="A668" s="107" t="s">
        <v>90</v>
      </c>
      <c r="B668">
        <v>5</v>
      </c>
      <c r="C668">
        <v>6</v>
      </c>
      <c r="D668">
        <v>7</v>
      </c>
      <c r="E668">
        <v>8</v>
      </c>
      <c r="F668">
        <v>8</v>
      </c>
      <c r="G668">
        <v>2</v>
      </c>
    </row>
    <row r="669" spans="1:7" x14ac:dyDescent="0.55000000000000004">
      <c r="A669" s="107" t="s">
        <v>91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</row>
    <row r="670" spans="1:7" x14ac:dyDescent="0.55000000000000004">
      <c r="A670" s="107" t="s">
        <v>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55000000000000004">
      <c r="A671" s="107" t="s">
        <v>93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55000000000000004">
      <c r="A672" s="107" t="s">
        <v>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55000000000000004">
      <c r="A673" s="107" t="s">
        <v>95</v>
      </c>
      <c r="B673">
        <v>7</v>
      </c>
      <c r="C673">
        <v>7</v>
      </c>
      <c r="D673">
        <v>9</v>
      </c>
      <c r="E673">
        <v>10</v>
      </c>
      <c r="F673">
        <v>10</v>
      </c>
      <c r="G673">
        <v>4</v>
      </c>
    </row>
    <row r="674" spans="1:7" x14ac:dyDescent="0.55000000000000004">
      <c r="A674" s="107" t="s">
        <v>96</v>
      </c>
      <c r="B674">
        <v>0</v>
      </c>
      <c r="C674">
        <v>1</v>
      </c>
      <c r="D674">
        <v>2</v>
      </c>
      <c r="E674">
        <v>2</v>
      </c>
      <c r="F674">
        <v>2</v>
      </c>
      <c r="G674">
        <v>1</v>
      </c>
    </row>
    <row r="675" spans="1:7" x14ac:dyDescent="0.55000000000000004">
      <c r="A675" s="107" t="s">
        <v>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55000000000000004">
      <c r="A676" s="107" t="s">
        <v>98</v>
      </c>
      <c r="B676">
        <v>3</v>
      </c>
      <c r="C676">
        <v>9</v>
      </c>
      <c r="D676">
        <v>12</v>
      </c>
      <c r="E676">
        <v>12</v>
      </c>
      <c r="F676">
        <v>12</v>
      </c>
      <c r="G676">
        <v>6</v>
      </c>
    </row>
    <row r="677" spans="1:7" x14ac:dyDescent="0.55000000000000004">
      <c r="A677" s="107" t="s">
        <v>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55000000000000004">
      <c r="A678" s="107" t="s">
        <v>100</v>
      </c>
      <c r="B678">
        <v>6</v>
      </c>
      <c r="C678">
        <v>9</v>
      </c>
      <c r="D678">
        <v>12</v>
      </c>
      <c r="E678">
        <v>14</v>
      </c>
      <c r="F678">
        <v>14</v>
      </c>
      <c r="G678">
        <v>4</v>
      </c>
    </row>
    <row r="679" spans="1:7" x14ac:dyDescent="0.55000000000000004">
      <c r="A679" s="107" t="s">
        <v>101</v>
      </c>
      <c r="B679">
        <v>7</v>
      </c>
      <c r="C679">
        <v>16</v>
      </c>
      <c r="D679">
        <v>19</v>
      </c>
      <c r="E679">
        <v>23</v>
      </c>
      <c r="F679">
        <v>23</v>
      </c>
      <c r="G679">
        <v>6</v>
      </c>
    </row>
    <row r="680" spans="1:7" x14ac:dyDescent="0.55000000000000004">
      <c r="A680" s="107" t="s">
        <v>102</v>
      </c>
      <c r="B680">
        <v>1</v>
      </c>
      <c r="C680">
        <v>1</v>
      </c>
      <c r="D680">
        <v>1</v>
      </c>
      <c r="E680">
        <v>2</v>
      </c>
      <c r="F680">
        <v>2</v>
      </c>
      <c r="G680">
        <v>1</v>
      </c>
    </row>
    <row r="681" spans="1:7" x14ac:dyDescent="0.55000000000000004">
      <c r="A681" s="107" t="s">
        <v>103</v>
      </c>
      <c r="B681">
        <v>5</v>
      </c>
      <c r="C681">
        <v>12</v>
      </c>
      <c r="D681">
        <v>18</v>
      </c>
      <c r="E681">
        <v>24</v>
      </c>
      <c r="F681">
        <v>24</v>
      </c>
      <c r="G681">
        <v>6</v>
      </c>
    </row>
    <row r="682" spans="1:7" x14ac:dyDescent="0.55000000000000004">
      <c r="A682" s="107" t="s">
        <v>104</v>
      </c>
      <c r="B682">
        <v>1</v>
      </c>
      <c r="C682">
        <v>3</v>
      </c>
      <c r="D682">
        <v>3</v>
      </c>
      <c r="E682">
        <v>4</v>
      </c>
      <c r="F682">
        <v>4</v>
      </c>
      <c r="G682">
        <v>2</v>
      </c>
    </row>
    <row r="683" spans="1:7" x14ac:dyDescent="0.55000000000000004">
      <c r="A683" s="107" t="s">
        <v>105</v>
      </c>
      <c r="B683">
        <v>4</v>
      </c>
      <c r="C683">
        <v>4</v>
      </c>
      <c r="D683">
        <v>7</v>
      </c>
      <c r="E683">
        <v>9</v>
      </c>
      <c r="F683">
        <v>9</v>
      </c>
      <c r="G683">
        <v>3</v>
      </c>
    </row>
    <row r="684" spans="1:7" x14ac:dyDescent="0.55000000000000004">
      <c r="A684" s="107" t="s">
        <v>106</v>
      </c>
      <c r="B684">
        <v>0</v>
      </c>
      <c r="C684">
        <v>1</v>
      </c>
      <c r="D684">
        <v>3</v>
      </c>
      <c r="E684">
        <v>5</v>
      </c>
      <c r="F684">
        <v>5</v>
      </c>
      <c r="G684">
        <v>2</v>
      </c>
    </row>
    <row r="685" spans="1:7" x14ac:dyDescent="0.55000000000000004">
      <c r="A685" s="107" t="s">
        <v>107</v>
      </c>
      <c r="B685">
        <v>3</v>
      </c>
      <c r="C685">
        <v>4</v>
      </c>
      <c r="D685">
        <v>12</v>
      </c>
      <c r="E685">
        <v>16</v>
      </c>
      <c r="F685">
        <v>16</v>
      </c>
      <c r="G685">
        <v>4</v>
      </c>
    </row>
    <row r="686" spans="1:7" x14ac:dyDescent="0.55000000000000004">
      <c r="A686" s="107" t="s">
        <v>108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1</v>
      </c>
    </row>
    <row r="687" spans="1:7" x14ac:dyDescent="0.55000000000000004">
      <c r="A687" s="107" t="s">
        <v>109</v>
      </c>
      <c r="B687">
        <v>1</v>
      </c>
      <c r="C687">
        <v>1</v>
      </c>
      <c r="D687">
        <v>4</v>
      </c>
      <c r="E687">
        <v>5</v>
      </c>
      <c r="F687">
        <v>5</v>
      </c>
      <c r="G687">
        <v>2</v>
      </c>
    </row>
    <row r="688" spans="1:7" x14ac:dyDescent="0.55000000000000004">
      <c r="A688" s="107" t="s">
        <v>110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55000000000000004">
      <c r="A689" s="107" t="s">
        <v>153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55000000000000004">
      <c r="A690" s="107" t="s">
        <v>196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55000000000000004">
      <c r="A691" s="107" t="s">
        <v>197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55000000000000004">
      <c r="A692" s="107" t="s">
        <v>198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1</v>
      </c>
    </row>
    <row r="693" spans="1:7" x14ac:dyDescent="0.55000000000000004">
      <c r="A693" s="107" t="s">
        <v>199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</row>
    <row r="694" spans="1:7" x14ac:dyDescent="0.55000000000000004">
      <c r="A694" s="107" t="s">
        <v>200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55000000000000004">
      <c r="A695" s="107" t="s">
        <v>201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55000000000000004">
      <c r="A696" s="107" t="s">
        <v>202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1</v>
      </c>
    </row>
    <row r="697" spans="1:7" x14ac:dyDescent="0.55000000000000004">
      <c r="A697" s="107" t="s">
        <v>203</v>
      </c>
      <c r="B697">
        <v>1</v>
      </c>
      <c r="C697">
        <v>1</v>
      </c>
      <c r="D697">
        <v>4</v>
      </c>
      <c r="E697">
        <v>4</v>
      </c>
      <c r="F697">
        <v>4</v>
      </c>
      <c r="G697">
        <v>2</v>
      </c>
    </row>
    <row r="698" spans="1:7" x14ac:dyDescent="0.55000000000000004">
      <c r="A698" s="107" t="s">
        <v>204</v>
      </c>
      <c r="B698">
        <v>1</v>
      </c>
      <c r="C698">
        <v>2</v>
      </c>
      <c r="D698">
        <v>4</v>
      </c>
      <c r="E698">
        <v>5</v>
      </c>
      <c r="F698">
        <v>5</v>
      </c>
      <c r="G698">
        <v>1</v>
      </c>
    </row>
    <row r="699" spans="1:7" x14ac:dyDescent="0.55000000000000004">
      <c r="A699" s="107" t="s">
        <v>205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</row>
    <row r="700" spans="1:7" x14ac:dyDescent="0.55000000000000004">
      <c r="A700" s="107" t="s">
        <v>206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</row>
    <row r="701" spans="1:7" x14ac:dyDescent="0.55000000000000004">
      <c r="A701" s="107" t="s">
        <v>207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</row>
    <row r="702" spans="1:7" x14ac:dyDescent="0.55000000000000004">
      <c r="A702" s="107" t="s">
        <v>208</v>
      </c>
      <c r="B702">
        <v>1</v>
      </c>
      <c r="C702">
        <v>2</v>
      </c>
      <c r="D702">
        <v>2</v>
      </c>
      <c r="E702">
        <v>2</v>
      </c>
      <c r="F702">
        <v>2</v>
      </c>
      <c r="G702">
        <v>2</v>
      </c>
    </row>
    <row r="703" spans="1:7" x14ac:dyDescent="0.55000000000000004">
      <c r="A703" s="107" t="s">
        <v>209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55000000000000004">
      <c r="A704" s="107" t="s">
        <v>210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</row>
    <row r="705" spans="1:7" x14ac:dyDescent="0.55000000000000004">
      <c r="A705" s="107" t="s">
        <v>211</v>
      </c>
      <c r="B705">
        <v>0</v>
      </c>
      <c r="C705">
        <v>1</v>
      </c>
      <c r="D705">
        <v>1</v>
      </c>
      <c r="E705">
        <v>2</v>
      </c>
      <c r="F705">
        <v>2</v>
      </c>
      <c r="G705">
        <v>1</v>
      </c>
    </row>
    <row r="708" spans="1:7" x14ac:dyDescent="0.55000000000000004">
      <c r="A708" s="108">
        <v>2016</v>
      </c>
      <c r="B708" s="106" t="s">
        <v>111</v>
      </c>
      <c r="C708" s="106" t="s">
        <v>112</v>
      </c>
      <c r="D708" s="106" t="s">
        <v>113</v>
      </c>
      <c r="E708" s="106" t="s">
        <v>114</v>
      </c>
      <c r="F708" s="106" t="s">
        <v>19</v>
      </c>
      <c r="G708" s="106" t="s">
        <v>20</v>
      </c>
    </row>
    <row r="709" spans="1:7" x14ac:dyDescent="0.55000000000000004">
      <c r="A709" s="107" t="s">
        <v>30</v>
      </c>
      <c r="B709">
        <v>1</v>
      </c>
      <c r="C709">
        <v>1</v>
      </c>
      <c r="D709">
        <v>1</v>
      </c>
      <c r="E709">
        <v>5</v>
      </c>
      <c r="F709">
        <v>5</v>
      </c>
      <c r="G709">
        <v>2</v>
      </c>
    </row>
    <row r="710" spans="1:7" x14ac:dyDescent="0.55000000000000004">
      <c r="A710" s="107" t="s">
        <v>31</v>
      </c>
      <c r="B710">
        <v>0</v>
      </c>
      <c r="C710">
        <v>1</v>
      </c>
      <c r="D710">
        <v>1</v>
      </c>
      <c r="E710">
        <v>2</v>
      </c>
      <c r="F710">
        <v>2</v>
      </c>
      <c r="G710">
        <v>1</v>
      </c>
    </row>
    <row r="711" spans="1:7" x14ac:dyDescent="0.55000000000000004">
      <c r="A711" s="107" t="s">
        <v>32</v>
      </c>
      <c r="B711">
        <v>2</v>
      </c>
      <c r="C711">
        <v>4</v>
      </c>
      <c r="D711">
        <v>6</v>
      </c>
      <c r="E711">
        <v>8</v>
      </c>
      <c r="F711">
        <v>8</v>
      </c>
      <c r="G711">
        <v>2</v>
      </c>
    </row>
    <row r="712" spans="1:7" x14ac:dyDescent="0.55000000000000004">
      <c r="A712" s="107" t="s">
        <v>33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</row>
    <row r="713" spans="1:7" x14ac:dyDescent="0.55000000000000004">
      <c r="A713" s="107" t="s">
        <v>34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55000000000000004">
      <c r="A714" s="107" t="s">
        <v>35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55000000000000004">
      <c r="A715" s="107" t="s">
        <v>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55000000000000004">
      <c r="A716" s="107" t="s">
        <v>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55000000000000004">
      <c r="A717" s="107" t="s">
        <v>38</v>
      </c>
      <c r="B717">
        <v>0</v>
      </c>
      <c r="C717">
        <v>2</v>
      </c>
      <c r="D717">
        <v>2</v>
      </c>
      <c r="E717">
        <v>2</v>
      </c>
      <c r="F717">
        <v>2</v>
      </c>
      <c r="G717">
        <v>2</v>
      </c>
    </row>
    <row r="718" spans="1:7" x14ac:dyDescent="0.55000000000000004">
      <c r="A718" s="107" t="s">
        <v>39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</row>
    <row r="719" spans="1:7" x14ac:dyDescent="0.55000000000000004">
      <c r="A719" s="107" t="s">
        <v>40</v>
      </c>
      <c r="B719">
        <v>2</v>
      </c>
      <c r="C719">
        <v>8</v>
      </c>
      <c r="D719">
        <v>12</v>
      </c>
      <c r="E719">
        <v>15</v>
      </c>
      <c r="F719">
        <v>15</v>
      </c>
      <c r="G719">
        <v>4</v>
      </c>
    </row>
    <row r="720" spans="1:7" x14ac:dyDescent="0.55000000000000004">
      <c r="A720" s="107" t="s">
        <v>41</v>
      </c>
      <c r="B720">
        <v>1</v>
      </c>
      <c r="C720">
        <v>2</v>
      </c>
      <c r="D720">
        <v>3</v>
      </c>
      <c r="E720">
        <v>3</v>
      </c>
      <c r="F720">
        <v>3</v>
      </c>
      <c r="G720">
        <v>2</v>
      </c>
    </row>
    <row r="721" spans="1:7" x14ac:dyDescent="0.55000000000000004">
      <c r="A721" s="107" t="s">
        <v>42</v>
      </c>
      <c r="B721">
        <v>0</v>
      </c>
      <c r="C721">
        <v>1</v>
      </c>
      <c r="D721">
        <v>2</v>
      </c>
      <c r="E721">
        <v>2</v>
      </c>
      <c r="F721">
        <v>2</v>
      </c>
      <c r="G721">
        <v>1</v>
      </c>
    </row>
    <row r="722" spans="1:7" x14ac:dyDescent="0.55000000000000004">
      <c r="A722" s="107" t="s">
        <v>43</v>
      </c>
      <c r="B722">
        <v>5</v>
      </c>
      <c r="C722">
        <v>6</v>
      </c>
      <c r="D722">
        <v>8</v>
      </c>
      <c r="E722">
        <v>11</v>
      </c>
      <c r="F722">
        <v>11</v>
      </c>
      <c r="G722">
        <v>3</v>
      </c>
    </row>
    <row r="723" spans="1:7" x14ac:dyDescent="0.55000000000000004">
      <c r="A723" s="107" t="s">
        <v>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55000000000000004">
      <c r="A724" s="107" t="s">
        <v>45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</row>
    <row r="725" spans="1:7" x14ac:dyDescent="0.55000000000000004">
      <c r="A725" s="107" t="s">
        <v>46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55000000000000004">
      <c r="A726" s="107" t="s">
        <v>47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55000000000000004">
      <c r="A727" s="107" t="s">
        <v>48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55000000000000004">
      <c r="A728" s="107" t="s">
        <v>49</v>
      </c>
      <c r="B728">
        <v>2</v>
      </c>
      <c r="C728">
        <v>3</v>
      </c>
      <c r="D728">
        <v>4</v>
      </c>
      <c r="E728">
        <v>7</v>
      </c>
      <c r="F728">
        <v>7</v>
      </c>
      <c r="G728">
        <v>2</v>
      </c>
    </row>
    <row r="729" spans="1:7" x14ac:dyDescent="0.55000000000000004">
      <c r="A729" s="107" t="s">
        <v>50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55000000000000004">
      <c r="A730" s="107" t="s">
        <v>51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55000000000000004">
      <c r="A731" s="107" t="s">
        <v>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55000000000000004">
      <c r="A732" s="107" t="s">
        <v>53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55000000000000004">
      <c r="A733" s="107" t="s">
        <v>54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55000000000000004">
      <c r="A734" s="107" t="s">
        <v>55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55000000000000004">
      <c r="A735" s="107" t="s">
        <v>56</v>
      </c>
      <c r="B735">
        <v>20</v>
      </c>
      <c r="C735">
        <v>42</v>
      </c>
      <c r="D735">
        <v>64</v>
      </c>
      <c r="E735">
        <v>87</v>
      </c>
      <c r="F735">
        <v>87</v>
      </c>
      <c r="G735">
        <v>22</v>
      </c>
    </row>
    <row r="736" spans="1:7" x14ac:dyDescent="0.55000000000000004">
      <c r="A736" s="107" t="s">
        <v>57</v>
      </c>
      <c r="B736">
        <v>2</v>
      </c>
      <c r="C736">
        <v>9</v>
      </c>
      <c r="D736">
        <v>11</v>
      </c>
      <c r="E736">
        <v>21</v>
      </c>
      <c r="F736">
        <v>21</v>
      </c>
      <c r="G736">
        <v>5</v>
      </c>
    </row>
    <row r="737" spans="1:7" x14ac:dyDescent="0.55000000000000004">
      <c r="A737" s="107" t="s">
        <v>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55000000000000004">
      <c r="A738" s="107" t="s">
        <v>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55000000000000004">
      <c r="A739" s="107" t="s">
        <v>60</v>
      </c>
      <c r="B739">
        <v>0</v>
      </c>
      <c r="C739">
        <v>0</v>
      </c>
      <c r="D739">
        <v>2</v>
      </c>
      <c r="E739">
        <v>2</v>
      </c>
      <c r="F739">
        <v>2</v>
      </c>
      <c r="G739">
        <v>2</v>
      </c>
    </row>
    <row r="740" spans="1:7" x14ac:dyDescent="0.55000000000000004">
      <c r="A740" s="107" t="s">
        <v>61</v>
      </c>
      <c r="B740">
        <v>1</v>
      </c>
      <c r="C740">
        <v>2</v>
      </c>
      <c r="D740">
        <v>6</v>
      </c>
      <c r="E740">
        <v>6</v>
      </c>
      <c r="F740">
        <v>6</v>
      </c>
      <c r="G740">
        <v>3</v>
      </c>
    </row>
    <row r="741" spans="1:7" x14ac:dyDescent="0.55000000000000004">
      <c r="A741" s="107" t="s">
        <v>62</v>
      </c>
      <c r="B741">
        <v>1</v>
      </c>
      <c r="C741">
        <v>2</v>
      </c>
      <c r="D741">
        <v>3</v>
      </c>
      <c r="E741">
        <v>3</v>
      </c>
      <c r="F741">
        <v>3</v>
      </c>
      <c r="G741">
        <v>2</v>
      </c>
    </row>
    <row r="742" spans="1:7" x14ac:dyDescent="0.55000000000000004">
      <c r="A742" s="107" t="s">
        <v>63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</row>
    <row r="743" spans="1:7" x14ac:dyDescent="0.55000000000000004">
      <c r="A743" s="107" t="s">
        <v>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55000000000000004">
      <c r="A744" s="107" t="s">
        <v>65</v>
      </c>
      <c r="B744">
        <v>2</v>
      </c>
      <c r="C744">
        <v>6</v>
      </c>
      <c r="D744">
        <v>11</v>
      </c>
      <c r="E744">
        <v>18</v>
      </c>
      <c r="F744">
        <v>18</v>
      </c>
      <c r="G744">
        <v>4</v>
      </c>
    </row>
    <row r="745" spans="1:7" x14ac:dyDescent="0.55000000000000004">
      <c r="A745" s="107" t="s">
        <v>66</v>
      </c>
      <c r="B745">
        <v>4</v>
      </c>
      <c r="C745">
        <v>5</v>
      </c>
      <c r="D745">
        <v>8</v>
      </c>
      <c r="E745">
        <v>11</v>
      </c>
      <c r="F745">
        <v>11</v>
      </c>
      <c r="G745">
        <v>3</v>
      </c>
    </row>
    <row r="746" spans="1:7" x14ac:dyDescent="0.55000000000000004">
      <c r="A746" s="107" t="s">
        <v>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55000000000000004">
      <c r="A747" s="107" t="s">
        <v>68</v>
      </c>
      <c r="B747">
        <v>1</v>
      </c>
      <c r="C747">
        <v>1</v>
      </c>
      <c r="D747">
        <v>2</v>
      </c>
      <c r="E747">
        <v>3</v>
      </c>
      <c r="F747">
        <v>3</v>
      </c>
      <c r="G747">
        <v>1</v>
      </c>
    </row>
    <row r="748" spans="1:7" x14ac:dyDescent="0.55000000000000004">
      <c r="A748" s="107" t="s">
        <v>69</v>
      </c>
      <c r="B748">
        <v>8</v>
      </c>
      <c r="C748">
        <v>11</v>
      </c>
      <c r="D748">
        <v>25</v>
      </c>
      <c r="E748">
        <v>35</v>
      </c>
      <c r="F748">
        <v>35</v>
      </c>
      <c r="G748">
        <v>9</v>
      </c>
    </row>
    <row r="749" spans="1:7" x14ac:dyDescent="0.55000000000000004">
      <c r="A749" s="107" t="s">
        <v>70</v>
      </c>
      <c r="B749">
        <v>2</v>
      </c>
      <c r="C749">
        <v>3</v>
      </c>
      <c r="D749">
        <v>4</v>
      </c>
      <c r="E749">
        <v>6</v>
      </c>
      <c r="F749">
        <v>6</v>
      </c>
      <c r="G749">
        <v>2</v>
      </c>
    </row>
    <row r="750" spans="1:7" x14ac:dyDescent="0.55000000000000004">
      <c r="A750" s="107" t="s">
        <v>71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</row>
    <row r="751" spans="1:7" x14ac:dyDescent="0.55000000000000004">
      <c r="A751" s="107" t="s">
        <v>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55000000000000004">
      <c r="A752" s="107" t="s">
        <v>73</v>
      </c>
      <c r="B752">
        <v>2</v>
      </c>
      <c r="C752">
        <v>2</v>
      </c>
      <c r="D752">
        <v>2</v>
      </c>
      <c r="E752">
        <v>6</v>
      </c>
      <c r="F752">
        <v>6</v>
      </c>
      <c r="G752">
        <v>2</v>
      </c>
    </row>
    <row r="753" spans="1:7" x14ac:dyDescent="0.55000000000000004">
      <c r="A753" s="107" t="s">
        <v>74</v>
      </c>
      <c r="B753">
        <v>0</v>
      </c>
      <c r="C753">
        <v>0</v>
      </c>
      <c r="D753">
        <v>0</v>
      </c>
      <c r="E753">
        <v>2</v>
      </c>
      <c r="F753">
        <v>2</v>
      </c>
      <c r="G753">
        <v>2</v>
      </c>
    </row>
    <row r="754" spans="1:7" x14ac:dyDescent="0.55000000000000004">
      <c r="A754" s="107" t="s">
        <v>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55000000000000004">
      <c r="A755" s="107" t="s">
        <v>76</v>
      </c>
      <c r="B755">
        <v>2</v>
      </c>
      <c r="C755">
        <v>2</v>
      </c>
      <c r="D755">
        <v>9</v>
      </c>
      <c r="E755">
        <v>18</v>
      </c>
      <c r="F755">
        <v>18</v>
      </c>
      <c r="G755">
        <v>5</v>
      </c>
    </row>
    <row r="756" spans="1:7" x14ac:dyDescent="0.55000000000000004">
      <c r="A756" s="107" t="s">
        <v>77</v>
      </c>
      <c r="B756">
        <v>6</v>
      </c>
      <c r="C756">
        <v>8</v>
      </c>
      <c r="D756">
        <v>12</v>
      </c>
      <c r="E756">
        <v>17</v>
      </c>
      <c r="F756">
        <v>17</v>
      </c>
      <c r="G756">
        <v>4</v>
      </c>
    </row>
    <row r="757" spans="1:7" x14ac:dyDescent="0.55000000000000004">
      <c r="A757" s="107" t="s">
        <v>78</v>
      </c>
      <c r="B757">
        <v>2</v>
      </c>
      <c r="C757">
        <v>2</v>
      </c>
      <c r="D757">
        <v>2</v>
      </c>
      <c r="E757">
        <v>5</v>
      </c>
      <c r="F757">
        <v>5</v>
      </c>
      <c r="G757">
        <v>2</v>
      </c>
    </row>
    <row r="758" spans="1:7" x14ac:dyDescent="0.55000000000000004">
      <c r="A758" s="107" t="s">
        <v>79</v>
      </c>
      <c r="B758">
        <v>1</v>
      </c>
      <c r="C758">
        <v>2</v>
      </c>
      <c r="D758">
        <v>3</v>
      </c>
      <c r="E758">
        <v>6</v>
      </c>
      <c r="F758">
        <v>6</v>
      </c>
      <c r="G758">
        <v>2</v>
      </c>
    </row>
    <row r="759" spans="1:7" x14ac:dyDescent="0.55000000000000004">
      <c r="A759" s="107" t="s">
        <v>80</v>
      </c>
      <c r="B759">
        <v>20</v>
      </c>
      <c r="C759">
        <v>36</v>
      </c>
      <c r="D759">
        <v>70</v>
      </c>
      <c r="E759">
        <v>101</v>
      </c>
      <c r="F759">
        <v>101</v>
      </c>
      <c r="G759">
        <v>25</v>
      </c>
    </row>
    <row r="760" spans="1:7" x14ac:dyDescent="0.55000000000000004">
      <c r="A760" s="107" t="s">
        <v>81</v>
      </c>
      <c r="B760">
        <v>17</v>
      </c>
      <c r="C760">
        <v>23</v>
      </c>
      <c r="D760">
        <v>32</v>
      </c>
      <c r="E760">
        <v>49</v>
      </c>
      <c r="F760">
        <v>49</v>
      </c>
      <c r="G760">
        <v>12</v>
      </c>
    </row>
    <row r="761" spans="1:7" x14ac:dyDescent="0.55000000000000004">
      <c r="A761" s="107" t="s">
        <v>82</v>
      </c>
      <c r="B761">
        <v>2</v>
      </c>
      <c r="C761">
        <v>2</v>
      </c>
      <c r="D761">
        <v>2</v>
      </c>
      <c r="E761">
        <v>5</v>
      </c>
      <c r="F761">
        <v>5</v>
      </c>
      <c r="G761">
        <v>2</v>
      </c>
    </row>
    <row r="762" spans="1:7" x14ac:dyDescent="0.55000000000000004">
      <c r="A762" s="107" t="s">
        <v>83</v>
      </c>
      <c r="B762">
        <v>3</v>
      </c>
      <c r="C762">
        <v>3</v>
      </c>
      <c r="D762">
        <v>3</v>
      </c>
      <c r="E762">
        <v>4</v>
      </c>
      <c r="F762">
        <v>4</v>
      </c>
      <c r="G762">
        <v>2</v>
      </c>
    </row>
    <row r="763" spans="1:7" x14ac:dyDescent="0.55000000000000004">
      <c r="A763" s="107" t="s">
        <v>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55000000000000004">
      <c r="A764" s="107" t="s">
        <v>85</v>
      </c>
      <c r="B764">
        <v>0</v>
      </c>
      <c r="C764">
        <v>3</v>
      </c>
      <c r="D764">
        <v>4</v>
      </c>
      <c r="E764">
        <v>6</v>
      </c>
      <c r="F764">
        <v>6</v>
      </c>
      <c r="G764">
        <v>2</v>
      </c>
    </row>
    <row r="765" spans="1:7" x14ac:dyDescent="0.55000000000000004">
      <c r="A765" s="107" t="s">
        <v>86</v>
      </c>
      <c r="B765">
        <v>0</v>
      </c>
      <c r="C765">
        <v>2</v>
      </c>
      <c r="D765">
        <v>2</v>
      </c>
      <c r="E765">
        <v>4</v>
      </c>
      <c r="F765">
        <v>4</v>
      </c>
      <c r="G765">
        <v>2</v>
      </c>
    </row>
    <row r="766" spans="1:7" x14ac:dyDescent="0.55000000000000004">
      <c r="A766" s="107" t="s">
        <v>87</v>
      </c>
      <c r="B766">
        <v>4</v>
      </c>
      <c r="C766">
        <v>7</v>
      </c>
      <c r="D766">
        <v>8</v>
      </c>
      <c r="E766">
        <v>9</v>
      </c>
      <c r="F766">
        <v>9</v>
      </c>
      <c r="G766">
        <v>2</v>
      </c>
    </row>
    <row r="767" spans="1:7" x14ac:dyDescent="0.55000000000000004">
      <c r="A767" s="107" t="s">
        <v>88</v>
      </c>
      <c r="B767">
        <v>1</v>
      </c>
      <c r="C767">
        <v>2</v>
      </c>
      <c r="D767">
        <v>2</v>
      </c>
      <c r="E767">
        <v>6</v>
      </c>
      <c r="F767">
        <v>6</v>
      </c>
      <c r="G767">
        <v>2</v>
      </c>
    </row>
    <row r="768" spans="1:7" x14ac:dyDescent="0.55000000000000004">
      <c r="A768" s="107" t="s">
        <v>89</v>
      </c>
      <c r="B768">
        <v>2</v>
      </c>
      <c r="C768">
        <v>2</v>
      </c>
      <c r="D768">
        <v>2</v>
      </c>
      <c r="E768">
        <v>3</v>
      </c>
      <c r="F768">
        <v>3</v>
      </c>
      <c r="G768">
        <v>2</v>
      </c>
    </row>
    <row r="769" spans="1:7" x14ac:dyDescent="0.55000000000000004">
      <c r="A769" s="107" t="s">
        <v>90</v>
      </c>
      <c r="B769">
        <v>3</v>
      </c>
      <c r="C769">
        <v>3</v>
      </c>
      <c r="D769">
        <v>7</v>
      </c>
      <c r="E769">
        <v>11</v>
      </c>
      <c r="F769">
        <v>11</v>
      </c>
      <c r="G769">
        <v>4</v>
      </c>
    </row>
    <row r="770" spans="1:7" x14ac:dyDescent="0.55000000000000004">
      <c r="A770" s="107" t="s">
        <v>91</v>
      </c>
      <c r="B770">
        <v>0</v>
      </c>
      <c r="C770">
        <v>0</v>
      </c>
      <c r="D770">
        <v>2</v>
      </c>
      <c r="E770">
        <v>5</v>
      </c>
      <c r="F770">
        <v>5</v>
      </c>
      <c r="G770">
        <v>2</v>
      </c>
    </row>
    <row r="771" spans="1:7" x14ac:dyDescent="0.55000000000000004">
      <c r="A771" s="107" t="s">
        <v>92</v>
      </c>
      <c r="B771">
        <v>1</v>
      </c>
      <c r="C771">
        <v>1</v>
      </c>
      <c r="D771">
        <v>2</v>
      </c>
      <c r="E771">
        <v>2</v>
      </c>
      <c r="F771">
        <v>2</v>
      </c>
      <c r="G771">
        <v>1</v>
      </c>
    </row>
    <row r="772" spans="1:7" x14ac:dyDescent="0.55000000000000004">
      <c r="A772" s="107" t="s">
        <v>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55000000000000004">
      <c r="A773" s="107" t="s">
        <v>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55000000000000004">
      <c r="A774" s="107" t="s">
        <v>95</v>
      </c>
      <c r="B774">
        <v>2</v>
      </c>
      <c r="C774">
        <v>6</v>
      </c>
      <c r="D774">
        <v>13</v>
      </c>
      <c r="E774">
        <v>18</v>
      </c>
      <c r="F774">
        <v>18</v>
      </c>
      <c r="G774">
        <v>4</v>
      </c>
    </row>
    <row r="775" spans="1:7" x14ac:dyDescent="0.55000000000000004">
      <c r="A775" s="107" t="s">
        <v>96</v>
      </c>
      <c r="B775">
        <v>1</v>
      </c>
      <c r="C775">
        <v>2</v>
      </c>
      <c r="D775">
        <v>2</v>
      </c>
      <c r="E775">
        <v>2</v>
      </c>
      <c r="F775">
        <v>2</v>
      </c>
      <c r="G775">
        <v>2</v>
      </c>
    </row>
    <row r="776" spans="1:7" x14ac:dyDescent="0.55000000000000004">
      <c r="A776" s="107" t="s">
        <v>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55000000000000004">
      <c r="A777" s="107" t="s">
        <v>98</v>
      </c>
      <c r="B777">
        <v>9</v>
      </c>
      <c r="C777">
        <v>12</v>
      </c>
      <c r="D777">
        <v>20</v>
      </c>
      <c r="E777">
        <v>25</v>
      </c>
      <c r="F777">
        <v>25</v>
      </c>
      <c r="G777">
        <v>6</v>
      </c>
    </row>
    <row r="778" spans="1:7" x14ac:dyDescent="0.55000000000000004">
      <c r="A778" s="107" t="s">
        <v>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55000000000000004">
      <c r="A779" s="107" t="s">
        <v>100</v>
      </c>
      <c r="B779">
        <v>5</v>
      </c>
      <c r="C779">
        <v>9</v>
      </c>
      <c r="D779">
        <v>15</v>
      </c>
      <c r="E779">
        <v>17</v>
      </c>
      <c r="F779">
        <v>17</v>
      </c>
      <c r="G779">
        <v>4</v>
      </c>
    </row>
    <row r="780" spans="1:7" x14ac:dyDescent="0.55000000000000004">
      <c r="A780" s="107" t="s">
        <v>101</v>
      </c>
      <c r="B780">
        <v>5</v>
      </c>
      <c r="C780">
        <v>14</v>
      </c>
      <c r="D780">
        <v>19</v>
      </c>
      <c r="E780">
        <v>24</v>
      </c>
      <c r="F780">
        <v>24</v>
      </c>
      <c r="G780">
        <v>6</v>
      </c>
    </row>
    <row r="781" spans="1:7" x14ac:dyDescent="0.55000000000000004">
      <c r="A781" s="107" t="s">
        <v>102</v>
      </c>
      <c r="B781">
        <v>0</v>
      </c>
      <c r="C781">
        <v>1</v>
      </c>
      <c r="D781">
        <v>2</v>
      </c>
      <c r="E781">
        <v>2</v>
      </c>
      <c r="F781">
        <v>2</v>
      </c>
      <c r="G781">
        <v>1</v>
      </c>
    </row>
    <row r="782" spans="1:7" x14ac:dyDescent="0.55000000000000004">
      <c r="A782" s="107" t="s">
        <v>103</v>
      </c>
      <c r="B782">
        <v>7</v>
      </c>
      <c r="C782">
        <v>11</v>
      </c>
      <c r="D782">
        <v>14</v>
      </c>
      <c r="E782">
        <v>23</v>
      </c>
      <c r="F782">
        <v>23</v>
      </c>
      <c r="G782">
        <v>6</v>
      </c>
    </row>
    <row r="783" spans="1:7" x14ac:dyDescent="0.55000000000000004">
      <c r="A783" s="107" t="s">
        <v>104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55000000000000004">
      <c r="A784" s="107" t="s">
        <v>105</v>
      </c>
      <c r="B784">
        <v>0</v>
      </c>
      <c r="C784">
        <v>1</v>
      </c>
      <c r="D784">
        <v>2</v>
      </c>
      <c r="E784">
        <v>5</v>
      </c>
      <c r="F784">
        <v>5</v>
      </c>
      <c r="G784">
        <v>2</v>
      </c>
    </row>
    <row r="785" spans="1:7" x14ac:dyDescent="0.55000000000000004">
      <c r="A785" s="107" t="s">
        <v>106</v>
      </c>
      <c r="B785">
        <v>0</v>
      </c>
      <c r="C785">
        <v>0</v>
      </c>
      <c r="D785">
        <v>0</v>
      </c>
      <c r="E785">
        <v>1</v>
      </c>
      <c r="F785">
        <v>1</v>
      </c>
      <c r="G785">
        <v>1</v>
      </c>
    </row>
    <row r="786" spans="1:7" x14ac:dyDescent="0.55000000000000004">
      <c r="A786" s="107" t="s">
        <v>107</v>
      </c>
      <c r="B786">
        <v>3</v>
      </c>
      <c r="C786">
        <v>6</v>
      </c>
      <c r="D786">
        <v>11</v>
      </c>
      <c r="E786">
        <v>24</v>
      </c>
      <c r="F786">
        <v>24</v>
      </c>
      <c r="G786">
        <v>6</v>
      </c>
    </row>
    <row r="787" spans="1:7" x14ac:dyDescent="0.55000000000000004">
      <c r="A787" s="107" t="s">
        <v>108</v>
      </c>
      <c r="B787">
        <v>1</v>
      </c>
      <c r="C787">
        <v>1</v>
      </c>
      <c r="D787">
        <v>2</v>
      </c>
      <c r="E787">
        <v>2</v>
      </c>
      <c r="F787">
        <v>2</v>
      </c>
      <c r="G787">
        <v>1</v>
      </c>
    </row>
    <row r="788" spans="1:7" x14ac:dyDescent="0.55000000000000004">
      <c r="A788" s="107" t="s">
        <v>109</v>
      </c>
      <c r="B788">
        <v>1</v>
      </c>
      <c r="C788">
        <v>5</v>
      </c>
      <c r="D788">
        <v>8</v>
      </c>
      <c r="E788">
        <v>8</v>
      </c>
      <c r="F788">
        <v>8</v>
      </c>
      <c r="G788">
        <v>4</v>
      </c>
    </row>
    <row r="789" spans="1:7" x14ac:dyDescent="0.55000000000000004">
      <c r="A789" s="107" t="s">
        <v>110</v>
      </c>
      <c r="B789">
        <v>0</v>
      </c>
      <c r="C789">
        <v>1</v>
      </c>
      <c r="D789">
        <v>1</v>
      </c>
      <c r="E789">
        <v>1</v>
      </c>
      <c r="F789">
        <v>1</v>
      </c>
      <c r="G789">
        <v>1</v>
      </c>
    </row>
    <row r="790" spans="1:7" x14ac:dyDescent="0.55000000000000004">
      <c r="A790" s="107" t="s">
        <v>153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55000000000000004">
      <c r="A791" s="107" t="s">
        <v>196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55000000000000004">
      <c r="A792" s="107" t="s">
        <v>197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55000000000000004">
      <c r="A793" s="107" t="s">
        <v>198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55000000000000004">
      <c r="A794" s="107" t="s">
        <v>199</v>
      </c>
      <c r="B794">
        <v>1</v>
      </c>
      <c r="C794">
        <v>2</v>
      </c>
      <c r="D794">
        <v>2</v>
      </c>
      <c r="E794">
        <v>3</v>
      </c>
      <c r="F794">
        <v>3</v>
      </c>
      <c r="G794">
        <v>1</v>
      </c>
    </row>
    <row r="795" spans="1:7" x14ac:dyDescent="0.55000000000000004">
      <c r="A795" s="107" t="s">
        <v>200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55000000000000004">
      <c r="A796" s="107" t="s">
        <v>201</v>
      </c>
      <c r="B796">
        <v>0</v>
      </c>
      <c r="C796">
        <v>0</v>
      </c>
      <c r="D796">
        <v>0</v>
      </c>
      <c r="E796">
        <v>2</v>
      </c>
      <c r="F796">
        <v>2</v>
      </c>
      <c r="G796">
        <v>2</v>
      </c>
    </row>
    <row r="797" spans="1:7" x14ac:dyDescent="0.55000000000000004">
      <c r="A797" s="107" t="s">
        <v>202</v>
      </c>
      <c r="B797">
        <v>0</v>
      </c>
      <c r="C797">
        <v>1</v>
      </c>
      <c r="D797">
        <v>2</v>
      </c>
      <c r="E797">
        <v>2</v>
      </c>
      <c r="F797">
        <v>2</v>
      </c>
      <c r="G797">
        <v>1</v>
      </c>
    </row>
    <row r="798" spans="1:7" x14ac:dyDescent="0.55000000000000004">
      <c r="A798" s="107" t="s">
        <v>203</v>
      </c>
      <c r="B798">
        <v>1</v>
      </c>
      <c r="C798">
        <v>1</v>
      </c>
      <c r="D798">
        <v>3</v>
      </c>
      <c r="E798">
        <v>4</v>
      </c>
      <c r="F798">
        <v>4</v>
      </c>
      <c r="G798">
        <v>1</v>
      </c>
    </row>
    <row r="799" spans="1:7" x14ac:dyDescent="0.55000000000000004">
      <c r="A799" s="107" t="s">
        <v>204</v>
      </c>
      <c r="B799">
        <v>3</v>
      </c>
      <c r="C799">
        <v>8</v>
      </c>
      <c r="D799">
        <v>11</v>
      </c>
      <c r="E799">
        <v>15</v>
      </c>
      <c r="F799">
        <v>15</v>
      </c>
      <c r="G799">
        <v>4</v>
      </c>
    </row>
    <row r="800" spans="1:7" x14ac:dyDescent="0.55000000000000004">
      <c r="A800" s="107" t="s">
        <v>205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</row>
    <row r="801" spans="1:7" x14ac:dyDescent="0.55000000000000004">
      <c r="A801" s="107" t="s">
        <v>206</v>
      </c>
      <c r="B801">
        <v>1</v>
      </c>
      <c r="C801">
        <v>1</v>
      </c>
      <c r="D801">
        <v>2</v>
      </c>
      <c r="E801">
        <v>2</v>
      </c>
      <c r="F801">
        <v>2</v>
      </c>
      <c r="G801">
        <v>1</v>
      </c>
    </row>
    <row r="802" spans="1:7" x14ac:dyDescent="0.55000000000000004">
      <c r="A802" s="107" t="s">
        <v>207</v>
      </c>
      <c r="B802">
        <v>1</v>
      </c>
      <c r="C802">
        <v>1</v>
      </c>
      <c r="D802">
        <v>2</v>
      </c>
      <c r="E802">
        <v>2</v>
      </c>
      <c r="F802">
        <v>2</v>
      </c>
      <c r="G802">
        <v>1</v>
      </c>
    </row>
    <row r="803" spans="1:7" x14ac:dyDescent="0.55000000000000004">
      <c r="A803" s="107" t="s">
        <v>208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55000000000000004">
      <c r="A804" s="107" t="s">
        <v>209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55000000000000004">
      <c r="A805" s="107" t="s">
        <v>210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55000000000000004">
      <c r="A806" s="107" t="s">
        <v>211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9" spans="1:7" x14ac:dyDescent="0.55000000000000004">
      <c r="A809" s="108">
        <v>2017</v>
      </c>
      <c r="B809" s="106" t="s">
        <v>111</v>
      </c>
      <c r="C809" s="106" t="s">
        <v>112</v>
      </c>
      <c r="D809" s="106" t="s">
        <v>113</v>
      </c>
      <c r="E809" s="106" t="s">
        <v>114</v>
      </c>
      <c r="F809" s="106" t="s">
        <v>19</v>
      </c>
      <c r="G809" s="106" t="s">
        <v>20</v>
      </c>
    </row>
    <row r="810" spans="1:7" x14ac:dyDescent="0.55000000000000004">
      <c r="A810" s="107" t="s">
        <v>30</v>
      </c>
      <c r="B810">
        <v>2</v>
      </c>
      <c r="C810">
        <v>3</v>
      </c>
      <c r="D810">
        <v>5</v>
      </c>
      <c r="E810">
        <v>5</v>
      </c>
      <c r="F810">
        <v>5</v>
      </c>
      <c r="G810">
        <v>2</v>
      </c>
    </row>
    <row r="811" spans="1:7" x14ac:dyDescent="0.55000000000000004">
      <c r="A811" s="107" t="s">
        <v>31</v>
      </c>
      <c r="B811">
        <v>1</v>
      </c>
      <c r="C811">
        <v>1</v>
      </c>
      <c r="D811">
        <v>1</v>
      </c>
      <c r="E811">
        <v>2</v>
      </c>
      <c r="F811">
        <v>2</v>
      </c>
      <c r="G811">
        <v>1</v>
      </c>
    </row>
    <row r="812" spans="1:7" x14ac:dyDescent="0.55000000000000004">
      <c r="A812" s="107" t="s">
        <v>32</v>
      </c>
      <c r="B812">
        <v>0</v>
      </c>
      <c r="C812">
        <v>1</v>
      </c>
      <c r="D812">
        <v>6</v>
      </c>
      <c r="E812">
        <v>9</v>
      </c>
      <c r="F812">
        <v>9</v>
      </c>
      <c r="G812">
        <v>3</v>
      </c>
    </row>
    <row r="813" spans="1:7" x14ac:dyDescent="0.55000000000000004">
      <c r="A813" s="107" t="s">
        <v>33</v>
      </c>
      <c r="B813">
        <v>1</v>
      </c>
      <c r="C813">
        <v>1</v>
      </c>
      <c r="D813">
        <v>2</v>
      </c>
      <c r="E813">
        <v>2</v>
      </c>
      <c r="F813">
        <v>2</v>
      </c>
      <c r="G813">
        <v>1</v>
      </c>
    </row>
    <row r="814" spans="1:7" x14ac:dyDescent="0.55000000000000004">
      <c r="A814" s="107" t="s">
        <v>34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55000000000000004">
      <c r="A815" s="107" t="s">
        <v>35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55000000000000004">
      <c r="A816" s="107" t="s">
        <v>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55000000000000004">
      <c r="A817" s="107" t="s">
        <v>37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55000000000000004">
      <c r="A818" s="107" t="s">
        <v>38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</row>
    <row r="819" spans="1:7" x14ac:dyDescent="0.55000000000000004">
      <c r="A819" s="107" t="s">
        <v>39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55000000000000004">
      <c r="A820" s="107" t="s">
        <v>40</v>
      </c>
      <c r="B820">
        <v>8</v>
      </c>
      <c r="C820">
        <v>16</v>
      </c>
      <c r="D820">
        <v>22</v>
      </c>
      <c r="E820">
        <v>33</v>
      </c>
      <c r="F820">
        <v>33</v>
      </c>
      <c r="G820">
        <v>8</v>
      </c>
    </row>
    <row r="821" spans="1:7" x14ac:dyDescent="0.55000000000000004">
      <c r="A821" s="107" t="s">
        <v>41</v>
      </c>
      <c r="B821">
        <v>1</v>
      </c>
      <c r="C821">
        <v>1</v>
      </c>
      <c r="D821">
        <v>1</v>
      </c>
      <c r="E821">
        <v>2</v>
      </c>
      <c r="F821">
        <v>2</v>
      </c>
      <c r="G821">
        <v>1</v>
      </c>
    </row>
    <row r="822" spans="1:7" x14ac:dyDescent="0.55000000000000004">
      <c r="A822" s="107" t="s">
        <v>42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55000000000000004">
      <c r="A823" s="107" t="s">
        <v>43</v>
      </c>
      <c r="B823">
        <v>4</v>
      </c>
      <c r="C823">
        <v>12</v>
      </c>
      <c r="D823">
        <v>20</v>
      </c>
      <c r="E823">
        <v>28</v>
      </c>
      <c r="F823">
        <v>28</v>
      </c>
      <c r="G823">
        <v>7</v>
      </c>
    </row>
    <row r="824" spans="1:7" x14ac:dyDescent="0.55000000000000004">
      <c r="A824" s="107" t="s">
        <v>44</v>
      </c>
      <c r="B824">
        <v>1</v>
      </c>
      <c r="C824">
        <v>1</v>
      </c>
      <c r="D824">
        <v>1</v>
      </c>
      <c r="E824">
        <v>2</v>
      </c>
      <c r="F824">
        <v>2</v>
      </c>
      <c r="G824">
        <v>1</v>
      </c>
    </row>
    <row r="825" spans="1:7" x14ac:dyDescent="0.55000000000000004">
      <c r="A825" s="107" t="s">
        <v>45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55000000000000004">
      <c r="A826" s="107" t="s">
        <v>46</v>
      </c>
      <c r="B826">
        <v>0</v>
      </c>
      <c r="C826">
        <v>1</v>
      </c>
      <c r="D826">
        <v>1</v>
      </c>
      <c r="E826">
        <v>2</v>
      </c>
      <c r="F826">
        <v>2</v>
      </c>
      <c r="G826">
        <v>1</v>
      </c>
    </row>
    <row r="827" spans="1:7" x14ac:dyDescent="0.55000000000000004">
      <c r="A827" s="107" t="s">
        <v>47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55000000000000004">
      <c r="A828" s="107" t="s">
        <v>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55000000000000004">
      <c r="A829" s="107" t="s">
        <v>49</v>
      </c>
      <c r="B829">
        <v>1</v>
      </c>
      <c r="C829">
        <v>2</v>
      </c>
      <c r="D829">
        <v>4</v>
      </c>
      <c r="E829">
        <v>9</v>
      </c>
      <c r="F829">
        <v>9</v>
      </c>
      <c r="G829">
        <v>2</v>
      </c>
    </row>
    <row r="830" spans="1:7" x14ac:dyDescent="0.55000000000000004">
      <c r="A830" s="107" t="s">
        <v>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55000000000000004">
      <c r="A831" s="107" t="s">
        <v>51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</row>
    <row r="832" spans="1:7" x14ac:dyDescent="0.55000000000000004">
      <c r="A832" s="107" t="s">
        <v>52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55000000000000004">
      <c r="A833" s="107" t="s">
        <v>53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55000000000000004">
      <c r="A834" s="107" t="s">
        <v>54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55000000000000004">
      <c r="A835" s="107" t="s">
        <v>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55000000000000004">
      <c r="A836" s="107" t="s">
        <v>56</v>
      </c>
      <c r="B836">
        <v>32</v>
      </c>
      <c r="C836">
        <v>53</v>
      </c>
      <c r="D836">
        <v>77</v>
      </c>
      <c r="E836">
        <v>96</v>
      </c>
      <c r="F836">
        <v>96</v>
      </c>
      <c r="G836">
        <v>24</v>
      </c>
    </row>
    <row r="837" spans="1:7" x14ac:dyDescent="0.55000000000000004">
      <c r="A837" s="107" t="s">
        <v>57</v>
      </c>
      <c r="B837">
        <v>4</v>
      </c>
      <c r="C837">
        <v>10</v>
      </c>
      <c r="D837">
        <v>18</v>
      </c>
      <c r="E837">
        <v>20</v>
      </c>
      <c r="F837">
        <v>20</v>
      </c>
      <c r="G837">
        <v>5</v>
      </c>
    </row>
    <row r="838" spans="1:7" x14ac:dyDescent="0.55000000000000004">
      <c r="A838" s="107" t="s">
        <v>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55000000000000004">
      <c r="A839" s="107" t="s">
        <v>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55000000000000004">
      <c r="A840" s="107" t="s">
        <v>60</v>
      </c>
      <c r="B840">
        <v>0</v>
      </c>
      <c r="C840">
        <v>0</v>
      </c>
      <c r="D840">
        <v>2</v>
      </c>
      <c r="E840">
        <v>2</v>
      </c>
      <c r="F840">
        <v>2</v>
      </c>
      <c r="G840">
        <v>2</v>
      </c>
    </row>
    <row r="841" spans="1:7" x14ac:dyDescent="0.55000000000000004">
      <c r="A841" s="107" t="s">
        <v>61</v>
      </c>
      <c r="B841">
        <v>2</v>
      </c>
      <c r="C841">
        <v>2</v>
      </c>
      <c r="D841">
        <v>2</v>
      </c>
      <c r="E841">
        <v>3</v>
      </c>
      <c r="F841">
        <v>3</v>
      </c>
      <c r="G841">
        <v>2</v>
      </c>
    </row>
    <row r="842" spans="1:7" x14ac:dyDescent="0.55000000000000004">
      <c r="A842" s="107" t="s">
        <v>62</v>
      </c>
      <c r="B842">
        <v>4</v>
      </c>
      <c r="C842">
        <v>7</v>
      </c>
      <c r="D842">
        <v>9</v>
      </c>
      <c r="E842">
        <v>13</v>
      </c>
      <c r="F842">
        <v>13</v>
      </c>
      <c r="G842">
        <v>3</v>
      </c>
    </row>
    <row r="843" spans="1:7" x14ac:dyDescent="0.55000000000000004">
      <c r="A843" s="107" t="s">
        <v>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55000000000000004">
      <c r="A844" s="107" t="s">
        <v>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55000000000000004">
      <c r="A845" s="107" t="s">
        <v>65</v>
      </c>
      <c r="B845">
        <v>5</v>
      </c>
      <c r="C845">
        <v>9</v>
      </c>
      <c r="D845">
        <v>15</v>
      </c>
      <c r="E845">
        <v>18</v>
      </c>
      <c r="F845">
        <v>18</v>
      </c>
      <c r="G845">
        <v>4</v>
      </c>
    </row>
    <row r="846" spans="1:7" x14ac:dyDescent="0.55000000000000004">
      <c r="A846" s="107" t="s">
        <v>66</v>
      </c>
      <c r="B846">
        <v>7</v>
      </c>
      <c r="C846">
        <v>13</v>
      </c>
      <c r="D846">
        <v>19</v>
      </c>
      <c r="E846">
        <v>25</v>
      </c>
      <c r="F846">
        <v>25</v>
      </c>
      <c r="G846">
        <v>6</v>
      </c>
    </row>
    <row r="847" spans="1:7" x14ac:dyDescent="0.55000000000000004">
      <c r="A847" s="107" t="s">
        <v>67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55000000000000004">
      <c r="A848" s="107" t="s">
        <v>68</v>
      </c>
      <c r="B848">
        <v>0</v>
      </c>
      <c r="C848">
        <v>0</v>
      </c>
      <c r="D848">
        <v>2</v>
      </c>
      <c r="E848">
        <v>3</v>
      </c>
      <c r="F848">
        <v>3</v>
      </c>
      <c r="G848">
        <v>2</v>
      </c>
    </row>
    <row r="849" spans="1:7" x14ac:dyDescent="0.55000000000000004">
      <c r="A849" s="107" t="s">
        <v>69</v>
      </c>
      <c r="B849">
        <v>18</v>
      </c>
      <c r="C849">
        <v>30</v>
      </c>
      <c r="D849">
        <v>54</v>
      </c>
      <c r="E849">
        <v>88</v>
      </c>
      <c r="F849">
        <v>88</v>
      </c>
      <c r="G849">
        <v>22</v>
      </c>
    </row>
    <row r="850" spans="1:7" x14ac:dyDescent="0.55000000000000004">
      <c r="A850" s="107" t="s">
        <v>70</v>
      </c>
      <c r="B850">
        <v>4</v>
      </c>
      <c r="C850">
        <v>5</v>
      </c>
      <c r="D850">
        <v>5</v>
      </c>
      <c r="E850">
        <v>5</v>
      </c>
      <c r="F850">
        <v>5</v>
      </c>
      <c r="G850">
        <v>4</v>
      </c>
    </row>
    <row r="851" spans="1:7" x14ac:dyDescent="0.55000000000000004">
      <c r="A851" s="107" t="s">
        <v>71</v>
      </c>
      <c r="B851">
        <v>0</v>
      </c>
      <c r="C851">
        <v>0</v>
      </c>
      <c r="D851">
        <v>1</v>
      </c>
      <c r="E851">
        <v>2</v>
      </c>
      <c r="F851">
        <v>2</v>
      </c>
      <c r="G851">
        <v>1</v>
      </c>
    </row>
    <row r="852" spans="1:7" x14ac:dyDescent="0.55000000000000004">
      <c r="A852" s="107" t="s">
        <v>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55000000000000004">
      <c r="A853" s="107" t="s">
        <v>73</v>
      </c>
      <c r="B853">
        <v>0</v>
      </c>
      <c r="C853">
        <v>1</v>
      </c>
      <c r="D853">
        <v>2</v>
      </c>
      <c r="E853">
        <v>3</v>
      </c>
      <c r="F853">
        <v>3</v>
      </c>
      <c r="G853">
        <v>1</v>
      </c>
    </row>
    <row r="854" spans="1:7" x14ac:dyDescent="0.55000000000000004">
      <c r="A854" s="107" t="s">
        <v>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55000000000000004">
      <c r="A855" s="107" t="s">
        <v>75</v>
      </c>
      <c r="B855">
        <v>1</v>
      </c>
      <c r="C855">
        <v>2</v>
      </c>
      <c r="D855">
        <v>4</v>
      </c>
      <c r="E855">
        <v>4</v>
      </c>
      <c r="F855">
        <v>4</v>
      </c>
      <c r="G855">
        <v>2</v>
      </c>
    </row>
    <row r="856" spans="1:7" x14ac:dyDescent="0.55000000000000004">
      <c r="A856" s="107" t="s">
        <v>76</v>
      </c>
      <c r="B856">
        <v>7</v>
      </c>
      <c r="C856">
        <v>19</v>
      </c>
      <c r="D856">
        <v>26</v>
      </c>
      <c r="E856">
        <v>37</v>
      </c>
      <c r="F856">
        <v>37</v>
      </c>
      <c r="G856">
        <v>9</v>
      </c>
    </row>
    <row r="857" spans="1:7" x14ac:dyDescent="0.55000000000000004">
      <c r="A857" s="107" t="s">
        <v>77</v>
      </c>
      <c r="B857">
        <v>1</v>
      </c>
      <c r="C857">
        <v>3</v>
      </c>
      <c r="D857">
        <v>5</v>
      </c>
      <c r="E857">
        <v>7</v>
      </c>
      <c r="F857">
        <v>7</v>
      </c>
      <c r="G857">
        <v>2</v>
      </c>
    </row>
    <row r="858" spans="1:7" x14ac:dyDescent="0.55000000000000004">
      <c r="A858" s="107" t="s">
        <v>78</v>
      </c>
      <c r="B858">
        <v>0</v>
      </c>
      <c r="C858">
        <v>2</v>
      </c>
      <c r="D858">
        <v>2</v>
      </c>
      <c r="E858">
        <v>4</v>
      </c>
      <c r="F858">
        <v>4</v>
      </c>
      <c r="G858">
        <v>2</v>
      </c>
    </row>
    <row r="859" spans="1:7" x14ac:dyDescent="0.55000000000000004">
      <c r="A859" s="107" t="s">
        <v>79</v>
      </c>
      <c r="B859">
        <v>3</v>
      </c>
      <c r="C859">
        <v>5</v>
      </c>
      <c r="D859">
        <v>9</v>
      </c>
      <c r="E859">
        <v>11</v>
      </c>
      <c r="F859">
        <v>11</v>
      </c>
      <c r="G859">
        <v>3</v>
      </c>
    </row>
    <row r="860" spans="1:7" x14ac:dyDescent="0.55000000000000004">
      <c r="A860" s="107" t="s">
        <v>80</v>
      </c>
      <c r="B860">
        <v>30</v>
      </c>
      <c r="C860">
        <v>52</v>
      </c>
      <c r="D860">
        <v>93</v>
      </c>
      <c r="E860">
        <v>126</v>
      </c>
      <c r="F860">
        <v>126</v>
      </c>
      <c r="G860">
        <v>32</v>
      </c>
    </row>
    <row r="861" spans="1:7" x14ac:dyDescent="0.55000000000000004">
      <c r="A861" s="107" t="s">
        <v>81</v>
      </c>
      <c r="B861">
        <v>13</v>
      </c>
      <c r="C861">
        <v>26</v>
      </c>
      <c r="D861">
        <v>34</v>
      </c>
      <c r="E861">
        <v>43</v>
      </c>
      <c r="F861">
        <v>43</v>
      </c>
      <c r="G861">
        <v>11</v>
      </c>
    </row>
    <row r="862" spans="1:7" x14ac:dyDescent="0.55000000000000004">
      <c r="A862" s="107" t="s">
        <v>82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1</v>
      </c>
    </row>
    <row r="863" spans="1:7" x14ac:dyDescent="0.55000000000000004">
      <c r="A863" s="107" t="s">
        <v>83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55000000000000004">
      <c r="A864" s="107" t="s">
        <v>84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55000000000000004">
      <c r="A865" s="107" t="s">
        <v>85</v>
      </c>
      <c r="B865">
        <v>2</v>
      </c>
      <c r="C865">
        <v>7</v>
      </c>
      <c r="D865">
        <v>9</v>
      </c>
      <c r="E865">
        <v>11</v>
      </c>
      <c r="F865">
        <v>11</v>
      </c>
      <c r="G865">
        <v>3</v>
      </c>
    </row>
    <row r="866" spans="1:7" x14ac:dyDescent="0.55000000000000004">
      <c r="A866" s="107" t="s">
        <v>86</v>
      </c>
      <c r="B866">
        <v>1</v>
      </c>
      <c r="C866">
        <v>3</v>
      </c>
      <c r="D866">
        <v>3</v>
      </c>
      <c r="E866">
        <v>4</v>
      </c>
      <c r="F866">
        <v>4</v>
      </c>
      <c r="G866">
        <v>2</v>
      </c>
    </row>
    <row r="867" spans="1:7" x14ac:dyDescent="0.55000000000000004">
      <c r="A867" s="107" t="s">
        <v>87</v>
      </c>
      <c r="B867">
        <v>3</v>
      </c>
      <c r="C867">
        <v>6</v>
      </c>
      <c r="D867">
        <v>6</v>
      </c>
      <c r="E867">
        <v>7</v>
      </c>
      <c r="F867">
        <v>7</v>
      </c>
      <c r="G867">
        <v>3</v>
      </c>
    </row>
    <row r="868" spans="1:7" x14ac:dyDescent="0.55000000000000004">
      <c r="A868" s="107" t="s">
        <v>88</v>
      </c>
      <c r="B868">
        <v>1</v>
      </c>
      <c r="C868">
        <v>6</v>
      </c>
      <c r="D868">
        <v>8</v>
      </c>
      <c r="E868">
        <v>9</v>
      </c>
      <c r="F868">
        <v>9</v>
      </c>
      <c r="G868">
        <v>2</v>
      </c>
    </row>
    <row r="869" spans="1:7" x14ac:dyDescent="0.55000000000000004">
      <c r="A869" s="107" t="s">
        <v>89</v>
      </c>
      <c r="B869">
        <v>1</v>
      </c>
      <c r="C869">
        <v>2</v>
      </c>
      <c r="D869">
        <v>2</v>
      </c>
      <c r="E869">
        <v>2</v>
      </c>
      <c r="F869">
        <v>2</v>
      </c>
      <c r="G869">
        <v>2</v>
      </c>
    </row>
    <row r="870" spans="1:7" x14ac:dyDescent="0.55000000000000004">
      <c r="A870" s="107" t="s">
        <v>90</v>
      </c>
      <c r="B870">
        <v>3</v>
      </c>
      <c r="C870">
        <v>4</v>
      </c>
      <c r="D870">
        <v>12</v>
      </c>
      <c r="E870">
        <v>24</v>
      </c>
      <c r="F870">
        <v>24</v>
      </c>
      <c r="G870">
        <v>6</v>
      </c>
    </row>
    <row r="871" spans="1:7" x14ac:dyDescent="0.55000000000000004">
      <c r="A871" s="107" t="s">
        <v>91</v>
      </c>
      <c r="B871">
        <v>4</v>
      </c>
      <c r="C871">
        <v>9</v>
      </c>
      <c r="D871">
        <v>10</v>
      </c>
      <c r="E871">
        <v>12</v>
      </c>
      <c r="F871">
        <v>12</v>
      </c>
      <c r="G871">
        <v>3</v>
      </c>
    </row>
    <row r="872" spans="1:7" x14ac:dyDescent="0.55000000000000004">
      <c r="A872" s="107" t="s">
        <v>92</v>
      </c>
      <c r="B872">
        <v>2</v>
      </c>
      <c r="C872">
        <v>2</v>
      </c>
      <c r="D872">
        <v>2</v>
      </c>
      <c r="E872">
        <v>3</v>
      </c>
      <c r="F872">
        <v>3</v>
      </c>
      <c r="G872">
        <v>2</v>
      </c>
    </row>
    <row r="873" spans="1:7" x14ac:dyDescent="0.55000000000000004">
      <c r="A873" s="107" t="s">
        <v>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55000000000000004">
      <c r="A874" s="107" t="s">
        <v>94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</row>
    <row r="875" spans="1:7" x14ac:dyDescent="0.55000000000000004">
      <c r="A875" s="107" t="s">
        <v>95</v>
      </c>
      <c r="B875">
        <v>4</v>
      </c>
      <c r="C875">
        <v>5</v>
      </c>
      <c r="D875">
        <v>10</v>
      </c>
      <c r="E875">
        <v>17</v>
      </c>
      <c r="F875">
        <v>17</v>
      </c>
      <c r="G875">
        <v>4</v>
      </c>
    </row>
    <row r="876" spans="1:7" x14ac:dyDescent="0.55000000000000004">
      <c r="A876" s="107" t="s">
        <v>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55000000000000004">
      <c r="A877" s="107" t="s">
        <v>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55000000000000004">
      <c r="A878" s="107" t="s">
        <v>98</v>
      </c>
      <c r="B878">
        <v>6</v>
      </c>
      <c r="C878">
        <v>9</v>
      </c>
      <c r="D878">
        <v>15</v>
      </c>
      <c r="E878">
        <v>19</v>
      </c>
      <c r="F878">
        <v>19</v>
      </c>
      <c r="G878">
        <v>5</v>
      </c>
    </row>
    <row r="879" spans="1:7" x14ac:dyDescent="0.55000000000000004">
      <c r="A879" s="107" t="s">
        <v>99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1</v>
      </c>
    </row>
    <row r="880" spans="1:7" x14ac:dyDescent="0.55000000000000004">
      <c r="A880" s="107" t="s">
        <v>100</v>
      </c>
      <c r="B880">
        <v>5</v>
      </c>
      <c r="C880">
        <v>7</v>
      </c>
      <c r="D880">
        <v>10</v>
      </c>
      <c r="E880">
        <v>12</v>
      </c>
      <c r="F880">
        <v>12</v>
      </c>
      <c r="G880">
        <v>3</v>
      </c>
    </row>
    <row r="881" spans="1:7" x14ac:dyDescent="0.55000000000000004">
      <c r="A881" s="107" t="s">
        <v>101</v>
      </c>
      <c r="B881">
        <v>3</v>
      </c>
      <c r="C881">
        <v>7</v>
      </c>
      <c r="D881">
        <v>14</v>
      </c>
      <c r="E881">
        <v>23</v>
      </c>
      <c r="F881">
        <v>23</v>
      </c>
      <c r="G881">
        <v>6</v>
      </c>
    </row>
    <row r="882" spans="1:7" x14ac:dyDescent="0.55000000000000004">
      <c r="A882" s="107" t="s">
        <v>102</v>
      </c>
      <c r="B882">
        <v>0</v>
      </c>
      <c r="C882">
        <v>1</v>
      </c>
      <c r="D882">
        <v>1</v>
      </c>
      <c r="E882">
        <v>2</v>
      </c>
      <c r="F882">
        <v>2</v>
      </c>
      <c r="G882">
        <v>1</v>
      </c>
    </row>
    <row r="883" spans="1:7" x14ac:dyDescent="0.55000000000000004">
      <c r="A883" s="107" t="s">
        <v>103</v>
      </c>
      <c r="B883">
        <v>13</v>
      </c>
      <c r="C883">
        <v>20</v>
      </c>
      <c r="D883">
        <v>30</v>
      </c>
      <c r="E883">
        <v>37</v>
      </c>
      <c r="F883">
        <v>37</v>
      </c>
      <c r="G883">
        <v>9</v>
      </c>
    </row>
    <row r="884" spans="1:7" x14ac:dyDescent="0.55000000000000004">
      <c r="A884" s="107" t="s">
        <v>104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55000000000000004">
      <c r="A885" s="107" t="s">
        <v>105</v>
      </c>
      <c r="B885">
        <v>6</v>
      </c>
      <c r="C885">
        <v>7</v>
      </c>
      <c r="D885">
        <v>11</v>
      </c>
      <c r="E885">
        <v>16</v>
      </c>
      <c r="F885">
        <v>16</v>
      </c>
      <c r="G885">
        <v>4</v>
      </c>
    </row>
    <row r="886" spans="1:7" x14ac:dyDescent="0.55000000000000004">
      <c r="A886" s="107" t="s">
        <v>106</v>
      </c>
      <c r="B886">
        <v>3</v>
      </c>
      <c r="C886">
        <v>5</v>
      </c>
      <c r="D886">
        <v>7</v>
      </c>
      <c r="E886">
        <v>9</v>
      </c>
      <c r="F886">
        <v>9</v>
      </c>
      <c r="G886">
        <v>2</v>
      </c>
    </row>
    <row r="887" spans="1:7" x14ac:dyDescent="0.55000000000000004">
      <c r="A887" s="107" t="s">
        <v>107</v>
      </c>
      <c r="B887">
        <v>8</v>
      </c>
      <c r="C887">
        <v>17</v>
      </c>
      <c r="D887">
        <v>25</v>
      </c>
      <c r="E887">
        <v>33</v>
      </c>
      <c r="F887">
        <v>33</v>
      </c>
      <c r="G887">
        <v>8</v>
      </c>
    </row>
    <row r="888" spans="1:7" x14ac:dyDescent="0.55000000000000004">
      <c r="A888" s="107" t="s">
        <v>108</v>
      </c>
      <c r="B888">
        <v>2</v>
      </c>
      <c r="C888">
        <v>2</v>
      </c>
      <c r="D888">
        <v>7</v>
      </c>
      <c r="E888">
        <v>7</v>
      </c>
      <c r="F888">
        <v>7</v>
      </c>
      <c r="G888">
        <v>4</v>
      </c>
    </row>
    <row r="889" spans="1:7" x14ac:dyDescent="0.55000000000000004">
      <c r="A889" s="107" t="s">
        <v>109</v>
      </c>
      <c r="B889">
        <v>1</v>
      </c>
      <c r="C889">
        <v>1</v>
      </c>
      <c r="D889">
        <v>2</v>
      </c>
      <c r="E889">
        <v>7</v>
      </c>
      <c r="F889">
        <v>7</v>
      </c>
      <c r="G889">
        <v>2</v>
      </c>
    </row>
    <row r="890" spans="1:7" x14ac:dyDescent="0.55000000000000004">
      <c r="A890" s="107" t="s">
        <v>110</v>
      </c>
      <c r="B890">
        <v>0</v>
      </c>
      <c r="C890">
        <v>1</v>
      </c>
      <c r="D890">
        <v>2</v>
      </c>
      <c r="E890">
        <v>4</v>
      </c>
      <c r="F890">
        <v>4</v>
      </c>
      <c r="G890">
        <v>1</v>
      </c>
    </row>
    <row r="891" spans="1:7" x14ac:dyDescent="0.55000000000000004">
      <c r="A891" s="107" t="s">
        <v>153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55000000000000004">
      <c r="A892" s="107" t="s">
        <v>196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55000000000000004">
      <c r="A893" s="107" t="s">
        <v>197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</row>
    <row r="894" spans="1:7" x14ac:dyDescent="0.55000000000000004">
      <c r="A894" s="107" t="s">
        <v>198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55000000000000004">
      <c r="A895" s="107" t="s">
        <v>199</v>
      </c>
      <c r="B895">
        <v>0</v>
      </c>
      <c r="C895">
        <v>0</v>
      </c>
      <c r="D895">
        <v>1</v>
      </c>
      <c r="E895">
        <v>5</v>
      </c>
      <c r="F895">
        <v>5</v>
      </c>
      <c r="G895">
        <v>2</v>
      </c>
    </row>
    <row r="896" spans="1:7" x14ac:dyDescent="0.55000000000000004">
      <c r="A896" s="107" t="s">
        <v>200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55000000000000004">
      <c r="A897" s="107" t="s">
        <v>201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55000000000000004">
      <c r="A898" s="107" t="s">
        <v>202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55000000000000004">
      <c r="A899" s="107" t="s">
        <v>203</v>
      </c>
      <c r="B899">
        <v>3</v>
      </c>
      <c r="C899">
        <v>4</v>
      </c>
      <c r="D899">
        <v>7</v>
      </c>
      <c r="E899">
        <v>11</v>
      </c>
      <c r="F899">
        <v>11</v>
      </c>
      <c r="G899">
        <v>3</v>
      </c>
    </row>
    <row r="900" spans="1:7" x14ac:dyDescent="0.55000000000000004">
      <c r="A900" s="107" t="s">
        <v>204</v>
      </c>
      <c r="B900">
        <v>2</v>
      </c>
      <c r="C900">
        <v>2</v>
      </c>
      <c r="D900">
        <v>5</v>
      </c>
      <c r="E900">
        <v>6</v>
      </c>
      <c r="F900">
        <v>6</v>
      </c>
      <c r="G900">
        <v>2</v>
      </c>
    </row>
    <row r="901" spans="1:7" x14ac:dyDescent="0.55000000000000004">
      <c r="A901" s="107" t="s">
        <v>205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55000000000000004">
      <c r="A902" s="107" t="s">
        <v>206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1</v>
      </c>
    </row>
    <row r="903" spans="1:7" x14ac:dyDescent="0.55000000000000004">
      <c r="A903" s="107" t="s">
        <v>207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</row>
    <row r="904" spans="1:7" x14ac:dyDescent="0.55000000000000004">
      <c r="A904" s="107" t="s">
        <v>208</v>
      </c>
      <c r="B904">
        <v>3</v>
      </c>
      <c r="C904">
        <v>5</v>
      </c>
      <c r="D904">
        <v>5</v>
      </c>
      <c r="E904">
        <v>5</v>
      </c>
      <c r="F904">
        <v>5</v>
      </c>
      <c r="G904">
        <v>4</v>
      </c>
    </row>
    <row r="905" spans="1:7" x14ac:dyDescent="0.55000000000000004">
      <c r="A905" s="107" t="s">
        <v>209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55000000000000004">
      <c r="A906" s="107" t="s">
        <v>210</v>
      </c>
      <c r="B906">
        <v>2</v>
      </c>
      <c r="C906">
        <v>4</v>
      </c>
      <c r="D906">
        <v>6</v>
      </c>
      <c r="E906">
        <v>6</v>
      </c>
      <c r="F906">
        <v>6</v>
      </c>
      <c r="G906">
        <v>3</v>
      </c>
    </row>
    <row r="907" spans="1:7" x14ac:dyDescent="0.55000000000000004">
      <c r="A907" s="107" t="s">
        <v>211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10" spans="1:7" x14ac:dyDescent="0.55000000000000004">
      <c r="A910" s="108">
        <v>2018</v>
      </c>
      <c r="B910" s="106" t="s">
        <v>111</v>
      </c>
      <c r="C910" s="106" t="s">
        <v>112</v>
      </c>
      <c r="D910" s="106" t="s">
        <v>113</v>
      </c>
      <c r="E910" s="106" t="s">
        <v>114</v>
      </c>
      <c r="F910" s="106" t="s">
        <v>19</v>
      </c>
      <c r="G910" s="106" t="s">
        <v>20</v>
      </c>
    </row>
    <row r="911" spans="1:7" x14ac:dyDescent="0.55000000000000004">
      <c r="A911" s="107" t="s">
        <v>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55000000000000004">
      <c r="A912" s="107" t="s">
        <v>31</v>
      </c>
      <c r="B912">
        <v>2</v>
      </c>
      <c r="C912">
        <v>0</v>
      </c>
      <c r="D912">
        <v>0</v>
      </c>
      <c r="E912">
        <v>0</v>
      </c>
      <c r="F912">
        <v>2</v>
      </c>
      <c r="G912">
        <v>2</v>
      </c>
    </row>
    <row r="913" spans="1:7" x14ac:dyDescent="0.55000000000000004">
      <c r="A913" s="107" t="s">
        <v>32</v>
      </c>
      <c r="B913">
        <v>2</v>
      </c>
      <c r="C913">
        <v>0</v>
      </c>
      <c r="D913">
        <v>0</v>
      </c>
      <c r="E913">
        <v>0</v>
      </c>
      <c r="F913">
        <v>2</v>
      </c>
      <c r="G913">
        <v>2</v>
      </c>
    </row>
    <row r="914" spans="1:7" x14ac:dyDescent="0.55000000000000004">
      <c r="A914" s="107" t="s">
        <v>33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55000000000000004">
      <c r="A915" s="107" t="s">
        <v>34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55000000000000004">
      <c r="A916" s="107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55000000000000004">
      <c r="A917" s="107" t="s">
        <v>36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55000000000000004">
      <c r="A918" s="107" t="s">
        <v>37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55000000000000004">
      <c r="A919" s="107" t="s">
        <v>38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55000000000000004">
      <c r="A920" s="107" t="s">
        <v>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55000000000000004">
      <c r="A921" s="107" t="s">
        <v>40</v>
      </c>
      <c r="B921">
        <v>4</v>
      </c>
      <c r="C921">
        <v>0</v>
      </c>
      <c r="D921">
        <v>0</v>
      </c>
      <c r="E921">
        <v>0</v>
      </c>
      <c r="F921">
        <v>4</v>
      </c>
      <c r="G921">
        <v>4</v>
      </c>
    </row>
    <row r="922" spans="1:7" x14ac:dyDescent="0.55000000000000004">
      <c r="A922" s="107" t="s">
        <v>41</v>
      </c>
      <c r="B922">
        <v>1</v>
      </c>
      <c r="C922">
        <v>0</v>
      </c>
      <c r="D922">
        <v>0</v>
      </c>
      <c r="E922">
        <v>0</v>
      </c>
      <c r="F922">
        <v>1</v>
      </c>
      <c r="G922">
        <v>1</v>
      </c>
    </row>
    <row r="923" spans="1:7" x14ac:dyDescent="0.55000000000000004">
      <c r="A923" s="107" t="s">
        <v>42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55000000000000004">
      <c r="A924" s="107" t="s">
        <v>43</v>
      </c>
      <c r="B924">
        <v>8</v>
      </c>
      <c r="C924">
        <v>0</v>
      </c>
      <c r="D924">
        <v>0</v>
      </c>
      <c r="E924">
        <v>0</v>
      </c>
      <c r="F924">
        <v>8</v>
      </c>
      <c r="G924">
        <v>8</v>
      </c>
    </row>
    <row r="925" spans="1:7" x14ac:dyDescent="0.55000000000000004">
      <c r="A925" s="107" t="s">
        <v>44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55000000000000004">
      <c r="A926" s="107" t="s">
        <v>45</v>
      </c>
      <c r="B926">
        <v>1</v>
      </c>
      <c r="C926">
        <v>0</v>
      </c>
      <c r="D926">
        <v>0</v>
      </c>
      <c r="E926">
        <v>0</v>
      </c>
      <c r="F926">
        <v>1</v>
      </c>
      <c r="G926">
        <v>1</v>
      </c>
    </row>
    <row r="927" spans="1:7" x14ac:dyDescent="0.55000000000000004">
      <c r="A927" s="107" t="s">
        <v>46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55000000000000004">
      <c r="A928" s="107" t="s">
        <v>47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55000000000000004">
      <c r="A929" s="107" t="s">
        <v>48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55000000000000004">
      <c r="A930" s="107" t="s">
        <v>49</v>
      </c>
      <c r="B930">
        <v>1</v>
      </c>
      <c r="C930">
        <v>0</v>
      </c>
      <c r="D930">
        <v>0</v>
      </c>
      <c r="E930">
        <v>0</v>
      </c>
      <c r="F930">
        <v>1</v>
      </c>
      <c r="G930">
        <v>1</v>
      </c>
    </row>
    <row r="931" spans="1:7" x14ac:dyDescent="0.55000000000000004">
      <c r="A931" s="107" t="s">
        <v>50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55000000000000004">
      <c r="A932" s="107" t="s">
        <v>51</v>
      </c>
      <c r="B932">
        <v>3</v>
      </c>
      <c r="C932">
        <v>0</v>
      </c>
      <c r="D932">
        <v>0</v>
      </c>
      <c r="E932">
        <v>0</v>
      </c>
      <c r="F932">
        <v>3</v>
      </c>
      <c r="G932">
        <v>3</v>
      </c>
    </row>
    <row r="933" spans="1:7" x14ac:dyDescent="0.55000000000000004">
      <c r="A933" s="107" t="s">
        <v>52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55000000000000004">
      <c r="A934" s="107" t="s">
        <v>53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55000000000000004">
      <c r="A935" s="107" t="s">
        <v>54</v>
      </c>
      <c r="B935">
        <v>1</v>
      </c>
      <c r="C935">
        <v>0</v>
      </c>
      <c r="D935">
        <v>0</v>
      </c>
      <c r="E935">
        <v>0</v>
      </c>
      <c r="F935">
        <v>1</v>
      </c>
      <c r="G935">
        <v>1</v>
      </c>
    </row>
    <row r="936" spans="1:7" x14ac:dyDescent="0.55000000000000004">
      <c r="A936" s="107" t="s">
        <v>55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55000000000000004">
      <c r="A937" s="107" t="s">
        <v>56</v>
      </c>
      <c r="B937">
        <v>21</v>
      </c>
      <c r="C937">
        <v>0</v>
      </c>
      <c r="D937">
        <v>0</v>
      </c>
      <c r="E937">
        <v>0</v>
      </c>
      <c r="F937">
        <v>21</v>
      </c>
      <c r="G937">
        <v>21</v>
      </c>
    </row>
    <row r="938" spans="1:7" x14ac:dyDescent="0.55000000000000004">
      <c r="A938" s="107" t="s">
        <v>57</v>
      </c>
      <c r="B938">
        <v>7</v>
      </c>
      <c r="C938">
        <v>0</v>
      </c>
      <c r="D938">
        <v>0</v>
      </c>
      <c r="E938">
        <v>0</v>
      </c>
      <c r="F938">
        <v>7</v>
      </c>
      <c r="G938">
        <v>7</v>
      </c>
    </row>
    <row r="939" spans="1:7" x14ac:dyDescent="0.55000000000000004">
      <c r="A939" s="107" t="s">
        <v>58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55000000000000004">
      <c r="A940" s="107" t="s">
        <v>59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55000000000000004">
      <c r="A941" s="107" t="s">
        <v>60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55000000000000004">
      <c r="A942" s="107" t="s">
        <v>61</v>
      </c>
      <c r="B942">
        <v>1</v>
      </c>
      <c r="C942">
        <v>0</v>
      </c>
      <c r="D942">
        <v>0</v>
      </c>
      <c r="E942">
        <v>0</v>
      </c>
      <c r="F942">
        <v>1</v>
      </c>
      <c r="G942">
        <v>1</v>
      </c>
    </row>
    <row r="943" spans="1:7" x14ac:dyDescent="0.55000000000000004">
      <c r="A943" s="107" t="s">
        <v>62</v>
      </c>
      <c r="B943">
        <v>2</v>
      </c>
      <c r="C943">
        <v>0</v>
      </c>
      <c r="D943">
        <v>0</v>
      </c>
      <c r="E943">
        <v>0</v>
      </c>
      <c r="F943">
        <v>2</v>
      </c>
      <c r="G943">
        <v>2</v>
      </c>
    </row>
    <row r="944" spans="1:7" x14ac:dyDescent="0.55000000000000004">
      <c r="A944" s="107" t="s">
        <v>63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55000000000000004">
      <c r="A945" s="107" t="s">
        <v>64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55000000000000004">
      <c r="A946" s="107" t="s">
        <v>65</v>
      </c>
      <c r="B946">
        <v>5</v>
      </c>
      <c r="C946">
        <v>0</v>
      </c>
      <c r="D946">
        <v>0</v>
      </c>
      <c r="E946">
        <v>0</v>
      </c>
      <c r="F946">
        <v>5</v>
      </c>
      <c r="G946">
        <v>5</v>
      </c>
    </row>
    <row r="947" spans="1:7" x14ac:dyDescent="0.55000000000000004">
      <c r="A947" s="107" t="s">
        <v>66</v>
      </c>
      <c r="B947">
        <v>2</v>
      </c>
      <c r="C947">
        <v>0</v>
      </c>
      <c r="D947">
        <v>0</v>
      </c>
      <c r="E947">
        <v>0</v>
      </c>
      <c r="F947">
        <v>2</v>
      </c>
      <c r="G947">
        <v>2</v>
      </c>
    </row>
    <row r="948" spans="1:7" x14ac:dyDescent="0.55000000000000004">
      <c r="A948" s="107" t="s">
        <v>67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55000000000000004">
      <c r="A949" s="107" t="s">
        <v>68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55000000000000004">
      <c r="A950" s="107" t="s">
        <v>69</v>
      </c>
      <c r="B950">
        <v>26</v>
      </c>
      <c r="C950">
        <v>0</v>
      </c>
      <c r="D950">
        <v>0</v>
      </c>
      <c r="E950">
        <v>0</v>
      </c>
      <c r="F950">
        <v>26</v>
      </c>
      <c r="G950">
        <v>26</v>
      </c>
    </row>
    <row r="951" spans="1:7" x14ac:dyDescent="0.55000000000000004">
      <c r="A951" s="107" t="s">
        <v>70</v>
      </c>
      <c r="B951">
        <v>1</v>
      </c>
      <c r="C951">
        <v>0</v>
      </c>
      <c r="D951">
        <v>0</v>
      </c>
      <c r="E951">
        <v>0</v>
      </c>
      <c r="F951">
        <v>1</v>
      </c>
      <c r="G951">
        <v>1</v>
      </c>
    </row>
    <row r="952" spans="1:7" x14ac:dyDescent="0.55000000000000004">
      <c r="A952" s="107" t="s">
        <v>71</v>
      </c>
      <c r="B952">
        <v>1</v>
      </c>
      <c r="C952">
        <v>0</v>
      </c>
      <c r="D952">
        <v>0</v>
      </c>
      <c r="E952">
        <v>0</v>
      </c>
      <c r="F952">
        <v>1</v>
      </c>
      <c r="G952">
        <v>1</v>
      </c>
    </row>
    <row r="953" spans="1:7" x14ac:dyDescent="0.55000000000000004">
      <c r="A953" s="107" t="s">
        <v>72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55000000000000004">
      <c r="A954" s="107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55000000000000004">
      <c r="A955" s="107" t="s">
        <v>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55000000000000004">
      <c r="A956" s="107" t="s">
        <v>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55000000000000004">
      <c r="A957" s="107" t="s">
        <v>76</v>
      </c>
      <c r="B957">
        <v>6</v>
      </c>
      <c r="C957">
        <v>0</v>
      </c>
      <c r="D957">
        <v>0</v>
      </c>
      <c r="E957">
        <v>0</v>
      </c>
      <c r="F957">
        <v>6</v>
      </c>
      <c r="G957">
        <v>6</v>
      </c>
    </row>
    <row r="958" spans="1:7" x14ac:dyDescent="0.55000000000000004">
      <c r="A958" s="107" t="s">
        <v>77</v>
      </c>
      <c r="B958">
        <v>2</v>
      </c>
      <c r="C958">
        <v>0</v>
      </c>
      <c r="D958">
        <v>0</v>
      </c>
      <c r="E958">
        <v>0</v>
      </c>
      <c r="F958">
        <v>2</v>
      </c>
      <c r="G958">
        <v>2</v>
      </c>
    </row>
    <row r="959" spans="1:7" x14ac:dyDescent="0.55000000000000004">
      <c r="A959" s="107" t="s">
        <v>78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55000000000000004">
      <c r="A960" s="107" t="s">
        <v>79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55000000000000004">
      <c r="A961" s="107" t="s">
        <v>80</v>
      </c>
      <c r="B961">
        <v>31</v>
      </c>
      <c r="C961">
        <v>0</v>
      </c>
      <c r="D961">
        <v>0</v>
      </c>
      <c r="E961">
        <v>0</v>
      </c>
      <c r="F961">
        <v>31</v>
      </c>
      <c r="G961">
        <v>31</v>
      </c>
    </row>
    <row r="962" spans="1:7" x14ac:dyDescent="0.55000000000000004">
      <c r="A962" s="107" t="s">
        <v>81</v>
      </c>
      <c r="B962">
        <v>12</v>
      </c>
      <c r="C962">
        <v>0</v>
      </c>
      <c r="D962">
        <v>0</v>
      </c>
      <c r="E962">
        <v>0</v>
      </c>
      <c r="F962">
        <v>12</v>
      </c>
      <c r="G962">
        <v>12</v>
      </c>
    </row>
    <row r="963" spans="1:7" x14ac:dyDescent="0.55000000000000004">
      <c r="A963" s="107" t="s">
        <v>82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55000000000000004">
      <c r="A964" s="107" t="s">
        <v>83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55000000000000004">
      <c r="A965" s="107" t="s">
        <v>84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55000000000000004">
      <c r="A966" s="107" t="s">
        <v>85</v>
      </c>
      <c r="B966">
        <v>4</v>
      </c>
      <c r="C966">
        <v>0</v>
      </c>
      <c r="D966">
        <v>0</v>
      </c>
      <c r="E966">
        <v>0</v>
      </c>
      <c r="F966">
        <v>4</v>
      </c>
      <c r="G966">
        <v>4</v>
      </c>
    </row>
    <row r="967" spans="1:7" x14ac:dyDescent="0.55000000000000004">
      <c r="A967" s="107" t="s">
        <v>86</v>
      </c>
      <c r="B967">
        <v>5</v>
      </c>
      <c r="C967">
        <v>0</v>
      </c>
      <c r="D967">
        <v>0</v>
      </c>
      <c r="E967">
        <v>0</v>
      </c>
      <c r="F967">
        <v>5</v>
      </c>
      <c r="G967">
        <v>5</v>
      </c>
    </row>
    <row r="968" spans="1:7" x14ac:dyDescent="0.55000000000000004">
      <c r="A968" s="107" t="s">
        <v>87</v>
      </c>
      <c r="B968">
        <v>4</v>
      </c>
      <c r="C968">
        <v>0</v>
      </c>
      <c r="D968">
        <v>0</v>
      </c>
      <c r="E968">
        <v>0</v>
      </c>
      <c r="F968">
        <v>4</v>
      </c>
      <c r="G968">
        <v>4</v>
      </c>
    </row>
    <row r="969" spans="1:7" x14ac:dyDescent="0.55000000000000004">
      <c r="A969" s="107" t="s">
        <v>88</v>
      </c>
      <c r="B969">
        <v>4</v>
      </c>
      <c r="C969">
        <v>0</v>
      </c>
      <c r="D969">
        <v>0</v>
      </c>
      <c r="E969">
        <v>0</v>
      </c>
      <c r="F969">
        <v>4</v>
      </c>
      <c r="G969">
        <v>4</v>
      </c>
    </row>
    <row r="970" spans="1:7" x14ac:dyDescent="0.55000000000000004">
      <c r="A970" s="107" t="s">
        <v>89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</row>
    <row r="971" spans="1:7" x14ac:dyDescent="0.55000000000000004">
      <c r="A971" s="107" t="s">
        <v>90</v>
      </c>
      <c r="B971">
        <v>5</v>
      </c>
      <c r="C971">
        <v>0</v>
      </c>
      <c r="D971">
        <v>0</v>
      </c>
      <c r="E971">
        <v>0</v>
      </c>
      <c r="F971">
        <v>5</v>
      </c>
      <c r="G971">
        <v>5</v>
      </c>
    </row>
    <row r="972" spans="1:7" x14ac:dyDescent="0.55000000000000004">
      <c r="A972" s="107" t="s">
        <v>91</v>
      </c>
      <c r="B972">
        <v>2</v>
      </c>
      <c r="C972">
        <v>0</v>
      </c>
      <c r="D972">
        <v>0</v>
      </c>
      <c r="E972">
        <v>0</v>
      </c>
      <c r="F972">
        <v>2</v>
      </c>
      <c r="G972">
        <v>2</v>
      </c>
    </row>
    <row r="973" spans="1:7" x14ac:dyDescent="0.55000000000000004">
      <c r="A973" s="107" t="s">
        <v>92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55000000000000004">
      <c r="A974" s="107" t="s">
        <v>93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</row>
    <row r="975" spans="1:7" x14ac:dyDescent="0.55000000000000004">
      <c r="A975" s="107" t="s">
        <v>94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55000000000000004">
      <c r="A976" s="107" t="s">
        <v>95</v>
      </c>
      <c r="B976">
        <v>2</v>
      </c>
      <c r="C976">
        <v>0</v>
      </c>
      <c r="D976">
        <v>0</v>
      </c>
      <c r="E976">
        <v>0</v>
      </c>
      <c r="F976">
        <v>2</v>
      </c>
      <c r="G976">
        <v>2</v>
      </c>
    </row>
    <row r="977" spans="1:7" x14ac:dyDescent="0.55000000000000004">
      <c r="A977" s="107" t="s">
        <v>96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</row>
    <row r="978" spans="1:7" x14ac:dyDescent="0.55000000000000004">
      <c r="A978" s="107" t="s">
        <v>97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55000000000000004">
      <c r="A979" s="107" t="s">
        <v>98</v>
      </c>
      <c r="B979">
        <v>9</v>
      </c>
      <c r="C979">
        <v>0</v>
      </c>
      <c r="D979">
        <v>0</v>
      </c>
      <c r="E979">
        <v>0</v>
      </c>
      <c r="F979">
        <v>9</v>
      </c>
      <c r="G979">
        <v>9</v>
      </c>
    </row>
    <row r="980" spans="1:7" x14ac:dyDescent="0.55000000000000004">
      <c r="A980" s="107" t="s">
        <v>99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1</v>
      </c>
    </row>
    <row r="981" spans="1:7" x14ac:dyDescent="0.55000000000000004">
      <c r="A981" s="107" t="s">
        <v>100</v>
      </c>
      <c r="B981">
        <v>3</v>
      </c>
      <c r="C981">
        <v>0</v>
      </c>
      <c r="D981">
        <v>0</v>
      </c>
      <c r="E981">
        <v>0</v>
      </c>
      <c r="F981">
        <v>3</v>
      </c>
      <c r="G981">
        <v>3</v>
      </c>
    </row>
    <row r="982" spans="1:7" x14ac:dyDescent="0.55000000000000004">
      <c r="A982" s="107" t="s">
        <v>101</v>
      </c>
      <c r="B982">
        <v>11</v>
      </c>
      <c r="C982">
        <v>0</v>
      </c>
      <c r="D982">
        <v>0</v>
      </c>
      <c r="E982">
        <v>0</v>
      </c>
      <c r="F982">
        <v>11</v>
      </c>
      <c r="G982">
        <v>11</v>
      </c>
    </row>
    <row r="983" spans="1:7" x14ac:dyDescent="0.55000000000000004">
      <c r="A983" s="107" t="s">
        <v>102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55000000000000004">
      <c r="A984" s="107" t="s">
        <v>103</v>
      </c>
      <c r="B984">
        <v>8</v>
      </c>
      <c r="C984">
        <v>0</v>
      </c>
      <c r="D984">
        <v>0</v>
      </c>
      <c r="E984">
        <v>0</v>
      </c>
      <c r="F984">
        <v>8</v>
      </c>
      <c r="G984">
        <v>8</v>
      </c>
    </row>
    <row r="985" spans="1:7" x14ac:dyDescent="0.55000000000000004">
      <c r="A985" s="107" t="s">
        <v>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55000000000000004">
      <c r="A986" s="107" t="s">
        <v>105</v>
      </c>
      <c r="B986">
        <v>3</v>
      </c>
      <c r="C986">
        <v>0</v>
      </c>
      <c r="D986">
        <v>0</v>
      </c>
      <c r="E986">
        <v>0</v>
      </c>
      <c r="F986">
        <v>3</v>
      </c>
      <c r="G986">
        <v>3</v>
      </c>
    </row>
    <row r="987" spans="1:7" x14ac:dyDescent="0.55000000000000004">
      <c r="A987" s="107" t="s">
        <v>106</v>
      </c>
      <c r="B987">
        <v>2</v>
      </c>
      <c r="C987">
        <v>0</v>
      </c>
      <c r="D987">
        <v>0</v>
      </c>
      <c r="E987">
        <v>0</v>
      </c>
      <c r="F987">
        <v>2</v>
      </c>
      <c r="G987">
        <v>2</v>
      </c>
    </row>
    <row r="988" spans="1:7" x14ac:dyDescent="0.55000000000000004">
      <c r="A988" s="107" t="s">
        <v>107</v>
      </c>
      <c r="B988">
        <v>15</v>
      </c>
      <c r="C988">
        <v>0</v>
      </c>
      <c r="D988">
        <v>0</v>
      </c>
      <c r="E988">
        <v>0</v>
      </c>
      <c r="F988">
        <v>15</v>
      </c>
      <c r="G988">
        <v>15</v>
      </c>
    </row>
    <row r="989" spans="1:7" x14ac:dyDescent="0.55000000000000004">
      <c r="A989" s="107" t="s">
        <v>108</v>
      </c>
      <c r="B989">
        <v>5</v>
      </c>
      <c r="C989">
        <v>0</v>
      </c>
      <c r="D989">
        <v>0</v>
      </c>
      <c r="E989">
        <v>0</v>
      </c>
      <c r="F989">
        <v>5</v>
      </c>
      <c r="G989">
        <v>5</v>
      </c>
    </row>
    <row r="990" spans="1:7" x14ac:dyDescent="0.55000000000000004">
      <c r="A990" s="107" t="s">
        <v>109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55000000000000004">
      <c r="A991" s="107" t="s">
        <v>110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1</v>
      </c>
    </row>
    <row r="992" spans="1:7" x14ac:dyDescent="0.55000000000000004">
      <c r="A992" s="107" t="s">
        <v>153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55000000000000004">
      <c r="A993" s="107" t="s">
        <v>196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55000000000000004">
      <c r="A994" s="107" t="s">
        <v>197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55000000000000004">
      <c r="A995" s="107" t="s">
        <v>198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55000000000000004">
      <c r="A996" s="107" t="s">
        <v>199</v>
      </c>
      <c r="B996">
        <v>1</v>
      </c>
      <c r="C996">
        <v>0</v>
      </c>
      <c r="D996">
        <v>0</v>
      </c>
      <c r="E996">
        <v>0</v>
      </c>
      <c r="F996">
        <v>1</v>
      </c>
      <c r="G996">
        <v>1</v>
      </c>
    </row>
    <row r="997" spans="1:7" x14ac:dyDescent="0.55000000000000004">
      <c r="A997" s="107" t="s">
        <v>200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55000000000000004">
      <c r="A998" s="107" t="s">
        <v>201</v>
      </c>
      <c r="B998">
        <v>3</v>
      </c>
      <c r="C998">
        <v>0</v>
      </c>
      <c r="D998">
        <v>0</v>
      </c>
      <c r="E998">
        <v>0</v>
      </c>
      <c r="F998">
        <v>3</v>
      </c>
      <c r="G998">
        <v>3</v>
      </c>
    </row>
    <row r="999" spans="1:7" x14ac:dyDescent="0.55000000000000004">
      <c r="A999" s="107" t="s">
        <v>202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55000000000000004">
      <c r="A1000" s="107" t="s">
        <v>203</v>
      </c>
      <c r="B1000">
        <v>1</v>
      </c>
      <c r="C1000">
        <v>0</v>
      </c>
      <c r="D1000">
        <v>0</v>
      </c>
      <c r="E1000">
        <v>0</v>
      </c>
      <c r="F1000">
        <v>1</v>
      </c>
      <c r="G1000">
        <v>1</v>
      </c>
    </row>
    <row r="1001" spans="1:7" x14ac:dyDescent="0.55000000000000004">
      <c r="A1001" s="107" t="s">
        <v>204</v>
      </c>
      <c r="B1001">
        <v>4</v>
      </c>
      <c r="C1001">
        <v>0</v>
      </c>
      <c r="D1001">
        <v>0</v>
      </c>
      <c r="E1001">
        <v>0</v>
      </c>
      <c r="F1001">
        <v>4</v>
      </c>
      <c r="G1001">
        <v>4</v>
      </c>
    </row>
    <row r="1002" spans="1:7" x14ac:dyDescent="0.55000000000000004">
      <c r="A1002" s="107" t="s">
        <v>205</v>
      </c>
      <c r="B1002">
        <v>2</v>
      </c>
      <c r="C1002">
        <v>0</v>
      </c>
      <c r="D1002">
        <v>0</v>
      </c>
      <c r="E1002">
        <v>0</v>
      </c>
      <c r="F1002">
        <v>2</v>
      </c>
      <c r="G1002">
        <v>2</v>
      </c>
    </row>
    <row r="1003" spans="1:7" x14ac:dyDescent="0.55000000000000004">
      <c r="A1003" s="107" t="s">
        <v>206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55000000000000004">
      <c r="A1004" s="107" t="s">
        <v>207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55000000000000004">
      <c r="A1005" s="107" t="s">
        <v>208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55000000000000004">
      <c r="A1006" s="107" t="s">
        <v>209</v>
      </c>
      <c r="B1006">
        <v>3</v>
      </c>
      <c r="C1006">
        <v>0</v>
      </c>
      <c r="D1006">
        <v>0</v>
      </c>
      <c r="E1006">
        <v>0</v>
      </c>
      <c r="F1006">
        <v>3</v>
      </c>
      <c r="G1006">
        <v>3</v>
      </c>
    </row>
    <row r="1007" spans="1:7" x14ac:dyDescent="0.55000000000000004">
      <c r="A1007" s="107" t="s">
        <v>210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55000000000000004">
      <c r="A1008" s="107" t="s">
        <v>211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08"/>
  <sheetViews>
    <sheetView topLeftCell="A211" workbookViewId="0">
      <selection activeCell="F214" sqref="F214:F216"/>
    </sheetView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111">
        <v>2009</v>
      </c>
      <c r="B1" s="109" t="s">
        <v>111</v>
      </c>
      <c r="C1" s="109" t="s">
        <v>112</v>
      </c>
      <c r="D1" s="109" t="s">
        <v>113</v>
      </c>
      <c r="E1" s="109" t="s">
        <v>114</v>
      </c>
      <c r="F1" s="109" t="s">
        <v>19</v>
      </c>
      <c r="G1" s="109" t="s">
        <v>20</v>
      </c>
    </row>
    <row r="2" spans="1:7" x14ac:dyDescent="0.55000000000000004">
      <c r="A2" s="110" t="s">
        <v>30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55000000000000004">
      <c r="A3" s="110" t="s">
        <v>31</v>
      </c>
      <c r="B3">
        <v>0</v>
      </c>
      <c r="C3">
        <v>2</v>
      </c>
      <c r="D3">
        <v>11</v>
      </c>
      <c r="E3">
        <v>14</v>
      </c>
      <c r="F3">
        <v>14</v>
      </c>
      <c r="G3">
        <v>5</v>
      </c>
    </row>
    <row r="4" spans="1:7" x14ac:dyDescent="0.55000000000000004">
      <c r="A4" s="110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10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10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10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10" t="s">
        <v>36</v>
      </c>
      <c r="B8">
        <v>0</v>
      </c>
      <c r="C8">
        <v>0</v>
      </c>
      <c r="D8">
        <v>2</v>
      </c>
      <c r="E8">
        <v>2</v>
      </c>
      <c r="F8">
        <v>2</v>
      </c>
      <c r="G8">
        <v>2</v>
      </c>
    </row>
    <row r="9" spans="1:7" x14ac:dyDescent="0.55000000000000004">
      <c r="A9" s="110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55000000000000004">
      <c r="A10" s="110" t="s">
        <v>38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7" x14ac:dyDescent="0.55000000000000004">
      <c r="A11" s="110" t="s">
        <v>39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</row>
    <row r="12" spans="1:7" x14ac:dyDescent="0.55000000000000004">
      <c r="A12" s="110" t="s">
        <v>40</v>
      </c>
      <c r="B12">
        <v>0</v>
      </c>
      <c r="C12">
        <v>0</v>
      </c>
      <c r="D12">
        <v>5</v>
      </c>
      <c r="E12">
        <v>5</v>
      </c>
      <c r="F12">
        <v>5</v>
      </c>
      <c r="G12">
        <v>5</v>
      </c>
    </row>
    <row r="13" spans="1:7" x14ac:dyDescent="0.55000000000000004">
      <c r="A13" s="110" t="s">
        <v>41</v>
      </c>
      <c r="B13">
        <v>0</v>
      </c>
      <c r="C13">
        <v>0</v>
      </c>
      <c r="D13">
        <v>1</v>
      </c>
      <c r="E13">
        <v>2</v>
      </c>
      <c r="F13">
        <v>2</v>
      </c>
      <c r="G13">
        <v>1</v>
      </c>
    </row>
    <row r="14" spans="1:7" x14ac:dyDescent="0.55000000000000004">
      <c r="A14" s="110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10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10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55000000000000004">
      <c r="A17" s="110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10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55000000000000004">
      <c r="A19" s="110" t="s">
        <v>47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55000000000000004">
      <c r="A20" s="11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s="110" t="s">
        <v>49</v>
      </c>
      <c r="B21">
        <v>0</v>
      </c>
      <c r="C21">
        <v>4</v>
      </c>
      <c r="D21">
        <v>21</v>
      </c>
      <c r="E21">
        <v>30</v>
      </c>
      <c r="F21">
        <v>30</v>
      </c>
      <c r="G21">
        <v>10</v>
      </c>
    </row>
    <row r="22" spans="1:7" x14ac:dyDescent="0.55000000000000004">
      <c r="A22" s="110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10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s="110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10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10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10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10" t="s">
        <v>56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</row>
    <row r="29" spans="1:7" x14ac:dyDescent="0.55000000000000004">
      <c r="A29" s="110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55000000000000004">
      <c r="A30" s="11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55000000000000004">
      <c r="A31" s="110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s="110" t="s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55000000000000004">
      <c r="A33" s="110" t="s">
        <v>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s="110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110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s="110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55000000000000004">
      <c r="A37" s="110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10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s="110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 s="110" t="s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 s="110" t="s">
        <v>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s="110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10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s="110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110" t="s">
        <v>73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</row>
    <row r="46" spans="1:7" x14ac:dyDescent="0.55000000000000004">
      <c r="A46" s="110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110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 s="110" t="s">
        <v>76</v>
      </c>
      <c r="B48">
        <v>0</v>
      </c>
      <c r="C48">
        <v>1</v>
      </c>
      <c r="D48">
        <v>6</v>
      </c>
      <c r="E48">
        <v>7</v>
      </c>
      <c r="F48">
        <v>7</v>
      </c>
      <c r="G48">
        <v>2</v>
      </c>
    </row>
    <row r="49" spans="1:7" x14ac:dyDescent="0.55000000000000004">
      <c r="A49" s="110" t="s">
        <v>77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55000000000000004">
      <c r="A50" s="110" t="s">
        <v>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10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 s="110" t="s">
        <v>80</v>
      </c>
      <c r="B52">
        <v>0</v>
      </c>
      <c r="C52">
        <v>2</v>
      </c>
      <c r="D52">
        <v>4</v>
      </c>
      <c r="E52">
        <v>9</v>
      </c>
      <c r="F52">
        <v>9</v>
      </c>
      <c r="G52">
        <v>3</v>
      </c>
    </row>
    <row r="53" spans="1:7" x14ac:dyDescent="0.55000000000000004">
      <c r="A53" s="110" t="s">
        <v>81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</row>
    <row r="54" spans="1:7" x14ac:dyDescent="0.55000000000000004">
      <c r="A54" s="110" t="s">
        <v>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55000000000000004">
      <c r="A55" s="110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55000000000000004">
      <c r="A56" s="110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110" t="s">
        <v>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110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110" t="s">
        <v>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 s="110" t="s">
        <v>88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55000000000000004">
      <c r="A61" s="110" t="s">
        <v>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s="110" t="s">
        <v>90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</row>
    <row r="63" spans="1:7" x14ac:dyDescent="0.55000000000000004">
      <c r="A63" s="110" t="s">
        <v>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55000000000000004">
      <c r="A64" s="110" t="s">
        <v>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 s="110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110" t="s">
        <v>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110" t="s">
        <v>95</v>
      </c>
      <c r="B67">
        <v>0</v>
      </c>
      <c r="C67">
        <v>1</v>
      </c>
      <c r="D67">
        <v>2</v>
      </c>
      <c r="E67">
        <v>5</v>
      </c>
      <c r="F67">
        <v>5</v>
      </c>
      <c r="G67">
        <v>2</v>
      </c>
    </row>
    <row r="68" spans="1:7" x14ac:dyDescent="0.55000000000000004">
      <c r="A68" s="110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55000000000000004">
      <c r="A69" s="110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 s="110" t="s">
        <v>98</v>
      </c>
      <c r="B70">
        <v>0</v>
      </c>
      <c r="C70">
        <v>1</v>
      </c>
      <c r="D70">
        <v>3</v>
      </c>
      <c r="E70">
        <v>3</v>
      </c>
      <c r="F70">
        <v>3</v>
      </c>
      <c r="G70">
        <v>2</v>
      </c>
    </row>
    <row r="71" spans="1:7" x14ac:dyDescent="0.55000000000000004">
      <c r="A71" s="110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s="110" t="s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110" t="s">
        <v>101</v>
      </c>
      <c r="B73">
        <v>0</v>
      </c>
      <c r="C73">
        <v>0</v>
      </c>
      <c r="D73">
        <v>2</v>
      </c>
      <c r="E73">
        <v>2</v>
      </c>
      <c r="F73">
        <v>2</v>
      </c>
      <c r="G73">
        <v>2</v>
      </c>
    </row>
    <row r="74" spans="1:7" x14ac:dyDescent="0.55000000000000004">
      <c r="A74" s="110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10" t="s">
        <v>103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</row>
    <row r="76" spans="1:7" x14ac:dyDescent="0.55000000000000004">
      <c r="A76" s="110" t="s">
        <v>104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</row>
    <row r="77" spans="1:7" x14ac:dyDescent="0.55000000000000004">
      <c r="A77" s="110" t="s">
        <v>105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s="110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 s="110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55000000000000004">
      <c r="A80" s="110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 s="110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55000000000000004">
      <c r="A82" s="110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110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 s="110" t="s">
        <v>196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10" t="s">
        <v>197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 s="110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55000000000000004">
      <c r="A87" s="110" t="s">
        <v>199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55000000000000004">
      <c r="A88" s="110" t="s">
        <v>200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 s="110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 s="110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55000000000000004">
      <c r="A91" s="110" t="s">
        <v>203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 s="110" t="s">
        <v>204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 s="110" t="s">
        <v>205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55000000000000004">
      <c r="A94" s="110" t="s">
        <v>206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55000000000000004">
      <c r="A95" s="110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110" t="s">
        <v>208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 s="110" t="s">
        <v>209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55000000000000004">
      <c r="A98" s="110" t="s">
        <v>210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55000000000000004">
      <c r="A99" s="110" t="s">
        <v>211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2" spans="1:7" x14ac:dyDescent="0.55000000000000004">
      <c r="A102" s="111">
        <v>2010</v>
      </c>
      <c r="B102" s="109" t="s">
        <v>111</v>
      </c>
      <c r="C102" s="109" t="s">
        <v>112</v>
      </c>
      <c r="D102" s="109" t="s">
        <v>113</v>
      </c>
      <c r="E102" s="109" t="s">
        <v>114</v>
      </c>
      <c r="F102" s="109" t="s">
        <v>19</v>
      </c>
      <c r="G102" s="109" t="s">
        <v>20</v>
      </c>
    </row>
    <row r="103" spans="1:7" x14ac:dyDescent="0.55000000000000004">
      <c r="A103" s="110" t="s">
        <v>30</v>
      </c>
      <c r="B103">
        <v>1</v>
      </c>
      <c r="C103">
        <v>4</v>
      </c>
      <c r="D103">
        <v>4</v>
      </c>
      <c r="E103">
        <v>8</v>
      </c>
      <c r="F103">
        <v>8</v>
      </c>
      <c r="G103">
        <v>3</v>
      </c>
    </row>
    <row r="104" spans="1:7" x14ac:dyDescent="0.55000000000000004">
      <c r="A104" s="110" t="s">
        <v>31</v>
      </c>
      <c r="B104">
        <v>1</v>
      </c>
      <c r="C104">
        <v>7</v>
      </c>
      <c r="D104">
        <v>7</v>
      </c>
      <c r="E104">
        <v>10</v>
      </c>
      <c r="F104">
        <v>10</v>
      </c>
      <c r="G104">
        <v>4</v>
      </c>
    </row>
    <row r="105" spans="1:7" x14ac:dyDescent="0.55000000000000004">
      <c r="A105" s="110" t="s">
        <v>32</v>
      </c>
      <c r="B105">
        <v>0</v>
      </c>
      <c r="C105">
        <v>2</v>
      </c>
      <c r="D105">
        <v>2</v>
      </c>
      <c r="E105">
        <v>3</v>
      </c>
      <c r="F105">
        <v>3</v>
      </c>
      <c r="G105">
        <v>2</v>
      </c>
    </row>
    <row r="106" spans="1:7" x14ac:dyDescent="0.55000000000000004">
      <c r="A106" s="110" t="s">
        <v>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 s="110" t="s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 s="110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 s="110" t="s">
        <v>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110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 s="110" t="s">
        <v>38</v>
      </c>
      <c r="B111">
        <v>0</v>
      </c>
      <c r="C111">
        <v>1</v>
      </c>
      <c r="D111">
        <v>1</v>
      </c>
      <c r="E111">
        <v>2</v>
      </c>
      <c r="F111">
        <v>2</v>
      </c>
      <c r="G111">
        <v>1</v>
      </c>
    </row>
    <row r="112" spans="1:7" x14ac:dyDescent="0.55000000000000004">
      <c r="A112" s="110" t="s">
        <v>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110" t="s">
        <v>40</v>
      </c>
      <c r="B113">
        <v>0</v>
      </c>
      <c r="C113">
        <v>3</v>
      </c>
      <c r="D113">
        <v>3</v>
      </c>
      <c r="E113">
        <v>4</v>
      </c>
      <c r="F113">
        <v>4</v>
      </c>
      <c r="G113">
        <v>2</v>
      </c>
    </row>
    <row r="114" spans="1:7" x14ac:dyDescent="0.55000000000000004">
      <c r="A114" s="110" t="s">
        <v>41</v>
      </c>
      <c r="B114">
        <v>2</v>
      </c>
      <c r="C114">
        <v>3</v>
      </c>
      <c r="D114">
        <v>3</v>
      </c>
      <c r="E114">
        <v>4</v>
      </c>
      <c r="F114">
        <v>4</v>
      </c>
      <c r="G114">
        <v>2</v>
      </c>
    </row>
    <row r="115" spans="1:7" x14ac:dyDescent="0.55000000000000004">
      <c r="A115" s="110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55000000000000004">
      <c r="A116" s="110" t="s">
        <v>43</v>
      </c>
      <c r="B116">
        <v>0</v>
      </c>
      <c r="C116">
        <v>2</v>
      </c>
      <c r="D116">
        <v>2</v>
      </c>
      <c r="E116">
        <v>3</v>
      </c>
      <c r="F116">
        <v>3</v>
      </c>
      <c r="G116">
        <v>2</v>
      </c>
    </row>
    <row r="117" spans="1:7" x14ac:dyDescent="0.55000000000000004">
      <c r="A117" s="110" t="s">
        <v>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55000000000000004">
      <c r="A118" s="110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55000000000000004">
      <c r="A119" s="110" t="s">
        <v>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55000000000000004">
      <c r="A120" s="110" t="s">
        <v>47</v>
      </c>
      <c r="B120">
        <v>0</v>
      </c>
      <c r="C120">
        <v>0</v>
      </c>
      <c r="D120">
        <v>0</v>
      </c>
      <c r="E120">
        <v>11</v>
      </c>
      <c r="F120">
        <v>11</v>
      </c>
      <c r="G120">
        <v>11</v>
      </c>
    </row>
    <row r="121" spans="1:7" x14ac:dyDescent="0.55000000000000004">
      <c r="A121" s="110" t="s">
        <v>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55000000000000004">
      <c r="A122" s="110" t="s">
        <v>49</v>
      </c>
      <c r="B122">
        <v>2</v>
      </c>
      <c r="C122">
        <v>9</v>
      </c>
      <c r="D122">
        <v>9</v>
      </c>
      <c r="E122">
        <v>10</v>
      </c>
      <c r="F122">
        <v>10</v>
      </c>
      <c r="G122">
        <v>5</v>
      </c>
    </row>
    <row r="123" spans="1:7" x14ac:dyDescent="0.55000000000000004">
      <c r="A123" s="110" t="s">
        <v>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55000000000000004">
      <c r="A124" s="110" t="s">
        <v>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55000000000000004">
      <c r="A125" s="110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55000000000000004">
      <c r="A126" s="110" t="s">
        <v>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55000000000000004">
      <c r="A127" s="110" t="s">
        <v>54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</row>
    <row r="128" spans="1:7" x14ac:dyDescent="0.55000000000000004">
      <c r="A128" s="110" t="s">
        <v>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55000000000000004">
      <c r="A129" s="110" t="s">
        <v>56</v>
      </c>
      <c r="B129">
        <v>0</v>
      </c>
      <c r="C129">
        <v>2</v>
      </c>
      <c r="D129">
        <v>2</v>
      </c>
      <c r="E129">
        <v>4</v>
      </c>
      <c r="F129">
        <v>4</v>
      </c>
      <c r="G129">
        <v>2</v>
      </c>
    </row>
    <row r="130" spans="1:7" x14ac:dyDescent="0.55000000000000004">
      <c r="A130" s="110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55000000000000004">
      <c r="A131" s="110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55000000000000004">
      <c r="A132" s="110" t="s">
        <v>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55000000000000004">
      <c r="A133" s="110" t="s">
        <v>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 s="110" t="s">
        <v>61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</row>
    <row r="135" spans="1:7" x14ac:dyDescent="0.55000000000000004">
      <c r="A135" s="110" t="s">
        <v>62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</row>
    <row r="136" spans="1:7" x14ac:dyDescent="0.55000000000000004">
      <c r="A136" s="110" t="s">
        <v>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55000000000000004">
      <c r="A137" s="110" t="s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 s="110" t="s">
        <v>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 s="110" t="s">
        <v>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55000000000000004">
      <c r="A140" s="110" t="s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55000000000000004">
      <c r="A141" s="110" t="s">
        <v>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55000000000000004">
      <c r="A142" s="110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 s="110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55000000000000004">
      <c r="A144" s="110" t="s">
        <v>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10" t="s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55000000000000004">
      <c r="A146" s="110" t="s">
        <v>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55000000000000004">
      <c r="A147" s="110" t="s">
        <v>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10" t="s">
        <v>75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x14ac:dyDescent="0.55000000000000004">
      <c r="A149" s="110" t="s">
        <v>76</v>
      </c>
      <c r="B149">
        <v>0</v>
      </c>
      <c r="C149">
        <v>4</v>
      </c>
      <c r="D149">
        <v>4</v>
      </c>
      <c r="E149">
        <v>5</v>
      </c>
      <c r="F149">
        <v>5</v>
      </c>
      <c r="G149">
        <v>3</v>
      </c>
    </row>
    <row r="150" spans="1:7" x14ac:dyDescent="0.55000000000000004">
      <c r="A150" s="110" t="s">
        <v>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 s="110" t="s">
        <v>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55000000000000004">
      <c r="A152" s="110" t="s">
        <v>79</v>
      </c>
      <c r="B152">
        <v>0</v>
      </c>
      <c r="C152">
        <v>1</v>
      </c>
      <c r="D152">
        <v>1</v>
      </c>
      <c r="E152">
        <v>3</v>
      </c>
      <c r="F152">
        <v>3</v>
      </c>
      <c r="G152">
        <v>1</v>
      </c>
    </row>
    <row r="153" spans="1:7" x14ac:dyDescent="0.55000000000000004">
      <c r="A153" s="110" t="s">
        <v>80</v>
      </c>
      <c r="B153">
        <v>2</v>
      </c>
      <c r="C153">
        <v>6</v>
      </c>
      <c r="D153">
        <v>6</v>
      </c>
      <c r="E153">
        <v>8</v>
      </c>
      <c r="F153">
        <v>8</v>
      </c>
      <c r="G153">
        <v>4</v>
      </c>
    </row>
    <row r="154" spans="1:7" x14ac:dyDescent="0.55000000000000004">
      <c r="A154" s="110" t="s">
        <v>81</v>
      </c>
      <c r="B154">
        <v>0</v>
      </c>
      <c r="C154">
        <v>1</v>
      </c>
      <c r="D154">
        <v>1</v>
      </c>
      <c r="E154">
        <v>2</v>
      </c>
      <c r="F154">
        <v>2</v>
      </c>
      <c r="G154">
        <v>1</v>
      </c>
    </row>
    <row r="155" spans="1:7" x14ac:dyDescent="0.55000000000000004">
      <c r="A155" s="110" t="s">
        <v>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55000000000000004">
      <c r="A156" s="110" t="s">
        <v>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 s="110" t="s">
        <v>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55000000000000004">
      <c r="A158" s="110" t="s">
        <v>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55000000000000004">
      <c r="A159" s="110" t="s">
        <v>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 s="110" t="s">
        <v>87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</row>
    <row r="161" spans="1:7" x14ac:dyDescent="0.55000000000000004">
      <c r="A161" s="110" t="s">
        <v>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 s="110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55000000000000004">
      <c r="A163" s="110" t="s">
        <v>90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</row>
    <row r="164" spans="1:7" x14ac:dyDescent="0.55000000000000004">
      <c r="A164" s="110" t="s">
        <v>91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</row>
    <row r="165" spans="1:7" x14ac:dyDescent="0.55000000000000004">
      <c r="A165" s="110" t="s">
        <v>92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55000000000000004">
      <c r="A166" s="110" t="s">
        <v>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55000000000000004">
      <c r="A167" s="110" t="s">
        <v>94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55000000000000004">
      <c r="A168" s="110" t="s">
        <v>95</v>
      </c>
      <c r="B168">
        <v>0</v>
      </c>
      <c r="C168">
        <v>1</v>
      </c>
      <c r="D168">
        <v>1</v>
      </c>
      <c r="E168">
        <v>3</v>
      </c>
      <c r="F168">
        <v>3</v>
      </c>
      <c r="G168">
        <v>1</v>
      </c>
    </row>
    <row r="169" spans="1:7" x14ac:dyDescent="0.55000000000000004">
      <c r="A169" s="110" t="s">
        <v>96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55000000000000004">
      <c r="A170" s="110" t="s">
        <v>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55000000000000004">
      <c r="A171" s="110" t="s">
        <v>98</v>
      </c>
      <c r="B171">
        <v>1</v>
      </c>
      <c r="C171">
        <v>2</v>
      </c>
      <c r="D171">
        <v>2</v>
      </c>
      <c r="E171">
        <v>2</v>
      </c>
      <c r="F171">
        <v>2</v>
      </c>
      <c r="G171">
        <v>2</v>
      </c>
    </row>
    <row r="172" spans="1:7" x14ac:dyDescent="0.55000000000000004">
      <c r="A172" s="110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55000000000000004">
      <c r="A173" s="110" t="s">
        <v>100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55000000000000004">
      <c r="A174" s="110" t="s">
        <v>101</v>
      </c>
      <c r="B174">
        <v>2</v>
      </c>
      <c r="C174">
        <v>2</v>
      </c>
      <c r="D174">
        <v>2</v>
      </c>
      <c r="E174">
        <v>2</v>
      </c>
      <c r="F174">
        <v>2</v>
      </c>
      <c r="G174">
        <v>2</v>
      </c>
    </row>
    <row r="175" spans="1:7" x14ac:dyDescent="0.55000000000000004">
      <c r="A175" s="110" t="s">
        <v>102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 s="110" t="s">
        <v>103</v>
      </c>
      <c r="B176">
        <v>0</v>
      </c>
      <c r="C176">
        <v>3</v>
      </c>
      <c r="D176">
        <v>3</v>
      </c>
      <c r="E176">
        <v>3</v>
      </c>
      <c r="F176">
        <v>3</v>
      </c>
      <c r="G176">
        <v>3</v>
      </c>
    </row>
    <row r="177" spans="1:7" x14ac:dyDescent="0.55000000000000004">
      <c r="A177" s="110" t="s">
        <v>104</v>
      </c>
      <c r="B177">
        <v>0</v>
      </c>
      <c r="C177">
        <v>2</v>
      </c>
      <c r="D177">
        <v>2</v>
      </c>
      <c r="E177">
        <v>2</v>
      </c>
      <c r="F177">
        <v>2</v>
      </c>
      <c r="G177">
        <v>2</v>
      </c>
    </row>
    <row r="178" spans="1:7" x14ac:dyDescent="0.55000000000000004">
      <c r="A178" s="110" t="s">
        <v>105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55000000000000004">
      <c r="A179" s="110" t="s">
        <v>106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55000000000000004">
      <c r="A180" s="110" t="s">
        <v>107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55000000000000004">
      <c r="A181" s="110" t="s">
        <v>108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55000000000000004">
      <c r="A182" s="110" t="s">
        <v>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 s="110" t="s">
        <v>110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55000000000000004">
      <c r="A184" s="110" t="s">
        <v>153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 s="110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55000000000000004">
      <c r="A186" s="110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55000000000000004">
      <c r="A187" s="110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55000000000000004">
      <c r="A188" s="110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 s="110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 s="11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 s="110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55000000000000004">
      <c r="A192" s="110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 s="110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55000000000000004">
      <c r="A194" s="110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 s="110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55000000000000004">
      <c r="A196" s="110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55000000000000004">
      <c r="A197" s="110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 s="110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 s="110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55000000000000004">
      <c r="A200" s="110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3" spans="1:7" x14ac:dyDescent="0.55000000000000004">
      <c r="A203" s="111">
        <v>2011</v>
      </c>
      <c r="B203" s="109" t="s">
        <v>111</v>
      </c>
      <c r="C203" s="109" t="s">
        <v>112</v>
      </c>
      <c r="D203" s="109" t="s">
        <v>113</v>
      </c>
      <c r="E203" s="109" t="s">
        <v>114</v>
      </c>
      <c r="F203" s="109" t="s">
        <v>19</v>
      </c>
      <c r="G203" s="109" t="s">
        <v>20</v>
      </c>
    </row>
    <row r="204" spans="1:7" x14ac:dyDescent="0.55000000000000004">
      <c r="A204" s="110" t="s">
        <v>30</v>
      </c>
      <c r="B204">
        <v>2</v>
      </c>
      <c r="C204">
        <v>3</v>
      </c>
      <c r="D204">
        <v>7</v>
      </c>
      <c r="E204">
        <v>9</v>
      </c>
      <c r="F204">
        <v>9</v>
      </c>
      <c r="G204">
        <v>2</v>
      </c>
    </row>
    <row r="205" spans="1:7" x14ac:dyDescent="0.55000000000000004">
      <c r="A205" s="110" t="s">
        <v>31</v>
      </c>
      <c r="B205">
        <v>6</v>
      </c>
      <c r="C205">
        <v>10</v>
      </c>
      <c r="D205">
        <v>17</v>
      </c>
      <c r="E205">
        <v>22</v>
      </c>
      <c r="F205">
        <v>22</v>
      </c>
      <c r="G205">
        <v>6</v>
      </c>
    </row>
    <row r="206" spans="1:7" x14ac:dyDescent="0.55000000000000004">
      <c r="A206" s="110" t="s">
        <v>32</v>
      </c>
      <c r="B206">
        <v>0</v>
      </c>
      <c r="C206">
        <v>0</v>
      </c>
      <c r="D206">
        <v>2</v>
      </c>
      <c r="E206">
        <v>2</v>
      </c>
      <c r="F206">
        <v>2</v>
      </c>
      <c r="G206">
        <v>2</v>
      </c>
    </row>
    <row r="207" spans="1:7" x14ac:dyDescent="0.55000000000000004">
      <c r="A207" s="110" t="s">
        <v>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55000000000000004">
      <c r="A208" s="110" t="s">
        <v>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55000000000000004">
      <c r="A209" s="110" t="s">
        <v>35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</row>
    <row r="210" spans="1:7" x14ac:dyDescent="0.55000000000000004">
      <c r="A210" s="110" t="s">
        <v>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 s="110" t="s">
        <v>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55000000000000004">
      <c r="A212" s="110" t="s">
        <v>38</v>
      </c>
      <c r="B212">
        <v>0</v>
      </c>
      <c r="C212">
        <v>4</v>
      </c>
      <c r="D212">
        <v>4</v>
      </c>
      <c r="E212">
        <v>4</v>
      </c>
      <c r="F212">
        <v>4</v>
      </c>
      <c r="G212">
        <v>4</v>
      </c>
    </row>
    <row r="213" spans="1:7" x14ac:dyDescent="0.55000000000000004">
      <c r="A213" s="110" t="s">
        <v>39</v>
      </c>
      <c r="B213">
        <v>0</v>
      </c>
      <c r="C213">
        <v>2</v>
      </c>
      <c r="D213">
        <v>2</v>
      </c>
      <c r="E213">
        <v>2</v>
      </c>
      <c r="F213">
        <v>2</v>
      </c>
      <c r="G213">
        <v>2</v>
      </c>
    </row>
    <row r="214" spans="1:7" x14ac:dyDescent="0.55000000000000004">
      <c r="A214" s="110" t="s">
        <v>40</v>
      </c>
      <c r="B214">
        <v>5</v>
      </c>
      <c r="C214">
        <v>11</v>
      </c>
      <c r="D214">
        <v>21</v>
      </c>
      <c r="E214">
        <v>36</v>
      </c>
      <c r="F214">
        <v>36</v>
      </c>
      <c r="G214">
        <v>9</v>
      </c>
    </row>
    <row r="215" spans="1:7" x14ac:dyDescent="0.55000000000000004">
      <c r="A215" s="110" t="s">
        <v>41</v>
      </c>
      <c r="B215">
        <v>1</v>
      </c>
      <c r="C215">
        <v>4</v>
      </c>
      <c r="D215">
        <v>9</v>
      </c>
      <c r="E215">
        <v>16</v>
      </c>
      <c r="F215">
        <v>16</v>
      </c>
      <c r="G215">
        <v>4</v>
      </c>
    </row>
    <row r="216" spans="1:7" x14ac:dyDescent="0.55000000000000004">
      <c r="A216" s="110" t="s">
        <v>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55000000000000004">
      <c r="A217" s="110" t="s">
        <v>43</v>
      </c>
      <c r="B217">
        <v>1</v>
      </c>
      <c r="C217">
        <v>4</v>
      </c>
      <c r="D217">
        <v>12</v>
      </c>
      <c r="E217">
        <v>21</v>
      </c>
      <c r="F217">
        <v>21</v>
      </c>
      <c r="G217">
        <v>5</v>
      </c>
    </row>
    <row r="218" spans="1:7" x14ac:dyDescent="0.55000000000000004">
      <c r="A218" s="110" t="s">
        <v>44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</row>
    <row r="219" spans="1:7" x14ac:dyDescent="0.55000000000000004">
      <c r="A219" s="110" t="s">
        <v>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55000000000000004">
      <c r="A220" s="110" t="s">
        <v>46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</row>
    <row r="221" spans="1:7" x14ac:dyDescent="0.55000000000000004">
      <c r="A221" s="110" t="s">
        <v>47</v>
      </c>
      <c r="B221">
        <v>14</v>
      </c>
      <c r="C221">
        <v>28</v>
      </c>
      <c r="D221">
        <v>49</v>
      </c>
      <c r="E221">
        <v>72</v>
      </c>
      <c r="F221">
        <v>72</v>
      </c>
      <c r="G221">
        <v>18</v>
      </c>
    </row>
    <row r="222" spans="1:7" x14ac:dyDescent="0.55000000000000004">
      <c r="A222" s="110" t="s">
        <v>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55000000000000004">
      <c r="A223" s="110" t="s">
        <v>49</v>
      </c>
      <c r="B223">
        <v>9</v>
      </c>
      <c r="C223">
        <v>17</v>
      </c>
      <c r="D223">
        <v>20</v>
      </c>
      <c r="E223">
        <v>25</v>
      </c>
      <c r="F223">
        <v>25</v>
      </c>
      <c r="G223">
        <v>6</v>
      </c>
    </row>
    <row r="224" spans="1:7" x14ac:dyDescent="0.55000000000000004">
      <c r="A224" s="110" t="s">
        <v>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 s="110" t="s">
        <v>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 s="110" t="s">
        <v>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55000000000000004">
      <c r="A227" s="110" t="s">
        <v>53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55000000000000004">
      <c r="A228" s="110" t="s">
        <v>54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</row>
    <row r="229" spans="1:7" x14ac:dyDescent="0.55000000000000004">
      <c r="A229" s="110" t="s">
        <v>55</v>
      </c>
      <c r="B229">
        <v>0</v>
      </c>
      <c r="C229">
        <v>0</v>
      </c>
      <c r="D229">
        <v>1</v>
      </c>
      <c r="E229">
        <v>2</v>
      </c>
      <c r="F229">
        <v>2</v>
      </c>
      <c r="G229">
        <v>1</v>
      </c>
    </row>
    <row r="230" spans="1:7" x14ac:dyDescent="0.55000000000000004">
      <c r="A230" s="110" t="s">
        <v>56</v>
      </c>
      <c r="B230">
        <v>2</v>
      </c>
      <c r="C230">
        <v>2</v>
      </c>
      <c r="D230">
        <v>3</v>
      </c>
      <c r="E230">
        <v>6</v>
      </c>
      <c r="F230">
        <v>6</v>
      </c>
      <c r="G230">
        <v>2</v>
      </c>
    </row>
    <row r="231" spans="1:7" x14ac:dyDescent="0.55000000000000004">
      <c r="A231" s="110" t="s">
        <v>57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</row>
    <row r="232" spans="1:7" x14ac:dyDescent="0.55000000000000004">
      <c r="A232" s="110" t="s">
        <v>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 s="110" t="s">
        <v>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55000000000000004">
      <c r="A234" s="110" t="s">
        <v>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55000000000000004">
      <c r="A235" s="110" t="s">
        <v>61</v>
      </c>
      <c r="B235">
        <v>0</v>
      </c>
      <c r="C235">
        <v>0</v>
      </c>
      <c r="D235">
        <v>0</v>
      </c>
      <c r="E235">
        <v>2</v>
      </c>
      <c r="F235">
        <v>2</v>
      </c>
      <c r="G235">
        <v>2</v>
      </c>
    </row>
    <row r="236" spans="1:7" x14ac:dyDescent="0.55000000000000004">
      <c r="A236" s="110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 s="110" t="s">
        <v>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55000000000000004">
      <c r="A238" s="110" t="s">
        <v>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55000000000000004">
      <c r="A239" s="110" t="s">
        <v>65</v>
      </c>
      <c r="B239">
        <v>0</v>
      </c>
      <c r="C239">
        <v>0</v>
      </c>
      <c r="D239">
        <v>1</v>
      </c>
      <c r="E239">
        <v>2</v>
      </c>
      <c r="F239">
        <v>2</v>
      </c>
      <c r="G239">
        <v>1</v>
      </c>
    </row>
    <row r="240" spans="1:7" x14ac:dyDescent="0.55000000000000004">
      <c r="A240" s="110" t="s">
        <v>66</v>
      </c>
      <c r="B240">
        <v>0</v>
      </c>
      <c r="C240">
        <v>1</v>
      </c>
      <c r="D240">
        <v>4</v>
      </c>
      <c r="E240">
        <v>7</v>
      </c>
      <c r="F240">
        <v>7</v>
      </c>
      <c r="G240">
        <v>2</v>
      </c>
    </row>
    <row r="241" spans="1:7" x14ac:dyDescent="0.55000000000000004">
      <c r="A241" s="110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 s="110" t="s">
        <v>68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</row>
    <row r="243" spans="1:7" x14ac:dyDescent="0.55000000000000004">
      <c r="A243" s="110" t="s">
        <v>69</v>
      </c>
      <c r="B243">
        <v>0</v>
      </c>
      <c r="C243">
        <v>1</v>
      </c>
      <c r="D243">
        <v>4</v>
      </c>
      <c r="E243">
        <v>8</v>
      </c>
      <c r="F243">
        <v>8</v>
      </c>
      <c r="G243">
        <v>3</v>
      </c>
    </row>
    <row r="244" spans="1:7" x14ac:dyDescent="0.55000000000000004">
      <c r="A244" s="110" t="s">
        <v>70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</row>
    <row r="245" spans="1:7" x14ac:dyDescent="0.55000000000000004">
      <c r="A245" s="110" t="s">
        <v>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 s="110" t="s">
        <v>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55000000000000004">
      <c r="A247" s="110" t="s">
        <v>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55000000000000004">
      <c r="A248" s="110" t="s">
        <v>74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55000000000000004">
      <c r="A249" s="110" t="s">
        <v>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55000000000000004">
      <c r="A250" s="110" t="s">
        <v>76</v>
      </c>
      <c r="B250">
        <v>5</v>
      </c>
      <c r="C250">
        <v>13</v>
      </c>
      <c r="D250">
        <v>17</v>
      </c>
      <c r="E250">
        <v>21</v>
      </c>
      <c r="F250">
        <v>21</v>
      </c>
      <c r="G250">
        <v>5</v>
      </c>
    </row>
    <row r="251" spans="1:7" x14ac:dyDescent="0.55000000000000004">
      <c r="A251" s="110" t="s">
        <v>77</v>
      </c>
      <c r="B251">
        <v>0</v>
      </c>
      <c r="C251">
        <v>0</v>
      </c>
      <c r="D251">
        <v>1</v>
      </c>
      <c r="E251">
        <v>3</v>
      </c>
      <c r="F251">
        <v>3</v>
      </c>
      <c r="G251">
        <v>2</v>
      </c>
    </row>
    <row r="252" spans="1:7" x14ac:dyDescent="0.55000000000000004">
      <c r="A252" s="110" t="s">
        <v>78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</row>
    <row r="253" spans="1:7" x14ac:dyDescent="0.55000000000000004">
      <c r="A253" s="110" t="s">
        <v>79</v>
      </c>
      <c r="B253">
        <v>4</v>
      </c>
      <c r="C253">
        <v>8</v>
      </c>
      <c r="D253">
        <v>9</v>
      </c>
      <c r="E253">
        <v>10</v>
      </c>
      <c r="F253">
        <v>10</v>
      </c>
      <c r="G253">
        <v>2</v>
      </c>
    </row>
    <row r="254" spans="1:7" x14ac:dyDescent="0.55000000000000004">
      <c r="A254" s="110" t="s">
        <v>80</v>
      </c>
      <c r="B254">
        <v>1</v>
      </c>
      <c r="C254">
        <v>16</v>
      </c>
      <c r="D254">
        <v>31</v>
      </c>
      <c r="E254">
        <v>47</v>
      </c>
      <c r="F254">
        <v>47</v>
      </c>
      <c r="G254">
        <v>12</v>
      </c>
    </row>
    <row r="255" spans="1:7" x14ac:dyDescent="0.55000000000000004">
      <c r="A255" s="110" t="s">
        <v>81</v>
      </c>
      <c r="B255">
        <v>2</v>
      </c>
      <c r="C255">
        <v>5</v>
      </c>
      <c r="D255">
        <v>11</v>
      </c>
      <c r="E255">
        <v>18</v>
      </c>
      <c r="F255">
        <v>18</v>
      </c>
      <c r="G255">
        <v>4</v>
      </c>
    </row>
    <row r="256" spans="1:7" x14ac:dyDescent="0.55000000000000004">
      <c r="A256" s="110" t="s">
        <v>82</v>
      </c>
      <c r="B256">
        <v>1</v>
      </c>
      <c r="C256">
        <v>3</v>
      </c>
      <c r="D256">
        <v>3</v>
      </c>
      <c r="E256">
        <v>4</v>
      </c>
      <c r="F256">
        <v>4</v>
      </c>
      <c r="G256">
        <v>2</v>
      </c>
    </row>
    <row r="257" spans="1:7" x14ac:dyDescent="0.55000000000000004">
      <c r="A257" s="110" t="s">
        <v>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55000000000000004">
      <c r="A258" s="110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 s="110" t="s">
        <v>85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 x14ac:dyDescent="0.55000000000000004">
      <c r="A260" s="110" t="s">
        <v>86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</row>
    <row r="261" spans="1:7" x14ac:dyDescent="0.55000000000000004">
      <c r="A261" s="110" t="s">
        <v>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 s="110" t="s">
        <v>88</v>
      </c>
      <c r="B262">
        <v>0</v>
      </c>
      <c r="C262">
        <v>0</v>
      </c>
      <c r="D262">
        <v>1</v>
      </c>
      <c r="E262">
        <v>2</v>
      </c>
      <c r="F262">
        <v>2</v>
      </c>
      <c r="G262">
        <v>1</v>
      </c>
    </row>
    <row r="263" spans="1:7" x14ac:dyDescent="0.55000000000000004">
      <c r="A263" s="110" t="s">
        <v>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55000000000000004">
      <c r="A264" s="110" t="s">
        <v>90</v>
      </c>
      <c r="B264">
        <v>1</v>
      </c>
      <c r="C264">
        <v>4</v>
      </c>
      <c r="D264">
        <v>10</v>
      </c>
      <c r="E264">
        <v>15</v>
      </c>
      <c r="F264">
        <v>15</v>
      </c>
      <c r="G264">
        <v>4</v>
      </c>
    </row>
    <row r="265" spans="1:7" x14ac:dyDescent="0.55000000000000004">
      <c r="A265" s="110" t="s">
        <v>91</v>
      </c>
      <c r="B265">
        <v>0</v>
      </c>
      <c r="C265">
        <v>2</v>
      </c>
      <c r="D265">
        <v>3</v>
      </c>
      <c r="E265">
        <v>4</v>
      </c>
      <c r="F265">
        <v>4</v>
      </c>
      <c r="G265">
        <v>1</v>
      </c>
    </row>
    <row r="266" spans="1:7" x14ac:dyDescent="0.55000000000000004">
      <c r="A266" s="110" t="s">
        <v>92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55000000000000004">
      <c r="A267" s="110" t="s">
        <v>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55000000000000004">
      <c r="A268" s="110" t="s">
        <v>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55000000000000004">
      <c r="A269" s="110" t="s">
        <v>95</v>
      </c>
      <c r="B269">
        <v>0</v>
      </c>
      <c r="C269">
        <v>2</v>
      </c>
      <c r="D269">
        <v>7</v>
      </c>
      <c r="E269">
        <v>8</v>
      </c>
      <c r="F269">
        <v>8</v>
      </c>
      <c r="G269">
        <v>3</v>
      </c>
    </row>
    <row r="270" spans="1:7" x14ac:dyDescent="0.55000000000000004">
      <c r="A270" s="110" t="s">
        <v>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55000000000000004">
      <c r="A271" s="110" t="s">
        <v>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 s="110" t="s">
        <v>98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55000000000000004">
      <c r="A273" s="110" t="s">
        <v>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55000000000000004">
      <c r="A274" s="110" t="s">
        <v>100</v>
      </c>
      <c r="B274">
        <v>1</v>
      </c>
      <c r="C274">
        <v>1</v>
      </c>
      <c r="D274">
        <v>1</v>
      </c>
      <c r="E274">
        <v>2</v>
      </c>
      <c r="F274">
        <v>2</v>
      </c>
      <c r="G274">
        <v>1</v>
      </c>
    </row>
    <row r="275" spans="1:7" x14ac:dyDescent="0.55000000000000004">
      <c r="A275" s="110" t="s">
        <v>101</v>
      </c>
      <c r="B275">
        <v>0</v>
      </c>
      <c r="C275">
        <v>0</v>
      </c>
      <c r="D275">
        <v>1</v>
      </c>
      <c r="E275">
        <v>2</v>
      </c>
      <c r="F275">
        <v>2</v>
      </c>
      <c r="G275">
        <v>1</v>
      </c>
    </row>
    <row r="276" spans="1:7" x14ac:dyDescent="0.55000000000000004">
      <c r="A276" s="110" t="s">
        <v>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55000000000000004">
      <c r="A277" s="110" t="s">
        <v>103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1</v>
      </c>
    </row>
    <row r="278" spans="1:7" x14ac:dyDescent="0.55000000000000004">
      <c r="A278" s="110" t="s">
        <v>104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55000000000000004">
      <c r="A279" s="110" t="s">
        <v>105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55000000000000004">
      <c r="A280" s="110" t="s">
        <v>106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55000000000000004">
      <c r="A281" s="110" t="s">
        <v>107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55000000000000004">
      <c r="A282" s="110" t="s">
        <v>108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 s="110" t="s">
        <v>109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55000000000000004">
      <c r="A284" s="110" t="s">
        <v>110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55000000000000004">
      <c r="A285" s="110" t="s">
        <v>153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55000000000000004">
      <c r="A286" s="110" t="s">
        <v>196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 s="110" t="s">
        <v>197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 s="110" t="s">
        <v>198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55000000000000004">
      <c r="A289" s="110" t="s">
        <v>199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55000000000000004">
      <c r="A290" s="110" t="s">
        <v>200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55000000000000004">
      <c r="A291" s="110" t="s">
        <v>201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55000000000000004">
      <c r="A292" s="110" t="s">
        <v>202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55000000000000004">
      <c r="A293" s="110" t="s">
        <v>203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55000000000000004">
      <c r="A294" s="110" t="s">
        <v>204</v>
      </c>
      <c r="B294">
        <v>0</v>
      </c>
      <c r="C294">
        <v>0</v>
      </c>
      <c r="D294">
        <v>1</v>
      </c>
      <c r="E294">
        <v>3</v>
      </c>
      <c r="F294">
        <v>3</v>
      </c>
      <c r="G294">
        <v>2</v>
      </c>
    </row>
    <row r="295" spans="1:7" x14ac:dyDescent="0.55000000000000004">
      <c r="A295" s="110" t="s">
        <v>205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55000000000000004">
      <c r="A296" s="110" t="s">
        <v>206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55000000000000004">
      <c r="A297" s="110" t="s">
        <v>207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 s="110" t="s">
        <v>208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55000000000000004">
      <c r="A299" s="110" t="s">
        <v>209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55000000000000004">
      <c r="A300" s="110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55000000000000004">
      <c r="A301" s="110" t="s">
        <v>211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4" spans="1:7" x14ac:dyDescent="0.55000000000000004">
      <c r="A304" s="111">
        <v>2012</v>
      </c>
      <c r="B304" s="109" t="s">
        <v>111</v>
      </c>
      <c r="C304" s="109" t="s">
        <v>112</v>
      </c>
      <c r="D304" s="109" t="s">
        <v>113</v>
      </c>
      <c r="E304" s="109" t="s">
        <v>114</v>
      </c>
      <c r="F304" s="109" t="s">
        <v>19</v>
      </c>
      <c r="G304" s="109" t="s">
        <v>20</v>
      </c>
    </row>
    <row r="305" spans="1:7" x14ac:dyDescent="0.55000000000000004">
      <c r="A305" s="110" t="s">
        <v>30</v>
      </c>
      <c r="B305">
        <v>2</v>
      </c>
      <c r="C305">
        <v>3</v>
      </c>
      <c r="D305">
        <v>6</v>
      </c>
      <c r="E305">
        <v>7</v>
      </c>
      <c r="F305">
        <v>7</v>
      </c>
      <c r="G305">
        <v>2</v>
      </c>
    </row>
    <row r="306" spans="1:7" x14ac:dyDescent="0.55000000000000004">
      <c r="A306" s="110" t="s">
        <v>31</v>
      </c>
      <c r="B306">
        <v>8</v>
      </c>
      <c r="C306">
        <v>22</v>
      </c>
      <c r="D306">
        <v>28</v>
      </c>
      <c r="E306">
        <v>34</v>
      </c>
      <c r="F306">
        <v>34</v>
      </c>
      <c r="G306">
        <v>8</v>
      </c>
    </row>
    <row r="307" spans="1:7" x14ac:dyDescent="0.55000000000000004">
      <c r="A307" s="110" t="s">
        <v>32</v>
      </c>
      <c r="B307">
        <v>1</v>
      </c>
      <c r="C307">
        <v>2</v>
      </c>
      <c r="D307">
        <v>3</v>
      </c>
      <c r="E307">
        <v>7</v>
      </c>
      <c r="F307">
        <v>7</v>
      </c>
      <c r="G307">
        <v>2</v>
      </c>
    </row>
    <row r="308" spans="1:7" x14ac:dyDescent="0.55000000000000004">
      <c r="A308" s="110" t="s">
        <v>33</v>
      </c>
      <c r="B308">
        <v>0</v>
      </c>
      <c r="C308">
        <v>0</v>
      </c>
      <c r="D308">
        <v>2</v>
      </c>
      <c r="E308">
        <v>3</v>
      </c>
      <c r="F308">
        <v>3</v>
      </c>
      <c r="G308">
        <v>2</v>
      </c>
    </row>
    <row r="309" spans="1:7" x14ac:dyDescent="0.55000000000000004">
      <c r="A309" s="110" t="s">
        <v>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 s="110" t="s">
        <v>35</v>
      </c>
      <c r="B310">
        <v>1</v>
      </c>
      <c r="C310">
        <v>3</v>
      </c>
      <c r="D310">
        <v>4</v>
      </c>
      <c r="E310">
        <v>4</v>
      </c>
      <c r="F310">
        <v>4</v>
      </c>
      <c r="G310">
        <v>2</v>
      </c>
    </row>
    <row r="311" spans="1:7" x14ac:dyDescent="0.55000000000000004">
      <c r="A311" s="110" t="s">
        <v>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55000000000000004">
      <c r="A312" s="110" t="s">
        <v>37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55000000000000004">
      <c r="A313" s="110" t="s">
        <v>38</v>
      </c>
      <c r="B313">
        <v>1</v>
      </c>
      <c r="C313">
        <v>4</v>
      </c>
      <c r="D313">
        <v>5</v>
      </c>
      <c r="E313">
        <v>5</v>
      </c>
      <c r="F313">
        <v>5</v>
      </c>
      <c r="G313">
        <v>2</v>
      </c>
    </row>
    <row r="314" spans="1:7" x14ac:dyDescent="0.55000000000000004">
      <c r="A314" s="110" t="s">
        <v>39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 x14ac:dyDescent="0.55000000000000004">
      <c r="A315" s="110" t="s">
        <v>40</v>
      </c>
      <c r="B315">
        <v>10</v>
      </c>
      <c r="C315">
        <v>29</v>
      </c>
      <c r="D315">
        <v>52</v>
      </c>
      <c r="E315">
        <v>71</v>
      </c>
      <c r="F315">
        <v>71</v>
      </c>
      <c r="G315">
        <v>18</v>
      </c>
    </row>
    <row r="316" spans="1:7" x14ac:dyDescent="0.55000000000000004">
      <c r="A316" s="110" t="s">
        <v>41</v>
      </c>
      <c r="B316">
        <v>8</v>
      </c>
      <c r="C316">
        <v>21</v>
      </c>
      <c r="D316">
        <v>27</v>
      </c>
      <c r="E316">
        <v>47</v>
      </c>
      <c r="F316">
        <v>47</v>
      </c>
      <c r="G316">
        <v>12</v>
      </c>
    </row>
    <row r="317" spans="1:7" x14ac:dyDescent="0.55000000000000004">
      <c r="A317" s="110" t="s">
        <v>42</v>
      </c>
      <c r="B317">
        <v>1</v>
      </c>
      <c r="C317">
        <v>1</v>
      </c>
      <c r="D317">
        <v>2</v>
      </c>
      <c r="E317">
        <v>3</v>
      </c>
      <c r="F317">
        <v>3</v>
      </c>
      <c r="G317">
        <v>1</v>
      </c>
    </row>
    <row r="318" spans="1:7" x14ac:dyDescent="0.55000000000000004">
      <c r="A318" s="110" t="s">
        <v>43</v>
      </c>
      <c r="B318">
        <v>7</v>
      </c>
      <c r="C318">
        <v>21</v>
      </c>
      <c r="D318">
        <v>30</v>
      </c>
      <c r="E318">
        <v>58</v>
      </c>
      <c r="F318">
        <v>58</v>
      </c>
      <c r="G318">
        <v>14</v>
      </c>
    </row>
    <row r="319" spans="1:7" x14ac:dyDescent="0.55000000000000004">
      <c r="A319" s="110" t="s">
        <v>44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55000000000000004">
      <c r="A320" s="110" t="s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55000000000000004">
      <c r="A321" s="110" t="s">
        <v>46</v>
      </c>
      <c r="B321">
        <v>1</v>
      </c>
      <c r="C321">
        <v>3</v>
      </c>
      <c r="D321">
        <v>3</v>
      </c>
      <c r="E321">
        <v>3</v>
      </c>
      <c r="F321">
        <v>3</v>
      </c>
      <c r="G321">
        <v>2</v>
      </c>
    </row>
    <row r="322" spans="1:7" x14ac:dyDescent="0.55000000000000004">
      <c r="A322" s="110" t="s">
        <v>47</v>
      </c>
      <c r="B322">
        <v>19</v>
      </c>
      <c r="C322">
        <v>34</v>
      </c>
      <c r="D322">
        <v>46</v>
      </c>
      <c r="E322">
        <v>65</v>
      </c>
      <c r="F322">
        <v>65</v>
      </c>
      <c r="G322">
        <v>16</v>
      </c>
    </row>
    <row r="323" spans="1:7" x14ac:dyDescent="0.55000000000000004">
      <c r="A323" s="110" t="s">
        <v>48</v>
      </c>
      <c r="B323">
        <v>0</v>
      </c>
      <c r="C323">
        <v>4</v>
      </c>
      <c r="D323">
        <v>4</v>
      </c>
      <c r="E323">
        <v>14</v>
      </c>
      <c r="F323">
        <v>14</v>
      </c>
      <c r="G323">
        <v>6</v>
      </c>
    </row>
    <row r="324" spans="1:7" x14ac:dyDescent="0.55000000000000004">
      <c r="A324" s="110" t="s">
        <v>49</v>
      </c>
      <c r="B324">
        <v>4</v>
      </c>
      <c r="C324">
        <v>10</v>
      </c>
      <c r="D324">
        <v>13</v>
      </c>
      <c r="E324">
        <v>21</v>
      </c>
      <c r="F324">
        <v>21</v>
      </c>
      <c r="G324">
        <v>5</v>
      </c>
    </row>
    <row r="325" spans="1:7" x14ac:dyDescent="0.55000000000000004">
      <c r="A325" s="110" t="s">
        <v>50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</row>
    <row r="326" spans="1:7" x14ac:dyDescent="0.55000000000000004">
      <c r="A326" s="110" t="s">
        <v>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 s="110" t="s">
        <v>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55000000000000004">
      <c r="A328" s="110" t="s">
        <v>53</v>
      </c>
      <c r="B328">
        <v>1</v>
      </c>
      <c r="C328">
        <v>1</v>
      </c>
      <c r="D328">
        <v>2</v>
      </c>
      <c r="E328">
        <v>2</v>
      </c>
      <c r="F328">
        <v>2</v>
      </c>
      <c r="G328">
        <v>1</v>
      </c>
    </row>
    <row r="329" spans="1:7" x14ac:dyDescent="0.55000000000000004">
      <c r="A329" s="110" t="s">
        <v>54</v>
      </c>
      <c r="B329">
        <v>0</v>
      </c>
      <c r="C329">
        <v>1</v>
      </c>
      <c r="D329">
        <v>2</v>
      </c>
      <c r="E329">
        <v>2</v>
      </c>
      <c r="F329">
        <v>2</v>
      </c>
      <c r="G329">
        <v>1</v>
      </c>
    </row>
    <row r="330" spans="1:7" x14ac:dyDescent="0.55000000000000004">
      <c r="A330" s="110" t="s">
        <v>55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3</v>
      </c>
    </row>
    <row r="331" spans="1:7" x14ac:dyDescent="0.55000000000000004">
      <c r="A331" s="110" t="s">
        <v>56</v>
      </c>
      <c r="B331">
        <v>2</v>
      </c>
      <c r="C331">
        <v>3</v>
      </c>
      <c r="D331">
        <v>6</v>
      </c>
      <c r="E331">
        <v>12</v>
      </c>
      <c r="F331">
        <v>12</v>
      </c>
      <c r="G331">
        <v>3</v>
      </c>
    </row>
    <row r="332" spans="1:7" x14ac:dyDescent="0.55000000000000004">
      <c r="A332" s="110" t="s">
        <v>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55000000000000004">
      <c r="A333" s="110" t="s">
        <v>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 s="110" t="s">
        <v>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55000000000000004">
      <c r="A335" s="110" t="s">
        <v>60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55000000000000004">
      <c r="A336" s="110" t="s">
        <v>61</v>
      </c>
      <c r="B336">
        <v>1</v>
      </c>
      <c r="C336">
        <v>1</v>
      </c>
      <c r="D336">
        <v>2</v>
      </c>
      <c r="E336">
        <v>3</v>
      </c>
      <c r="F336">
        <v>3</v>
      </c>
      <c r="G336">
        <v>1</v>
      </c>
    </row>
    <row r="337" spans="1:7" x14ac:dyDescent="0.55000000000000004">
      <c r="A337" s="110" t="s">
        <v>62</v>
      </c>
      <c r="B337">
        <v>2</v>
      </c>
      <c r="C337">
        <v>4</v>
      </c>
      <c r="D337">
        <v>4</v>
      </c>
      <c r="E337">
        <v>5</v>
      </c>
      <c r="F337">
        <v>5</v>
      </c>
      <c r="G337">
        <v>2</v>
      </c>
    </row>
    <row r="338" spans="1:7" x14ac:dyDescent="0.55000000000000004">
      <c r="A338" s="110" t="s">
        <v>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 s="110" t="s">
        <v>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55000000000000004">
      <c r="A340" s="110" t="s">
        <v>65</v>
      </c>
      <c r="B340">
        <v>1</v>
      </c>
      <c r="C340">
        <v>1</v>
      </c>
      <c r="D340">
        <v>5</v>
      </c>
      <c r="E340">
        <v>8</v>
      </c>
      <c r="F340">
        <v>8</v>
      </c>
      <c r="G340">
        <v>2</v>
      </c>
    </row>
    <row r="341" spans="1:7" x14ac:dyDescent="0.55000000000000004">
      <c r="A341" s="110" t="s">
        <v>66</v>
      </c>
      <c r="B341">
        <v>2</v>
      </c>
      <c r="C341">
        <v>4</v>
      </c>
      <c r="D341">
        <v>8</v>
      </c>
      <c r="E341">
        <v>12</v>
      </c>
      <c r="F341">
        <v>12</v>
      </c>
      <c r="G341">
        <v>3</v>
      </c>
    </row>
    <row r="342" spans="1:7" x14ac:dyDescent="0.55000000000000004">
      <c r="A342" s="110" t="s">
        <v>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55000000000000004">
      <c r="A343" s="110" t="s">
        <v>68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55000000000000004">
      <c r="A344" s="110" t="s">
        <v>69</v>
      </c>
      <c r="B344">
        <v>2</v>
      </c>
      <c r="C344">
        <v>4</v>
      </c>
      <c r="D344">
        <v>9</v>
      </c>
      <c r="E344">
        <v>16</v>
      </c>
      <c r="F344">
        <v>16</v>
      </c>
      <c r="G344">
        <v>4</v>
      </c>
    </row>
    <row r="345" spans="1:7" x14ac:dyDescent="0.55000000000000004">
      <c r="A345" s="110" t="s">
        <v>70</v>
      </c>
      <c r="B345">
        <v>2</v>
      </c>
      <c r="C345">
        <v>2</v>
      </c>
      <c r="D345">
        <v>3</v>
      </c>
      <c r="E345">
        <v>5</v>
      </c>
      <c r="F345">
        <v>5</v>
      </c>
      <c r="G345">
        <v>2</v>
      </c>
    </row>
    <row r="346" spans="1:7" x14ac:dyDescent="0.55000000000000004">
      <c r="A346" s="110" t="s">
        <v>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55000000000000004">
      <c r="A347" s="110" t="s">
        <v>72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</row>
    <row r="348" spans="1:7" x14ac:dyDescent="0.55000000000000004">
      <c r="A348" s="110" t="s">
        <v>73</v>
      </c>
      <c r="B348">
        <v>0</v>
      </c>
      <c r="C348">
        <v>2</v>
      </c>
      <c r="D348">
        <v>2</v>
      </c>
      <c r="E348">
        <v>3</v>
      </c>
      <c r="F348">
        <v>3</v>
      </c>
      <c r="G348">
        <v>2</v>
      </c>
    </row>
    <row r="349" spans="1:7" x14ac:dyDescent="0.55000000000000004">
      <c r="A349" s="110" t="s">
        <v>74</v>
      </c>
      <c r="B349">
        <v>1</v>
      </c>
      <c r="C349">
        <v>1</v>
      </c>
      <c r="D349">
        <v>1</v>
      </c>
      <c r="E349">
        <v>2</v>
      </c>
      <c r="F349">
        <v>2</v>
      </c>
      <c r="G349">
        <v>1</v>
      </c>
    </row>
    <row r="350" spans="1:7" x14ac:dyDescent="0.55000000000000004">
      <c r="A350" s="110" t="s">
        <v>75</v>
      </c>
      <c r="B350">
        <v>0</v>
      </c>
      <c r="C350">
        <v>0</v>
      </c>
      <c r="D350">
        <v>1</v>
      </c>
      <c r="E350">
        <v>2</v>
      </c>
      <c r="F350">
        <v>2</v>
      </c>
      <c r="G350">
        <v>1</v>
      </c>
    </row>
    <row r="351" spans="1:7" x14ac:dyDescent="0.55000000000000004">
      <c r="A351" s="110" t="s">
        <v>76</v>
      </c>
      <c r="B351">
        <v>3</v>
      </c>
      <c r="C351">
        <v>13</v>
      </c>
      <c r="D351">
        <v>16</v>
      </c>
      <c r="E351">
        <v>19</v>
      </c>
      <c r="F351">
        <v>19</v>
      </c>
      <c r="G351">
        <v>5</v>
      </c>
    </row>
    <row r="352" spans="1:7" x14ac:dyDescent="0.55000000000000004">
      <c r="A352" s="110" t="s">
        <v>77</v>
      </c>
      <c r="B352">
        <v>0</v>
      </c>
      <c r="C352">
        <v>1</v>
      </c>
      <c r="D352">
        <v>1</v>
      </c>
      <c r="E352">
        <v>4</v>
      </c>
      <c r="F352">
        <v>4</v>
      </c>
      <c r="G352">
        <v>2</v>
      </c>
    </row>
    <row r="353" spans="1:7" x14ac:dyDescent="0.55000000000000004">
      <c r="A353" s="110" t="s">
        <v>78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</row>
    <row r="354" spans="1:7" x14ac:dyDescent="0.55000000000000004">
      <c r="A354" s="110" t="s">
        <v>79</v>
      </c>
      <c r="B354">
        <v>1</v>
      </c>
      <c r="C354">
        <v>2</v>
      </c>
      <c r="D354">
        <v>3</v>
      </c>
      <c r="E354">
        <v>4</v>
      </c>
      <c r="F354">
        <v>4</v>
      </c>
      <c r="G354">
        <v>1</v>
      </c>
    </row>
    <row r="355" spans="1:7" x14ac:dyDescent="0.55000000000000004">
      <c r="A355" s="110" t="s">
        <v>80</v>
      </c>
      <c r="B355">
        <v>7</v>
      </c>
      <c r="C355">
        <v>19</v>
      </c>
      <c r="D355">
        <v>33</v>
      </c>
      <c r="E355">
        <v>55</v>
      </c>
      <c r="F355">
        <v>55</v>
      </c>
      <c r="G355">
        <v>14</v>
      </c>
    </row>
    <row r="356" spans="1:7" x14ac:dyDescent="0.55000000000000004">
      <c r="A356" s="110" t="s">
        <v>81</v>
      </c>
      <c r="B356">
        <v>2</v>
      </c>
      <c r="C356">
        <v>12</v>
      </c>
      <c r="D356">
        <v>18</v>
      </c>
      <c r="E356">
        <v>25</v>
      </c>
      <c r="F356">
        <v>25</v>
      </c>
      <c r="G356">
        <v>6</v>
      </c>
    </row>
    <row r="357" spans="1:7" x14ac:dyDescent="0.55000000000000004">
      <c r="A357" s="110" t="s">
        <v>82</v>
      </c>
      <c r="B357">
        <v>1</v>
      </c>
      <c r="C357">
        <v>3</v>
      </c>
      <c r="D357">
        <v>3</v>
      </c>
      <c r="E357">
        <v>3</v>
      </c>
      <c r="F357">
        <v>3</v>
      </c>
      <c r="G357">
        <v>2</v>
      </c>
    </row>
    <row r="358" spans="1:7" x14ac:dyDescent="0.55000000000000004">
      <c r="A358" s="110" t="s">
        <v>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55000000000000004">
      <c r="A359" s="110" t="s">
        <v>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55000000000000004">
      <c r="A360" s="110" t="s">
        <v>85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</row>
    <row r="361" spans="1:7" x14ac:dyDescent="0.55000000000000004">
      <c r="A361" s="110" t="s">
        <v>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55000000000000004">
      <c r="A362" s="110" t="s">
        <v>87</v>
      </c>
      <c r="B362">
        <v>0</v>
      </c>
      <c r="C362">
        <v>0</v>
      </c>
      <c r="D362">
        <v>0</v>
      </c>
      <c r="E362">
        <v>5</v>
      </c>
      <c r="F362">
        <v>5</v>
      </c>
      <c r="G362">
        <v>5</v>
      </c>
    </row>
    <row r="363" spans="1:7" x14ac:dyDescent="0.55000000000000004">
      <c r="A363" s="110" t="s">
        <v>88</v>
      </c>
      <c r="B363">
        <v>1</v>
      </c>
      <c r="C363">
        <v>2</v>
      </c>
      <c r="D363">
        <v>3</v>
      </c>
      <c r="E363">
        <v>3</v>
      </c>
      <c r="F363">
        <v>3</v>
      </c>
      <c r="G363">
        <v>2</v>
      </c>
    </row>
    <row r="364" spans="1:7" x14ac:dyDescent="0.55000000000000004">
      <c r="A364" s="110" t="s">
        <v>89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55000000000000004">
      <c r="A365" s="110" t="s">
        <v>90</v>
      </c>
      <c r="B365">
        <v>4</v>
      </c>
      <c r="C365">
        <v>6</v>
      </c>
      <c r="D365">
        <v>7</v>
      </c>
      <c r="E365">
        <v>11</v>
      </c>
      <c r="F365">
        <v>11</v>
      </c>
      <c r="G365">
        <v>3</v>
      </c>
    </row>
    <row r="366" spans="1:7" x14ac:dyDescent="0.55000000000000004">
      <c r="A366" s="110" t="s">
        <v>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55000000000000004">
      <c r="A367" s="110" t="s">
        <v>92</v>
      </c>
      <c r="B367">
        <v>1</v>
      </c>
      <c r="C367">
        <v>3</v>
      </c>
      <c r="D367">
        <v>3</v>
      </c>
      <c r="E367">
        <v>3</v>
      </c>
      <c r="F367">
        <v>3</v>
      </c>
      <c r="G367">
        <v>2</v>
      </c>
    </row>
    <row r="368" spans="1:7" x14ac:dyDescent="0.55000000000000004">
      <c r="A368" s="110" t="s">
        <v>93</v>
      </c>
      <c r="B368">
        <v>1</v>
      </c>
      <c r="C368">
        <v>3</v>
      </c>
      <c r="D368">
        <v>3</v>
      </c>
      <c r="E368">
        <v>3</v>
      </c>
      <c r="F368">
        <v>3</v>
      </c>
      <c r="G368">
        <v>2</v>
      </c>
    </row>
    <row r="369" spans="1:7" x14ac:dyDescent="0.55000000000000004">
      <c r="A369" s="110" t="s">
        <v>94</v>
      </c>
      <c r="B369">
        <v>0</v>
      </c>
      <c r="C369">
        <v>0</v>
      </c>
      <c r="D369">
        <v>3</v>
      </c>
      <c r="E369">
        <v>3</v>
      </c>
      <c r="F369">
        <v>3</v>
      </c>
      <c r="G369">
        <v>3</v>
      </c>
    </row>
    <row r="370" spans="1:7" x14ac:dyDescent="0.55000000000000004">
      <c r="A370" s="110" t="s">
        <v>95</v>
      </c>
      <c r="B370">
        <v>0</v>
      </c>
      <c r="C370">
        <v>2</v>
      </c>
      <c r="D370">
        <v>2</v>
      </c>
      <c r="E370">
        <v>3</v>
      </c>
      <c r="F370">
        <v>3</v>
      </c>
      <c r="G370">
        <v>2</v>
      </c>
    </row>
    <row r="371" spans="1:7" x14ac:dyDescent="0.55000000000000004">
      <c r="A371" s="110" t="s">
        <v>96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</row>
    <row r="372" spans="1:7" x14ac:dyDescent="0.55000000000000004">
      <c r="A372" s="110" t="s">
        <v>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55000000000000004">
      <c r="A373" s="110" t="s">
        <v>98</v>
      </c>
      <c r="B373">
        <v>0</v>
      </c>
      <c r="C373">
        <v>0</v>
      </c>
      <c r="D373">
        <v>4</v>
      </c>
      <c r="E373">
        <v>10</v>
      </c>
      <c r="F373">
        <v>10</v>
      </c>
      <c r="G373">
        <v>5</v>
      </c>
    </row>
    <row r="374" spans="1:7" x14ac:dyDescent="0.55000000000000004">
      <c r="A374" s="110" t="s">
        <v>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55000000000000004">
      <c r="A375" s="110" t="s">
        <v>100</v>
      </c>
      <c r="B375">
        <v>1</v>
      </c>
      <c r="C375">
        <v>1</v>
      </c>
      <c r="D375">
        <v>3</v>
      </c>
      <c r="E375">
        <v>9</v>
      </c>
      <c r="F375">
        <v>9</v>
      </c>
      <c r="G375">
        <v>2</v>
      </c>
    </row>
    <row r="376" spans="1:7" x14ac:dyDescent="0.55000000000000004">
      <c r="A376" s="110" t="s">
        <v>101</v>
      </c>
      <c r="B376">
        <v>1</v>
      </c>
      <c r="C376">
        <v>5</v>
      </c>
      <c r="D376">
        <v>8</v>
      </c>
      <c r="E376">
        <v>15</v>
      </c>
      <c r="F376">
        <v>15</v>
      </c>
      <c r="G376">
        <v>4</v>
      </c>
    </row>
    <row r="377" spans="1:7" x14ac:dyDescent="0.55000000000000004">
      <c r="A377" s="110" t="s">
        <v>102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</row>
    <row r="378" spans="1:7" x14ac:dyDescent="0.55000000000000004">
      <c r="A378" s="110" t="s">
        <v>103</v>
      </c>
      <c r="B378">
        <v>0</v>
      </c>
      <c r="C378">
        <v>0</v>
      </c>
      <c r="D378">
        <v>5</v>
      </c>
      <c r="E378">
        <v>9</v>
      </c>
      <c r="F378">
        <v>9</v>
      </c>
      <c r="G378">
        <v>4</v>
      </c>
    </row>
    <row r="379" spans="1:7" x14ac:dyDescent="0.55000000000000004">
      <c r="A379" s="110" t="s">
        <v>104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55000000000000004">
      <c r="A380" s="110" t="s">
        <v>105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</row>
    <row r="381" spans="1:7" x14ac:dyDescent="0.55000000000000004">
      <c r="A381" s="110" t="s">
        <v>106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55000000000000004">
      <c r="A382" s="110" t="s">
        <v>107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</row>
    <row r="383" spans="1:7" x14ac:dyDescent="0.55000000000000004">
      <c r="A383" s="110" t="s">
        <v>108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55000000000000004">
      <c r="A384" s="110" t="s">
        <v>109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55000000000000004">
      <c r="A385" s="110" t="s">
        <v>110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55000000000000004">
      <c r="A386" s="110" t="s">
        <v>153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55000000000000004">
      <c r="A387" s="110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55000000000000004">
      <c r="A388" s="110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55000000000000004">
      <c r="A389" s="110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55000000000000004">
      <c r="A390" s="110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55000000000000004">
      <c r="A391" s="110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55000000000000004">
      <c r="A392" s="110" t="s">
        <v>201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55000000000000004">
      <c r="A393" s="110" t="s">
        <v>202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55000000000000004">
      <c r="A394" s="110" t="s">
        <v>203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55000000000000004">
      <c r="A395" s="110" t="s">
        <v>204</v>
      </c>
      <c r="B395">
        <v>1</v>
      </c>
      <c r="C395">
        <v>1</v>
      </c>
      <c r="D395">
        <v>1</v>
      </c>
      <c r="E395">
        <v>3</v>
      </c>
      <c r="F395">
        <v>3</v>
      </c>
      <c r="G395">
        <v>1</v>
      </c>
    </row>
    <row r="396" spans="1:7" x14ac:dyDescent="0.55000000000000004">
      <c r="A396" s="110" t="s">
        <v>205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55000000000000004">
      <c r="A397" s="110" t="s">
        <v>206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55000000000000004">
      <c r="A398" s="110" t="s">
        <v>207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55000000000000004">
      <c r="A399" s="110" t="s">
        <v>208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55000000000000004">
      <c r="A400" s="110" t="s">
        <v>209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55000000000000004">
      <c r="A401" s="110" t="s">
        <v>210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55000000000000004">
      <c r="A402" s="110" t="s">
        <v>211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5" spans="1:7" x14ac:dyDescent="0.55000000000000004">
      <c r="A405" s="111">
        <v>2013</v>
      </c>
      <c r="B405" s="109" t="s">
        <v>111</v>
      </c>
      <c r="C405" s="109" t="s">
        <v>112</v>
      </c>
      <c r="D405" s="109" t="s">
        <v>113</v>
      </c>
      <c r="E405" s="109" t="s">
        <v>114</v>
      </c>
      <c r="F405" s="109" t="s">
        <v>19</v>
      </c>
      <c r="G405" s="109" t="s">
        <v>20</v>
      </c>
    </row>
    <row r="406" spans="1:7" x14ac:dyDescent="0.55000000000000004">
      <c r="A406" s="110" t="s">
        <v>30</v>
      </c>
      <c r="B406">
        <v>3</v>
      </c>
      <c r="C406">
        <v>6</v>
      </c>
      <c r="D406">
        <v>8</v>
      </c>
      <c r="E406">
        <v>8</v>
      </c>
      <c r="F406">
        <v>8</v>
      </c>
      <c r="G406">
        <v>4</v>
      </c>
    </row>
    <row r="407" spans="1:7" x14ac:dyDescent="0.55000000000000004">
      <c r="A407" s="110" t="s">
        <v>31</v>
      </c>
      <c r="B407">
        <v>9</v>
      </c>
      <c r="C407">
        <v>18</v>
      </c>
      <c r="D407">
        <v>22</v>
      </c>
      <c r="E407">
        <v>33</v>
      </c>
      <c r="F407">
        <v>33</v>
      </c>
      <c r="G407">
        <v>8</v>
      </c>
    </row>
    <row r="408" spans="1:7" x14ac:dyDescent="0.55000000000000004">
      <c r="A408" s="110" t="s">
        <v>32</v>
      </c>
      <c r="B408">
        <v>1</v>
      </c>
      <c r="C408">
        <v>3</v>
      </c>
      <c r="D408">
        <v>5</v>
      </c>
      <c r="E408">
        <v>7</v>
      </c>
      <c r="F408">
        <v>7</v>
      </c>
      <c r="G408">
        <v>2</v>
      </c>
    </row>
    <row r="409" spans="1:7" x14ac:dyDescent="0.55000000000000004">
      <c r="A409" s="110" t="s">
        <v>33</v>
      </c>
      <c r="B409">
        <v>6</v>
      </c>
      <c r="C409">
        <v>12</v>
      </c>
      <c r="D409">
        <v>16</v>
      </c>
      <c r="E409">
        <v>24</v>
      </c>
      <c r="F409">
        <v>24</v>
      </c>
      <c r="G409">
        <v>6</v>
      </c>
    </row>
    <row r="410" spans="1:7" x14ac:dyDescent="0.55000000000000004">
      <c r="A410" s="110" t="s">
        <v>34</v>
      </c>
      <c r="B410">
        <v>1</v>
      </c>
      <c r="C410">
        <v>6</v>
      </c>
      <c r="D410">
        <v>6</v>
      </c>
      <c r="E410">
        <v>8</v>
      </c>
      <c r="F410">
        <v>8</v>
      </c>
      <c r="G410">
        <v>4</v>
      </c>
    </row>
    <row r="411" spans="1:7" x14ac:dyDescent="0.55000000000000004">
      <c r="A411" s="110" t="s">
        <v>35</v>
      </c>
      <c r="B411">
        <v>0</v>
      </c>
      <c r="C411">
        <v>1</v>
      </c>
      <c r="D411">
        <v>4</v>
      </c>
      <c r="E411">
        <v>6</v>
      </c>
      <c r="F411">
        <v>6</v>
      </c>
      <c r="G411">
        <v>2</v>
      </c>
    </row>
    <row r="412" spans="1:7" x14ac:dyDescent="0.55000000000000004">
      <c r="A412" s="110" t="s">
        <v>36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55000000000000004">
      <c r="A413" s="110" t="s">
        <v>37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55000000000000004">
      <c r="A414" s="110" t="s">
        <v>38</v>
      </c>
      <c r="B414">
        <v>2</v>
      </c>
      <c r="C414">
        <v>4</v>
      </c>
      <c r="D414">
        <v>8</v>
      </c>
      <c r="E414">
        <v>10</v>
      </c>
      <c r="F414">
        <v>10</v>
      </c>
      <c r="G414">
        <v>2</v>
      </c>
    </row>
    <row r="415" spans="1:7" x14ac:dyDescent="0.55000000000000004">
      <c r="A415" s="110" t="s">
        <v>39</v>
      </c>
      <c r="B415">
        <v>0</v>
      </c>
      <c r="C415">
        <v>1</v>
      </c>
      <c r="D415">
        <v>3</v>
      </c>
      <c r="E415">
        <v>3</v>
      </c>
      <c r="F415">
        <v>3</v>
      </c>
      <c r="G415">
        <v>2</v>
      </c>
    </row>
    <row r="416" spans="1:7" x14ac:dyDescent="0.55000000000000004">
      <c r="A416" s="110" t="s">
        <v>40</v>
      </c>
      <c r="B416">
        <v>24</v>
      </c>
      <c r="C416">
        <v>68</v>
      </c>
      <c r="D416">
        <v>92</v>
      </c>
      <c r="E416">
        <v>133</v>
      </c>
      <c r="F416">
        <v>133</v>
      </c>
      <c r="G416">
        <v>33</v>
      </c>
    </row>
    <row r="417" spans="1:7" x14ac:dyDescent="0.55000000000000004">
      <c r="A417" s="110" t="s">
        <v>41</v>
      </c>
      <c r="B417">
        <v>12</v>
      </c>
      <c r="C417">
        <v>24</v>
      </c>
      <c r="D417">
        <v>31</v>
      </c>
      <c r="E417">
        <v>36</v>
      </c>
      <c r="F417">
        <v>36</v>
      </c>
      <c r="G417">
        <v>9</v>
      </c>
    </row>
    <row r="418" spans="1:7" x14ac:dyDescent="0.55000000000000004">
      <c r="A418" s="110" t="s">
        <v>42</v>
      </c>
      <c r="B418">
        <v>2</v>
      </c>
      <c r="C418">
        <v>4</v>
      </c>
      <c r="D418">
        <v>6</v>
      </c>
      <c r="E418">
        <v>8</v>
      </c>
      <c r="F418">
        <v>8</v>
      </c>
      <c r="G418">
        <v>2</v>
      </c>
    </row>
    <row r="419" spans="1:7" x14ac:dyDescent="0.55000000000000004">
      <c r="A419" s="110" t="s">
        <v>43</v>
      </c>
      <c r="B419">
        <v>15</v>
      </c>
      <c r="C419">
        <v>38</v>
      </c>
      <c r="D419">
        <v>53</v>
      </c>
      <c r="E419">
        <v>68</v>
      </c>
      <c r="F419">
        <v>68</v>
      </c>
      <c r="G419">
        <v>17</v>
      </c>
    </row>
    <row r="420" spans="1:7" x14ac:dyDescent="0.55000000000000004">
      <c r="A420" s="110" t="s">
        <v>44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</row>
    <row r="421" spans="1:7" x14ac:dyDescent="0.55000000000000004">
      <c r="A421" s="110" t="s">
        <v>45</v>
      </c>
      <c r="B421">
        <v>1</v>
      </c>
      <c r="C421">
        <v>1</v>
      </c>
      <c r="D421">
        <v>4</v>
      </c>
      <c r="E421">
        <v>5</v>
      </c>
      <c r="F421">
        <v>5</v>
      </c>
      <c r="G421">
        <v>2</v>
      </c>
    </row>
    <row r="422" spans="1:7" x14ac:dyDescent="0.55000000000000004">
      <c r="A422" s="110" t="s">
        <v>46</v>
      </c>
      <c r="B422">
        <v>0</v>
      </c>
      <c r="C422">
        <v>2</v>
      </c>
      <c r="D422">
        <v>5</v>
      </c>
      <c r="E422">
        <v>6</v>
      </c>
      <c r="F422">
        <v>6</v>
      </c>
      <c r="G422">
        <v>2</v>
      </c>
    </row>
    <row r="423" spans="1:7" x14ac:dyDescent="0.55000000000000004">
      <c r="A423" s="110" t="s">
        <v>47</v>
      </c>
      <c r="B423">
        <v>23</v>
      </c>
      <c r="C423">
        <v>61</v>
      </c>
      <c r="D423">
        <v>93</v>
      </c>
      <c r="E423">
        <v>129</v>
      </c>
      <c r="F423">
        <v>129</v>
      </c>
      <c r="G423">
        <v>32</v>
      </c>
    </row>
    <row r="424" spans="1:7" x14ac:dyDescent="0.55000000000000004">
      <c r="A424" s="110" t="s">
        <v>48</v>
      </c>
      <c r="B424">
        <v>3</v>
      </c>
      <c r="C424">
        <v>6</v>
      </c>
      <c r="D424">
        <v>7</v>
      </c>
      <c r="E424">
        <v>7</v>
      </c>
      <c r="F424">
        <v>7</v>
      </c>
      <c r="G424">
        <v>4</v>
      </c>
    </row>
    <row r="425" spans="1:7" x14ac:dyDescent="0.55000000000000004">
      <c r="A425" s="110" t="s">
        <v>49</v>
      </c>
      <c r="B425">
        <v>5</v>
      </c>
      <c r="C425">
        <v>11</v>
      </c>
      <c r="D425">
        <v>12</v>
      </c>
      <c r="E425">
        <v>14</v>
      </c>
      <c r="F425">
        <v>14</v>
      </c>
      <c r="G425">
        <v>4</v>
      </c>
    </row>
    <row r="426" spans="1:7" x14ac:dyDescent="0.55000000000000004">
      <c r="A426" s="110" t="s">
        <v>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55000000000000004">
      <c r="A427" s="110" t="s">
        <v>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55000000000000004">
      <c r="A428" s="110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55000000000000004">
      <c r="A429" s="110" t="s">
        <v>53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55000000000000004">
      <c r="A430" s="110" t="s">
        <v>54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55000000000000004">
      <c r="A431" s="110" t="s">
        <v>55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</row>
    <row r="432" spans="1:7" x14ac:dyDescent="0.55000000000000004">
      <c r="A432" s="110" t="s">
        <v>56</v>
      </c>
      <c r="B432">
        <v>6</v>
      </c>
      <c r="C432">
        <v>16</v>
      </c>
      <c r="D432">
        <v>24</v>
      </c>
      <c r="E432">
        <v>34</v>
      </c>
      <c r="F432">
        <v>34</v>
      </c>
      <c r="G432">
        <v>8</v>
      </c>
    </row>
    <row r="433" spans="1:7" x14ac:dyDescent="0.55000000000000004">
      <c r="A433" s="110" t="s">
        <v>57</v>
      </c>
      <c r="B433">
        <v>0</v>
      </c>
      <c r="C433">
        <v>1</v>
      </c>
      <c r="D433">
        <v>3</v>
      </c>
      <c r="E433">
        <v>3</v>
      </c>
      <c r="F433">
        <v>3</v>
      </c>
      <c r="G433">
        <v>2</v>
      </c>
    </row>
    <row r="434" spans="1:7" x14ac:dyDescent="0.55000000000000004">
      <c r="A434" s="110" t="s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55000000000000004">
      <c r="A435" s="110" t="s">
        <v>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55000000000000004">
      <c r="A436" s="110" t="s">
        <v>60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55000000000000004">
      <c r="A437" s="110" t="s">
        <v>61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55000000000000004">
      <c r="A438" s="110" t="s">
        <v>62</v>
      </c>
      <c r="B438">
        <v>1</v>
      </c>
      <c r="C438">
        <v>2</v>
      </c>
      <c r="D438">
        <v>2</v>
      </c>
      <c r="E438">
        <v>2</v>
      </c>
      <c r="F438">
        <v>2</v>
      </c>
      <c r="G438">
        <v>2</v>
      </c>
    </row>
    <row r="439" spans="1:7" x14ac:dyDescent="0.55000000000000004">
      <c r="A439" s="110" t="s">
        <v>63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55000000000000004">
      <c r="A440" s="110" t="s">
        <v>64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55000000000000004">
      <c r="A441" s="110" t="s">
        <v>65</v>
      </c>
      <c r="B441">
        <v>0</v>
      </c>
      <c r="C441">
        <v>5</v>
      </c>
      <c r="D441">
        <v>7</v>
      </c>
      <c r="E441">
        <v>14</v>
      </c>
      <c r="F441">
        <v>14</v>
      </c>
      <c r="G441">
        <v>5</v>
      </c>
    </row>
    <row r="442" spans="1:7" x14ac:dyDescent="0.55000000000000004">
      <c r="A442" s="110" t="s">
        <v>66</v>
      </c>
      <c r="B442">
        <v>0</v>
      </c>
      <c r="C442">
        <v>3</v>
      </c>
      <c r="D442">
        <v>3</v>
      </c>
      <c r="E442">
        <v>8</v>
      </c>
      <c r="F442">
        <v>8</v>
      </c>
      <c r="G442">
        <v>4</v>
      </c>
    </row>
    <row r="443" spans="1:7" x14ac:dyDescent="0.55000000000000004">
      <c r="A443" s="110" t="s">
        <v>67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55000000000000004">
      <c r="A444" s="110" t="s">
        <v>68</v>
      </c>
      <c r="B444">
        <v>0</v>
      </c>
      <c r="C444">
        <v>0</v>
      </c>
      <c r="D444">
        <v>0</v>
      </c>
      <c r="E444">
        <v>1</v>
      </c>
      <c r="F444">
        <v>1</v>
      </c>
      <c r="G444">
        <v>1</v>
      </c>
    </row>
    <row r="445" spans="1:7" x14ac:dyDescent="0.55000000000000004">
      <c r="A445" s="110" t="s">
        <v>69</v>
      </c>
      <c r="B445">
        <v>13</v>
      </c>
      <c r="C445">
        <v>20</v>
      </c>
      <c r="D445">
        <v>22</v>
      </c>
      <c r="E445">
        <v>30</v>
      </c>
      <c r="F445">
        <v>30</v>
      </c>
      <c r="G445">
        <v>8</v>
      </c>
    </row>
    <row r="446" spans="1:7" x14ac:dyDescent="0.55000000000000004">
      <c r="A446" s="110" t="s">
        <v>70</v>
      </c>
      <c r="B446">
        <v>2</v>
      </c>
      <c r="C446">
        <v>2</v>
      </c>
      <c r="D446">
        <v>2</v>
      </c>
      <c r="E446">
        <v>2</v>
      </c>
      <c r="F446">
        <v>2</v>
      </c>
      <c r="G446">
        <v>2</v>
      </c>
    </row>
    <row r="447" spans="1:7" x14ac:dyDescent="0.55000000000000004">
      <c r="A447" s="110" t="s">
        <v>71</v>
      </c>
      <c r="B447">
        <v>1</v>
      </c>
      <c r="C447">
        <v>4</v>
      </c>
      <c r="D447">
        <v>5</v>
      </c>
      <c r="E447">
        <v>5</v>
      </c>
      <c r="F447">
        <v>5</v>
      </c>
      <c r="G447">
        <v>2</v>
      </c>
    </row>
    <row r="448" spans="1:7" x14ac:dyDescent="0.55000000000000004">
      <c r="A448" s="110" t="s">
        <v>72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</row>
    <row r="449" spans="1:7" x14ac:dyDescent="0.55000000000000004">
      <c r="A449" s="110" t="s">
        <v>73</v>
      </c>
      <c r="B449">
        <v>1</v>
      </c>
      <c r="C449">
        <v>2</v>
      </c>
      <c r="D449">
        <v>3</v>
      </c>
      <c r="E449">
        <v>4</v>
      </c>
      <c r="F449">
        <v>4</v>
      </c>
      <c r="G449">
        <v>1</v>
      </c>
    </row>
    <row r="450" spans="1:7" x14ac:dyDescent="0.55000000000000004">
      <c r="A450" s="110" t="s">
        <v>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55000000000000004">
      <c r="A451" s="110" t="s">
        <v>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55000000000000004">
      <c r="A452" s="110" t="s">
        <v>76</v>
      </c>
      <c r="B452">
        <v>14</v>
      </c>
      <c r="C452">
        <v>26</v>
      </c>
      <c r="D452">
        <v>38</v>
      </c>
      <c r="E452">
        <v>53</v>
      </c>
      <c r="F452">
        <v>53</v>
      </c>
      <c r="G452">
        <v>13</v>
      </c>
    </row>
    <row r="453" spans="1:7" x14ac:dyDescent="0.55000000000000004">
      <c r="A453" s="110" t="s">
        <v>77</v>
      </c>
      <c r="B453">
        <v>2</v>
      </c>
      <c r="C453">
        <v>5</v>
      </c>
      <c r="D453">
        <v>5</v>
      </c>
      <c r="E453">
        <v>5</v>
      </c>
      <c r="F453">
        <v>5</v>
      </c>
      <c r="G453">
        <v>4</v>
      </c>
    </row>
    <row r="454" spans="1:7" x14ac:dyDescent="0.55000000000000004">
      <c r="A454" s="110" t="s">
        <v>78</v>
      </c>
      <c r="B454">
        <v>1</v>
      </c>
      <c r="C454">
        <v>2</v>
      </c>
      <c r="D454">
        <v>4</v>
      </c>
      <c r="E454">
        <v>6</v>
      </c>
      <c r="F454">
        <v>6</v>
      </c>
      <c r="G454">
        <v>2</v>
      </c>
    </row>
    <row r="455" spans="1:7" x14ac:dyDescent="0.55000000000000004">
      <c r="A455" s="110" t="s">
        <v>79</v>
      </c>
      <c r="B455">
        <v>4</v>
      </c>
      <c r="C455">
        <v>7</v>
      </c>
      <c r="D455">
        <v>10</v>
      </c>
      <c r="E455">
        <v>14</v>
      </c>
      <c r="F455">
        <v>14</v>
      </c>
      <c r="G455">
        <v>4</v>
      </c>
    </row>
    <row r="456" spans="1:7" x14ac:dyDescent="0.55000000000000004">
      <c r="A456" s="110" t="s">
        <v>80</v>
      </c>
      <c r="B456">
        <v>30</v>
      </c>
      <c r="C456">
        <v>58</v>
      </c>
      <c r="D456">
        <v>102</v>
      </c>
      <c r="E456">
        <v>129</v>
      </c>
      <c r="F456">
        <v>129</v>
      </c>
      <c r="G456">
        <v>32</v>
      </c>
    </row>
    <row r="457" spans="1:7" x14ac:dyDescent="0.55000000000000004">
      <c r="A457" s="110" t="s">
        <v>81</v>
      </c>
      <c r="B457">
        <v>3</v>
      </c>
      <c r="C457">
        <v>8</v>
      </c>
      <c r="D457">
        <v>16</v>
      </c>
      <c r="E457">
        <v>25</v>
      </c>
      <c r="F457">
        <v>25</v>
      </c>
      <c r="G457">
        <v>6</v>
      </c>
    </row>
    <row r="458" spans="1:7" x14ac:dyDescent="0.55000000000000004">
      <c r="A458" s="110" t="s">
        <v>82</v>
      </c>
      <c r="B458">
        <v>2</v>
      </c>
      <c r="C458">
        <v>2</v>
      </c>
      <c r="D458">
        <v>3</v>
      </c>
      <c r="E458">
        <v>3</v>
      </c>
      <c r="F458">
        <v>3</v>
      </c>
      <c r="G458">
        <v>2</v>
      </c>
    </row>
    <row r="459" spans="1:7" x14ac:dyDescent="0.55000000000000004">
      <c r="A459" s="110" t="s">
        <v>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55000000000000004">
      <c r="A460" s="110" t="s">
        <v>84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55000000000000004">
      <c r="A461" s="110" t="s">
        <v>85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</row>
    <row r="462" spans="1:7" x14ac:dyDescent="0.55000000000000004">
      <c r="A462" s="110" t="s">
        <v>86</v>
      </c>
      <c r="B462">
        <v>2</v>
      </c>
      <c r="C462">
        <v>2</v>
      </c>
      <c r="D462">
        <v>2</v>
      </c>
      <c r="E462">
        <v>3</v>
      </c>
      <c r="F462">
        <v>3</v>
      </c>
      <c r="G462">
        <v>2</v>
      </c>
    </row>
    <row r="463" spans="1:7" x14ac:dyDescent="0.55000000000000004">
      <c r="A463" s="110" t="s">
        <v>87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55000000000000004">
      <c r="A464" s="110" t="s">
        <v>88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</row>
    <row r="465" spans="1:7" x14ac:dyDescent="0.55000000000000004">
      <c r="A465" s="110" t="s">
        <v>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55000000000000004">
      <c r="A466" s="110" t="s">
        <v>90</v>
      </c>
      <c r="B466">
        <v>4</v>
      </c>
      <c r="C466">
        <v>4</v>
      </c>
      <c r="D466">
        <v>12</v>
      </c>
      <c r="E466">
        <v>17</v>
      </c>
      <c r="F466">
        <v>17</v>
      </c>
      <c r="G466">
        <v>5</v>
      </c>
    </row>
    <row r="467" spans="1:7" x14ac:dyDescent="0.55000000000000004">
      <c r="A467" s="110" t="s">
        <v>91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</row>
    <row r="468" spans="1:7" x14ac:dyDescent="0.55000000000000004">
      <c r="A468" s="110" t="s">
        <v>92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1</v>
      </c>
    </row>
    <row r="469" spans="1:7" x14ac:dyDescent="0.55000000000000004">
      <c r="A469" s="110" t="s">
        <v>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55000000000000004">
      <c r="A470" s="110" t="s">
        <v>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55000000000000004">
      <c r="A471" s="110" t="s">
        <v>95</v>
      </c>
      <c r="B471">
        <v>4</v>
      </c>
      <c r="C471">
        <v>5</v>
      </c>
      <c r="D471">
        <v>7</v>
      </c>
      <c r="E471">
        <v>14</v>
      </c>
      <c r="F471">
        <v>14</v>
      </c>
      <c r="G471">
        <v>4</v>
      </c>
    </row>
    <row r="472" spans="1:7" x14ac:dyDescent="0.55000000000000004">
      <c r="A472" s="110" t="s">
        <v>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55000000000000004">
      <c r="A473" s="110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55000000000000004">
      <c r="A474" s="110" t="s">
        <v>98</v>
      </c>
      <c r="B474">
        <v>3</v>
      </c>
      <c r="C474">
        <v>10</v>
      </c>
      <c r="D474">
        <v>11</v>
      </c>
      <c r="E474">
        <v>14</v>
      </c>
      <c r="F474">
        <v>14</v>
      </c>
      <c r="G474">
        <v>4</v>
      </c>
    </row>
    <row r="475" spans="1:7" x14ac:dyDescent="0.55000000000000004">
      <c r="A475" s="110" t="s">
        <v>99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</row>
    <row r="476" spans="1:7" x14ac:dyDescent="0.55000000000000004">
      <c r="A476" s="110" t="s">
        <v>100</v>
      </c>
      <c r="B476">
        <v>5</v>
      </c>
      <c r="C476">
        <v>9</v>
      </c>
      <c r="D476">
        <v>9</v>
      </c>
      <c r="E476">
        <v>12</v>
      </c>
      <c r="F476">
        <v>12</v>
      </c>
      <c r="G476">
        <v>5</v>
      </c>
    </row>
    <row r="477" spans="1:7" x14ac:dyDescent="0.55000000000000004">
      <c r="A477" s="110" t="s">
        <v>101</v>
      </c>
      <c r="B477">
        <v>9</v>
      </c>
      <c r="C477">
        <v>16</v>
      </c>
      <c r="D477">
        <v>20</v>
      </c>
      <c r="E477">
        <v>21</v>
      </c>
      <c r="F477">
        <v>21</v>
      </c>
      <c r="G477">
        <v>5</v>
      </c>
    </row>
    <row r="478" spans="1:7" x14ac:dyDescent="0.55000000000000004">
      <c r="A478" s="110" t="s">
        <v>102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</row>
    <row r="479" spans="1:7" x14ac:dyDescent="0.55000000000000004">
      <c r="A479" s="110" t="s">
        <v>103</v>
      </c>
      <c r="B479">
        <v>6</v>
      </c>
      <c r="C479">
        <v>6</v>
      </c>
      <c r="D479">
        <v>6</v>
      </c>
      <c r="E479">
        <v>7</v>
      </c>
      <c r="F479">
        <v>7</v>
      </c>
      <c r="G479">
        <v>5</v>
      </c>
    </row>
    <row r="480" spans="1:7" x14ac:dyDescent="0.55000000000000004">
      <c r="A480" s="110" t="s">
        <v>104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</row>
    <row r="481" spans="1:7" x14ac:dyDescent="0.55000000000000004">
      <c r="A481" s="110" t="s">
        <v>105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</row>
    <row r="482" spans="1:7" x14ac:dyDescent="0.55000000000000004">
      <c r="A482" s="110" t="s">
        <v>106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55000000000000004">
      <c r="A483" s="110" t="s">
        <v>107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55000000000000004">
      <c r="A484" s="110" t="s">
        <v>108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55000000000000004">
      <c r="A485" s="110" t="s">
        <v>109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55000000000000004">
      <c r="A486" s="110" t="s">
        <v>110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55000000000000004">
      <c r="A487" s="110" t="s">
        <v>153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55000000000000004">
      <c r="A488" s="110" t="s">
        <v>196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55000000000000004">
      <c r="A489" s="110" t="s">
        <v>197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</row>
    <row r="490" spans="1:7" x14ac:dyDescent="0.55000000000000004">
      <c r="A490" s="110" t="s">
        <v>198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55000000000000004">
      <c r="A491" s="110" t="s">
        <v>199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55000000000000004">
      <c r="A492" s="110" t="s">
        <v>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55000000000000004">
      <c r="A493" s="110" t="s">
        <v>201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55000000000000004">
      <c r="A494" s="110" t="s">
        <v>202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55000000000000004">
      <c r="A495" s="110" t="s">
        <v>203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55000000000000004">
      <c r="A496" s="110" t="s">
        <v>204</v>
      </c>
      <c r="B496">
        <v>0</v>
      </c>
      <c r="C496">
        <v>3</v>
      </c>
      <c r="D496">
        <v>3</v>
      </c>
      <c r="E496">
        <v>5</v>
      </c>
      <c r="F496">
        <v>5</v>
      </c>
      <c r="G496">
        <v>3</v>
      </c>
    </row>
    <row r="497" spans="1:7" x14ac:dyDescent="0.55000000000000004">
      <c r="A497" s="110" t="s">
        <v>205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55000000000000004">
      <c r="A498" s="110" t="s">
        <v>206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55000000000000004">
      <c r="A499" s="110" t="s">
        <v>207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55000000000000004">
      <c r="A500" s="110" t="s">
        <v>208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55000000000000004">
      <c r="A501" s="110" t="s">
        <v>209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55000000000000004">
      <c r="A502" s="110" t="s">
        <v>210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55000000000000004">
      <c r="A503" s="110" t="s">
        <v>211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6" spans="1:7" x14ac:dyDescent="0.55000000000000004">
      <c r="A506" s="111">
        <v>2014</v>
      </c>
      <c r="B506" s="109" t="s">
        <v>111</v>
      </c>
      <c r="C506" s="109" t="s">
        <v>112</v>
      </c>
      <c r="D506" s="109" t="s">
        <v>113</v>
      </c>
      <c r="E506" s="109" t="s">
        <v>114</v>
      </c>
      <c r="F506" s="109" t="s">
        <v>19</v>
      </c>
      <c r="G506" s="109" t="s">
        <v>20</v>
      </c>
    </row>
    <row r="507" spans="1:7" x14ac:dyDescent="0.55000000000000004">
      <c r="A507" s="110" t="s">
        <v>30</v>
      </c>
      <c r="B507">
        <v>1</v>
      </c>
      <c r="C507">
        <v>1</v>
      </c>
      <c r="D507">
        <v>3</v>
      </c>
      <c r="E507">
        <v>4</v>
      </c>
      <c r="F507">
        <v>4</v>
      </c>
      <c r="G507">
        <v>1</v>
      </c>
    </row>
    <row r="508" spans="1:7" x14ac:dyDescent="0.55000000000000004">
      <c r="A508" s="110" t="s">
        <v>31</v>
      </c>
      <c r="B508">
        <v>14</v>
      </c>
      <c r="C508">
        <v>27</v>
      </c>
      <c r="D508">
        <v>38</v>
      </c>
      <c r="E508">
        <v>48</v>
      </c>
      <c r="F508">
        <v>48</v>
      </c>
      <c r="G508">
        <v>12</v>
      </c>
    </row>
    <row r="509" spans="1:7" x14ac:dyDescent="0.55000000000000004">
      <c r="A509" s="110" t="s">
        <v>32</v>
      </c>
      <c r="B509">
        <v>5</v>
      </c>
      <c r="C509">
        <v>8</v>
      </c>
      <c r="D509">
        <v>12</v>
      </c>
      <c r="E509">
        <v>15</v>
      </c>
      <c r="F509">
        <v>15</v>
      </c>
      <c r="G509">
        <v>4</v>
      </c>
    </row>
    <row r="510" spans="1:7" x14ac:dyDescent="0.55000000000000004">
      <c r="A510" s="110" t="s">
        <v>33</v>
      </c>
      <c r="B510">
        <v>2</v>
      </c>
      <c r="C510">
        <v>5</v>
      </c>
      <c r="D510">
        <v>16</v>
      </c>
      <c r="E510">
        <v>20</v>
      </c>
      <c r="F510">
        <v>20</v>
      </c>
      <c r="G510">
        <v>5</v>
      </c>
    </row>
    <row r="511" spans="1:7" x14ac:dyDescent="0.55000000000000004">
      <c r="A511" s="110" t="s">
        <v>34</v>
      </c>
      <c r="B511">
        <v>6</v>
      </c>
      <c r="C511">
        <v>10</v>
      </c>
      <c r="D511">
        <v>11</v>
      </c>
      <c r="E511">
        <v>14</v>
      </c>
      <c r="F511">
        <v>14</v>
      </c>
      <c r="G511">
        <v>4</v>
      </c>
    </row>
    <row r="512" spans="1:7" x14ac:dyDescent="0.55000000000000004">
      <c r="A512" s="110" t="s">
        <v>35</v>
      </c>
      <c r="B512">
        <v>0</v>
      </c>
      <c r="C512">
        <v>0</v>
      </c>
      <c r="D512">
        <v>1</v>
      </c>
      <c r="E512">
        <v>3</v>
      </c>
      <c r="F512">
        <v>3</v>
      </c>
      <c r="G512">
        <v>2</v>
      </c>
    </row>
    <row r="513" spans="1:7" x14ac:dyDescent="0.55000000000000004">
      <c r="A513" s="110" t="s">
        <v>36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55000000000000004">
      <c r="A514" s="110" t="s">
        <v>37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55000000000000004">
      <c r="A515" s="110" t="s">
        <v>38</v>
      </c>
      <c r="B515">
        <v>1</v>
      </c>
      <c r="C515">
        <v>3</v>
      </c>
      <c r="D515">
        <v>6</v>
      </c>
      <c r="E515">
        <v>9</v>
      </c>
      <c r="F515">
        <v>9</v>
      </c>
      <c r="G515">
        <v>2</v>
      </c>
    </row>
    <row r="516" spans="1:7" x14ac:dyDescent="0.55000000000000004">
      <c r="A516" s="110" t="s">
        <v>39</v>
      </c>
      <c r="B516">
        <v>1</v>
      </c>
      <c r="C516">
        <v>1</v>
      </c>
      <c r="D516">
        <v>2</v>
      </c>
      <c r="E516">
        <v>3</v>
      </c>
      <c r="F516">
        <v>3</v>
      </c>
      <c r="G516">
        <v>1</v>
      </c>
    </row>
    <row r="517" spans="1:7" x14ac:dyDescent="0.55000000000000004">
      <c r="A517" s="110" t="s">
        <v>40</v>
      </c>
      <c r="B517">
        <v>27</v>
      </c>
      <c r="C517">
        <v>54</v>
      </c>
      <c r="D517">
        <v>85</v>
      </c>
      <c r="E517">
        <v>116</v>
      </c>
      <c r="F517">
        <v>116</v>
      </c>
      <c r="G517">
        <v>29</v>
      </c>
    </row>
    <row r="518" spans="1:7" x14ac:dyDescent="0.55000000000000004">
      <c r="A518" s="110" t="s">
        <v>41</v>
      </c>
      <c r="B518">
        <v>6</v>
      </c>
      <c r="C518">
        <v>12</v>
      </c>
      <c r="D518">
        <v>25</v>
      </c>
      <c r="E518">
        <v>35</v>
      </c>
      <c r="F518">
        <v>35</v>
      </c>
      <c r="G518">
        <v>9</v>
      </c>
    </row>
    <row r="519" spans="1:7" x14ac:dyDescent="0.55000000000000004">
      <c r="A519" s="110" t="s">
        <v>42</v>
      </c>
      <c r="B519">
        <v>2</v>
      </c>
      <c r="C519">
        <v>6</v>
      </c>
      <c r="D519">
        <v>10</v>
      </c>
      <c r="E519">
        <v>11</v>
      </c>
      <c r="F519">
        <v>11</v>
      </c>
      <c r="G519">
        <v>3</v>
      </c>
    </row>
    <row r="520" spans="1:7" x14ac:dyDescent="0.55000000000000004">
      <c r="A520" s="110" t="s">
        <v>43</v>
      </c>
      <c r="B520">
        <v>21</v>
      </c>
      <c r="C520">
        <v>42</v>
      </c>
      <c r="D520">
        <v>70</v>
      </c>
      <c r="E520">
        <v>88</v>
      </c>
      <c r="F520">
        <v>88</v>
      </c>
      <c r="G520">
        <v>22</v>
      </c>
    </row>
    <row r="521" spans="1:7" x14ac:dyDescent="0.55000000000000004">
      <c r="A521" s="110" t="s">
        <v>44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55000000000000004">
      <c r="A522" s="110" t="s">
        <v>45</v>
      </c>
      <c r="B522">
        <v>0</v>
      </c>
      <c r="C522">
        <v>2</v>
      </c>
      <c r="D522">
        <v>3</v>
      </c>
      <c r="E522">
        <v>4</v>
      </c>
      <c r="F522">
        <v>4</v>
      </c>
      <c r="G522">
        <v>1</v>
      </c>
    </row>
    <row r="523" spans="1:7" x14ac:dyDescent="0.55000000000000004">
      <c r="A523" s="110" t="s">
        <v>46</v>
      </c>
      <c r="B523">
        <v>2</v>
      </c>
      <c r="C523">
        <v>3</v>
      </c>
      <c r="D523">
        <v>7</v>
      </c>
      <c r="E523">
        <v>8</v>
      </c>
      <c r="F523">
        <v>8</v>
      </c>
      <c r="G523">
        <v>2</v>
      </c>
    </row>
    <row r="524" spans="1:7" x14ac:dyDescent="0.55000000000000004">
      <c r="A524" s="110" t="s">
        <v>47</v>
      </c>
      <c r="B524">
        <v>30</v>
      </c>
      <c r="C524">
        <v>63</v>
      </c>
      <c r="D524">
        <v>93</v>
      </c>
      <c r="E524">
        <v>119</v>
      </c>
      <c r="F524">
        <v>119</v>
      </c>
      <c r="G524">
        <v>30</v>
      </c>
    </row>
    <row r="525" spans="1:7" x14ac:dyDescent="0.55000000000000004">
      <c r="A525" s="110" t="s">
        <v>48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</row>
    <row r="526" spans="1:7" x14ac:dyDescent="0.55000000000000004">
      <c r="A526" s="110" t="s">
        <v>49</v>
      </c>
      <c r="B526">
        <v>6</v>
      </c>
      <c r="C526">
        <v>16</v>
      </c>
      <c r="D526">
        <v>20</v>
      </c>
      <c r="E526">
        <v>28</v>
      </c>
      <c r="F526">
        <v>28</v>
      </c>
      <c r="G526">
        <v>7</v>
      </c>
    </row>
    <row r="527" spans="1:7" x14ac:dyDescent="0.55000000000000004">
      <c r="A527" s="110" t="s">
        <v>50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1</v>
      </c>
    </row>
    <row r="528" spans="1:7" x14ac:dyDescent="0.55000000000000004">
      <c r="A528" s="110" t="s">
        <v>51</v>
      </c>
      <c r="B528">
        <v>0</v>
      </c>
      <c r="C528">
        <v>2</v>
      </c>
      <c r="D528">
        <v>5</v>
      </c>
      <c r="E528">
        <v>8</v>
      </c>
      <c r="F528">
        <v>8</v>
      </c>
      <c r="G528">
        <v>3</v>
      </c>
    </row>
    <row r="529" spans="1:7" x14ac:dyDescent="0.55000000000000004">
      <c r="A529" s="110" t="s">
        <v>52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55000000000000004">
      <c r="A530" s="110" t="s">
        <v>53</v>
      </c>
      <c r="B530">
        <v>1</v>
      </c>
      <c r="C530">
        <v>1</v>
      </c>
      <c r="D530">
        <v>1</v>
      </c>
      <c r="E530">
        <v>3</v>
      </c>
      <c r="F530">
        <v>3</v>
      </c>
      <c r="G530">
        <v>1</v>
      </c>
    </row>
    <row r="531" spans="1:7" x14ac:dyDescent="0.55000000000000004">
      <c r="A531" s="110" t="s">
        <v>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55000000000000004">
      <c r="A532" s="110" t="s">
        <v>55</v>
      </c>
      <c r="B532">
        <v>1</v>
      </c>
      <c r="C532">
        <v>1</v>
      </c>
      <c r="D532">
        <v>2</v>
      </c>
      <c r="E532">
        <v>3</v>
      </c>
      <c r="F532">
        <v>3</v>
      </c>
      <c r="G532">
        <v>1</v>
      </c>
    </row>
    <row r="533" spans="1:7" x14ac:dyDescent="0.55000000000000004">
      <c r="A533" s="110" t="s">
        <v>56</v>
      </c>
      <c r="B533">
        <v>14</v>
      </c>
      <c r="C533">
        <v>33</v>
      </c>
      <c r="D533">
        <v>53</v>
      </c>
      <c r="E533">
        <v>71</v>
      </c>
      <c r="F533">
        <v>71</v>
      </c>
      <c r="G533">
        <v>18</v>
      </c>
    </row>
    <row r="534" spans="1:7" x14ac:dyDescent="0.55000000000000004">
      <c r="A534" s="110" t="s">
        <v>57</v>
      </c>
      <c r="B534">
        <v>6</v>
      </c>
      <c r="C534">
        <v>13</v>
      </c>
      <c r="D534">
        <v>17</v>
      </c>
      <c r="E534">
        <v>21</v>
      </c>
      <c r="F534">
        <v>21</v>
      </c>
      <c r="G534">
        <v>5</v>
      </c>
    </row>
    <row r="535" spans="1:7" x14ac:dyDescent="0.55000000000000004">
      <c r="A535" s="110" t="s">
        <v>58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55000000000000004">
      <c r="A536" s="110" t="s">
        <v>59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55000000000000004">
      <c r="A537" s="110" t="s">
        <v>60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55000000000000004">
      <c r="A538" s="110" t="s">
        <v>61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</row>
    <row r="539" spans="1:7" x14ac:dyDescent="0.55000000000000004">
      <c r="A539" s="110" t="s">
        <v>62</v>
      </c>
      <c r="B539">
        <v>2</v>
      </c>
      <c r="C539">
        <v>4</v>
      </c>
      <c r="D539">
        <v>6</v>
      </c>
      <c r="E539">
        <v>7</v>
      </c>
      <c r="F539">
        <v>7</v>
      </c>
      <c r="G539">
        <v>2</v>
      </c>
    </row>
    <row r="540" spans="1:7" x14ac:dyDescent="0.55000000000000004">
      <c r="A540" s="110" t="s">
        <v>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55000000000000004">
      <c r="A541" s="110" t="s">
        <v>64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55000000000000004">
      <c r="A542" s="110" t="s">
        <v>65</v>
      </c>
      <c r="B542">
        <v>1</v>
      </c>
      <c r="C542">
        <v>7</v>
      </c>
      <c r="D542">
        <v>11</v>
      </c>
      <c r="E542">
        <v>13</v>
      </c>
      <c r="F542">
        <v>13</v>
      </c>
      <c r="G542">
        <v>3</v>
      </c>
    </row>
    <row r="543" spans="1:7" x14ac:dyDescent="0.55000000000000004">
      <c r="A543" s="110" t="s">
        <v>66</v>
      </c>
      <c r="B543">
        <v>3</v>
      </c>
      <c r="C543">
        <v>6</v>
      </c>
      <c r="D543">
        <v>8</v>
      </c>
      <c r="E543">
        <v>16</v>
      </c>
      <c r="F543">
        <v>16</v>
      </c>
      <c r="G543">
        <v>4</v>
      </c>
    </row>
    <row r="544" spans="1:7" x14ac:dyDescent="0.55000000000000004">
      <c r="A544" s="110" t="s">
        <v>67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</row>
    <row r="545" spans="1:7" x14ac:dyDescent="0.55000000000000004">
      <c r="A545" s="110" t="s">
        <v>68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</row>
    <row r="546" spans="1:7" x14ac:dyDescent="0.55000000000000004">
      <c r="A546" s="110" t="s">
        <v>69</v>
      </c>
      <c r="B546">
        <v>4</v>
      </c>
      <c r="C546">
        <v>16</v>
      </c>
      <c r="D546">
        <v>23</v>
      </c>
      <c r="E546">
        <v>31</v>
      </c>
      <c r="F546">
        <v>31</v>
      </c>
      <c r="G546">
        <v>8</v>
      </c>
    </row>
    <row r="547" spans="1:7" x14ac:dyDescent="0.55000000000000004">
      <c r="A547" s="110" t="s">
        <v>70</v>
      </c>
      <c r="B547">
        <v>2</v>
      </c>
      <c r="C547">
        <v>3</v>
      </c>
      <c r="D547">
        <v>3</v>
      </c>
      <c r="E547">
        <v>5</v>
      </c>
      <c r="F547">
        <v>5</v>
      </c>
      <c r="G547">
        <v>2</v>
      </c>
    </row>
    <row r="548" spans="1:7" x14ac:dyDescent="0.55000000000000004">
      <c r="A548" s="110" t="s">
        <v>71</v>
      </c>
      <c r="B548">
        <v>1</v>
      </c>
      <c r="C548">
        <v>2</v>
      </c>
      <c r="D548">
        <v>2</v>
      </c>
      <c r="E548">
        <v>4</v>
      </c>
      <c r="F548">
        <v>4</v>
      </c>
      <c r="G548">
        <v>2</v>
      </c>
    </row>
    <row r="549" spans="1:7" x14ac:dyDescent="0.55000000000000004">
      <c r="A549" s="110" t="s">
        <v>72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55000000000000004">
      <c r="A550" s="110" t="s">
        <v>73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</row>
    <row r="551" spans="1:7" x14ac:dyDescent="0.55000000000000004">
      <c r="A551" s="110" t="s">
        <v>74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55000000000000004">
      <c r="A552" s="110" t="s">
        <v>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55000000000000004">
      <c r="A553" s="110" t="s">
        <v>76</v>
      </c>
      <c r="B553">
        <v>11</v>
      </c>
      <c r="C553">
        <v>17</v>
      </c>
      <c r="D553">
        <v>22</v>
      </c>
      <c r="E553">
        <v>34</v>
      </c>
      <c r="F553">
        <v>34</v>
      </c>
      <c r="G553">
        <v>8</v>
      </c>
    </row>
    <row r="554" spans="1:7" x14ac:dyDescent="0.55000000000000004">
      <c r="A554" s="110" t="s">
        <v>77</v>
      </c>
      <c r="B554">
        <v>3</v>
      </c>
      <c r="C554">
        <v>4</v>
      </c>
      <c r="D554">
        <v>8</v>
      </c>
      <c r="E554">
        <v>11</v>
      </c>
      <c r="F554">
        <v>11</v>
      </c>
      <c r="G554">
        <v>3</v>
      </c>
    </row>
    <row r="555" spans="1:7" x14ac:dyDescent="0.55000000000000004">
      <c r="A555" s="110" t="s">
        <v>78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1</v>
      </c>
    </row>
    <row r="556" spans="1:7" x14ac:dyDescent="0.55000000000000004">
      <c r="A556" s="110" t="s">
        <v>79</v>
      </c>
      <c r="B556">
        <v>3</v>
      </c>
      <c r="C556">
        <v>4</v>
      </c>
      <c r="D556">
        <v>4</v>
      </c>
      <c r="E556">
        <v>7</v>
      </c>
      <c r="F556">
        <v>7</v>
      </c>
      <c r="G556">
        <v>3</v>
      </c>
    </row>
    <row r="557" spans="1:7" x14ac:dyDescent="0.55000000000000004">
      <c r="A557" s="110" t="s">
        <v>80</v>
      </c>
      <c r="B557">
        <v>32</v>
      </c>
      <c r="C557">
        <v>64</v>
      </c>
      <c r="D557">
        <v>84</v>
      </c>
      <c r="E557">
        <v>111</v>
      </c>
      <c r="F557">
        <v>111</v>
      </c>
      <c r="G557">
        <v>28</v>
      </c>
    </row>
    <row r="558" spans="1:7" x14ac:dyDescent="0.55000000000000004">
      <c r="A558" s="110" t="s">
        <v>81</v>
      </c>
      <c r="B558">
        <v>18</v>
      </c>
      <c r="C558">
        <v>38</v>
      </c>
      <c r="D558">
        <v>45</v>
      </c>
      <c r="E558">
        <v>57</v>
      </c>
      <c r="F558">
        <v>57</v>
      </c>
      <c r="G558">
        <v>14</v>
      </c>
    </row>
    <row r="559" spans="1:7" x14ac:dyDescent="0.55000000000000004">
      <c r="A559" s="110" t="s">
        <v>82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55000000000000004">
      <c r="A560" s="110" t="s">
        <v>83</v>
      </c>
      <c r="B560">
        <v>0</v>
      </c>
      <c r="C560">
        <v>0</v>
      </c>
      <c r="D560">
        <v>1</v>
      </c>
      <c r="E560">
        <v>2</v>
      </c>
      <c r="F560">
        <v>2</v>
      </c>
      <c r="G560">
        <v>1</v>
      </c>
    </row>
    <row r="561" spans="1:7" x14ac:dyDescent="0.55000000000000004">
      <c r="A561" s="110" t="s">
        <v>84</v>
      </c>
      <c r="B561">
        <v>0</v>
      </c>
      <c r="C561">
        <v>1</v>
      </c>
      <c r="D561">
        <v>3</v>
      </c>
      <c r="E561">
        <v>4</v>
      </c>
      <c r="F561">
        <v>4</v>
      </c>
      <c r="G561">
        <v>1</v>
      </c>
    </row>
    <row r="562" spans="1:7" x14ac:dyDescent="0.55000000000000004">
      <c r="A562" s="110" t="s">
        <v>85</v>
      </c>
      <c r="B562">
        <v>1</v>
      </c>
      <c r="C562">
        <v>2</v>
      </c>
      <c r="D562">
        <v>2</v>
      </c>
      <c r="E562">
        <v>2</v>
      </c>
      <c r="F562">
        <v>2</v>
      </c>
      <c r="G562">
        <v>2</v>
      </c>
    </row>
    <row r="563" spans="1:7" x14ac:dyDescent="0.55000000000000004">
      <c r="A563" s="110" t="s">
        <v>86</v>
      </c>
      <c r="B563">
        <v>1</v>
      </c>
      <c r="C563">
        <v>2</v>
      </c>
      <c r="D563">
        <v>2</v>
      </c>
      <c r="E563">
        <v>3</v>
      </c>
      <c r="F563">
        <v>3</v>
      </c>
      <c r="G563">
        <v>1</v>
      </c>
    </row>
    <row r="564" spans="1:7" x14ac:dyDescent="0.55000000000000004">
      <c r="A564" s="110" t="s">
        <v>87</v>
      </c>
      <c r="B564">
        <v>1</v>
      </c>
      <c r="C564">
        <v>2</v>
      </c>
      <c r="D564">
        <v>2</v>
      </c>
      <c r="E564">
        <v>2</v>
      </c>
      <c r="F564">
        <v>2</v>
      </c>
      <c r="G564">
        <v>2</v>
      </c>
    </row>
    <row r="565" spans="1:7" x14ac:dyDescent="0.55000000000000004">
      <c r="A565" s="110" t="s">
        <v>88</v>
      </c>
      <c r="B565">
        <v>1</v>
      </c>
      <c r="C565">
        <v>1</v>
      </c>
      <c r="D565">
        <v>2</v>
      </c>
      <c r="E565">
        <v>2</v>
      </c>
      <c r="F565">
        <v>2</v>
      </c>
      <c r="G565">
        <v>1</v>
      </c>
    </row>
    <row r="566" spans="1:7" x14ac:dyDescent="0.55000000000000004">
      <c r="A566" s="110" t="s">
        <v>89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</row>
    <row r="567" spans="1:7" x14ac:dyDescent="0.55000000000000004">
      <c r="A567" s="110" t="s">
        <v>90</v>
      </c>
      <c r="B567">
        <v>11</v>
      </c>
      <c r="C567">
        <v>15</v>
      </c>
      <c r="D567">
        <v>16</v>
      </c>
      <c r="E567">
        <v>21</v>
      </c>
      <c r="F567">
        <v>21</v>
      </c>
      <c r="G567">
        <v>5</v>
      </c>
    </row>
    <row r="568" spans="1:7" x14ac:dyDescent="0.55000000000000004">
      <c r="A568" s="110" t="s">
        <v>91</v>
      </c>
      <c r="B568">
        <v>2</v>
      </c>
      <c r="C568">
        <v>2</v>
      </c>
      <c r="D568">
        <v>2</v>
      </c>
      <c r="E568">
        <v>3</v>
      </c>
      <c r="F568">
        <v>3</v>
      </c>
      <c r="G568">
        <v>2</v>
      </c>
    </row>
    <row r="569" spans="1:7" x14ac:dyDescent="0.55000000000000004">
      <c r="A569" s="110" t="s">
        <v>92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</row>
    <row r="570" spans="1:7" x14ac:dyDescent="0.55000000000000004">
      <c r="A570" s="110" t="s">
        <v>93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55000000000000004">
      <c r="A571" s="110" t="s">
        <v>94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55000000000000004">
      <c r="A572" s="110" t="s">
        <v>95</v>
      </c>
      <c r="B572">
        <v>4</v>
      </c>
      <c r="C572">
        <v>12</v>
      </c>
      <c r="D572">
        <v>15</v>
      </c>
      <c r="E572">
        <v>20</v>
      </c>
      <c r="F572">
        <v>20</v>
      </c>
      <c r="G572">
        <v>5</v>
      </c>
    </row>
    <row r="573" spans="1:7" x14ac:dyDescent="0.55000000000000004">
      <c r="A573" s="110" t="s">
        <v>96</v>
      </c>
      <c r="B573">
        <v>2</v>
      </c>
      <c r="C573">
        <v>3</v>
      </c>
      <c r="D573">
        <v>3</v>
      </c>
      <c r="E573">
        <v>4</v>
      </c>
      <c r="F573">
        <v>4</v>
      </c>
      <c r="G573">
        <v>2</v>
      </c>
    </row>
    <row r="574" spans="1:7" x14ac:dyDescent="0.55000000000000004">
      <c r="A574" s="110" t="s">
        <v>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55000000000000004">
      <c r="A575" s="110" t="s">
        <v>98</v>
      </c>
      <c r="B575">
        <v>1</v>
      </c>
      <c r="C575">
        <v>11</v>
      </c>
      <c r="D575">
        <v>16</v>
      </c>
      <c r="E575">
        <v>18</v>
      </c>
      <c r="F575">
        <v>18</v>
      </c>
      <c r="G575">
        <v>4</v>
      </c>
    </row>
    <row r="576" spans="1:7" x14ac:dyDescent="0.55000000000000004">
      <c r="A576" s="110" t="s">
        <v>99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</row>
    <row r="577" spans="1:7" x14ac:dyDescent="0.55000000000000004">
      <c r="A577" s="110" t="s">
        <v>100</v>
      </c>
      <c r="B577">
        <v>2</v>
      </c>
      <c r="C577">
        <v>7</v>
      </c>
      <c r="D577">
        <v>11</v>
      </c>
      <c r="E577">
        <v>13</v>
      </c>
      <c r="F577">
        <v>13</v>
      </c>
      <c r="G577">
        <v>3</v>
      </c>
    </row>
    <row r="578" spans="1:7" x14ac:dyDescent="0.55000000000000004">
      <c r="A578" s="110" t="s">
        <v>101</v>
      </c>
      <c r="B578">
        <v>8</v>
      </c>
      <c r="C578">
        <v>16</v>
      </c>
      <c r="D578">
        <v>22</v>
      </c>
      <c r="E578">
        <v>26</v>
      </c>
      <c r="F578">
        <v>26</v>
      </c>
      <c r="G578">
        <v>6</v>
      </c>
    </row>
    <row r="579" spans="1:7" x14ac:dyDescent="0.55000000000000004">
      <c r="A579" s="110" t="s">
        <v>102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55000000000000004">
      <c r="A580" s="110" t="s">
        <v>103</v>
      </c>
      <c r="B580">
        <v>4</v>
      </c>
      <c r="C580">
        <v>10</v>
      </c>
      <c r="D580">
        <v>15</v>
      </c>
      <c r="E580">
        <v>17</v>
      </c>
      <c r="F580">
        <v>17</v>
      </c>
      <c r="G580">
        <v>4</v>
      </c>
    </row>
    <row r="581" spans="1:7" x14ac:dyDescent="0.55000000000000004">
      <c r="A581" s="110" t="s">
        <v>104</v>
      </c>
      <c r="B581">
        <v>4</v>
      </c>
      <c r="C581">
        <v>6</v>
      </c>
      <c r="D581">
        <v>6</v>
      </c>
      <c r="E581">
        <v>7</v>
      </c>
      <c r="F581">
        <v>7</v>
      </c>
      <c r="G581">
        <v>3</v>
      </c>
    </row>
    <row r="582" spans="1:7" x14ac:dyDescent="0.55000000000000004">
      <c r="A582" s="110" t="s">
        <v>105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55000000000000004">
      <c r="A583" s="110" t="s">
        <v>106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55000000000000004">
      <c r="A584" s="110" t="s">
        <v>107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55000000000000004">
      <c r="A585" s="110" t="s">
        <v>108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55000000000000004">
      <c r="A586" s="110" t="s">
        <v>109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55000000000000004">
      <c r="A587" s="110" t="s">
        <v>110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55000000000000004">
      <c r="A588" s="110" t="s">
        <v>153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55000000000000004">
      <c r="A589" s="110" t="s">
        <v>196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55000000000000004">
      <c r="A590" s="110" t="s">
        <v>197</v>
      </c>
      <c r="B590">
        <v>2</v>
      </c>
      <c r="C590">
        <v>3</v>
      </c>
      <c r="D590">
        <v>4</v>
      </c>
      <c r="E590">
        <v>6</v>
      </c>
      <c r="F590">
        <v>6</v>
      </c>
      <c r="G590">
        <v>2</v>
      </c>
    </row>
    <row r="591" spans="1:7" x14ac:dyDescent="0.55000000000000004">
      <c r="A591" s="110" t="s">
        <v>198</v>
      </c>
      <c r="B591">
        <v>1</v>
      </c>
      <c r="C591">
        <v>2</v>
      </c>
      <c r="D591">
        <v>2</v>
      </c>
      <c r="E591">
        <v>2</v>
      </c>
      <c r="F591">
        <v>2</v>
      </c>
      <c r="G591">
        <v>2</v>
      </c>
    </row>
    <row r="592" spans="1:7" x14ac:dyDescent="0.55000000000000004">
      <c r="A592" s="110" t="s">
        <v>199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55000000000000004">
      <c r="A593" s="110" t="s">
        <v>200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55000000000000004">
      <c r="A594" s="110" t="s">
        <v>201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55000000000000004">
      <c r="A595" s="110" t="s">
        <v>202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55000000000000004">
      <c r="A596" s="110" t="s">
        <v>203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55000000000000004">
      <c r="A597" s="110" t="s">
        <v>204</v>
      </c>
      <c r="B597">
        <v>1</v>
      </c>
      <c r="C597">
        <v>3</v>
      </c>
      <c r="D597">
        <v>4</v>
      </c>
      <c r="E597">
        <v>4</v>
      </c>
      <c r="F597">
        <v>4</v>
      </c>
      <c r="G597">
        <v>2</v>
      </c>
    </row>
    <row r="598" spans="1:7" x14ac:dyDescent="0.55000000000000004">
      <c r="A598" s="110" t="s">
        <v>205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55000000000000004">
      <c r="A599" s="110" t="s">
        <v>206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55000000000000004">
      <c r="A600" s="110" t="s">
        <v>207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55000000000000004">
      <c r="A601" s="110" t="s">
        <v>208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55000000000000004">
      <c r="A602" s="110" t="s">
        <v>209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55000000000000004">
      <c r="A603" s="110" t="s">
        <v>210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55000000000000004">
      <c r="A604" s="110" t="s">
        <v>211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</row>
    <row r="607" spans="1:7" x14ac:dyDescent="0.55000000000000004">
      <c r="A607" s="111">
        <v>2015</v>
      </c>
      <c r="B607" s="109" t="s">
        <v>111</v>
      </c>
      <c r="C607" s="109" t="s">
        <v>112</v>
      </c>
      <c r="D607" s="109" t="s">
        <v>113</v>
      </c>
      <c r="E607" s="109" t="s">
        <v>114</v>
      </c>
      <c r="F607" s="109" t="s">
        <v>19</v>
      </c>
      <c r="G607" s="109" t="s">
        <v>20</v>
      </c>
    </row>
    <row r="608" spans="1:7" x14ac:dyDescent="0.55000000000000004">
      <c r="A608" s="110" t="s">
        <v>30</v>
      </c>
      <c r="B608">
        <v>2</v>
      </c>
      <c r="C608">
        <v>3</v>
      </c>
      <c r="D608">
        <v>5</v>
      </c>
      <c r="E608">
        <v>5</v>
      </c>
      <c r="F608">
        <v>5</v>
      </c>
      <c r="G608">
        <v>2</v>
      </c>
    </row>
    <row r="609" spans="1:7" x14ac:dyDescent="0.55000000000000004">
      <c r="A609" s="110" t="s">
        <v>31</v>
      </c>
      <c r="B609">
        <v>16</v>
      </c>
      <c r="C609">
        <v>27</v>
      </c>
      <c r="D609">
        <v>35</v>
      </c>
      <c r="E609">
        <v>43</v>
      </c>
      <c r="F609">
        <v>43</v>
      </c>
      <c r="G609">
        <v>11</v>
      </c>
    </row>
    <row r="610" spans="1:7" x14ac:dyDescent="0.55000000000000004">
      <c r="A610" s="110" t="s">
        <v>32</v>
      </c>
      <c r="B610">
        <v>6</v>
      </c>
      <c r="C610">
        <v>15</v>
      </c>
      <c r="D610">
        <v>21</v>
      </c>
      <c r="E610">
        <v>21</v>
      </c>
      <c r="F610">
        <v>21</v>
      </c>
      <c r="G610">
        <v>10</v>
      </c>
    </row>
    <row r="611" spans="1:7" x14ac:dyDescent="0.55000000000000004">
      <c r="A611" s="110" t="s">
        <v>33</v>
      </c>
      <c r="B611">
        <v>5</v>
      </c>
      <c r="C611">
        <v>8</v>
      </c>
      <c r="D611">
        <v>12</v>
      </c>
      <c r="E611">
        <v>16</v>
      </c>
      <c r="F611">
        <v>16</v>
      </c>
      <c r="G611">
        <v>4</v>
      </c>
    </row>
    <row r="612" spans="1:7" x14ac:dyDescent="0.55000000000000004">
      <c r="A612" s="110" t="s">
        <v>34</v>
      </c>
      <c r="B612">
        <v>2</v>
      </c>
      <c r="C612">
        <v>4</v>
      </c>
      <c r="D612">
        <v>6</v>
      </c>
      <c r="E612">
        <v>6</v>
      </c>
      <c r="F612">
        <v>6</v>
      </c>
      <c r="G612">
        <v>3</v>
      </c>
    </row>
    <row r="613" spans="1:7" x14ac:dyDescent="0.55000000000000004">
      <c r="A613" s="110" t="s">
        <v>35</v>
      </c>
      <c r="B613">
        <v>2</v>
      </c>
      <c r="C613">
        <v>7</v>
      </c>
      <c r="D613">
        <v>10</v>
      </c>
      <c r="E613">
        <v>11</v>
      </c>
      <c r="F613">
        <v>11</v>
      </c>
      <c r="G613">
        <v>3</v>
      </c>
    </row>
    <row r="614" spans="1:7" x14ac:dyDescent="0.55000000000000004">
      <c r="A614" s="110" t="s">
        <v>36</v>
      </c>
      <c r="B614">
        <v>0</v>
      </c>
      <c r="C614">
        <v>1</v>
      </c>
      <c r="D614">
        <v>1</v>
      </c>
      <c r="E614">
        <v>2</v>
      </c>
      <c r="F614">
        <v>2</v>
      </c>
      <c r="G614">
        <v>1</v>
      </c>
    </row>
    <row r="615" spans="1:7" x14ac:dyDescent="0.55000000000000004">
      <c r="A615" s="110" t="s">
        <v>37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55000000000000004">
      <c r="A616" s="110" t="s">
        <v>38</v>
      </c>
      <c r="B616">
        <v>4</v>
      </c>
      <c r="C616">
        <v>7</v>
      </c>
      <c r="D616">
        <v>10</v>
      </c>
      <c r="E616">
        <v>11</v>
      </c>
      <c r="F616">
        <v>11</v>
      </c>
      <c r="G616">
        <v>3</v>
      </c>
    </row>
    <row r="617" spans="1:7" x14ac:dyDescent="0.55000000000000004">
      <c r="A617" s="110" t="s">
        <v>39</v>
      </c>
      <c r="B617">
        <v>1</v>
      </c>
      <c r="C617">
        <v>1</v>
      </c>
      <c r="D617">
        <v>3</v>
      </c>
      <c r="E617">
        <v>3</v>
      </c>
      <c r="F617">
        <v>3</v>
      </c>
      <c r="G617">
        <v>2</v>
      </c>
    </row>
    <row r="618" spans="1:7" x14ac:dyDescent="0.55000000000000004">
      <c r="A618" s="110" t="s">
        <v>40</v>
      </c>
      <c r="B618">
        <v>27</v>
      </c>
      <c r="C618">
        <v>46</v>
      </c>
      <c r="D618">
        <v>62</v>
      </c>
      <c r="E618">
        <v>73</v>
      </c>
      <c r="F618">
        <v>73</v>
      </c>
      <c r="G618">
        <v>18</v>
      </c>
    </row>
    <row r="619" spans="1:7" x14ac:dyDescent="0.55000000000000004">
      <c r="A619" s="110" t="s">
        <v>41</v>
      </c>
      <c r="B619">
        <v>4</v>
      </c>
      <c r="C619">
        <v>7</v>
      </c>
      <c r="D619">
        <v>16</v>
      </c>
      <c r="E619">
        <v>21</v>
      </c>
      <c r="F619">
        <v>21</v>
      </c>
      <c r="G619">
        <v>5</v>
      </c>
    </row>
    <row r="620" spans="1:7" x14ac:dyDescent="0.55000000000000004">
      <c r="A620" s="110" t="s">
        <v>42</v>
      </c>
      <c r="B620">
        <v>6</v>
      </c>
      <c r="C620">
        <v>11</v>
      </c>
      <c r="D620">
        <v>12</v>
      </c>
      <c r="E620">
        <v>16</v>
      </c>
      <c r="F620">
        <v>16</v>
      </c>
      <c r="G620">
        <v>4</v>
      </c>
    </row>
    <row r="621" spans="1:7" x14ac:dyDescent="0.55000000000000004">
      <c r="A621" s="110" t="s">
        <v>43</v>
      </c>
      <c r="B621">
        <v>12</v>
      </c>
      <c r="C621">
        <v>27</v>
      </c>
      <c r="D621">
        <v>40</v>
      </c>
      <c r="E621">
        <v>45</v>
      </c>
      <c r="F621">
        <v>45</v>
      </c>
      <c r="G621">
        <v>11</v>
      </c>
    </row>
    <row r="622" spans="1:7" x14ac:dyDescent="0.55000000000000004">
      <c r="A622" s="110" t="s">
        <v>44</v>
      </c>
      <c r="B622">
        <v>0</v>
      </c>
      <c r="C622">
        <v>0</v>
      </c>
      <c r="D622">
        <v>1</v>
      </c>
      <c r="E622">
        <v>1</v>
      </c>
      <c r="F622">
        <v>1</v>
      </c>
      <c r="G622">
        <v>1</v>
      </c>
    </row>
    <row r="623" spans="1:7" x14ac:dyDescent="0.55000000000000004">
      <c r="A623" s="110" t="s">
        <v>45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55000000000000004">
      <c r="A624" s="110" t="s">
        <v>46</v>
      </c>
      <c r="B624">
        <v>1</v>
      </c>
      <c r="C624">
        <v>4</v>
      </c>
      <c r="D624">
        <v>6</v>
      </c>
      <c r="E624">
        <v>9</v>
      </c>
      <c r="F624">
        <v>9</v>
      </c>
      <c r="G624">
        <v>2</v>
      </c>
    </row>
    <row r="625" spans="1:7" x14ac:dyDescent="0.55000000000000004">
      <c r="A625" s="110" t="s">
        <v>47</v>
      </c>
      <c r="B625">
        <v>29</v>
      </c>
      <c r="C625">
        <v>57</v>
      </c>
      <c r="D625">
        <v>82</v>
      </c>
      <c r="E625">
        <v>99</v>
      </c>
      <c r="F625">
        <v>99</v>
      </c>
      <c r="G625">
        <v>25</v>
      </c>
    </row>
    <row r="626" spans="1:7" x14ac:dyDescent="0.55000000000000004">
      <c r="A626" s="110" t="s">
        <v>48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</row>
    <row r="627" spans="1:7" x14ac:dyDescent="0.55000000000000004">
      <c r="A627" s="110" t="s">
        <v>49</v>
      </c>
      <c r="B627">
        <v>9</v>
      </c>
      <c r="C627">
        <v>15</v>
      </c>
      <c r="D627">
        <v>19</v>
      </c>
      <c r="E627">
        <v>22</v>
      </c>
      <c r="F627">
        <v>22</v>
      </c>
      <c r="G627">
        <v>6</v>
      </c>
    </row>
    <row r="628" spans="1:7" x14ac:dyDescent="0.55000000000000004">
      <c r="A628" s="110" t="s">
        <v>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55000000000000004">
      <c r="A629" s="110" t="s">
        <v>51</v>
      </c>
      <c r="B629">
        <v>5</v>
      </c>
      <c r="C629">
        <v>9</v>
      </c>
      <c r="D629">
        <v>10</v>
      </c>
      <c r="E629">
        <v>12</v>
      </c>
      <c r="F629">
        <v>12</v>
      </c>
      <c r="G629">
        <v>3</v>
      </c>
    </row>
    <row r="630" spans="1:7" x14ac:dyDescent="0.55000000000000004">
      <c r="A630" s="110" t="s">
        <v>52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55000000000000004">
      <c r="A631" s="110" t="s">
        <v>53</v>
      </c>
      <c r="B631">
        <v>0</v>
      </c>
      <c r="C631">
        <v>3</v>
      </c>
      <c r="D631">
        <v>4</v>
      </c>
      <c r="E631">
        <v>5</v>
      </c>
      <c r="F631">
        <v>5</v>
      </c>
      <c r="G631">
        <v>2</v>
      </c>
    </row>
    <row r="632" spans="1:7" x14ac:dyDescent="0.55000000000000004">
      <c r="A632" s="110" t="s">
        <v>54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</row>
    <row r="633" spans="1:7" x14ac:dyDescent="0.55000000000000004">
      <c r="A633" s="110" t="s">
        <v>55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1</v>
      </c>
    </row>
    <row r="634" spans="1:7" x14ac:dyDescent="0.55000000000000004">
      <c r="A634" s="110" t="s">
        <v>56</v>
      </c>
      <c r="B634">
        <v>18</v>
      </c>
      <c r="C634">
        <v>37</v>
      </c>
      <c r="D634">
        <v>66</v>
      </c>
      <c r="E634">
        <v>83</v>
      </c>
      <c r="F634">
        <v>83</v>
      </c>
      <c r="G634">
        <v>21</v>
      </c>
    </row>
    <row r="635" spans="1:7" x14ac:dyDescent="0.55000000000000004">
      <c r="A635" s="110" t="s">
        <v>57</v>
      </c>
      <c r="B635">
        <v>2</v>
      </c>
      <c r="C635">
        <v>5</v>
      </c>
      <c r="D635">
        <v>7</v>
      </c>
      <c r="E635">
        <v>8</v>
      </c>
      <c r="F635">
        <v>8</v>
      </c>
      <c r="G635">
        <v>2</v>
      </c>
    </row>
    <row r="636" spans="1:7" x14ac:dyDescent="0.55000000000000004">
      <c r="A636" s="110" t="s">
        <v>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55000000000000004">
      <c r="A637" s="110" t="s">
        <v>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55000000000000004">
      <c r="A638" s="110" t="s">
        <v>60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55000000000000004">
      <c r="A639" s="110" t="s">
        <v>61</v>
      </c>
      <c r="B639">
        <v>1</v>
      </c>
      <c r="C639">
        <v>3</v>
      </c>
      <c r="D639">
        <v>4</v>
      </c>
      <c r="E639">
        <v>4</v>
      </c>
      <c r="F639">
        <v>4</v>
      </c>
      <c r="G639">
        <v>2</v>
      </c>
    </row>
    <row r="640" spans="1:7" x14ac:dyDescent="0.55000000000000004">
      <c r="A640" s="110" t="s">
        <v>62</v>
      </c>
      <c r="B640">
        <v>2</v>
      </c>
      <c r="C640">
        <v>3</v>
      </c>
      <c r="D640">
        <v>3</v>
      </c>
      <c r="E640">
        <v>4</v>
      </c>
      <c r="F640">
        <v>4</v>
      </c>
      <c r="G640">
        <v>2</v>
      </c>
    </row>
    <row r="641" spans="1:7" x14ac:dyDescent="0.55000000000000004">
      <c r="A641" s="110" t="s">
        <v>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55000000000000004">
      <c r="A642" s="110" t="s">
        <v>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55000000000000004">
      <c r="A643" s="110" t="s">
        <v>65</v>
      </c>
      <c r="B643">
        <v>6</v>
      </c>
      <c r="C643">
        <v>15</v>
      </c>
      <c r="D643">
        <v>19</v>
      </c>
      <c r="E643">
        <v>24</v>
      </c>
      <c r="F643">
        <v>24</v>
      </c>
      <c r="G643">
        <v>6</v>
      </c>
    </row>
    <row r="644" spans="1:7" x14ac:dyDescent="0.55000000000000004">
      <c r="A644" s="110" t="s">
        <v>66</v>
      </c>
      <c r="B644">
        <v>7</v>
      </c>
      <c r="C644">
        <v>13</v>
      </c>
      <c r="D644">
        <v>15</v>
      </c>
      <c r="E644">
        <v>20</v>
      </c>
      <c r="F644">
        <v>20</v>
      </c>
      <c r="G644">
        <v>5</v>
      </c>
    </row>
    <row r="645" spans="1:7" x14ac:dyDescent="0.55000000000000004">
      <c r="A645" s="110" t="s">
        <v>67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55000000000000004">
      <c r="A646" s="110" t="s">
        <v>68</v>
      </c>
      <c r="B646">
        <v>1</v>
      </c>
      <c r="C646">
        <v>1</v>
      </c>
      <c r="D646">
        <v>1</v>
      </c>
      <c r="E646">
        <v>2</v>
      </c>
      <c r="F646">
        <v>2</v>
      </c>
      <c r="G646">
        <v>1</v>
      </c>
    </row>
    <row r="647" spans="1:7" x14ac:dyDescent="0.55000000000000004">
      <c r="A647" s="110" t="s">
        <v>69</v>
      </c>
      <c r="B647">
        <v>5</v>
      </c>
      <c r="C647">
        <v>14</v>
      </c>
      <c r="D647">
        <v>21</v>
      </c>
      <c r="E647">
        <v>31</v>
      </c>
      <c r="F647">
        <v>31</v>
      </c>
      <c r="G647">
        <v>8</v>
      </c>
    </row>
    <row r="648" spans="1:7" x14ac:dyDescent="0.55000000000000004">
      <c r="A648" s="110" t="s">
        <v>70</v>
      </c>
      <c r="B648">
        <v>1</v>
      </c>
      <c r="C648">
        <v>2</v>
      </c>
      <c r="D648">
        <v>2</v>
      </c>
      <c r="E648">
        <v>4</v>
      </c>
      <c r="F648">
        <v>4</v>
      </c>
      <c r="G648">
        <v>2</v>
      </c>
    </row>
    <row r="649" spans="1:7" x14ac:dyDescent="0.55000000000000004">
      <c r="A649" s="110" t="s">
        <v>71</v>
      </c>
      <c r="B649">
        <v>1</v>
      </c>
      <c r="C649">
        <v>3</v>
      </c>
      <c r="D649">
        <v>4</v>
      </c>
      <c r="E649">
        <v>4</v>
      </c>
      <c r="F649">
        <v>4</v>
      </c>
      <c r="G649">
        <v>2</v>
      </c>
    </row>
    <row r="650" spans="1:7" x14ac:dyDescent="0.55000000000000004">
      <c r="A650" s="110" t="s">
        <v>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55000000000000004">
      <c r="A651" s="110" t="s">
        <v>73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</row>
    <row r="652" spans="1:7" x14ac:dyDescent="0.55000000000000004">
      <c r="A652" s="110" t="s">
        <v>74</v>
      </c>
      <c r="B652">
        <v>1</v>
      </c>
      <c r="C652">
        <v>2</v>
      </c>
      <c r="D652">
        <v>2</v>
      </c>
      <c r="E652">
        <v>2</v>
      </c>
      <c r="F652">
        <v>2</v>
      </c>
      <c r="G652">
        <v>2</v>
      </c>
    </row>
    <row r="653" spans="1:7" x14ac:dyDescent="0.55000000000000004">
      <c r="A653" s="110" t="s">
        <v>75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</row>
    <row r="654" spans="1:7" x14ac:dyDescent="0.55000000000000004">
      <c r="A654" s="110" t="s">
        <v>76</v>
      </c>
      <c r="B654">
        <v>6</v>
      </c>
      <c r="C654">
        <v>10</v>
      </c>
      <c r="D654">
        <v>21</v>
      </c>
      <c r="E654">
        <v>24</v>
      </c>
      <c r="F654">
        <v>24</v>
      </c>
      <c r="G654">
        <v>6</v>
      </c>
    </row>
    <row r="655" spans="1:7" x14ac:dyDescent="0.55000000000000004">
      <c r="A655" s="110" t="s">
        <v>77</v>
      </c>
      <c r="B655">
        <v>3</v>
      </c>
      <c r="C655">
        <v>8</v>
      </c>
      <c r="D655">
        <v>16</v>
      </c>
      <c r="E655">
        <v>18</v>
      </c>
      <c r="F655">
        <v>18</v>
      </c>
      <c r="G655">
        <v>4</v>
      </c>
    </row>
    <row r="656" spans="1:7" x14ac:dyDescent="0.55000000000000004">
      <c r="A656" s="110" t="s">
        <v>78</v>
      </c>
      <c r="B656">
        <v>1</v>
      </c>
      <c r="C656">
        <v>2</v>
      </c>
      <c r="D656">
        <v>4</v>
      </c>
      <c r="E656">
        <v>4</v>
      </c>
      <c r="F656">
        <v>4</v>
      </c>
      <c r="G656">
        <v>2</v>
      </c>
    </row>
    <row r="657" spans="1:7" x14ac:dyDescent="0.55000000000000004">
      <c r="A657" s="110" t="s">
        <v>79</v>
      </c>
      <c r="B657">
        <v>1</v>
      </c>
      <c r="C657">
        <v>5</v>
      </c>
      <c r="D657">
        <v>5</v>
      </c>
      <c r="E657">
        <v>5</v>
      </c>
      <c r="F657">
        <v>5</v>
      </c>
      <c r="G657">
        <v>4</v>
      </c>
    </row>
    <row r="658" spans="1:7" x14ac:dyDescent="0.55000000000000004">
      <c r="A658" s="110" t="s">
        <v>80</v>
      </c>
      <c r="B658">
        <v>19</v>
      </c>
      <c r="C658">
        <v>53</v>
      </c>
      <c r="D658">
        <v>88</v>
      </c>
      <c r="E658">
        <v>102</v>
      </c>
      <c r="F658">
        <v>102</v>
      </c>
      <c r="G658">
        <v>26</v>
      </c>
    </row>
    <row r="659" spans="1:7" x14ac:dyDescent="0.55000000000000004">
      <c r="A659" s="110" t="s">
        <v>81</v>
      </c>
      <c r="B659">
        <v>15</v>
      </c>
      <c r="C659">
        <v>29</v>
      </c>
      <c r="D659">
        <v>41</v>
      </c>
      <c r="E659">
        <v>46</v>
      </c>
      <c r="F659">
        <v>46</v>
      </c>
      <c r="G659">
        <v>12</v>
      </c>
    </row>
    <row r="660" spans="1:7" x14ac:dyDescent="0.55000000000000004">
      <c r="A660" s="110" t="s">
        <v>82</v>
      </c>
      <c r="B660">
        <v>0</v>
      </c>
      <c r="C660">
        <v>1</v>
      </c>
      <c r="D660">
        <v>3</v>
      </c>
      <c r="E660">
        <v>3</v>
      </c>
      <c r="F660">
        <v>3</v>
      </c>
      <c r="G660">
        <v>2</v>
      </c>
    </row>
    <row r="661" spans="1:7" x14ac:dyDescent="0.55000000000000004">
      <c r="A661" s="110" t="s">
        <v>83</v>
      </c>
      <c r="B661">
        <v>1</v>
      </c>
      <c r="C661">
        <v>1</v>
      </c>
      <c r="D661">
        <v>3</v>
      </c>
      <c r="E661">
        <v>5</v>
      </c>
      <c r="F661">
        <v>5</v>
      </c>
      <c r="G661">
        <v>2</v>
      </c>
    </row>
    <row r="662" spans="1:7" x14ac:dyDescent="0.55000000000000004">
      <c r="A662" s="110" t="s">
        <v>84</v>
      </c>
      <c r="B662">
        <v>1</v>
      </c>
      <c r="C662">
        <v>4</v>
      </c>
      <c r="D662">
        <v>5</v>
      </c>
      <c r="E662">
        <v>5</v>
      </c>
      <c r="F662">
        <v>5</v>
      </c>
      <c r="G662">
        <v>2</v>
      </c>
    </row>
    <row r="663" spans="1:7" x14ac:dyDescent="0.55000000000000004">
      <c r="A663" s="110" t="s">
        <v>85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</row>
    <row r="664" spans="1:7" x14ac:dyDescent="0.55000000000000004">
      <c r="A664" s="110" t="s">
        <v>86</v>
      </c>
      <c r="B664">
        <v>2</v>
      </c>
      <c r="C664">
        <v>3</v>
      </c>
      <c r="D664">
        <v>3</v>
      </c>
      <c r="E664">
        <v>4</v>
      </c>
      <c r="F664">
        <v>4</v>
      </c>
      <c r="G664">
        <v>2</v>
      </c>
    </row>
    <row r="665" spans="1:7" x14ac:dyDescent="0.55000000000000004">
      <c r="A665" s="110" t="s">
        <v>87</v>
      </c>
      <c r="B665">
        <v>1</v>
      </c>
      <c r="C665">
        <v>2</v>
      </c>
      <c r="D665">
        <v>3</v>
      </c>
      <c r="E665">
        <v>6</v>
      </c>
      <c r="F665">
        <v>6</v>
      </c>
      <c r="G665">
        <v>2</v>
      </c>
    </row>
    <row r="666" spans="1:7" x14ac:dyDescent="0.55000000000000004">
      <c r="A666" s="110" t="s">
        <v>88</v>
      </c>
      <c r="B666">
        <v>1</v>
      </c>
      <c r="C666">
        <v>1</v>
      </c>
      <c r="D666">
        <v>2</v>
      </c>
      <c r="E666">
        <v>2</v>
      </c>
      <c r="F666">
        <v>2</v>
      </c>
      <c r="G666">
        <v>1</v>
      </c>
    </row>
    <row r="667" spans="1:7" x14ac:dyDescent="0.55000000000000004">
      <c r="A667" s="110" t="s">
        <v>89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55000000000000004">
      <c r="A668" s="110" t="s">
        <v>90</v>
      </c>
      <c r="B668">
        <v>4</v>
      </c>
      <c r="C668">
        <v>5</v>
      </c>
      <c r="D668">
        <v>7</v>
      </c>
      <c r="E668">
        <v>8</v>
      </c>
      <c r="F668">
        <v>8</v>
      </c>
      <c r="G668">
        <v>2</v>
      </c>
    </row>
    <row r="669" spans="1:7" x14ac:dyDescent="0.55000000000000004">
      <c r="A669" s="110" t="s">
        <v>91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</row>
    <row r="670" spans="1:7" x14ac:dyDescent="0.55000000000000004">
      <c r="A670" s="110" t="s">
        <v>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55000000000000004">
      <c r="A671" s="110" t="s">
        <v>93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1</v>
      </c>
    </row>
    <row r="672" spans="1:7" x14ac:dyDescent="0.55000000000000004">
      <c r="A672" s="110" t="s">
        <v>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55000000000000004">
      <c r="A673" s="110" t="s">
        <v>95</v>
      </c>
      <c r="B673">
        <v>5</v>
      </c>
      <c r="C673">
        <v>6</v>
      </c>
      <c r="D673">
        <v>8</v>
      </c>
      <c r="E673">
        <v>8</v>
      </c>
      <c r="F673">
        <v>8</v>
      </c>
      <c r="G673">
        <v>4</v>
      </c>
    </row>
    <row r="674" spans="1:7" x14ac:dyDescent="0.55000000000000004">
      <c r="A674" s="110" t="s">
        <v>96</v>
      </c>
      <c r="B674">
        <v>0</v>
      </c>
      <c r="C674">
        <v>1</v>
      </c>
      <c r="D674">
        <v>2</v>
      </c>
      <c r="E674">
        <v>2</v>
      </c>
      <c r="F674">
        <v>2</v>
      </c>
      <c r="G674">
        <v>1</v>
      </c>
    </row>
    <row r="675" spans="1:7" x14ac:dyDescent="0.55000000000000004">
      <c r="A675" s="110" t="s">
        <v>97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55000000000000004">
      <c r="A676" s="110" t="s">
        <v>98</v>
      </c>
      <c r="B676">
        <v>3</v>
      </c>
      <c r="C676">
        <v>7</v>
      </c>
      <c r="D676">
        <v>9</v>
      </c>
      <c r="E676">
        <v>9</v>
      </c>
      <c r="F676">
        <v>9</v>
      </c>
      <c r="G676">
        <v>4</v>
      </c>
    </row>
    <row r="677" spans="1:7" x14ac:dyDescent="0.55000000000000004">
      <c r="A677" s="110" t="s">
        <v>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55000000000000004">
      <c r="A678" s="110" t="s">
        <v>100</v>
      </c>
      <c r="B678">
        <v>6</v>
      </c>
      <c r="C678">
        <v>9</v>
      </c>
      <c r="D678">
        <v>12</v>
      </c>
      <c r="E678">
        <v>14</v>
      </c>
      <c r="F678">
        <v>14</v>
      </c>
      <c r="G678">
        <v>4</v>
      </c>
    </row>
    <row r="679" spans="1:7" x14ac:dyDescent="0.55000000000000004">
      <c r="A679" s="110" t="s">
        <v>101</v>
      </c>
      <c r="B679">
        <v>6</v>
      </c>
      <c r="C679">
        <v>13</v>
      </c>
      <c r="D679">
        <v>16</v>
      </c>
      <c r="E679">
        <v>19</v>
      </c>
      <c r="F679">
        <v>19</v>
      </c>
      <c r="G679">
        <v>5</v>
      </c>
    </row>
    <row r="680" spans="1:7" x14ac:dyDescent="0.55000000000000004">
      <c r="A680" s="110" t="s">
        <v>102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1</v>
      </c>
    </row>
    <row r="681" spans="1:7" x14ac:dyDescent="0.55000000000000004">
      <c r="A681" s="110" t="s">
        <v>103</v>
      </c>
      <c r="B681">
        <v>4</v>
      </c>
      <c r="C681">
        <v>8</v>
      </c>
      <c r="D681">
        <v>14</v>
      </c>
      <c r="E681">
        <v>21</v>
      </c>
      <c r="F681">
        <v>21</v>
      </c>
      <c r="G681">
        <v>5</v>
      </c>
    </row>
    <row r="682" spans="1:7" x14ac:dyDescent="0.55000000000000004">
      <c r="A682" s="110" t="s">
        <v>104</v>
      </c>
      <c r="B682">
        <v>1</v>
      </c>
      <c r="C682">
        <v>3</v>
      </c>
      <c r="D682">
        <v>3</v>
      </c>
      <c r="E682">
        <v>4</v>
      </c>
      <c r="F682">
        <v>4</v>
      </c>
      <c r="G682">
        <v>2</v>
      </c>
    </row>
    <row r="683" spans="1:7" x14ac:dyDescent="0.55000000000000004">
      <c r="A683" s="110" t="s">
        <v>105</v>
      </c>
      <c r="B683">
        <v>2</v>
      </c>
      <c r="C683">
        <v>2</v>
      </c>
      <c r="D683">
        <v>4</v>
      </c>
      <c r="E683">
        <v>4</v>
      </c>
      <c r="F683">
        <v>4</v>
      </c>
      <c r="G683">
        <v>2</v>
      </c>
    </row>
    <row r="684" spans="1:7" x14ac:dyDescent="0.55000000000000004">
      <c r="A684" s="110" t="s">
        <v>106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55000000000000004">
      <c r="A685" s="110" t="s">
        <v>107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55000000000000004">
      <c r="A686" s="110" t="s">
        <v>108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55000000000000004">
      <c r="A687" s="110" t="s">
        <v>109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55000000000000004">
      <c r="A688" s="110" t="s">
        <v>110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55000000000000004">
      <c r="A689" s="110" t="s">
        <v>153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55000000000000004">
      <c r="A690" s="110" t="s">
        <v>196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55000000000000004">
      <c r="A691" s="110" t="s">
        <v>197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1</v>
      </c>
    </row>
    <row r="692" spans="1:7" x14ac:dyDescent="0.55000000000000004">
      <c r="A692" s="110" t="s">
        <v>198</v>
      </c>
      <c r="B692">
        <v>0</v>
      </c>
      <c r="C692">
        <v>0</v>
      </c>
      <c r="D692">
        <v>2</v>
      </c>
      <c r="E692">
        <v>2</v>
      </c>
      <c r="F692">
        <v>2</v>
      </c>
      <c r="G692">
        <v>2</v>
      </c>
    </row>
    <row r="693" spans="1:7" x14ac:dyDescent="0.55000000000000004">
      <c r="A693" s="110" t="s">
        <v>199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55000000000000004">
      <c r="A694" s="110" t="s">
        <v>200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55000000000000004">
      <c r="A695" s="110" t="s">
        <v>201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55000000000000004">
      <c r="A696" s="110" t="s">
        <v>202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55000000000000004">
      <c r="A697" s="110" t="s">
        <v>203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55000000000000004">
      <c r="A698" s="110" t="s">
        <v>204</v>
      </c>
      <c r="B698">
        <v>1</v>
      </c>
      <c r="C698">
        <v>3</v>
      </c>
      <c r="D698">
        <v>3</v>
      </c>
      <c r="E698">
        <v>3</v>
      </c>
      <c r="F698">
        <v>3</v>
      </c>
      <c r="G698">
        <v>2</v>
      </c>
    </row>
    <row r="699" spans="1:7" x14ac:dyDescent="0.55000000000000004">
      <c r="A699" s="110" t="s">
        <v>205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55000000000000004">
      <c r="A700" s="110" t="s">
        <v>206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55000000000000004">
      <c r="A701" s="110" t="s">
        <v>207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55000000000000004">
      <c r="A702" s="110" t="s">
        <v>208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55000000000000004">
      <c r="A703" s="110" t="s">
        <v>209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55000000000000004">
      <c r="A704" s="110" t="s">
        <v>210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55000000000000004">
      <c r="A705" s="110" t="s">
        <v>211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8" spans="1:7" x14ac:dyDescent="0.55000000000000004">
      <c r="A708" s="111">
        <v>2016</v>
      </c>
      <c r="B708" s="109" t="s">
        <v>111</v>
      </c>
      <c r="C708" s="109" t="s">
        <v>112</v>
      </c>
      <c r="D708" s="109" t="s">
        <v>113</v>
      </c>
      <c r="E708" s="109" t="s">
        <v>114</v>
      </c>
      <c r="F708" s="109" t="s">
        <v>19</v>
      </c>
      <c r="G708" s="109" t="s">
        <v>20</v>
      </c>
    </row>
    <row r="709" spans="1:7" x14ac:dyDescent="0.55000000000000004">
      <c r="A709" s="110" t="s">
        <v>30</v>
      </c>
      <c r="B709">
        <v>1</v>
      </c>
      <c r="C709">
        <v>1</v>
      </c>
      <c r="D709">
        <v>1</v>
      </c>
      <c r="E709">
        <v>5</v>
      </c>
      <c r="F709">
        <v>5</v>
      </c>
      <c r="G709">
        <v>2</v>
      </c>
    </row>
    <row r="710" spans="1:7" x14ac:dyDescent="0.55000000000000004">
      <c r="A710" s="110" t="s">
        <v>31</v>
      </c>
      <c r="B710">
        <v>5</v>
      </c>
      <c r="C710">
        <v>15</v>
      </c>
      <c r="D710">
        <v>20</v>
      </c>
      <c r="E710">
        <v>26</v>
      </c>
      <c r="F710">
        <v>26</v>
      </c>
      <c r="G710">
        <v>6</v>
      </c>
    </row>
    <row r="711" spans="1:7" x14ac:dyDescent="0.55000000000000004">
      <c r="A711" s="110" t="s">
        <v>32</v>
      </c>
      <c r="B711">
        <v>1</v>
      </c>
      <c r="C711">
        <v>3</v>
      </c>
      <c r="D711">
        <v>5</v>
      </c>
      <c r="E711">
        <v>8</v>
      </c>
      <c r="F711">
        <v>8</v>
      </c>
      <c r="G711">
        <v>2</v>
      </c>
    </row>
    <row r="712" spans="1:7" x14ac:dyDescent="0.55000000000000004">
      <c r="A712" s="110" t="s">
        <v>33</v>
      </c>
      <c r="B712">
        <v>4</v>
      </c>
      <c r="C712">
        <v>4</v>
      </c>
      <c r="D712">
        <v>4</v>
      </c>
      <c r="E712">
        <v>5</v>
      </c>
      <c r="F712">
        <v>5</v>
      </c>
      <c r="G712">
        <v>3</v>
      </c>
    </row>
    <row r="713" spans="1:7" x14ac:dyDescent="0.55000000000000004">
      <c r="A713" s="110" t="s">
        <v>34</v>
      </c>
      <c r="B713">
        <v>2</v>
      </c>
      <c r="C713">
        <v>5</v>
      </c>
      <c r="D713">
        <v>5</v>
      </c>
      <c r="E713">
        <v>5</v>
      </c>
      <c r="F713">
        <v>5</v>
      </c>
      <c r="G713">
        <v>4</v>
      </c>
    </row>
    <row r="714" spans="1:7" x14ac:dyDescent="0.55000000000000004">
      <c r="A714" s="110" t="s">
        <v>35</v>
      </c>
      <c r="B714">
        <v>1</v>
      </c>
      <c r="C714">
        <v>2</v>
      </c>
      <c r="D714">
        <v>2</v>
      </c>
      <c r="E714">
        <v>3</v>
      </c>
      <c r="F714">
        <v>3</v>
      </c>
      <c r="G714">
        <v>1</v>
      </c>
    </row>
    <row r="715" spans="1:7" x14ac:dyDescent="0.55000000000000004">
      <c r="A715" s="110" t="s">
        <v>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55000000000000004">
      <c r="A716" s="110" t="s">
        <v>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55000000000000004">
      <c r="A717" s="110" t="s">
        <v>38</v>
      </c>
      <c r="B717">
        <v>0</v>
      </c>
      <c r="C717">
        <v>5</v>
      </c>
      <c r="D717">
        <v>8</v>
      </c>
      <c r="E717">
        <v>8</v>
      </c>
      <c r="F717">
        <v>8</v>
      </c>
      <c r="G717">
        <v>5</v>
      </c>
    </row>
    <row r="718" spans="1:7" x14ac:dyDescent="0.55000000000000004">
      <c r="A718" s="110" t="s">
        <v>39</v>
      </c>
      <c r="B718">
        <v>0</v>
      </c>
      <c r="C718">
        <v>1</v>
      </c>
      <c r="D718">
        <v>2</v>
      </c>
      <c r="E718">
        <v>2</v>
      </c>
      <c r="F718">
        <v>2</v>
      </c>
      <c r="G718">
        <v>1</v>
      </c>
    </row>
    <row r="719" spans="1:7" x14ac:dyDescent="0.55000000000000004">
      <c r="A719" s="110" t="s">
        <v>40</v>
      </c>
      <c r="B719">
        <v>12</v>
      </c>
      <c r="C719">
        <v>29</v>
      </c>
      <c r="D719">
        <v>49</v>
      </c>
      <c r="E719">
        <v>66</v>
      </c>
      <c r="F719">
        <v>66</v>
      </c>
      <c r="G719">
        <v>16</v>
      </c>
    </row>
    <row r="720" spans="1:7" x14ac:dyDescent="0.55000000000000004">
      <c r="A720" s="110" t="s">
        <v>41</v>
      </c>
      <c r="B720">
        <v>5</v>
      </c>
      <c r="C720">
        <v>15</v>
      </c>
      <c r="D720">
        <v>15</v>
      </c>
      <c r="E720">
        <v>18</v>
      </c>
      <c r="F720">
        <v>18</v>
      </c>
      <c r="G720">
        <v>8</v>
      </c>
    </row>
    <row r="721" spans="1:7" x14ac:dyDescent="0.55000000000000004">
      <c r="A721" s="110" t="s">
        <v>42</v>
      </c>
      <c r="B721">
        <v>5</v>
      </c>
      <c r="C721">
        <v>15</v>
      </c>
      <c r="D721">
        <v>19</v>
      </c>
      <c r="E721">
        <v>20</v>
      </c>
      <c r="F721">
        <v>20</v>
      </c>
      <c r="G721">
        <v>5</v>
      </c>
    </row>
    <row r="722" spans="1:7" x14ac:dyDescent="0.55000000000000004">
      <c r="A722" s="110" t="s">
        <v>43</v>
      </c>
      <c r="B722">
        <v>16</v>
      </c>
      <c r="C722">
        <v>36</v>
      </c>
      <c r="D722">
        <v>48</v>
      </c>
      <c r="E722">
        <v>60</v>
      </c>
      <c r="F722">
        <v>60</v>
      </c>
      <c r="G722">
        <v>15</v>
      </c>
    </row>
    <row r="723" spans="1:7" x14ac:dyDescent="0.55000000000000004">
      <c r="A723" s="110" t="s">
        <v>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55000000000000004">
      <c r="A724" s="110" t="s">
        <v>45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</row>
    <row r="725" spans="1:7" x14ac:dyDescent="0.55000000000000004">
      <c r="A725" s="110" t="s">
        <v>46</v>
      </c>
      <c r="B725">
        <v>5</v>
      </c>
      <c r="C725">
        <v>10</v>
      </c>
      <c r="D725">
        <v>12</v>
      </c>
      <c r="E725">
        <v>18</v>
      </c>
      <c r="F725">
        <v>18</v>
      </c>
      <c r="G725">
        <v>4</v>
      </c>
    </row>
    <row r="726" spans="1:7" x14ac:dyDescent="0.55000000000000004">
      <c r="A726" s="110" t="s">
        <v>47</v>
      </c>
      <c r="B726">
        <v>24</v>
      </c>
      <c r="C726">
        <v>48</v>
      </c>
      <c r="D726">
        <v>60</v>
      </c>
      <c r="E726">
        <v>68</v>
      </c>
      <c r="F726">
        <v>68</v>
      </c>
      <c r="G726">
        <v>17</v>
      </c>
    </row>
    <row r="727" spans="1:7" x14ac:dyDescent="0.55000000000000004">
      <c r="A727" s="110" t="s">
        <v>48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</row>
    <row r="728" spans="1:7" x14ac:dyDescent="0.55000000000000004">
      <c r="A728" s="110" t="s">
        <v>49</v>
      </c>
      <c r="B728">
        <v>12</v>
      </c>
      <c r="C728">
        <v>20</v>
      </c>
      <c r="D728">
        <v>27</v>
      </c>
      <c r="E728">
        <v>41</v>
      </c>
      <c r="F728">
        <v>41</v>
      </c>
      <c r="G728">
        <v>10</v>
      </c>
    </row>
    <row r="729" spans="1:7" x14ac:dyDescent="0.55000000000000004">
      <c r="A729" s="110" t="s">
        <v>50</v>
      </c>
      <c r="B729">
        <v>0</v>
      </c>
      <c r="C729">
        <v>1</v>
      </c>
      <c r="D729">
        <v>2</v>
      </c>
      <c r="E729">
        <v>4</v>
      </c>
      <c r="F729">
        <v>4</v>
      </c>
      <c r="G729">
        <v>1</v>
      </c>
    </row>
    <row r="730" spans="1:7" x14ac:dyDescent="0.55000000000000004">
      <c r="A730" s="110" t="s">
        <v>51</v>
      </c>
      <c r="B730">
        <v>3</v>
      </c>
      <c r="C730">
        <v>3</v>
      </c>
      <c r="D730">
        <v>6</v>
      </c>
      <c r="E730">
        <v>7</v>
      </c>
      <c r="F730">
        <v>7</v>
      </c>
      <c r="G730">
        <v>2</v>
      </c>
    </row>
    <row r="731" spans="1:7" x14ac:dyDescent="0.55000000000000004">
      <c r="A731" s="110" t="s">
        <v>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55000000000000004">
      <c r="A732" s="110" t="s">
        <v>53</v>
      </c>
      <c r="B732">
        <v>3</v>
      </c>
      <c r="C732">
        <v>4</v>
      </c>
      <c r="D732">
        <v>4</v>
      </c>
      <c r="E732">
        <v>6</v>
      </c>
      <c r="F732">
        <v>6</v>
      </c>
      <c r="G732">
        <v>2</v>
      </c>
    </row>
    <row r="733" spans="1:7" x14ac:dyDescent="0.55000000000000004">
      <c r="A733" s="110" t="s">
        <v>54</v>
      </c>
      <c r="B733">
        <v>1</v>
      </c>
      <c r="C733">
        <v>2</v>
      </c>
      <c r="D733">
        <v>2</v>
      </c>
      <c r="E733">
        <v>2</v>
      </c>
      <c r="F733">
        <v>2</v>
      </c>
      <c r="G733">
        <v>2</v>
      </c>
    </row>
    <row r="734" spans="1:7" x14ac:dyDescent="0.55000000000000004">
      <c r="A734" s="110" t="s">
        <v>55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55000000000000004">
      <c r="A735" s="110" t="s">
        <v>56</v>
      </c>
      <c r="B735">
        <v>19</v>
      </c>
      <c r="C735">
        <v>38</v>
      </c>
      <c r="D735">
        <v>59</v>
      </c>
      <c r="E735">
        <v>82</v>
      </c>
      <c r="F735">
        <v>82</v>
      </c>
      <c r="G735">
        <v>20</v>
      </c>
    </row>
    <row r="736" spans="1:7" x14ac:dyDescent="0.55000000000000004">
      <c r="A736" s="110" t="s">
        <v>57</v>
      </c>
      <c r="B736">
        <v>2</v>
      </c>
      <c r="C736">
        <v>8</v>
      </c>
      <c r="D736">
        <v>10</v>
      </c>
      <c r="E736">
        <v>20</v>
      </c>
      <c r="F736">
        <v>20</v>
      </c>
      <c r="G736">
        <v>5</v>
      </c>
    </row>
    <row r="737" spans="1:7" x14ac:dyDescent="0.55000000000000004">
      <c r="A737" s="110" t="s">
        <v>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55000000000000004">
      <c r="A738" s="110" t="s">
        <v>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55000000000000004">
      <c r="A739" s="110" t="s">
        <v>60</v>
      </c>
      <c r="B739">
        <v>0</v>
      </c>
      <c r="C739">
        <v>0</v>
      </c>
      <c r="D739">
        <v>2</v>
      </c>
      <c r="E739">
        <v>2</v>
      </c>
      <c r="F739">
        <v>2</v>
      </c>
      <c r="G739">
        <v>2</v>
      </c>
    </row>
    <row r="740" spans="1:7" x14ac:dyDescent="0.55000000000000004">
      <c r="A740" s="110" t="s">
        <v>61</v>
      </c>
      <c r="B740">
        <v>1</v>
      </c>
      <c r="C740">
        <v>2</v>
      </c>
      <c r="D740">
        <v>6</v>
      </c>
      <c r="E740">
        <v>6</v>
      </c>
      <c r="F740">
        <v>6</v>
      </c>
      <c r="G740">
        <v>3</v>
      </c>
    </row>
    <row r="741" spans="1:7" x14ac:dyDescent="0.55000000000000004">
      <c r="A741" s="110" t="s">
        <v>62</v>
      </c>
      <c r="B741">
        <v>1</v>
      </c>
      <c r="C741">
        <v>2</v>
      </c>
      <c r="D741">
        <v>3</v>
      </c>
      <c r="E741">
        <v>3</v>
      </c>
      <c r="F741">
        <v>3</v>
      </c>
      <c r="G741">
        <v>2</v>
      </c>
    </row>
    <row r="742" spans="1:7" x14ac:dyDescent="0.55000000000000004">
      <c r="A742" s="110" t="s">
        <v>63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</row>
    <row r="743" spans="1:7" x14ac:dyDescent="0.55000000000000004">
      <c r="A743" s="110" t="s">
        <v>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55000000000000004">
      <c r="A744" s="110" t="s">
        <v>65</v>
      </c>
      <c r="B744">
        <v>2</v>
      </c>
      <c r="C744">
        <v>6</v>
      </c>
      <c r="D744">
        <v>11</v>
      </c>
      <c r="E744">
        <v>18</v>
      </c>
      <c r="F744">
        <v>18</v>
      </c>
      <c r="G744">
        <v>4</v>
      </c>
    </row>
    <row r="745" spans="1:7" x14ac:dyDescent="0.55000000000000004">
      <c r="A745" s="110" t="s">
        <v>66</v>
      </c>
      <c r="B745">
        <v>4</v>
      </c>
      <c r="C745">
        <v>4</v>
      </c>
      <c r="D745">
        <v>7</v>
      </c>
      <c r="E745">
        <v>10</v>
      </c>
      <c r="F745">
        <v>10</v>
      </c>
      <c r="G745">
        <v>4</v>
      </c>
    </row>
    <row r="746" spans="1:7" x14ac:dyDescent="0.55000000000000004">
      <c r="A746" s="110" t="s">
        <v>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55000000000000004">
      <c r="A747" s="110" t="s">
        <v>68</v>
      </c>
      <c r="B747">
        <v>1</v>
      </c>
      <c r="C747">
        <v>1</v>
      </c>
      <c r="D747">
        <v>2</v>
      </c>
      <c r="E747">
        <v>2</v>
      </c>
      <c r="F747">
        <v>2</v>
      </c>
      <c r="G747">
        <v>1</v>
      </c>
    </row>
    <row r="748" spans="1:7" x14ac:dyDescent="0.55000000000000004">
      <c r="A748" s="110" t="s">
        <v>69</v>
      </c>
      <c r="B748">
        <v>8</v>
      </c>
      <c r="C748">
        <v>10</v>
      </c>
      <c r="D748">
        <v>25</v>
      </c>
      <c r="E748">
        <v>35</v>
      </c>
      <c r="F748">
        <v>35</v>
      </c>
      <c r="G748">
        <v>9</v>
      </c>
    </row>
    <row r="749" spans="1:7" x14ac:dyDescent="0.55000000000000004">
      <c r="A749" s="110" t="s">
        <v>70</v>
      </c>
      <c r="B749">
        <v>2</v>
      </c>
      <c r="C749">
        <v>3</v>
      </c>
      <c r="D749">
        <v>4</v>
      </c>
      <c r="E749">
        <v>6</v>
      </c>
      <c r="F749">
        <v>6</v>
      </c>
      <c r="G749">
        <v>2</v>
      </c>
    </row>
    <row r="750" spans="1:7" x14ac:dyDescent="0.55000000000000004">
      <c r="A750" s="110" t="s">
        <v>71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</row>
    <row r="751" spans="1:7" x14ac:dyDescent="0.55000000000000004">
      <c r="A751" s="110" t="s">
        <v>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55000000000000004">
      <c r="A752" s="110" t="s">
        <v>73</v>
      </c>
      <c r="B752">
        <v>3</v>
      </c>
      <c r="C752">
        <v>3</v>
      </c>
      <c r="D752">
        <v>4</v>
      </c>
      <c r="E752">
        <v>8</v>
      </c>
      <c r="F752">
        <v>8</v>
      </c>
      <c r="G752">
        <v>3</v>
      </c>
    </row>
    <row r="753" spans="1:7" x14ac:dyDescent="0.55000000000000004">
      <c r="A753" s="110" t="s">
        <v>74</v>
      </c>
      <c r="B753">
        <v>0</v>
      </c>
      <c r="C753">
        <v>0</v>
      </c>
      <c r="D753">
        <v>0</v>
      </c>
      <c r="E753">
        <v>2</v>
      </c>
      <c r="F753">
        <v>2</v>
      </c>
      <c r="G753">
        <v>2</v>
      </c>
    </row>
    <row r="754" spans="1:7" x14ac:dyDescent="0.55000000000000004">
      <c r="A754" s="110" t="s">
        <v>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55000000000000004">
      <c r="A755" s="110" t="s">
        <v>76</v>
      </c>
      <c r="B755">
        <v>4</v>
      </c>
      <c r="C755">
        <v>4</v>
      </c>
      <c r="D755">
        <v>11</v>
      </c>
      <c r="E755">
        <v>21</v>
      </c>
      <c r="F755">
        <v>21</v>
      </c>
      <c r="G755">
        <v>6</v>
      </c>
    </row>
    <row r="756" spans="1:7" x14ac:dyDescent="0.55000000000000004">
      <c r="A756" s="110" t="s">
        <v>77</v>
      </c>
      <c r="B756">
        <v>6</v>
      </c>
      <c r="C756">
        <v>7</v>
      </c>
      <c r="D756">
        <v>11</v>
      </c>
      <c r="E756">
        <v>15</v>
      </c>
      <c r="F756">
        <v>15</v>
      </c>
      <c r="G756">
        <v>4</v>
      </c>
    </row>
    <row r="757" spans="1:7" x14ac:dyDescent="0.55000000000000004">
      <c r="A757" s="110" t="s">
        <v>78</v>
      </c>
      <c r="B757">
        <v>2</v>
      </c>
      <c r="C757">
        <v>2</v>
      </c>
      <c r="D757">
        <v>2</v>
      </c>
      <c r="E757">
        <v>5</v>
      </c>
      <c r="F757">
        <v>5</v>
      </c>
      <c r="G757">
        <v>2</v>
      </c>
    </row>
    <row r="758" spans="1:7" x14ac:dyDescent="0.55000000000000004">
      <c r="A758" s="110" t="s">
        <v>79</v>
      </c>
      <c r="B758">
        <v>2</v>
      </c>
      <c r="C758">
        <v>3</v>
      </c>
      <c r="D758">
        <v>4</v>
      </c>
      <c r="E758">
        <v>7</v>
      </c>
      <c r="F758">
        <v>7</v>
      </c>
      <c r="G758">
        <v>2</v>
      </c>
    </row>
    <row r="759" spans="1:7" x14ac:dyDescent="0.55000000000000004">
      <c r="A759" s="110" t="s">
        <v>80</v>
      </c>
      <c r="B759">
        <v>18</v>
      </c>
      <c r="C759">
        <v>32</v>
      </c>
      <c r="D759">
        <v>64</v>
      </c>
      <c r="E759">
        <v>93</v>
      </c>
      <c r="F759">
        <v>93</v>
      </c>
      <c r="G759">
        <v>23</v>
      </c>
    </row>
    <row r="760" spans="1:7" x14ac:dyDescent="0.55000000000000004">
      <c r="A760" s="110" t="s">
        <v>81</v>
      </c>
      <c r="B760">
        <v>15</v>
      </c>
      <c r="C760">
        <v>21</v>
      </c>
      <c r="D760">
        <v>31</v>
      </c>
      <c r="E760">
        <v>47</v>
      </c>
      <c r="F760">
        <v>47</v>
      </c>
      <c r="G760">
        <v>12</v>
      </c>
    </row>
    <row r="761" spans="1:7" x14ac:dyDescent="0.55000000000000004">
      <c r="A761" s="110" t="s">
        <v>82</v>
      </c>
      <c r="B761">
        <v>1</v>
      </c>
      <c r="C761">
        <v>1</v>
      </c>
      <c r="D761">
        <v>1</v>
      </c>
      <c r="E761">
        <v>3</v>
      </c>
      <c r="F761">
        <v>3</v>
      </c>
      <c r="G761">
        <v>1</v>
      </c>
    </row>
    <row r="762" spans="1:7" x14ac:dyDescent="0.55000000000000004">
      <c r="A762" s="110" t="s">
        <v>83</v>
      </c>
      <c r="B762">
        <v>2</v>
      </c>
      <c r="C762">
        <v>2</v>
      </c>
      <c r="D762">
        <v>2</v>
      </c>
      <c r="E762">
        <v>3</v>
      </c>
      <c r="F762">
        <v>3</v>
      </c>
      <c r="G762">
        <v>2</v>
      </c>
    </row>
    <row r="763" spans="1:7" x14ac:dyDescent="0.55000000000000004">
      <c r="A763" s="110" t="s">
        <v>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55000000000000004">
      <c r="A764" s="110" t="s">
        <v>85</v>
      </c>
      <c r="B764">
        <v>0</v>
      </c>
      <c r="C764">
        <v>2</v>
      </c>
      <c r="D764">
        <v>3</v>
      </c>
      <c r="E764">
        <v>4</v>
      </c>
      <c r="F764">
        <v>4</v>
      </c>
      <c r="G764">
        <v>1</v>
      </c>
    </row>
    <row r="765" spans="1:7" x14ac:dyDescent="0.55000000000000004">
      <c r="A765" s="110" t="s">
        <v>86</v>
      </c>
      <c r="B765">
        <v>0</v>
      </c>
      <c r="C765">
        <v>2</v>
      </c>
      <c r="D765">
        <v>2</v>
      </c>
      <c r="E765">
        <v>4</v>
      </c>
      <c r="F765">
        <v>4</v>
      </c>
      <c r="G765">
        <v>2</v>
      </c>
    </row>
    <row r="766" spans="1:7" x14ac:dyDescent="0.55000000000000004">
      <c r="A766" s="110" t="s">
        <v>87</v>
      </c>
      <c r="B766">
        <v>3</v>
      </c>
      <c r="C766">
        <v>6</v>
      </c>
      <c r="D766">
        <v>7</v>
      </c>
      <c r="E766">
        <v>8</v>
      </c>
      <c r="F766">
        <v>8</v>
      </c>
      <c r="G766">
        <v>2</v>
      </c>
    </row>
    <row r="767" spans="1:7" x14ac:dyDescent="0.55000000000000004">
      <c r="A767" s="110" t="s">
        <v>88</v>
      </c>
      <c r="B767">
        <v>1</v>
      </c>
      <c r="C767">
        <v>2</v>
      </c>
      <c r="D767">
        <v>2</v>
      </c>
      <c r="E767">
        <v>6</v>
      </c>
      <c r="F767">
        <v>6</v>
      </c>
      <c r="G767">
        <v>2</v>
      </c>
    </row>
    <row r="768" spans="1:7" x14ac:dyDescent="0.55000000000000004">
      <c r="A768" s="110" t="s">
        <v>89</v>
      </c>
      <c r="B768">
        <v>2</v>
      </c>
      <c r="C768">
        <v>2</v>
      </c>
      <c r="D768">
        <v>2</v>
      </c>
      <c r="E768">
        <v>3</v>
      </c>
      <c r="F768">
        <v>3</v>
      </c>
      <c r="G768">
        <v>2</v>
      </c>
    </row>
    <row r="769" spans="1:7" x14ac:dyDescent="0.55000000000000004">
      <c r="A769" s="110" t="s">
        <v>90</v>
      </c>
      <c r="B769">
        <v>4</v>
      </c>
      <c r="C769">
        <v>4</v>
      </c>
      <c r="D769">
        <v>8</v>
      </c>
      <c r="E769">
        <v>10</v>
      </c>
      <c r="F769">
        <v>10</v>
      </c>
      <c r="G769">
        <v>4</v>
      </c>
    </row>
    <row r="770" spans="1:7" x14ac:dyDescent="0.55000000000000004">
      <c r="A770" s="110" t="s">
        <v>91</v>
      </c>
      <c r="B770">
        <v>0</v>
      </c>
      <c r="C770">
        <v>0</v>
      </c>
      <c r="D770">
        <v>2</v>
      </c>
      <c r="E770">
        <v>5</v>
      </c>
      <c r="F770">
        <v>5</v>
      </c>
      <c r="G770">
        <v>2</v>
      </c>
    </row>
    <row r="771" spans="1:7" x14ac:dyDescent="0.55000000000000004">
      <c r="A771" s="110" t="s">
        <v>92</v>
      </c>
      <c r="B771">
        <v>1</v>
      </c>
      <c r="C771">
        <v>1</v>
      </c>
      <c r="D771">
        <v>2</v>
      </c>
      <c r="E771">
        <v>2</v>
      </c>
      <c r="F771">
        <v>2</v>
      </c>
      <c r="G771">
        <v>1</v>
      </c>
    </row>
    <row r="772" spans="1:7" x14ac:dyDescent="0.55000000000000004">
      <c r="A772" s="110" t="s">
        <v>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55000000000000004">
      <c r="A773" s="110" t="s">
        <v>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55000000000000004">
      <c r="A774" s="110" t="s">
        <v>95</v>
      </c>
      <c r="B774">
        <v>2</v>
      </c>
      <c r="C774">
        <v>5</v>
      </c>
      <c r="D774">
        <v>14</v>
      </c>
      <c r="E774">
        <v>18</v>
      </c>
      <c r="F774">
        <v>18</v>
      </c>
      <c r="G774">
        <v>4</v>
      </c>
    </row>
    <row r="775" spans="1:7" x14ac:dyDescent="0.55000000000000004">
      <c r="A775" s="110" t="s">
        <v>96</v>
      </c>
      <c r="B775">
        <v>1</v>
      </c>
      <c r="C775">
        <v>2</v>
      </c>
      <c r="D775">
        <v>2</v>
      </c>
      <c r="E775">
        <v>2</v>
      </c>
      <c r="F775">
        <v>2</v>
      </c>
      <c r="G775">
        <v>2</v>
      </c>
    </row>
    <row r="776" spans="1:7" x14ac:dyDescent="0.55000000000000004">
      <c r="A776" s="110" t="s">
        <v>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55000000000000004">
      <c r="A777" s="110" t="s">
        <v>98</v>
      </c>
      <c r="B777">
        <v>5</v>
      </c>
      <c r="C777">
        <v>8</v>
      </c>
      <c r="D777">
        <v>14</v>
      </c>
      <c r="E777">
        <v>17</v>
      </c>
      <c r="F777">
        <v>17</v>
      </c>
      <c r="G777">
        <v>4</v>
      </c>
    </row>
    <row r="778" spans="1:7" x14ac:dyDescent="0.55000000000000004">
      <c r="A778" s="110" t="s">
        <v>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55000000000000004">
      <c r="A779" s="110" t="s">
        <v>100</v>
      </c>
      <c r="B779">
        <v>3</v>
      </c>
      <c r="C779">
        <v>5</v>
      </c>
      <c r="D779">
        <v>11</v>
      </c>
      <c r="E779">
        <v>13</v>
      </c>
      <c r="F779">
        <v>13</v>
      </c>
      <c r="G779">
        <v>3</v>
      </c>
    </row>
    <row r="780" spans="1:7" x14ac:dyDescent="0.55000000000000004">
      <c r="A780" s="110" t="s">
        <v>101</v>
      </c>
      <c r="B780">
        <v>5</v>
      </c>
      <c r="C780">
        <v>11</v>
      </c>
      <c r="D780">
        <v>16</v>
      </c>
      <c r="E780">
        <v>21</v>
      </c>
      <c r="F780">
        <v>21</v>
      </c>
      <c r="G780">
        <v>5</v>
      </c>
    </row>
    <row r="781" spans="1:7" x14ac:dyDescent="0.55000000000000004">
      <c r="A781" s="110" t="s">
        <v>102</v>
      </c>
      <c r="B781">
        <v>0</v>
      </c>
      <c r="C781">
        <v>1</v>
      </c>
      <c r="D781">
        <v>1</v>
      </c>
      <c r="E781">
        <v>1</v>
      </c>
      <c r="F781">
        <v>1</v>
      </c>
      <c r="G781">
        <v>1</v>
      </c>
    </row>
    <row r="782" spans="1:7" x14ac:dyDescent="0.55000000000000004">
      <c r="A782" s="110" t="s">
        <v>103</v>
      </c>
      <c r="B782">
        <v>5</v>
      </c>
      <c r="C782">
        <v>8</v>
      </c>
      <c r="D782">
        <v>11</v>
      </c>
      <c r="E782">
        <v>16</v>
      </c>
      <c r="F782">
        <v>16</v>
      </c>
      <c r="G782">
        <v>4</v>
      </c>
    </row>
    <row r="783" spans="1:7" x14ac:dyDescent="0.55000000000000004">
      <c r="A783" s="110" t="s">
        <v>104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55000000000000004">
      <c r="A784" s="110" t="s">
        <v>105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1</v>
      </c>
    </row>
    <row r="785" spans="1:7" x14ac:dyDescent="0.55000000000000004">
      <c r="A785" s="110" t="s">
        <v>106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55000000000000004">
      <c r="A786" s="110" t="s">
        <v>107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55000000000000004">
      <c r="A787" s="110" t="s">
        <v>108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55000000000000004">
      <c r="A788" s="110" t="s">
        <v>109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55000000000000004">
      <c r="A789" s="110" t="s">
        <v>110</v>
      </c>
      <c r="B789">
        <v>0</v>
      </c>
      <c r="C789">
        <v>1</v>
      </c>
      <c r="D789">
        <v>1</v>
      </c>
      <c r="E789">
        <v>1</v>
      </c>
      <c r="F789">
        <v>1</v>
      </c>
      <c r="G789">
        <v>1</v>
      </c>
    </row>
    <row r="790" spans="1:7" x14ac:dyDescent="0.55000000000000004">
      <c r="A790" s="110" t="s">
        <v>153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55000000000000004">
      <c r="A791" s="110" t="s">
        <v>196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55000000000000004">
      <c r="A792" s="110" t="s">
        <v>197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55000000000000004">
      <c r="A793" s="110" t="s">
        <v>198</v>
      </c>
      <c r="B793">
        <v>0</v>
      </c>
      <c r="C793">
        <v>0</v>
      </c>
      <c r="D793">
        <v>2</v>
      </c>
      <c r="E793">
        <v>2</v>
      </c>
      <c r="F793">
        <v>2</v>
      </c>
      <c r="G793">
        <v>2</v>
      </c>
    </row>
    <row r="794" spans="1:7" x14ac:dyDescent="0.55000000000000004">
      <c r="A794" s="110" t="s">
        <v>199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55000000000000004">
      <c r="A795" s="110" t="s">
        <v>200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55000000000000004">
      <c r="A796" s="110" t="s">
        <v>201</v>
      </c>
      <c r="B796">
        <v>0</v>
      </c>
      <c r="C796">
        <v>0</v>
      </c>
      <c r="D796">
        <v>0</v>
      </c>
      <c r="E796">
        <v>2</v>
      </c>
      <c r="F796">
        <v>2</v>
      </c>
      <c r="G796">
        <v>2</v>
      </c>
    </row>
    <row r="797" spans="1:7" x14ac:dyDescent="0.55000000000000004">
      <c r="A797" s="110" t="s">
        <v>202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55000000000000004">
      <c r="A798" s="110" t="s">
        <v>203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55000000000000004">
      <c r="A799" s="110" t="s">
        <v>204</v>
      </c>
      <c r="B799">
        <v>4</v>
      </c>
      <c r="C799">
        <v>8</v>
      </c>
      <c r="D799">
        <v>10</v>
      </c>
      <c r="E799">
        <v>14</v>
      </c>
      <c r="F799">
        <v>14</v>
      </c>
      <c r="G799">
        <v>4</v>
      </c>
    </row>
    <row r="800" spans="1:7" x14ac:dyDescent="0.55000000000000004">
      <c r="A800" s="110" t="s">
        <v>205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</row>
    <row r="801" spans="1:7" x14ac:dyDescent="0.55000000000000004">
      <c r="A801" s="110" t="s">
        <v>206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55000000000000004">
      <c r="A802" s="110" t="s">
        <v>207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55000000000000004">
      <c r="A803" s="110" t="s">
        <v>208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55000000000000004">
      <c r="A804" s="110" t="s">
        <v>209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55000000000000004">
      <c r="A805" s="110" t="s">
        <v>210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55000000000000004">
      <c r="A806" s="110" t="s">
        <v>211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9" spans="1:7" x14ac:dyDescent="0.55000000000000004">
      <c r="A809" s="111">
        <v>2017</v>
      </c>
      <c r="B809" s="109" t="s">
        <v>111</v>
      </c>
      <c r="C809" s="109" t="s">
        <v>112</v>
      </c>
      <c r="D809" s="109" t="s">
        <v>113</v>
      </c>
      <c r="E809" s="109" t="s">
        <v>114</v>
      </c>
      <c r="F809" s="109" t="s">
        <v>19</v>
      </c>
      <c r="G809" s="109" t="s">
        <v>20</v>
      </c>
    </row>
    <row r="810" spans="1:7" x14ac:dyDescent="0.55000000000000004">
      <c r="A810" s="110" t="s">
        <v>30</v>
      </c>
      <c r="B810">
        <v>2</v>
      </c>
      <c r="C810">
        <v>3</v>
      </c>
      <c r="D810">
        <v>5</v>
      </c>
      <c r="E810">
        <v>5</v>
      </c>
      <c r="F810">
        <v>5</v>
      </c>
      <c r="G810">
        <v>2</v>
      </c>
    </row>
    <row r="811" spans="1:7" x14ac:dyDescent="0.55000000000000004">
      <c r="A811" s="110" t="s">
        <v>31</v>
      </c>
      <c r="B811">
        <v>5</v>
      </c>
      <c r="C811">
        <v>8</v>
      </c>
      <c r="D811">
        <v>8</v>
      </c>
      <c r="E811">
        <v>15</v>
      </c>
      <c r="F811">
        <v>15</v>
      </c>
      <c r="G811">
        <v>6</v>
      </c>
    </row>
    <row r="812" spans="1:7" x14ac:dyDescent="0.55000000000000004">
      <c r="A812" s="110" t="s">
        <v>32</v>
      </c>
      <c r="B812">
        <v>1</v>
      </c>
      <c r="C812">
        <v>3</v>
      </c>
      <c r="D812">
        <v>10</v>
      </c>
      <c r="E812">
        <v>15</v>
      </c>
      <c r="F812">
        <v>15</v>
      </c>
      <c r="G812">
        <v>4</v>
      </c>
    </row>
    <row r="813" spans="1:7" x14ac:dyDescent="0.55000000000000004">
      <c r="A813" s="110" t="s">
        <v>33</v>
      </c>
      <c r="B813">
        <v>4</v>
      </c>
      <c r="C813">
        <v>7</v>
      </c>
      <c r="D813">
        <v>11</v>
      </c>
      <c r="E813">
        <v>13</v>
      </c>
      <c r="F813">
        <v>13</v>
      </c>
      <c r="G813">
        <v>3</v>
      </c>
    </row>
    <row r="814" spans="1:7" x14ac:dyDescent="0.55000000000000004">
      <c r="A814" s="110" t="s">
        <v>34</v>
      </c>
      <c r="B814">
        <v>1</v>
      </c>
      <c r="C814">
        <v>6</v>
      </c>
      <c r="D814">
        <v>10</v>
      </c>
      <c r="E814">
        <v>11</v>
      </c>
      <c r="F814">
        <v>11</v>
      </c>
      <c r="G814">
        <v>3</v>
      </c>
    </row>
    <row r="815" spans="1:7" x14ac:dyDescent="0.55000000000000004">
      <c r="A815" s="110" t="s">
        <v>35</v>
      </c>
      <c r="B815">
        <v>1</v>
      </c>
      <c r="C815">
        <v>1</v>
      </c>
      <c r="D815">
        <v>2</v>
      </c>
      <c r="E815">
        <v>3</v>
      </c>
      <c r="F815">
        <v>3</v>
      </c>
      <c r="G815">
        <v>1</v>
      </c>
    </row>
    <row r="816" spans="1:7" x14ac:dyDescent="0.55000000000000004">
      <c r="A816" s="110" t="s">
        <v>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55000000000000004">
      <c r="A817" s="110" t="s">
        <v>37</v>
      </c>
      <c r="B817">
        <v>1</v>
      </c>
      <c r="C817">
        <v>2</v>
      </c>
      <c r="D817">
        <v>2</v>
      </c>
      <c r="E817">
        <v>2</v>
      </c>
      <c r="F817">
        <v>2</v>
      </c>
      <c r="G817">
        <v>2</v>
      </c>
    </row>
    <row r="818" spans="1:7" x14ac:dyDescent="0.55000000000000004">
      <c r="A818" s="110" t="s">
        <v>38</v>
      </c>
      <c r="B818">
        <v>0</v>
      </c>
      <c r="C818">
        <v>1</v>
      </c>
      <c r="D818">
        <v>1</v>
      </c>
      <c r="E818">
        <v>2</v>
      </c>
      <c r="F818">
        <v>2</v>
      </c>
      <c r="G818">
        <v>1</v>
      </c>
    </row>
    <row r="819" spans="1:7" x14ac:dyDescent="0.55000000000000004">
      <c r="A819" s="110" t="s">
        <v>39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</row>
    <row r="820" spans="1:7" x14ac:dyDescent="0.55000000000000004">
      <c r="A820" s="110" t="s">
        <v>40</v>
      </c>
      <c r="B820">
        <v>23</v>
      </c>
      <c r="C820">
        <v>51</v>
      </c>
      <c r="D820">
        <v>70</v>
      </c>
      <c r="E820">
        <v>94</v>
      </c>
      <c r="F820">
        <v>94</v>
      </c>
      <c r="G820">
        <v>24</v>
      </c>
    </row>
    <row r="821" spans="1:7" x14ac:dyDescent="0.55000000000000004">
      <c r="A821" s="110" t="s">
        <v>41</v>
      </c>
      <c r="B821">
        <v>3</v>
      </c>
      <c r="C821">
        <v>7</v>
      </c>
      <c r="D821">
        <v>12</v>
      </c>
      <c r="E821">
        <v>17</v>
      </c>
      <c r="F821">
        <v>17</v>
      </c>
      <c r="G821">
        <v>4</v>
      </c>
    </row>
    <row r="822" spans="1:7" x14ac:dyDescent="0.55000000000000004">
      <c r="A822" s="110" t="s">
        <v>42</v>
      </c>
      <c r="B822">
        <v>7</v>
      </c>
      <c r="C822">
        <v>8</v>
      </c>
      <c r="D822">
        <v>13</v>
      </c>
      <c r="E822">
        <v>20</v>
      </c>
      <c r="F822">
        <v>20</v>
      </c>
      <c r="G822">
        <v>5</v>
      </c>
    </row>
    <row r="823" spans="1:7" x14ac:dyDescent="0.55000000000000004">
      <c r="A823" s="110" t="s">
        <v>43</v>
      </c>
      <c r="B823">
        <v>11</v>
      </c>
      <c r="C823">
        <v>25</v>
      </c>
      <c r="D823">
        <v>42</v>
      </c>
      <c r="E823">
        <v>61</v>
      </c>
      <c r="F823">
        <v>61</v>
      </c>
      <c r="G823">
        <v>15</v>
      </c>
    </row>
    <row r="824" spans="1:7" x14ac:dyDescent="0.55000000000000004">
      <c r="A824" s="110" t="s">
        <v>44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</row>
    <row r="825" spans="1:7" x14ac:dyDescent="0.55000000000000004">
      <c r="A825" s="110" t="s">
        <v>45</v>
      </c>
      <c r="B825">
        <v>0</v>
      </c>
      <c r="C825">
        <v>1</v>
      </c>
      <c r="D825">
        <v>1</v>
      </c>
      <c r="E825">
        <v>2</v>
      </c>
      <c r="F825">
        <v>2</v>
      </c>
      <c r="G825">
        <v>1</v>
      </c>
    </row>
    <row r="826" spans="1:7" x14ac:dyDescent="0.55000000000000004">
      <c r="A826" s="110" t="s">
        <v>46</v>
      </c>
      <c r="B826">
        <v>14</v>
      </c>
      <c r="C826">
        <v>17</v>
      </c>
      <c r="D826">
        <v>22</v>
      </c>
      <c r="E826">
        <v>35</v>
      </c>
      <c r="F826">
        <v>35</v>
      </c>
      <c r="G826">
        <v>9</v>
      </c>
    </row>
    <row r="827" spans="1:7" x14ac:dyDescent="0.55000000000000004">
      <c r="A827" s="110" t="s">
        <v>47</v>
      </c>
      <c r="B827">
        <v>23</v>
      </c>
      <c r="C827">
        <v>47</v>
      </c>
      <c r="D827">
        <v>71</v>
      </c>
      <c r="E827">
        <v>92</v>
      </c>
      <c r="F827">
        <v>92</v>
      </c>
      <c r="G827">
        <v>23</v>
      </c>
    </row>
    <row r="828" spans="1:7" x14ac:dyDescent="0.55000000000000004">
      <c r="A828" s="110" t="s">
        <v>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55000000000000004">
      <c r="A829" s="110" t="s">
        <v>49</v>
      </c>
      <c r="B829">
        <v>15</v>
      </c>
      <c r="C829">
        <v>22</v>
      </c>
      <c r="D829">
        <v>33</v>
      </c>
      <c r="E829">
        <v>47</v>
      </c>
      <c r="F829">
        <v>47</v>
      </c>
      <c r="G829">
        <v>12</v>
      </c>
    </row>
    <row r="830" spans="1:7" x14ac:dyDescent="0.55000000000000004">
      <c r="A830" s="110" t="s">
        <v>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55000000000000004">
      <c r="A831" s="110" t="s">
        <v>51</v>
      </c>
      <c r="B831">
        <v>0</v>
      </c>
      <c r="C831">
        <v>2</v>
      </c>
      <c r="D831">
        <v>3</v>
      </c>
      <c r="E831">
        <v>3</v>
      </c>
      <c r="F831">
        <v>3</v>
      </c>
      <c r="G831">
        <v>2</v>
      </c>
    </row>
    <row r="832" spans="1:7" x14ac:dyDescent="0.55000000000000004">
      <c r="A832" s="110" t="s">
        <v>52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55000000000000004">
      <c r="A833" s="110" t="s">
        <v>53</v>
      </c>
      <c r="B833">
        <v>0</v>
      </c>
      <c r="C833">
        <v>1</v>
      </c>
      <c r="D833">
        <v>1</v>
      </c>
      <c r="E833">
        <v>2</v>
      </c>
      <c r="F833">
        <v>2</v>
      </c>
      <c r="G833">
        <v>1</v>
      </c>
    </row>
    <row r="834" spans="1:7" x14ac:dyDescent="0.55000000000000004">
      <c r="A834" s="110" t="s">
        <v>54</v>
      </c>
      <c r="B834">
        <v>2</v>
      </c>
      <c r="C834">
        <v>2</v>
      </c>
      <c r="D834">
        <v>3</v>
      </c>
      <c r="E834">
        <v>4</v>
      </c>
      <c r="F834">
        <v>4</v>
      </c>
      <c r="G834">
        <v>2</v>
      </c>
    </row>
    <row r="835" spans="1:7" x14ac:dyDescent="0.55000000000000004">
      <c r="A835" s="110" t="s">
        <v>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55000000000000004">
      <c r="A836" s="110" t="s">
        <v>56</v>
      </c>
      <c r="B836">
        <v>30</v>
      </c>
      <c r="C836">
        <v>51</v>
      </c>
      <c r="D836">
        <v>75</v>
      </c>
      <c r="E836">
        <v>92</v>
      </c>
      <c r="F836">
        <v>92</v>
      </c>
      <c r="G836">
        <v>23</v>
      </c>
    </row>
    <row r="837" spans="1:7" x14ac:dyDescent="0.55000000000000004">
      <c r="A837" s="110" t="s">
        <v>57</v>
      </c>
      <c r="B837">
        <v>4</v>
      </c>
      <c r="C837">
        <v>9</v>
      </c>
      <c r="D837">
        <v>17</v>
      </c>
      <c r="E837">
        <v>18</v>
      </c>
      <c r="F837">
        <v>18</v>
      </c>
      <c r="G837">
        <v>4</v>
      </c>
    </row>
    <row r="838" spans="1:7" x14ac:dyDescent="0.55000000000000004">
      <c r="A838" s="110" t="s">
        <v>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55000000000000004">
      <c r="A839" s="110" t="s">
        <v>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55000000000000004">
      <c r="A840" s="110" t="s">
        <v>60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1</v>
      </c>
    </row>
    <row r="841" spans="1:7" x14ac:dyDescent="0.55000000000000004">
      <c r="A841" s="110" t="s">
        <v>61</v>
      </c>
      <c r="B841">
        <v>2</v>
      </c>
      <c r="C841">
        <v>2</v>
      </c>
      <c r="D841">
        <v>2</v>
      </c>
      <c r="E841">
        <v>3</v>
      </c>
      <c r="F841">
        <v>3</v>
      </c>
      <c r="G841">
        <v>2</v>
      </c>
    </row>
    <row r="842" spans="1:7" x14ac:dyDescent="0.55000000000000004">
      <c r="A842" s="110" t="s">
        <v>62</v>
      </c>
      <c r="B842">
        <v>4</v>
      </c>
      <c r="C842">
        <v>7</v>
      </c>
      <c r="D842">
        <v>9</v>
      </c>
      <c r="E842">
        <v>14</v>
      </c>
      <c r="F842">
        <v>14</v>
      </c>
      <c r="G842">
        <v>4</v>
      </c>
    </row>
    <row r="843" spans="1:7" x14ac:dyDescent="0.55000000000000004">
      <c r="A843" s="110" t="s">
        <v>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55000000000000004">
      <c r="A844" s="110" t="s">
        <v>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55000000000000004">
      <c r="A845" s="110" t="s">
        <v>65</v>
      </c>
      <c r="B845">
        <v>5</v>
      </c>
      <c r="C845">
        <v>9</v>
      </c>
      <c r="D845">
        <v>14</v>
      </c>
      <c r="E845">
        <v>17</v>
      </c>
      <c r="F845">
        <v>17</v>
      </c>
      <c r="G845">
        <v>4</v>
      </c>
    </row>
    <row r="846" spans="1:7" x14ac:dyDescent="0.55000000000000004">
      <c r="A846" s="110" t="s">
        <v>66</v>
      </c>
      <c r="B846">
        <v>7</v>
      </c>
      <c r="C846">
        <v>12</v>
      </c>
      <c r="D846">
        <v>18</v>
      </c>
      <c r="E846">
        <v>24</v>
      </c>
      <c r="F846">
        <v>24</v>
      </c>
      <c r="G846">
        <v>6</v>
      </c>
    </row>
    <row r="847" spans="1:7" x14ac:dyDescent="0.55000000000000004">
      <c r="A847" s="110" t="s">
        <v>67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55000000000000004">
      <c r="A848" s="110" t="s">
        <v>68</v>
      </c>
      <c r="B848">
        <v>0</v>
      </c>
      <c r="C848">
        <v>0</v>
      </c>
      <c r="D848">
        <v>2</v>
      </c>
      <c r="E848">
        <v>3</v>
      </c>
      <c r="F848">
        <v>3</v>
      </c>
      <c r="G848">
        <v>2</v>
      </c>
    </row>
    <row r="849" spans="1:7" x14ac:dyDescent="0.55000000000000004">
      <c r="A849" s="110" t="s">
        <v>69</v>
      </c>
      <c r="B849">
        <v>17</v>
      </c>
      <c r="C849">
        <v>28</v>
      </c>
      <c r="D849">
        <v>51</v>
      </c>
      <c r="E849">
        <v>84</v>
      </c>
      <c r="F849">
        <v>84</v>
      </c>
      <c r="G849">
        <v>21</v>
      </c>
    </row>
    <row r="850" spans="1:7" x14ac:dyDescent="0.55000000000000004">
      <c r="A850" s="110" t="s">
        <v>70</v>
      </c>
      <c r="B850">
        <v>3</v>
      </c>
      <c r="C850">
        <v>4</v>
      </c>
      <c r="D850">
        <v>4</v>
      </c>
      <c r="E850">
        <v>4</v>
      </c>
      <c r="F850">
        <v>4</v>
      </c>
      <c r="G850">
        <v>3</v>
      </c>
    </row>
    <row r="851" spans="1:7" x14ac:dyDescent="0.55000000000000004">
      <c r="A851" s="110" t="s">
        <v>71</v>
      </c>
      <c r="B851">
        <v>0</v>
      </c>
      <c r="C851">
        <v>0</v>
      </c>
      <c r="D851">
        <v>1</v>
      </c>
      <c r="E851">
        <v>2</v>
      </c>
      <c r="F851">
        <v>2</v>
      </c>
      <c r="G851">
        <v>1</v>
      </c>
    </row>
    <row r="852" spans="1:7" x14ac:dyDescent="0.55000000000000004">
      <c r="A852" s="110" t="s">
        <v>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55000000000000004">
      <c r="A853" s="110" t="s">
        <v>73</v>
      </c>
      <c r="B853">
        <v>1</v>
      </c>
      <c r="C853">
        <v>1</v>
      </c>
      <c r="D853">
        <v>3</v>
      </c>
      <c r="E853">
        <v>4</v>
      </c>
      <c r="F853">
        <v>4</v>
      </c>
      <c r="G853">
        <v>1</v>
      </c>
    </row>
    <row r="854" spans="1:7" x14ac:dyDescent="0.55000000000000004">
      <c r="A854" s="110" t="s">
        <v>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55000000000000004">
      <c r="A855" s="110" t="s">
        <v>75</v>
      </c>
      <c r="B855">
        <v>1</v>
      </c>
      <c r="C855">
        <v>2</v>
      </c>
      <c r="D855">
        <v>4</v>
      </c>
      <c r="E855">
        <v>4</v>
      </c>
      <c r="F855">
        <v>4</v>
      </c>
      <c r="G855">
        <v>2</v>
      </c>
    </row>
    <row r="856" spans="1:7" x14ac:dyDescent="0.55000000000000004">
      <c r="A856" s="110" t="s">
        <v>76</v>
      </c>
      <c r="B856">
        <v>9</v>
      </c>
      <c r="C856">
        <v>20</v>
      </c>
      <c r="D856">
        <v>32</v>
      </c>
      <c r="E856">
        <v>42</v>
      </c>
      <c r="F856">
        <v>42</v>
      </c>
      <c r="G856">
        <v>10</v>
      </c>
    </row>
    <row r="857" spans="1:7" x14ac:dyDescent="0.55000000000000004">
      <c r="A857" s="110" t="s">
        <v>77</v>
      </c>
      <c r="B857">
        <v>1</v>
      </c>
      <c r="C857">
        <v>3</v>
      </c>
      <c r="D857">
        <v>5</v>
      </c>
      <c r="E857">
        <v>6</v>
      </c>
      <c r="F857">
        <v>6</v>
      </c>
      <c r="G857">
        <v>2</v>
      </c>
    </row>
    <row r="858" spans="1:7" x14ac:dyDescent="0.55000000000000004">
      <c r="A858" s="110" t="s">
        <v>78</v>
      </c>
      <c r="B858">
        <v>0</v>
      </c>
      <c r="C858">
        <v>1</v>
      </c>
      <c r="D858">
        <v>1</v>
      </c>
      <c r="E858">
        <v>3</v>
      </c>
      <c r="F858">
        <v>3</v>
      </c>
      <c r="G858">
        <v>1</v>
      </c>
    </row>
    <row r="859" spans="1:7" x14ac:dyDescent="0.55000000000000004">
      <c r="A859" s="110" t="s">
        <v>79</v>
      </c>
      <c r="B859">
        <v>4</v>
      </c>
      <c r="C859">
        <v>6</v>
      </c>
      <c r="D859">
        <v>12</v>
      </c>
      <c r="E859">
        <v>14</v>
      </c>
      <c r="F859">
        <v>14</v>
      </c>
      <c r="G859">
        <v>4</v>
      </c>
    </row>
    <row r="860" spans="1:7" x14ac:dyDescent="0.55000000000000004">
      <c r="A860" s="110" t="s">
        <v>80</v>
      </c>
      <c r="B860">
        <v>27</v>
      </c>
      <c r="C860">
        <v>47</v>
      </c>
      <c r="D860">
        <v>88</v>
      </c>
      <c r="E860">
        <v>120</v>
      </c>
      <c r="F860">
        <v>120</v>
      </c>
      <c r="G860">
        <v>30</v>
      </c>
    </row>
    <row r="861" spans="1:7" x14ac:dyDescent="0.55000000000000004">
      <c r="A861" s="110" t="s">
        <v>81</v>
      </c>
      <c r="B861">
        <v>12</v>
      </c>
      <c r="C861">
        <v>25</v>
      </c>
      <c r="D861">
        <v>34</v>
      </c>
      <c r="E861">
        <v>44</v>
      </c>
      <c r="F861">
        <v>44</v>
      </c>
      <c r="G861">
        <v>11</v>
      </c>
    </row>
    <row r="862" spans="1:7" x14ac:dyDescent="0.55000000000000004">
      <c r="A862" s="110" t="s">
        <v>82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55000000000000004">
      <c r="A863" s="110" t="s">
        <v>83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55000000000000004">
      <c r="A864" s="110" t="s">
        <v>84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1</v>
      </c>
    </row>
    <row r="865" spans="1:7" x14ac:dyDescent="0.55000000000000004">
      <c r="A865" s="110" t="s">
        <v>85</v>
      </c>
      <c r="B865">
        <v>0</v>
      </c>
      <c r="C865">
        <v>5</v>
      </c>
      <c r="D865">
        <v>7</v>
      </c>
      <c r="E865">
        <v>9</v>
      </c>
      <c r="F865">
        <v>9</v>
      </c>
      <c r="G865">
        <v>3</v>
      </c>
    </row>
    <row r="866" spans="1:7" x14ac:dyDescent="0.55000000000000004">
      <c r="A866" s="110" t="s">
        <v>86</v>
      </c>
      <c r="B866">
        <v>1</v>
      </c>
      <c r="C866">
        <v>3</v>
      </c>
      <c r="D866">
        <v>3</v>
      </c>
      <c r="E866">
        <v>4</v>
      </c>
      <c r="F866">
        <v>4</v>
      </c>
      <c r="G866">
        <v>2</v>
      </c>
    </row>
    <row r="867" spans="1:7" x14ac:dyDescent="0.55000000000000004">
      <c r="A867" s="110" t="s">
        <v>87</v>
      </c>
      <c r="B867">
        <v>3</v>
      </c>
      <c r="C867">
        <v>6</v>
      </c>
      <c r="D867">
        <v>6</v>
      </c>
      <c r="E867">
        <v>7</v>
      </c>
      <c r="F867">
        <v>7</v>
      </c>
      <c r="G867">
        <v>3</v>
      </c>
    </row>
    <row r="868" spans="1:7" x14ac:dyDescent="0.55000000000000004">
      <c r="A868" s="110" t="s">
        <v>88</v>
      </c>
      <c r="B868">
        <v>2</v>
      </c>
      <c r="C868">
        <v>6</v>
      </c>
      <c r="D868">
        <v>8</v>
      </c>
      <c r="E868">
        <v>8</v>
      </c>
      <c r="F868">
        <v>8</v>
      </c>
      <c r="G868">
        <v>4</v>
      </c>
    </row>
    <row r="869" spans="1:7" x14ac:dyDescent="0.55000000000000004">
      <c r="A869" s="110" t="s">
        <v>89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1</v>
      </c>
    </row>
    <row r="870" spans="1:7" x14ac:dyDescent="0.55000000000000004">
      <c r="A870" s="110" t="s">
        <v>90</v>
      </c>
      <c r="B870">
        <v>4</v>
      </c>
      <c r="C870">
        <v>5</v>
      </c>
      <c r="D870">
        <v>12</v>
      </c>
      <c r="E870">
        <v>24</v>
      </c>
      <c r="F870">
        <v>24</v>
      </c>
      <c r="G870">
        <v>6</v>
      </c>
    </row>
    <row r="871" spans="1:7" x14ac:dyDescent="0.55000000000000004">
      <c r="A871" s="110" t="s">
        <v>91</v>
      </c>
      <c r="B871">
        <v>3</v>
      </c>
      <c r="C871">
        <v>7</v>
      </c>
      <c r="D871">
        <v>8</v>
      </c>
      <c r="E871">
        <v>9</v>
      </c>
      <c r="F871">
        <v>9</v>
      </c>
      <c r="G871">
        <v>2</v>
      </c>
    </row>
    <row r="872" spans="1:7" x14ac:dyDescent="0.55000000000000004">
      <c r="A872" s="110" t="s">
        <v>92</v>
      </c>
      <c r="B872">
        <v>2</v>
      </c>
      <c r="C872">
        <v>2</v>
      </c>
      <c r="D872">
        <v>2</v>
      </c>
      <c r="E872">
        <v>3</v>
      </c>
      <c r="F872">
        <v>3</v>
      </c>
      <c r="G872">
        <v>2</v>
      </c>
    </row>
    <row r="873" spans="1:7" x14ac:dyDescent="0.55000000000000004">
      <c r="A873" s="110" t="s">
        <v>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55000000000000004">
      <c r="A874" s="110" t="s">
        <v>94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</row>
    <row r="875" spans="1:7" x14ac:dyDescent="0.55000000000000004">
      <c r="A875" s="110" t="s">
        <v>95</v>
      </c>
      <c r="B875">
        <v>5</v>
      </c>
      <c r="C875">
        <v>5</v>
      </c>
      <c r="D875">
        <v>10</v>
      </c>
      <c r="E875">
        <v>15</v>
      </c>
      <c r="F875">
        <v>15</v>
      </c>
      <c r="G875">
        <v>5</v>
      </c>
    </row>
    <row r="876" spans="1:7" x14ac:dyDescent="0.55000000000000004">
      <c r="A876" s="110" t="s">
        <v>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55000000000000004">
      <c r="A877" s="110" t="s">
        <v>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55000000000000004">
      <c r="A878" s="110" t="s">
        <v>98</v>
      </c>
      <c r="B878">
        <v>8</v>
      </c>
      <c r="C878">
        <v>9</v>
      </c>
      <c r="D878">
        <v>14</v>
      </c>
      <c r="E878">
        <v>19</v>
      </c>
      <c r="F878">
        <v>19</v>
      </c>
      <c r="G878">
        <v>5</v>
      </c>
    </row>
    <row r="879" spans="1:7" x14ac:dyDescent="0.55000000000000004">
      <c r="A879" s="110" t="s">
        <v>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55000000000000004">
      <c r="A880" s="110" t="s">
        <v>100</v>
      </c>
      <c r="B880">
        <v>5</v>
      </c>
      <c r="C880">
        <v>7</v>
      </c>
      <c r="D880">
        <v>10</v>
      </c>
      <c r="E880">
        <v>11</v>
      </c>
      <c r="F880">
        <v>11</v>
      </c>
      <c r="G880">
        <v>3</v>
      </c>
    </row>
    <row r="881" spans="1:7" x14ac:dyDescent="0.55000000000000004">
      <c r="A881" s="110" t="s">
        <v>101</v>
      </c>
      <c r="B881">
        <v>2</v>
      </c>
      <c r="C881">
        <v>5</v>
      </c>
      <c r="D881">
        <v>10</v>
      </c>
      <c r="E881">
        <v>18</v>
      </c>
      <c r="F881">
        <v>18</v>
      </c>
      <c r="G881">
        <v>4</v>
      </c>
    </row>
    <row r="882" spans="1:7" x14ac:dyDescent="0.55000000000000004">
      <c r="A882" s="110" t="s">
        <v>102</v>
      </c>
      <c r="B882">
        <v>0</v>
      </c>
      <c r="C882">
        <v>1</v>
      </c>
      <c r="D882">
        <v>1</v>
      </c>
      <c r="E882">
        <v>2</v>
      </c>
      <c r="F882">
        <v>2</v>
      </c>
      <c r="G882">
        <v>1</v>
      </c>
    </row>
    <row r="883" spans="1:7" x14ac:dyDescent="0.55000000000000004">
      <c r="A883" s="110" t="s">
        <v>103</v>
      </c>
      <c r="B883">
        <v>11</v>
      </c>
      <c r="C883">
        <v>17</v>
      </c>
      <c r="D883">
        <v>27</v>
      </c>
      <c r="E883">
        <v>32</v>
      </c>
      <c r="F883">
        <v>32</v>
      </c>
      <c r="G883">
        <v>8</v>
      </c>
    </row>
    <row r="884" spans="1:7" x14ac:dyDescent="0.55000000000000004">
      <c r="A884" s="110" t="s">
        <v>104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55000000000000004">
      <c r="A885" s="110" t="s">
        <v>105</v>
      </c>
      <c r="B885">
        <v>1</v>
      </c>
      <c r="C885">
        <v>1</v>
      </c>
      <c r="D885">
        <v>4</v>
      </c>
      <c r="E885">
        <v>5</v>
      </c>
      <c r="F885">
        <v>5</v>
      </c>
      <c r="G885">
        <v>2</v>
      </c>
    </row>
    <row r="886" spans="1:7" x14ac:dyDescent="0.55000000000000004">
      <c r="A886" s="110" t="s">
        <v>106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55000000000000004">
      <c r="A887" s="110" t="s">
        <v>107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</row>
    <row r="888" spans="1:7" x14ac:dyDescent="0.55000000000000004">
      <c r="A888" s="110" t="s">
        <v>108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55000000000000004">
      <c r="A889" s="110" t="s">
        <v>109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55000000000000004">
      <c r="A890" s="110" t="s">
        <v>110</v>
      </c>
      <c r="B890">
        <v>0</v>
      </c>
      <c r="C890">
        <v>1</v>
      </c>
      <c r="D890">
        <v>2</v>
      </c>
      <c r="E890">
        <v>3</v>
      </c>
      <c r="F890">
        <v>3</v>
      </c>
      <c r="G890">
        <v>1</v>
      </c>
    </row>
    <row r="891" spans="1:7" x14ac:dyDescent="0.55000000000000004">
      <c r="A891" s="110" t="s">
        <v>153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55000000000000004">
      <c r="A892" s="110" t="s">
        <v>196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55000000000000004">
      <c r="A893" s="110" t="s">
        <v>197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</row>
    <row r="894" spans="1:7" x14ac:dyDescent="0.55000000000000004">
      <c r="A894" s="110" t="s">
        <v>198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55000000000000004">
      <c r="A895" s="110" t="s">
        <v>199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55000000000000004">
      <c r="A896" s="110" t="s">
        <v>200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55000000000000004">
      <c r="A897" s="110" t="s">
        <v>201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55000000000000004">
      <c r="A898" s="110" t="s">
        <v>202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55000000000000004">
      <c r="A899" s="110" t="s">
        <v>203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55000000000000004">
      <c r="A900" s="110" t="s">
        <v>204</v>
      </c>
      <c r="B900">
        <v>2</v>
      </c>
      <c r="C900">
        <v>3</v>
      </c>
      <c r="D900">
        <v>5</v>
      </c>
      <c r="E900">
        <v>5</v>
      </c>
      <c r="F900">
        <v>5</v>
      </c>
      <c r="G900">
        <v>2</v>
      </c>
    </row>
    <row r="901" spans="1:7" x14ac:dyDescent="0.55000000000000004">
      <c r="A901" s="110" t="s">
        <v>205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55000000000000004">
      <c r="A902" s="110" t="s">
        <v>206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55000000000000004">
      <c r="A903" s="110" t="s">
        <v>207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55000000000000004">
      <c r="A904" s="110" t="s">
        <v>208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55000000000000004">
      <c r="A905" s="110" t="s">
        <v>209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55000000000000004">
      <c r="A906" s="110" t="s">
        <v>210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55000000000000004">
      <c r="A907" s="110" t="s">
        <v>211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10" spans="1:7" x14ac:dyDescent="0.55000000000000004">
      <c r="A910" s="111">
        <v>2018</v>
      </c>
      <c r="B910" s="109" t="s">
        <v>111</v>
      </c>
      <c r="C910" s="109" t="s">
        <v>112</v>
      </c>
      <c r="D910" s="109" t="s">
        <v>113</v>
      </c>
      <c r="E910" s="109" t="s">
        <v>114</v>
      </c>
      <c r="F910" s="109" t="s">
        <v>19</v>
      </c>
      <c r="G910" s="109" t="s">
        <v>20</v>
      </c>
    </row>
    <row r="911" spans="1:7" x14ac:dyDescent="0.55000000000000004">
      <c r="A911" s="110" t="s">
        <v>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55000000000000004">
      <c r="A912" s="110" t="s">
        <v>31</v>
      </c>
      <c r="B912">
        <v>8</v>
      </c>
      <c r="C912">
        <v>0</v>
      </c>
      <c r="D912">
        <v>0</v>
      </c>
      <c r="E912">
        <v>0</v>
      </c>
      <c r="F912">
        <v>8</v>
      </c>
      <c r="G912">
        <v>8</v>
      </c>
    </row>
    <row r="913" spans="1:7" x14ac:dyDescent="0.55000000000000004">
      <c r="A913" s="110" t="s">
        <v>32</v>
      </c>
      <c r="B913">
        <v>3</v>
      </c>
      <c r="C913">
        <v>0</v>
      </c>
      <c r="D913">
        <v>0</v>
      </c>
      <c r="E913">
        <v>0</v>
      </c>
      <c r="F913">
        <v>3</v>
      </c>
      <c r="G913">
        <v>3</v>
      </c>
    </row>
    <row r="914" spans="1:7" x14ac:dyDescent="0.55000000000000004">
      <c r="A914" s="110" t="s">
        <v>33</v>
      </c>
      <c r="B914">
        <v>3</v>
      </c>
      <c r="C914">
        <v>0</v>
      </c>
      <c r="D914">
        <v>0</v>
      </c>
      <c r="E914">
        <v>0</v>
      </c>
      <c r="F914">
        <v>3</v>
      </c>
      <c r="G914">
        <v>3</v>
      </c>
    </row>
    <row r="915" spans="1:7" x14ac:dyDescent="0.55000000000000004">
      <c r="A915" s="110" t="s">
        <v>34</v>
      </c>
      <c r="B915">
        <v>2</v>
      </c>
      <c r="C915">
        <v>0</v>
      </c>
      <c r="D915">
        <v>0</v>
      </c>
      <c r="E915">
        <v>0</v>
      </c>
      <c r="F915">
        <v>2</v>
      </c>
      <c r="G915">
        <v>2</v>
      </c>
    </row>
    <row r="916" spans="1:7" x14ac:dyDescent="0.55000000000000004">
      <c r="A916" s="110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55000000000000004">
      <c r="A917" s="110" t="s">
        <v>36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55000000000000004">
      <c r="A918" s="110" t="s">
        <v>37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55000000000000004">
      <c r="A919" s="110" t="s">
        <v>38</v>
      </c>
      <c r="B919">
        <v>3</v>
      </c>
      <c r="C919">
        <v>0</v>
      </c>
      <c r="D919">
        <v>0</v>
      </c>
      <c r="E919">
        <v>0</v>
      </c>
      <c r="F919">
        <v>3</v>
      </c>
      <c r="G919">
        <v>3</v>
      </c>
    </row>
    <row r="920" spans="1:7" x14ac:dyDescent="0.55000000000000004">
      <c r="A920" s="110" t="s">
        <v>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55000000000000004">
      <c r="A921" s="110" t="s">
        <v>40</v>
      </c>
      <c r="B921">
        <v>14</v>
      </c>
      <c r="C921">
        <v>0</v>
      </c>
      <c r="D921">
        <v>0</v>
      </c>
      <c r="E921">
        <v>0</v>
      </c>
      <c r="F921">
        <v>14</v>
      </c>
      <c r="G921">
        <v>14</v>
      </c>
    </row>
    <row r="922" spans="1:7" x14ac:dyDescent="0.55000000000000004">
      <c r="A922" s="110" t="s">
        <v>41</v>
      </c>
      <c r="B922">
        <v>5</v>
      </c>
      <c r="C922">
        <v>0</v>
      </c>
      <c r="D922">
        <v>0</v>
      </c>
      <c r="E922">
        <v>0</v>
      </c>
      <c r="F922">
        <v>5</v>
      </c>
      <c r="G922">
        <v>5</v>
      </c>
    </row>
    <row r="923" spans="1:7" x14ac:dyDescent="0.55000000000000004">
      <c r="A923" s="110" t="s">
        <v>42</v>
      </c>
      <c r="B923">
        <v>5</v>
      </c>
      <c r="C923">
        <v>0</v>
      </c>
      <c r="D923">
        <v>0</v>
      </c>
      <c r="E923">
        <v>0</v>
      </c>
      <c r="F923">
        <v>5</v>
      </c>
      <c r="G923">
        <v>5</v>
      </c>
    </row>
    <row r="924" spans="1:7" x14ac:dyDescent="0.55000000000000004">
      <c r="A924" s="110" t="s">
        <v>43</v>
      </c>
      <c r="B924">
        <v>19</v>
      </c>
      <c r="C924">
        <v>0</v>
      </c>
      <c r="D924">
        <v>0</v>
      </c>
      <c r="E924">
        <v>0</v>
      </c>
      <c r="F924">
        <v>19</v>
      </c>
      <c r="G924">
        <v>19</v>
      </c>
    </row>
    <row r="925" spans="1:7" x14ac:dyDescent="0.55000000000000004">
      <c r="A925" s="110" t="s">
        <v>44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55000000000000004">
      <c r="A926" s="110" t="s">
        <v>45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55000000000000004">
      <c r="A927" s="110" t="s">
        <v>46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55000000000000004">
      <c r="A928" s="110" t="s">
        <v>47</v>
      </c>
      <c r="B928">
        <v>18</v>
      </c>
      <c r="C928">
        <v>0</v>
      </c>
      <c r="D928">
        <v>0</v>
      </c>
      <c r="E928">
        <v>0</v>
      </c>
      <c r="F928">
        <v>18</v>
      </c>
      <c r="G928">
        <v>18</v>
      </c>
    </row>
    <row r="929" spans="1:7" x14ac:dyDescent="0.55000000000000004">
      <c r="A929" s="110" t="s">
        <v>48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55000000000000004">
      <c r="A930" s="110" t="s">
        <v>49</v>
      </c>
      <c r="B930">
        <v>8</v>
      </c>
      <c r="C930">
        <v>0</v>
      </c>
      <c r="D930">
        <v>0</v>
      </c>
      <c r="E930">
        <v>0</v>
      </c>
      <c r="F930">
        <v>8</v>
      </c>
      <c r="G930">
        <v>8</v>
      </c>
    </row>
    <row r="931" spans="1:7" x14ac:dyDescent="0.55000000000000004">
      <c r="A931" s="110" t="s">
        <v>50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55000000000000004">
      <c r="A932" s="110" t="s">
        <v>51</v>
      </c>
      <c r="B932">
        <v>5</v>
      </c>
      <c r="C932">
        <v>0</v>
      </c>
      <c r="D932">
        <v>0</v>
      </c>
      <c r="E932">
        <v>0</v>
      </c>
      <c r="F932">
        <v>5</v>
      </c>
      <c r="G932">
        <v>5</v>
      </c>
    </row>
    <row r="933" spans="1:7" x14ac:dyDescent="0.55000000000000004">
      <c r="A933" s="110" t="s">
        <v>52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55000000000000004">
      <c r="A934" s="110" t="s">
        <v>53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55000000000000004">
      <c r="A935" s="110" t="s">
        <v>54</v>
      </c>
      <c r="B935">
        <v>2</v>
      </c>
      <c r="C935">
        <v>0</v>
      </c>
      <c r="D935">
        <v>0</v>
      </c>
      <c r="E935">
        <v>0</v>
      </c>
      <c r="F935">
        <v>2</v>
      </c>
      <c r="G935">
        <v>2</v>
      </c>
    </row>
    <row r="936" spans="1:7" x14ac:dyDescent="0.55000000000000004">
      <c r="A936" s="110" t="s">
        <v>55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55000000000000004">
      <c r="A937" s="110" t="s">
        <v>56</v>
      </c>
      <c r="B937">
        <v>21</v>
      </c>
      <c r="C937">
        <v>0</v>
      </c>
      <c r="D937">
        <v>0</v>
      </c>
      <c r="E937">
        <v>0</v>
      </c>
      <c r="F937">
        <v>21</v>
      </c>
      <c r="G937">
        <v>21</v>
      </c>
    </row>
    <row r="938" spans="1:7" x14ac:dyDescent="0.55000000000000004">
      <c r="A938" s="110" t="s">
        <v>57</v>
      </c>
      <c r="B938">
        <v>7</v>
      </c>
      <c r="C938">
        <v>0</v>
      </c>
      <c r="D938">
        <v>0</v>
      </c>
      <c r="E938">
        <v>0</v>
      </c>
      <c r="F938">
        <v>7</v>
      </c>
      <c r="G938">
        <v>7</v>
      </c>
    </row>
    <row r="939" spans="1:7" x14ac:dyDescent="0.55000000000000004">
      <c r="A939" s="110" t="s">
        <v>58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55000000000000004">
      <c r="A940" s="110" t="s">
        <v>59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55000000000000004">
      <c r="A941" s="110" t="s">
        <v>60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55000000000000004">
      <c r="A942" s="110" t="s">
        <v>61</v>
      </c>
      <c r="B942">
        <v>1</v>
      </c>
      <c r="C942">
        <v>0</v>
      </c>
      <c r="D942">
        <v>0</v>
      </c>
      <c r="E942">
        <v>0</v>
      </c>
      <c r="F942">
        <v>1</v>
      </c>
      <c r="G942">
        <v>1</v>
      </c>
    </row>
    <row r="943" spans="1:7" x14ac:dyDescent="0.55000000000000004">
      <c r="A943" s="110" t="s">
        <v>62</v>
      </c>
      <c r="B943">
        <v>1</v>
      </c>
      <c r="C943">
        <v>0</v>
      </c>
      <c r="D943">
        <v>0</v>
      </c>
      <c r="E943">
        <v>0</v>
      </c>
      <c r="F943">
        <v>1</v>
      </c>
      <c r="G943">
        <v>1</v>
      </c>
    </row>
    <row r="944" spans="1:7" x14ac:dyDescent="0.55000000000000004">
      <c r="A944" s="110" t="s">
        <v>63</v>
      </c>
      <c r="B944">
        <v>1</v>
      </c>
      <c r="C944">
        <v>0</v>
      </c>
      <c r="D944">
        <v>0</v>
      </c>
      <c r="E944">
        <v>0</v>
      </c>
      <c r="F944">
        <v>1</v>
      </c>
      <c r="G944">
        <v>1</v>
      </c>
    </row>
    <row r="945" spans="1:7" x14ac:dyDescent="0.55000000000000004">
      <c r="A945" s="110" t="s">
        <v>64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55000000000000004">
      <c r="A946" s="110" t="s">
        <v>65</v>
      </c>
      <c r="B946">
        <v>5</v>
      </c>
      <c r="C946">
        <v>0</v>
      </c>
      <c r="D946">
        <v>0</v>
      </c>
      <c r="E946">
        <v>0</v>
      </c>
      <c r="F946">
        <v>5</v>
      </c>
      <c r="G946">
        <v>5</v>
      </c>
    </row>
    <row r="947" spans="1:7" x14ac:dyDescent="0.55000000000000004">
      <c r="A947" s="110" t="s">
        <v>66</v>
      </c>
      <c r="B947">
        <v>3</v>
      </c>
      <c r="C947">
        <v>0</v>
      </c>
      <c r="D947">
        <v>0</v>
      </c>
      <c r="E947">
        <v>0</v>
      </c>
      <c r="F947">
        <v>3</v>
      </c>
      <c r="G947">
        <v>3</v>
      </c>
    </row>
    <row r="948" spans="1:7" x14ac:dyDescent="0.55000000000000004">
      <c r="A948" s="110" t="s">
        <v>67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55000000000000004">
      <c r="A949" s="110" t="s">
        <v>68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55000000000000004">
      <c r="A950" s="110" t="s">
        <v>69</v>
      </c>
      <c r="B950">
        <v>25</v>
      </c>
      <c r="C950">
        <v>0</v>
      </c>
      <c r="D950">
        <v>0</v>
      </c>
      <c r="E950">
        <v>0</v>
      </c>
      <c r="F950">
        <v>25</v>
      </c>
      <c r="G950">
        <v>25</v>
      </c>
    </row>
    <row r="951" spans="1:7" x14ac:dyDescent="0.55000000000000004">
      <c r="A951" s="110" t="s">
        <v>70</v>
      </c>
      <c r="B951">
        <v>2</v>
      </c>
      <c r="C951">
        <v>0</v>
      </c>
      <c r="D951">
        <v>0</v>
      </c>
      <c r="E951">
        <v>0</v>
      </c>
      <c r="F951">
        <v>2</v>
      </c>
      <c r="G951">
        <v>2</v>
      </c>
    </row>
    <row r="952" spans="1:7" x14ac:dyDescent="0.55000000000000004">
      <c r="A952" s="110" t="s">
        <v>71</v>
      </c>
      <c r="B952">
        <v>1</v>
      </c>
      <c r="C952">
        <v>0</v>
      </c>
      <c r="D952">
        <v>0</v>
      </c>
      <c r="E952">
        <v>0</v>
      </c>
      <c r="F952">
        <v>1</v>
      </c>
      <c r="G952">
        <v>1</v>
      </c>
    </row>
    <row r="953" spans="1:7" x14ac:dyDescent="0.55000000000000004">
      <c r="A953" s="110" t="s">
        <v>72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55000000000000004">
      <c r="A954" s="110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55000000000000004">
      <c r="A955" s="110" t="s">
        <v>74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55000000000000004">
      <c r="A956" s="110" t="s">
        <v>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55000000000000004">
      <c r="A957" s="110" t="s">
        <v>76</v>
      </c>
      <c r="B957">
        <v>7</v>
      </c>
      <c r="C957">
        <v>0</v>
      </c>
      <c r="D957">
        <v>0</v>
      </c>
      <c r="E957">
        <v>0</v>
      </c>
      <c r="F957">
        <v>7</v>
      </c>
      <c r="G957">
        <v>7</v>
      </c>
    </row>
    <row r="958" spans="1:7" x14ac:dyDescent="0.55000000000000004">
      <c r="A958" s="110" t="s">
        <v>77</v>
      </c>
      <c r="B958">
        <v>2</v>
      </c>
      <c r="C958">
        <v>0</v>
      </c>
      <c r="D958">
        <v>0</v>
      </c>
      <c r="E958">
        <v>0</v>
      </c>
      <c r="F958">
        <v>2</v>
      </c>
      <c r="G958">
        <v>2</v>
      </c>
    </row>
    <row r="959" spans="1:7" x14ac:dyDescent="0.55000000000000004">
      <c r="A959" s="110" t="s">
        <v>78</v>
      </c>
      <c r="B959">
        <v>1</v>
      </c>
      <c r="C959">
        <v>0</v>
      </c>
      <c r="D959">
        <v>0</v>
      </c>
      <c r="E959">
        <v>0</v>
      </c>
      <c r="F959">
        <v>1</v>
      </c>
      <c r="G959">
        <v>1</v>
      </c>
    </row>
    <row r="960" spans="1:7" x14ac:dyDescent="0.55000000000000004">
      <c r="A960" s="110" t="s">
        <v>79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55000000000000004">
      <c r="A961" s="110" t="s">
        <v>80</v>
      </c>
      <c r="B961">
        <v>30</v>
      </c>
      <c r="C961">
        <v>0</v>
      </c>
      <c r="D961">
        <v>0</v>
      </c>
      <c r="E961">
        <v>0</v>
      </c>
      <c r="F961">
        <v>30</v>
      </c>
      <c r="G961">
        <v>30</v>
      </c>
    </row>
    <row r="962" spans="1:7" x14ac:dyDescent="0.55000000000000004">
      <c r="A962" s="110" t="s">
        <v>81</v>
      </c>
      <c r="B962">
        <v>11</v>
      </c>
      <c r="C962">
        <v>0</v>
      </c>
      <c r="D962">
        <v>0</v>
      </c>
      <c r="E962">
        <v>0</v>
      </c>
      <c r="F962">
        <v>11</v>
      </c>
      <c r="G962">
        <v>11</v>
      </c>
    </row>
    <row r="963" spans="1:7" x14ac:dyDescent="0.55000000000000004">
      <c r="A963" s="110" t="s">
        <v>82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55000000000000004">
      <c r="A964" s="110" t="s">
        <v>83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</row>
    <row r="965" spans="1:7" x14ac:dyDescent="0.55000000000000004">
      <c r="A965" s="110" t="s">
        <v>84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55000000000000004">
      <c r="A966" s="110" t="s">
        <v>85</v>
      </c>
      <c r="B966">
        <v>4</v>
      </c>
      <c r="C966">
        <v>0</v>
      </c>
      <c r="D966">
        <v>0</v>
      </c>
      <c r="E966">
        <v>0</v>
      </c>
      <c r="F966">
        <v>4</v>
      </c>
      <c r="G966">
        <v>4</v>
      </c>
    </row>
    <row r="967" spans="1:7" x14ac:dyDescent="0.55000000000000004">
      <c r="A967" s="110" t="s">
        <v>86</v>
      </c>
      <c r="B967">
        <v>5</v>
      </c>
      <c r="C967">
        <v>0</v>
      </c>
      <c r="D967">
        <v>0</v>
      </c>
      <c r="E967">
        <v>0</v>
      </c>
      <c r="F967">
        <v>5</v>
      </c>
      <c r="G967">
        <v>5</v>
      </c>
    </row>
    <row r="968" spans="1:7" x14ac:dyDescent="0.55000000000000004">
      <c r="A968" s="110" t="s">
        <v>87</v>
      </c>
      <c r="B968">
        <v>3</v>
      </c>
      <c r="C968">
        <v>0</v>
      </c>
      <c r="D968">
        <v>0</v>
      </c>
      <c r="E968">
        <v>0</v>
      </c>
      <c r="F968">
        <v>3</v>
      </c>
      <c r="G968">
        <v>3</v>
      </c>
    </row>
    <row r="969" spans="1:7" x14ac:dyDescent="0.55000000000000004">
      <c r="A969" s="110" t="s">
        <v>88</v>
      </c>
      <c r="B969">
        <v>4</v>
      </c>
      <c r="C969">
        <v>0</v>
      </c>
      <c r="D969">
        <v>0</v>
      </c>
      <c r="E969">
        <v>0</v>
      </c>
      <c r="F969">
        <v>4</v>
      </c>
      <c r="G969">
        <v>4</v>
      </c>
    </row>
    <row r="970" spans="1:7" x14ac:dyDescent="0.55000000000000004">
      <c r="A970" s="110" t="s">
        <v>89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</row>
    <row r="971" spans="1:7" x14ac:dyDescent="0.55000000000000004">
      <c r="A971" s="110" t="s">
        <v>90</v>
      </c>
      <c r="B971">
        <v>5</v>
      </c>
      <c r="C971">
        <v>0</v>
      </c>
      <c r="D971">
        <v>0</v>
      </c>
      <c r="E971">
        <v>0</v>
      </c>
      <c r="F971">
        <v>5</v>
      </c>
      <c r="G971">
        <v>5</v>
      </c>
    </row>
    <row r="972" spans="1:7" x14ac:dyDescent="0.55000000000000004">
      <c r="A972" s="110" t="s">
        <v>91</v>
      </c>
      <c r="B972">
        <v>2</v>
      </c>
      <c r="C972">
        <v>0</v>
      </c>
      <c r="D972">
        <v>0</v>
      </c>
      <c r="E972">
        <v>0</v>
      </c>
      <c r="F972">
        <v>2</v>
      </c>
      <c r="G972">
        <v>2</v>
      </c>
    </row>
    <row r="973" spans="1:7" x14ac:dyDescent="0.55000000000000004">
      <c r="A973" s="110" t="s">
        <v>92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55000000000000004">
      <c r="A974" s="110" t="s">
        <v>93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</row>
    <row r="975" spans="1:7" x14ac:dyDescent="0.55000000000000004">
      <c r="A975" s="110" t="s">
        <v>94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1</v>
      </c>
    </row>
    <row r="976" spans="1:7" x14ac:dyDescent="0.55000000000000004">
      <c r="A976" s="110" t="s">
        <v>95</v>
      </c>
      <c r="B976">
        <v>3</v>
      </c>
      <c r="C976">
        <v>0</v>
      </c>
      <c r="D976">
        <v>0</v>
      </c>
      <c r="E976">
        <v>0</v>
      </c>
      <c r="F976">
        <v>3</v>
      </c>
      <c r="G976">
        <v>3</v>
      </c>
    </row>
    <row r="977" spans="1:7" x14ac:dyDescent="0.55000000000000004">
      <c r="A977" s="110" t="s">
        <v>96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</row>
    <row r="978" spans="1:7" x14ac:dyDescent="0.55000000000000004">
      <c r="A978" s="110" t="s">
        <v>97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55000000000000004">
      <c r="A979" s="110" t="s">
        <v>98</v>
      </c>
      <c r="B979">
        <v>7</v>
      </c>
      <c r="C979">
        <v>0</v>
      </c>
      <c r="D979">
        <v>0</v>
      </c>
      <c r="E979">
        <v>0</v>
      </c>
      <c r="F979">
        <v>7</v>
      </c>
      <c r="G979">
        <v>7</v>
      </c>
    </row>
    <row r="980" spans="1:7" x14ac:dyDescent="0.55000000000000004">
      <c r="A980" s="110" t="s">
        <v>99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55000000000000004">
      <c r="A981" s="110" t="s">
        <v>100</v>
      </c>
      <c r="B981">
        <v>3</v>
      </c>
      <c r="C981">
        <v>0</v>
      </c>
      <c r="D981">
        <v>0</v>
      </c>
      <c r="E981">
        <v>0</v>
      </c>
      <c r="F981">
        <v>3</v>
      </c>
      <c r="G981">
        <v>3</v>
      </c>
    </row>
    <row r="982" spans="1:7" x14ac:dyDescent="0.55000000000000004">
      <c r="A982" s="110" t="s">
        <v>101</v>
      </c>
      <c r="B982">
        <v>4</v>
      </c>
      <c r="C982">
        <v>0</v>
      </c>
      <c r="D982">
        <v>0</v>
      </c>
      <c r="E982">
        <v>0</v>
      </c>
      <c r="F982">
        <v>4</v>
      </c>
      <c r="G982">
        <v>4</v>
      </c>
    </row>
    <row r="983" spans="1:7" x14ac:dyDescent="0.55000000000000004">
      <c r="A983" s="110" t="s">
        <v>102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55000000000000004">
      <c r="A984" s="110" t="s">
        <v>103</v>
      </c>
      <c r="B984">
        <v>8</v>
      </c>
      <c r="C984">
        <v>0</v>
      </c>
      <c r="D984">
        <v>0</v>
      </c>
      <c r="E984">
        <v>0</v>
      </c>
      <c r="F984">
        <v>8</v>
      </c>
      <c r="G984">
        <v>8</v>
      </c>
    </row>
    <row r="985" spans="1:7" x14ac:dyDescent="0.55000000000000004">
      <c r="A985" s="110" t="s">
        <v>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55000000000000004">
      <c r="A986" s="110" t="s">
        <v>105</v>
      </c>
      <c r="B986">
        <v>1</v>
      </c>
      <c r="C986">
        <v>0</v>
      </c>
      <c r="D986">
        <v>0</v>
      </c>
      <c r="E986">
        <v>0</v>
      </c>
      <c r="F986">
        <v>1</v>
      </c>
      <c r="G986">
        <v>1</v>
      </c>
    </row>
    <row r="987" spans="1:7" x14ac:dyDescent="0.55000000000000004">
      <c r="A987" s="110" t="s">
        <v>106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55000000000000004">
      <c r="A988" s="110" t="s">
        <v>107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55000000000000004">
      <c r="A989" s="110" t="s">
        <v>108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55000000000000004">
      <c r="A990" s="110" t="s">
        <v>109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55000000000000004">
      <c r="A991" s="110" t="s">
        <v>110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1</v>
      </c>
    </row>
    <row r="992" spans="1:7" x14ac:dyDescent="0.55000000000000004">
      <c r="A992" s="110" t="s">
        <v>153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55000000000000004">
      <c r="A993" s="110" t="s">
        <v>196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55000000000000004">
      <c r="A994" s="110" t="s">
        <v>197</v>
      </c>
      <c r="B994">
        <v>1</v>
      </c>
      <c r="C994">
        <v>0</v>
      </c>
      <c r="D994">
        <v>0</v>
      </c>
      <c r="E994">
        <v>0</v>
      </c>
      <c r="F994">
        <v>1</v>
      </c>
      <c r="G994">
        <v>1</v>
      </c>
    </row>
    <row r="995" spans="1:7" x14ac:dyDescent="0.55000000000000004">
      <c r="A995" s="110" t="s">
        <v>198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55000000000000004">
      <c r="A996" s="110" t="s">
        <v>199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55000000000000004">
      <c r="A997" s="110" t="s">
        <v>200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55000000000000004">
      <c r="A998" s="110" t="s">
        <v>201</v>
      </c>
      <c r="B998">
        <v>1</v>
      </c>
      <c r="C998">
        <v>0</v>
      </c>
      <c r="D998">
        <v>0</v>
      </c>
      <c r="E998">
        <v>0</v>
      </c>
      <c r="F998">
        <v>1</v>
      </c>
      <c r="G998">
        <v>1</v>
      </c>
    </row>
    <row r="999" spans="1:7" x14ac:dyDescent="0.55000000000000004">
      <c r="A999" s="110" t="s">
        <v>202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55000000000000004">
      <c r="A1000" s="110" t="s">
        <v>203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55000000000000004">
      <c r="A1001" s="110" t="s">
        <v>204</v>
      </c>
      <c r="B1001">
        <v>4</v>
      </c>
      <c r="C1001">
        <v>0</v>
      </c>
      <c r="D1001">
        <v>0</v>
      </c>
      <c r="E1001">
        <v>0</v>
      </c>
      <c r="F1001">
        <v>4</v>
      </c>
      <c r="G1001">
        <v>4</v>
      </c>
    </row>
    <row r="1002" spans="1:7" x14ac:dyDescent="0.55000000000000004">
      <c r="A1002" s="110" t="s">
        <v>205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55000000000000004">
      <c r="A1003" s="110" t="s">
        <v>206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55000000000000004">
      <c r="A1004" s="110" t="s">
        <v>207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55000000000000004">
      <c r="A1005" s="110" t="s">
        <v>208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55000000000000004">
      <c r="A1006" s="110" t="s">
        <v>209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55000000000000004">
      <c r="A1007" s="110" t="s">
        <v>210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55000000000000004">
      <c r="A1008" s="110" t="s">
        <v>211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8"/>
  <sheetViews>
    <sheetView workbookViewId="0"/>
  </sheetViews>
  <sheetFormatPr defaultRowHeight="14.4" x14ac:dyDescent="0.55000000000000004"/>
  <cols>
    <col min="1" max="1" width="15.41796875" bestFit="1" customWidth="1" collapsed="1"/>
  </cols>
  <sheetData>
    <row r="1" spans="1:15" x14ac:dyDescent="0.55000000000000004">
      <c r="A1" s="114">
        <v>2009</v>
      </c>
      <c r="B1" s="112" t="s">
        <v>7</v>
      </c>
      <c r="C1" s="112" t="s">
        <v>8</v>
      </c>
      <c r="D1" s="112" t="s">
        <v>9</v>
      </c>
      <c r="E1" s="112" t="s">
        <v>10</v>
      </c>
      <c r="F1" s="112" t="s">
        <v>11</v>
      </c>
      <c r="G1" s="112" t="s">
        <v>12</v>
      </c>
      <c r="H1" s="112" t="s">
        <v>13</v>
      </c>
      <c r="I1" s="112" t="s">
        <v>14</v>
      </c>
      <c r="J1" s="112" t="s">
        <v>15</v>
      </c>
      <c r="K1" s="112" t="s">
        <v>16</v>
      </c>
      <c r="L1" s="112" t="s">
        <v>17</v>
      </c>
      <c r="M1" s="112" t="s">
        <v>18</v>
      </c>
      <c r="N1" s="112" t="s">
        <v>19</v>
      </c>
      <c r="O1" s="112" t="s">
        <v>20</v>
      </c>
    </row>
    <row r="2" spans="1:15" x14ac:dyDescent="0.55000000000000004">
      <c r="A2" s="113" t="s">
        <v>185</v>
      </c>
      <c r="B2">
        <v>0</v>
      </c>
      <c r="C2">
        <v>0</v>
      </c>
      <c r="D2">
        <v>0</v>
      </c>
      <c r="E2">
        <v>5</v>
      </c>
      <c r="F2">
        <v>5</v>
      </c>
      <c r="G2">
        <v>2</v>
      </c>
      <c r="H2">
        <v>21</v>
      </c>
      <c r="I2">
        <v>21</v>
      </c>
      <c r="J2">
        <v>0</v>
      </c>
      <c r="K2">
        <v>21</v>
      </c>
      <c r="L2">
        <v>0</v>
      </c>
      <c r="M2">
        <v>0</v>
      </c>
      <c r="N2">
        <v>75</v>
      </c>
      <c r="O2">
        <v>12</v>
      </c>
    </row>
    <row r="3" spans="1:15" x14ac:dyDescent="0.55000000000000004">
      <c r="A3" s="113" t="s">
        <v>186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2</v>
      </c>
      <c r="L3">
        <v>0</v>
      </c>
      <c r="M3">
        <v>0</v>
      </c>
      <c r="N3">
        <v>4</v>
      </c>
      <c r="O3">
        <v>2</v>
      </c>
    </row>
    <row r="4" spans="1:15" x14ac:dyDescent="0.55000000000000004">
      <c r="A4" s="113" t="s">
        <v>19</v>
      </c>
      <c r="B4">
        <v>0</v>
      </c>
      <c r="C4">
        <v>0</v>
      </c>
      <c r="D4">
        <v>0</v>
      </c>
      <c r="E4">
        <v>5</v>
      </c>
      <c r="F4">
        <v>5</v>
      </c>
      <c r="G4">
        <v>2</v>
      </c>
      <c r="H4">
        <v>23</v>
      </c>
      <c r="I4">
        <v>21</v>
      </c>
      <c r="J4">
        <v>0</v>
      </c>
      <c r="K4">
        <v>23</v>
      </c>
      <c r="L4">
        <v>0</v>
      </c>
      <c r="M4">
        <v>0</v>
      </c>
      <c r="N4">
        <v>79</v>
      </c>
      <c r="O4">
        <v>14</v>
      </c>
    </row>
    <row r="7" spans="1:15" x14ac:dyDescent="0.55000000000000004">
      <c r="A7" s="114">
        <v>2010</v>
      </c>
      <c r="B7" s="112" t="s">
        <v>7</v>
      </c>
      <c r="C7" s="112" t="s">
        <v>8</v>
      </c>
      <c r="D7" s="112" t="s">
        <v>9</v>
      </c>
      <c r="E7" s="112" t="s">
        <v>10</v>
      </c>
      <c r="F7" s="112" t="s">
        <v>11</v>
      </c>
      <c r="G7" s="112" t="s">
        <v>12</v>
      </c>
      <c r="H7" s="112" t="s">
        <v>13</v>
      </c>
      <c r="I7" s="112" t="s">
        <v>14</v>
      </c>
      <c r="J7" s="112" t="s">
        <v>15</v>
      </c>
      <c r="K7" s="112" t="s">
        <v>16</v>
      </c>
      <c r="L7" s="112" t="s">
        <v>17</v>
      </c>
      <c r="M7" s="112" t="s">
        <v>18</v>
      </c>
      <c r="N7" s="112" t="s">
        <v>19</v>
      </c>
      <c r="O7" s="112" t="s">
        <v>20</v>
      </c>
    </row>
    <row r="8" spans="1:15" x14ac:dyDescent="0.55000000000000004">
      <c r="A8" s="113" t="s">
        <v>185</v>
      </c>
      <c r="B8">
        <v>14</v>
      </c>
      <c r="C8">
        <v>0</v>
      </c>
      <c r="D8">
        <v>0</v>
      </c>
      <c r="E8">
        <v>22</v>
      </c>
      <c r="F8">
        <v>0</v>
      </c>
      <c r="G8">
        <v>20</v>
      </c>
      <c r="H8">
        <v>0</v>
      </c>
      <c r="I8">
        <v>0</v>
      </c>
      <c r="J8">
        <v>0</v>
      </c>
      <c r="K8">
        <v>0</v>
      </c>
      <c r="L8">
        <v>19</v>
      </c>
      <c r="M8">
        <v>12</v>
      </c>
      <c r="N8">
        <v>87</v>
      </c>
      <c r="O8">
        <v>17</v>
      </c>
    </row>
    <row r="9" spans="1:15" x14ac:dyDescent="0.55000000000000004">
      <c r="A9" s="113" t="s">
        <v>186</v>
      </c>
      <c r="B9">
        <v>2</v>
      </c>
      <c r="C9">
        <v>0</v>
      </c>
      <c r="D9">
        <v>0</v>
      </c>
      <c r="E9">
        <v>5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13</v>
      </c>
      <c r="O9">
        <v>3</v>
      </c>
    </row>
    <row r="10" spans="1:15" x14ac:dyDescent="0.55000000000000004">
      <c r="A10" s="113" t="s">
        <v>19</v>
      </c>
      <c r="B10">
        <v>16</v>
      </c>
      <c r="C10">
        <v>0</v>
      </c>
      <c r="D10">
        <v>0</v>
      </c>
      <c r="E10">
        <v>27</v>
      </c>
      <c r="F10">
        <v>0</v>
      </c>
      <c r="G10">
        <v>21</v>
      </c>
      <c r="H10">
        <v>0</v>
      </c>
      <c r="I10">
        <v>0</v>
      </c>
      <c r="J10">
        <v>0</v>
      </c>
      <c r="K10">
        <v>0</v>
      </c>
      <c r="L10">
        <v>23</v>
      </c>
      <c r="M10">
        <v>13</v>
      </c>
      <c r="N10">
        <v>100</v>
      </c>
      <c r="O10">
        <v>20</v>
      </c>
    </row>
    <row r="13" spans="1:15" x14ac:dyDescent="0.55000000000000004">
      <c r="A13" s="114">
        <v>2011</v>
      </c>
      <c r="B13" s="112" t="s">
        <v>7</v>
      </c>
      <c r="C13" s="112" t="s">
        <v>8</v>
      </c>
      <c r="D13" s="112" t="s">
        <v>9</v>
      </c>
      <c r="E13" s="112" t="s">
        <v>10</v>
      </c>
      <c r="F13" s="112" t="s">
        <v>11</v>
      </c>
      <c r="G13" s="112" t="s">
        <v>12</v>
      </c>
      <c r="H13" s="112" t="s">
        <v>13</v>
      </c>
      <c r="I13" s="112" t="s">
        <v>14</v>
      </c>
      <c r="J13" s="112" t="s">
        <v>15</v>
      </c>
      <c r="K13" s="112" t="s">
        <v>16</v>
      </c>
      <c r="L13" s="112" t="s">
        <v>17</v>
      </c>
      <c r="M13" s="112" t="s">
        <v>18</v>
      </c>
      <c r="N13" s="112" t="s">
        <v>19</v>
      </c>
      <c r="O13" s="112" t="s">
        <v>20</v>
      </c>
    </row>
    <row r="14" spans="1:15" x14ac:dyDescent="0.55000000000000004">
      <c r="A14" s="113" t="s">
        <v>185</v>
      </c>
      <c r="B14">
        <v>21</v>
      </c>
      <c r="C14">
        <v>0</v>
      </c>
      <c r="D14">
        <v>31</v>
      </c>
      <c r="E14">
        <v>20</v>
      </c>
      <c r="F14">
        <v>20</v>
      </c>
      <c r="G14">
        <v>27</v>
      </c>
      <c r="H14">
        <v>23</v>
      </c>
      <c r="I14">
        <v>28</v>
      </c>
      <c r="J14">
        <v>28</v>
      </c>
      <c r="K14">
        <v>33</v>
      </c>
      <c r="L14">
        <v>41</v>
      </c>
      <c r="M14">
        <v>25</v>
      </c>
      <c r="N14">
        <v>297</v>
      </c>
      <c r="O14">
        <v>27</v>
      </c>
    </row>
    <row r="15" spans="1:15" x14ac:dyDescent="0.55000000000000004">
      <c r="A15" s="113" t="s">
        <v>186</v>
      </c>
      <c r="B15">
        <v>4</v>
      </c>
      <c r="C15">
        <v>0</v>
      </c>
      <c r="D15">
        <v>2</v>
      </c>
      <c r="E15">
        <v>1</v>
      </c>
      <c r="F15">
        <v>3</v>
      </c>
      <c r="G15">
        <v>0</v>
      </c>
      <c r="H15">
        <v>3</v>
      </c>
      <c r="I15">
        <v>1</v>
      </c>
      <c r="J15">
        <v>3</v>
      </c>
      <c r="K15">
        <v>1</v>
      </c>
      <c r="L15">
        <v>0</v>
      </c>
      <c r="M15">
        <v>4</v>
      </c>
      <c r="N15">
        <v>22</v>
      </c>
      <c r="O15">
        <v>2</v>
      </c>
    </row>
    <row r="16" spans="1:15" x14ac:dyDescent="0.55000000000000004">
      <c r="A16" s="113" t="s">
        <v>19</v>
      </c>
      <c r="B16">
        <v>25</v>
      </c>
      <c r="C16">
        <v>0</v>
      </c>
      <c r="D16">
        <v>33</v>
      </c>
      <c r="E16">
        <v>21</v>
      </c>
      <c r="F16">
        <v>23</v>
      </c>
      <c r="G16">
        <v>27</v>
      </c>
      <c r="H16">
        <v>26</v>
      </c>
      <c r="I16">
        <v>29</v>
      </c>
      <c r="J16">
        <v>31</v>
      </c>
      <c r="K16">
        <v>34</v>
      </c>
      <c r="L16">
        <v>41</v>
      </c>
      <c r="M16">
        <v>29</v>
      </c>
      <c r="N16">
        <v>319</v>
      </c>
      <c r="O16">
        <v>29</v>
      </c>
    </row>
    <row r="19" spans="1:15" x14ac:dyDescent="0.55000000000000004">
      <c r="A19" s="114">
        <v>2012</v>
      </c>
      <c r="B19" s="112" t="s">
        <v>7</v>
      </c>
      <c r="C19" s="112" t="s">
        <v>8</v>
      </c>
      <c r="D19" s="112" t="s">
        <v>9</v>
      </c>
      <c r="E19" s="112" t="s">
        <v>10</v>
      </c>
      <c r="F19" s="112" t="s">
        <v>11</v>
      </c>
      <c r="G19" s="112" t="s">
        <v>12</v>
      </c>
      <c r="H19" s="112" t="s">
        <v>13</v>
      </c>
      <c r="I19" s="112" t="s">
        <v>14</v>
      </c>
      <c r="J19" s="112" t="s">
        <v>15</v>
      </c>
      <c r="K19" s="112" t="s">
        <v>16</v>
      </c>
      <c r="L19" s="112" t="s">
        <v>17</v>
      </c>
      <c r="M19" s="112" t="s">
        <v>18</v>
      </c>
      <c r="N19" s="112" t="s">
        <v>19</v>
      </c>
      <c r="O19" s="112" t="s">
        <v>20</v>
      </c>
    </row>
    <row r="20" spans="1:15" x14ac:dyDescent="0.55000000000000004">
      <c r="A20" s="113" t="s">
        <v>185</v>
      </c>
      <c r="B20">
        <v>3</v>
      </c>
      <c r="C20">
        <v>39</v>
      </c>
      <c r="D20">
        <v>36</v>
      </c>
      <c r="E20">
        <v>37</v>
      </c>
      <c r="F20">
        <v>35</v>
      </c>
      <c r="G20">
        <v>34</v>
      </c>
      <c r="H20">
        <v>46</v>
      </c>
      <c r="I20">
        <v>16</v>
      </c>
      <c r="J20">
        <v>40</v>
      </c>
      <c r="K20">
        <v>41</v>
      </c>
      <c r="L20">
        <v>53</v>
      </c>
      <c r="M20">
        <v>56</v>
      </c>
      <c r="N20">
        <v>436</v>
      </c>
      <c r="O20">
        <v>36</v>
      </c>
    </row>
    <row r="21" spans="1:15" x14ac:dyDescent="0.55000000000000004">
      <c r="A21" s="113" t="s">
        <v>186</v>
      </c>
      <c r="B21">
        <v>0</v>
      </c>
      <c r="C21">
        <v>6</v>
      </c>
      <c r="D21">
        <v>5</v>
      </c>
      <c r="E21">
        <v>3</v>
      </c>
      <c r="F21">
        <v>2</v>
      </c>
      <c r="G21">
        <v>3</v>
      </c>
      <c r="H21">
        <v>3</v>
      </c>
      <c r="I21">
        <v>2</v>
      </c>
      <c r="J21">
        <v>3</v>
      </c>
      <c r="K21">
        <v>2</v>
      </c>
      <c r="L21">
        <v>2</v>
      </c>
      <c r="M21">
        <v>8</v>
      </c>
      <c r="N21">
        <v>39</v>
      </c>
      <c r="O21">
        <v>4</v>
      </c>
    </row>
    <row r="22" spans="1:15" x14ac:dyDescent="0.55000000000000004">
      <c r="A22" s="113" t="s">
        <v>19</v>
      </c>
      <c r="B22">
        <v>3</v>
      </c>
      <c r="C22">
        <v>45</v>
      </c>
      <c r="D22">
        <v>41</v>
      </c>
      <c r="E22">
        <v>40</v>
      </c>
      <c r="F22">
        <v>37</v>
      </c>
      <c r="G22">
        <v>37</v>
      </c>
      <c r="H22">
        <v>49</v>
      </c>
      <c r="I22">
        <v>18</v>
      </c>
      <c r="J22">
        <v>43</v>
      </c>
      <c r="K22">
        <v>43</v>
      </c>
      <c r="L22">
        <v>55</v>
      </c>
      <c r="M22">
        <v>64</v>
      </c>
      <c r="N22">
        <v>475</v>
      </c>
      <c r="O22">
        <v>40</v>
      </c>
    </row>
    <row r="25" spans="1:15" x14ac:dyDescent="0.55000000000000004">
      <c r="A25" s="114">
        <v>2013</v>
      </c>
      <c r="B25" s="112" t="s">
        <v>7</v>
      </c>
      <c r="C25" s="112" t="s">
        <v>8</v>
      </c>
      <c r="D25" s="112" t="s">
        <v>9</v>
      </c>
      <c r="E25" s="112" t="s">
        <v>10</v>
      </c>
      <c r="F25" s="112" t="s">
        <v>11</v>
      </c>
      <c r="G25" s="112" t="s">
        <v>12</v>
      </c>
      <c r="H25" s="112" t="s">
        <v>13</v>
      </c>
      <c r="I25" s="112" t="s">
        <v>14</v>
      </c>
      <c r="J25" s="112" t="s">
        <v>15</v>
      </c>
      <c r="K25" s="112" t="s">
        <v>16</v>
      </c>
      <c r="L25" s="112" t="s">
        <v>17</v>
      </c>
      <c r="M25" s="112" t="s">
        <v>18</v>
      </c>
      <c r="N25" s="112" t="s">
        <v>19</v>
      </c>
      <c r="O25" s="112" t="s">
        <v>20</v>
      </c>
    </row>
    <row r="26" spans="1:15" x14ac:dyDescent="0.55000000000000004">
      <c r="A26" s="113" t="s">
        <v>185</v>
      </c>
      <c r="B26">
        <v>56</v>
      </c>
      <c r="C26">
        <v>47</v>
      </c>
      <c r="D26">
        <v>55</v>
      </c>
      <c r="E26">
        <v>67</v>
      </c>
      <c r="F26">
        <v>58</v>
      </c>
      <c r="G26">
        <v>64</v>
      </c>
      <c r="H26">
        <v>51</v>
      </c>
      <c r="I26">
        <v>47</v>
      </c>
      <c r="J26">
        <v>59</v>
      </c>
      <c r="K26">
        <v>39</v>
      </c>
      <c r="L26">
        <v>59</v>
      </c>
      <c r="M26">
        <v>71</v>
      </c>
      <c r="N26">
        <v>673</v>
      </c>
      <c r="O26">
        <v>56</v>
      </c>
    </row>
    <row r="27" spans="1:15" x14ac:dyDescent="0.55000000000000004">
      <c r="A27" s="113" t="s">
        <v>186</v>
      </c>
      <c r="B27">
        <v>2</v>
      </c>
      <c r="C27">
        <v>2</v>
      </c>
      <c r="D27">
        <v>6</v>
      </c>
      <c r="E27">
        <v>8</v>
      </c>
      <c r="F27">
        <v>5</v>
      </c>
      <c r="G27">
        <v>10</v>
      </c>
      <c r="H27">
        <v>6</v>
      </c>
      <c r="I27">
        <v>1</v>
      </c>
      <c r="J27">
        <v>9</v>
      </c>
      <c r="K27">
        <v>7</v>
      </c>
      <c r="L27">
        <v>8</v>
      </c>
      <c r="M27">
        <v>2</v>
      </c>
      <c r="N27">
        <v>66</v>
      </c>
      <c r="O27">
        <v>6</v>
      </c>
    </row>
    <row r="28" spans="1:15" x14ac:dyDescent="0.55000000000000004">
      <c r="A28" s="113" t="s">
        <v>19</v>
      </c>
      <c r="B28">
        <v>58</v>
      </c>
      <c r="C28">
        <v>49</v>
      </c>
      <c r="D28">
        <v>61</v>
      </c>
      <c r="E28">
        <v>75</v>
      </c>
      <c r="F28">
        <v>63</v>
      </c>
      <c r="G28">
        <v>74</v>
      </c>
      <c r="H28">
        <v>57</v>
      </c>
      <c r="I28">
        <v>48</v>
      </c>
      <c r="J28">
        <v>68</v>
      </c>
      <c r="K28">
        <v>46</v>
      </c>
      <c r="L28">
        <v>67</v>
      </c>
      <c r="M28">
        <v>73</v>
      </c>
      <c r="N28">
        <v>739</v>
      </c>
      <c r="O28">
        <v>62</v>
      </c>
    </row>
    <row r="31" spans="1:15" x14ac:dyDescent="0.55000000000000004">
      <c r="A31" s="114">
        <v>2014</v>
      </c>
      <c r="B31" s="112" t="s">
        <v>7</v>
      </c>
      <c r="C31" s="112" t="s">
        <v>8</v>
      </c>
      <c r="D31" s="112" t="s">
        <v>9</v>
      </c>
      <c r="E31" s="112" t="s">
        <v>10</v>
      </c>
      <c r="F31" s="112" t="s">
        <v>11</v>
      </c>
      <c r="G31" s="112" t="s">
        <v>12</v>
      </c>
      <c r="H31" s="112" t="s">
        <v>13</v>
      </c>
      <c r="I31" s="112" t="s">
        <v>14</v>
      </c>
      <c r="J31" s="112" t="s">
        <v>15</v>
      </c>
      <c r="K31" s="112" t="s">
        <v>16</v>
      </c>
      <c r="L31" s="112" t="s">
        <v>17</v>
      </c>
      <c r="M31" s="112" t="s">
        <v>18</v>
      </c>
      <c r="N31" s="112" t="s">
        <v>19</v>
      </c>
      <c r="O31" s="112" t="s">
        <v>20</v>
      </c>
    </row>
    <row r="32" spans="1:15" x14ac:dyDescent="0.55000000000000004">
      <c r="A32" s="113" t="s">
        <v>185</v>
      </c>
      <c r="B32">
        <v>58</v>
      </c>
      <c r="C32">
        <v>60</v>
      </c>
      <c r="D32">
        <v>74</v>
      </c>
      <c r="E32">
        <v>67</v>
      </c>
      <c r="F32">
        <v>54</v>
      </c>
      <c r="G32">
        <v>71</v>
      </c>
      <c r="H32">
        <v>59</v>
      </c>
      <c r="I32">
        <v>65</v>
      </c>
      <c r="J32">
        <v>58</v>
      </c>
      <c r="K32">
        <v>56</v>
      </c>
      <c r="L32">
        <v>64</v>
      </c>
      <c r="M32">
        <v>73</v>
      </c>
      <c r="N32">
        <v>759</v>
      </c>
      <c r="O32">
        <v>63</v>
      </c>
    </row>
    <row r="33" spans="1:15" x14ac:dyDescent="0.55000000000000004">
      <c r="A33" s="113" t="s">
        <v>186</v>
      </c>
      <c r="B33">
        <v>10</v>
      </c>
      <c r="C33">
        <v>10</v>
      </c>
      <c r="D33">
        <v>1</v>
      </c>
      <c r="E33">
        <v>5</v>
      </c>
      <c r="F33">
        <v>7</v>
      </c>
      <c r="G33">
        <v>3</v>
      </c>
      <c r="H33">
        <v>2</v>
      </c>
      <c r="I33">
        <v>5</v>
      </c>
      <c r="J33">
        <v>8</v>
      </c>
      <c r="K33">
        <v>3</v>
      </c>
      <c r="L33">
        <v>2</v>
      </c>
      <c r="M33">
        <v>5</v>
      </c>
      <c r="N33">
        <v>61</v>
      </c>
      <c r="O33">
        <v>5</v>
      </c>
    </row>
    <row r="34" spans="1:15" x14ac:dyDescent="0.55000000000000004">
      <c r="A34" s="113" t="s">
        <v>19</v>
      </c>
      <c r="B34">
        <v>68</v>
      </c>
      <c r="C34">
        <v>70</v>
      </c>
      <c r="D34">
        <v>75</v>
      </c>
      <c r="E34">
        <v>72</v>
      </c>
      <c r="F34">
        <v>61</v>
      </c>
      <c r="G34">
        <v>74</v>
      </c>
      <c r="H34">
        <v>61</v>
      </c>
      <c r="I34">
        <v>70</v>
      </c>
      <c r="J34">
        <v>66</v>
      </c>
      <c r="K34">
        <v>59</v>
      </c>
      <c r="L34">
        <v>66</v>
      </c>
      <c r="M34">
        <v>78</v>
      </c>
      <c r="N34">
        <v>820</v>
      </c>
      <c r="O34">
        <v>68</v>
      </c>
    </row>
    <row r="37" spans="1:15" x14ac:dyDescent="0.55000000000000004">
      <c r="A37" s="114">
        <v>2015</v>
      </c>
      <c r="B37" s="112" t="s">
        <v>7</v>
      </c>
      <c r="C37" s="112" t="s">
        <v>8</v>
      </c>
      <c r="D37" s="112" t="s">
        <v>9</v>
      </c>
      <c r="E37" s="112" t="s">
        <v>10</v>
      </c>
      <c r="F37" s="112" t="s">
        <v>11</v>
      </c>
      <c r="G37" s="112" t="s">
        <v>12</v>
      </c>
      <c r="H37" s="112" t="s">
        <v>13</v>
      </c>
      <c r="I37" s="112" t="s">
        <v>14</v>
      </c>
      <c r="J37" s="112" t="s">
        <v>15</v>
      </c>
      <c r="K37" s="112" t="s">
        <v>16</v>
      </c>
      <c r="L37" s="112" t="s">
        <v>17</v>
      </c>
      <c r="M37" s="112" t="s">
        <v>18</v>
      </c>
      <c r="N37" s="112" t="s">
        <v>19</v>
      </c>
      <c r="O37" s="112" t="s">
        <v>20</v>
      </c>
    </row>
    <row r="38" spans="1:15" x14ac:dyDescent="0.55000000000000004">
      <c r="A38" s="113" t="s">
        <v>185</v>
      </c>
      <c r="B38">
        <v>49</v>
      </c>
      <c r="C38">
        <v>67</v>
      </c>
      <c r="D38">
        <v>73</v>
      </c>
      <c r="E38">
        <v>60</v>
      </c>
      <c r="F38">
        <v>56</v>
      </c>
      <c r="G38">
        <v>65</v>
      </c>
      <c r="H38">
        <v>52</v>
      </c>
      <c r="I38">
        <v>69</v>
      </c>
      <c r="J38">
        <v>51</v>
      </c>
      <c r="K38">
        <v>49</v>
      </c>
      <c r="L38">
        <v>51</v>
      </c>
      <c r="M38">
        <v>0</v>
      </c>
      <c r="N38">
        <v>642</v>
      </c>
      <c r="O38">
        <v>58</v>
      </c>
    </row>
    <row r="39" spans="1:15" x14ac:dyDescent="0.55000000000000004">
      <c r="A39" s="113" t="s">
        <v>186</v>
      </c>
      <c r="B39">
        <v>9</v>
      </c>
      <c r="C39">
        <v>6</v>
      </c>
      <c r="D39">
        <v>8</v>
      </c>
      <c r="E39">
        <v>9</v>
      </c>
      <c r="F39">
        <v>9</v>
      </c>
      <c r="G39">
        <v>4</v>
      </c>
      <c r="H39">
        <v>8</v>
      </c>
      <c r="I39">
        <v>9</v>
      </c>
      <c r="J39">
        <v>2</v>
      </c>
      <c r="K39">
        <v>7</v>
      </c>
      <c r="L39">
        <v>3</v>
      </c>
      <c r="M39">
        <v>0</v>
      </c>
      <c r="N39">
        <v>74</v>
      </c>
      <c r="O39">
        <v>7</v>
      </c>
    </row>
    <row r="40" spans="1:15" x14ac:dyDescent="0.55000000000000004">
      <c r="A40" s="113" t="s">
        <v>19</v>
      </c>
      <c r="B40">
        <v>58</v>
      </c>
      <c r="C40">
        <v>73</v>
      </c>
      <c r="D40">
        <v>81</v>
      </c>
      <c r="E40">
        <v>69</v>
      </c>
      <c r="F40">
        <v>65</v>
      </c>
      <c r="G40">
        <v>69</v>
      </c>
      <c r="H40">
        <v>60</v>
      </c>
      <c r="I40">
        <v>78</v>
      </c>
      <c r="J40">
        <v>53</v>
      </c>
      <c r="K40">
        <v>56</v>
      </c>
      <c r="L40">
        <v>54</v>
      </c>
      <c r="M40">
        <v>0</v>
      </c>
      <c r="N40">
        <v>716</v>
      </c>
      <c r="O40">
        <v>65</v>
      </c>
    </row>
    <row r="43" spans="1:15" x14ac:dyDescent="0.55000000000000004">
      <c r="A43" s="114">
        <v>2016</v>
      </c>
      <c r="B43" s="112" t="s">
        <v>7</v>
      </c>
      <c r="C43" s="112" t="s">
        <v>8</v>
      </c>
      <c r="D43" s="112" t="s">
        <v>9</v>
      </c>
      <c r="E43" s="112" t="s">
        <v>10</v>
      </c>
      <c r="F43" s="112" t="s">
        <v>11</v>
      </c>
      <c r="G43" s="112" t="s">
        <v>12</v>
      </c>
      <c r="H43" s="112" t="s">
        <v>13</v>
      </c>
      <c r="I43" s="112" t="s">
        <v>14</v>
      </c>
      <c r="J43" s="112" t="s">
        <v>15</v>
      </c>
      <c r="K43" s="112" t="s">
        <v>16</v>
      </c>
      <c r="L43" s="112" t="s">
        <v>17</v>
      </c>
      <c r="M43" s="112" t="s">
        <v>18</v>
      </c>
      <c r="N43" s="112" t="s">
        <v>19</v>
      </c>
      <c r="O43" s="112" t="s">
        <v>20</v>
      </c>
    </row>
    <row r="44" spans="1:15" x14ac:dyDescent="0.55000000000000004">
      <c r="A44" s="113" t="s">
        <v>185</v>
      </c>
      <c r="B44">
        <v>42</v>
      </c>
      <c r="C44">
        <v>57</v>
      </c>
      <c r="D44">
        <v>49</v>
      </c>
      <c r="E44">
        <v>32</v>
      </c>
      <c r="F44">
        <v>50</v>
      </c>
      <c r="G44">
        <v>53</v>
      </c>
      <c r="H44">
        <v>44</v>
      </c>
      <c r="I44">
        <v>64</v>
      </c>
      <c r="J44">
        <v>35</v>
      </c>
      <c r="K44">
        <v>55</v>
      </c>
      <c r="L44">
        <v>59</v>
      </c>
      <c r="M44">
        <v>45</v>
      </c>
      <c r="N44">
        <v>585</v>
      </c>
      <c r="O44">
        <v>49</v>
      </c>
    </row>
    <row r="45" spans="1:15" x14ac:dyDescent="0.55000000000000004">
      <c r="A45" s="113" t="s">
        <v>186</v>
      </c>
      <c r="B45">
        <v>6</v>
      </c>
      <c r="C45">
        <v>8</v>
      </c>
      <c r="D45">
        <v>11</v>
      </c>
      <c r="E45">
        <v>6</v>
      </c>
      <c r="F45">
        <v>11</v>
      </c>
      <c r="G45">
        <v>6</v>
      </c>
      <c r="H45">
        <v>3</v>
      </c>
      <c r="I45">
        <v>4</v>
      </c>
      <c r="J45">
        <v>3</v>
      </c>
      <c r="K45">
        <v>3</v>
      </c>
      <c r="L45">
        <v>7</v>
      </c>
      <c r="M45">
        <v>6</v>
      </c>
      <c r="N45">
        <v>74</v>
      </c>
      <c r="O45">
        <v>6</v>
      </c>
    </row>
    <row r="46" spans="1:15" x14ac:dyDescent="0.55000000000000004">
      <c r="A46" s="113" t="s">
        <v>19</v>
      </c>
      <c r="B46">
        <v>48</v>
      </c>
      <c r="C46">
        <v>65</v>
      </c>
      <c r="D46">
        <v>60</v>
      </c>
      <c r="E46">
        <v>38</v>
      </c>
      <c r="F46">
        <v>61</v>
      </c>
      <c r="G46">
        <v>59</v>
      </c>
      <c r="H46">
        <v>47</v>
      </c>
      <c r="I46">
        <v>68</v>
      </c>
      <c r="J46">
        <v>38</v>
      </c>
      <c r="K46">
        <v>58</v>
      </c>
      <c r="L46">
        <v>66</v>
      </c>
      <c r="M46">
        <v>51</v>
      </c>
      <c r="N46">
        <v>659</v>
      </c>
      <c r="O46">
        <v>55</v>
      </c>
    </row>
    <row r="49" spans="1:15" x14ac:dyDescent="0.55000000000000004">
      <c r="A49" s="114">
        <v>2017</v>
      </c>
      <c r="B49" s="112" t="s">
        <v>7</v>
      </c>
      <c r="C49" s="112" t="s">
        <v>8</v>
      </c>
      <c r="D49" s="112" t="s">
        <v>9</v>
      </c>
      <c r="E49" s="112" t="s">
        <v>10</v>
      </c>
      <c r="F49" s="112" t="s">
        <v>11</v>
      </c>
      <c r="G49" s="112" t="s">
        <v>12</v>
      </c>
      <c r="H49" s="112" t="s">
        <v>13</v>
      </c>
      <c r="I49" s="112" t="s">
        <v>14</v>
      </c>
      <c r="J49" s="112" t="s">
        <v>15</v>
      </c>
      <c r="K49" s="112" t="s">
        <v>16</v>
      </c>
      <c r="L49" s="112" t="s">
        <v>17</v>
      </c>
      <c r="M49" s="112" t="s">
        <v>18</v>
      </c>
      <c r="N49" s="112" t="s">
        <v>19</v>
      </c>
      <c r="O49" s="112" t="s">
        <v>20</v>
      </c>
    </row>
    <row r="50" spans="1:15" x14ac:dyDescent="0.55000000000000004">
      <c r="A50" s="113" t="s">
        <v>185</v>
      </c>
      <c r="B50">
        <v>68</v>
      </c>
      <c r="C50">
        <v>66</v>
      </c>
      <c r="D50">
        <v>59</v>
      </c>
      <c r="E50">
        <v>51</v>
      </c>
      <c r="F50">
        <v>63</v>
      </c>
      <c r="G50">
        <v>40</v>
      </c>
      <c r="H50">
        <v>68</v>
      </c>
      <c r="I50">
        <v>63</v>
      </c>
      <c r="J50">
        <v>60</v>
      </c>
      <c r="K50">
        <v>69</v>
      </c>
      <c r="L50">
        <v>55</v>
      </c>
      <c r="M50">
        <v>52</v>
      </c>
      <c r="N50">
        <v>714</v>
      </c>
      <c r="O50">
        <v>60</v>
      </c>
    </row>
    <row r="51" spans="1:15" x14ac:dyDescent="0.55000000000000004">
      <c r="A51" s="113" t="s">
        <v>186</v>
      </c>
      <c r="B51">
        <v>2</v>
      </c>
      <c r="C51">
        <v>7</v>
      </c>
      <c r="D51">
        <v>6</v>
      </c>
      <c r="E51">
        <v>7</v>
      </c>
      <c r="F51">
        <v>9</v>
      </c>
      <c r="G51">
        <v>10</v>
      </c>
      <c r="H51">
        <v>13</v>
      </c>
      <c r="I51">
        <v>15</v>
      </c>
      <c r="J51">
        <v>17</v>
      </c>
      <c r="K51">
        <v>14</v>
      </c>
      <c r="L51">
        <v>17</v>
      </c>
      <c r="M51">
        <v>18</v>
      </c>
      <c r="N51">
        <v>135</v>
      </c>
      <c r="O51">
        <v>11</v>
      </c>
    </row>
    <row r="52" spans="1:15" x14ac:dyDescent="0.55000000000000004">
      <c r="A52" s="113" t="s">
        <v>19</v>
      </c>
      <c r="B52">
        <v>70</v>
      </c>
      <c r="C52">
        <v>73</v>
      </c>
      <c r="D52">
        <v>65</v>
      </c>
      <c r="E52">
        <v>58</v>
      </c>
      <c r="F52">
        <v>72</v>
      </c>
      <c r="G52">
        <v>50</v>
      </c>
      <c r="H52">
        <v>81</v>
      </c>
      <c r="I52">
        <v>78</v>
      </c>
      <c r="J52">
        <v>77</v>
      </c>
      <c r="K52">
        <v>83</v>
      </c>
      <c r="L52">
        <v>72</v>
      </c>
      <c r="M52">
        <v>70</v>
      </c>
      <c r="N52">
        <v>849</v>
      </c>
      <c r="O52">
        <v>71</v>
      </c>
    </row>
    <row r="55" spans="1:15" x14ac:dyDescent="0.55000000000000004">
      <c r="A55" s="114">
        <v>2018</v>
      </c>
      <c r="B55" s="112" t="s">
        <v>7</v>
      </c>
      <c r="C55" s="112" t="s">
        <v>8</v>
      </c>
      <c r="D55" s="112" t="s">
        <v>9</v>
      </c>
      <c r="E55" s="112" t="s">
        <v>10</v>
      </c>
      <c r="F55" s="112" t="s">
        <v>11</v>
      </c>
      <c r="G55" s="112" t="s">
        <v>12</v>
      </c>
      <c r="H55" s="112" t="s">
        <v>13</v>
      </c>
      <c r="I55" s="112" t="s">
        <v>14</v>
      </c>
      <c r="J55" s="112" t="s">
        <v>15</v>
      </c>
      <c r="K55" s="112" t="s">
        <v>16</v>
      </c>
      <c r="L55" s="112" t="s">
        <v>17</v>
      </c>
      <c r="M55" s="112" t="s">
        <v>18</v>
      </c>
      <c r="N55" s="112" t="s">
        <v>19</v>
      </c>
      <c r="O55" s="112" t="s">
        <v>20</v>
      </c>
    </row>
    <row r="56" spans="1:15" x14ac:dyDescent="0.55000000000000004">
      <c r="A56" s="113" t="s">
        <v>185</v>
      </c>
      <c r="B56">
        <v>63</v>
      </c>
      <c r="C56">
        <v>53</v>
      </c>
      <c r="D56">
        <v>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163</v>
      </c>
      <c r="O56">
        <v>54</v>
      </c>
    </row>
    <row r="57" spans="1:15" x14ac:dyDescent="0.55000000000000004">
      <c r="A57" s="113" t="s">
        <v>186</v>
      </c>
      <c r="B57">
        <v>9</v>
      </c>
      <c r="C57">
        <v>5</v>
      </c>
      <c r="D57">
        <v>13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27</v>
      </c>
      <c r="O57">
        <v>9</v>
      </c>
    </row>
    <row r="58" spans="1:15" x14ac:dyDescent="0.55000000000000004">
      <c r="A58" s="113" t="s">
        <v>19</v>
      </c>
      <c r="B58">
        <v>72</v>
      </c>
      <c r="C58">
        <v>58</v>
      </c>
      <c r="D58">
        <v>60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190</v>
      </c>
      <c r="O58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8"/>
  <sheetViews>
    <sheetView workbookViewId="0"/>
  </sheetViews>
  <sheetFormatPr defaultRowHeight="14.4" x14ac:dyDescent="0.55000000000000004"/>
  <cols>
    <col min="1" max="1" width="15.41796875" bestFit="1" customWidth="1" collapsed="1"/>
  </cols>
  <sheetData>
    <row r="1" spans="1:7" x14ac:dyDescent="0.55000000000000004">
      <c r="A1" s="117">
        <v>2009</v>
      </c>
      <c r="B1" s="115" t="s">
        <v>111</v>
      </c>
      <c r="C1" s="115" t="s">
        <v>112</v>
      </c>
      <c r="D1" s="115" t="s">
        <v>113</v>
      </c>
      <c r="E1" s="115" t="s">
        <v>114</v>
      </c>
      <c r="F1" s="115" t="s">
        <v>19</v>
      </c>
      <c r="G1" s="115" t="s">
        <v>20</v>
      </c>
    </row>
    <row r="2" spans="1:7" x14ac:dyDescent="0.55000000000000004">
      <c r="A2" s="116" t="s">
        <v>185</v>
      </c>
      <c r="B2">
        <v>0</v>
      </c>
      <c r="C2">
        <v>12</v>
      </c>
      <c r="D2">
        <v>54</v>
      </c>
      <c r="E2">
        <v>75</v>
      </c>
      <c r="F2">
        <v>75</v>
      </c>
      <c r="G2">
        <v>25</v>
      </c>
    </row>
    <row r="3" spans="1:7" x14ac:dyDescent="0.55000000000000004">
      <c r="A3" s="116" t="s">
        <v>186</v>
      </c>
      <c r="B3">
        <v>0</v>
      </c>
      <c r="C3">
        <v>0</v>
      </c>
      <c r="D3">
        <v>2</v>
      </c>
      <c r="E3">
        <v>4</v>
      </c>
      <c r="F3">
        <v>4</v>
      </c>
      <c r="G3">
        <v>2</v>
      </c>
    </row>
    <row r="4" spans="1:7" x14ac:dyDescent="0.55000000000000004">
      <c r="A4" s="116" t="s">
        <v>19</v>
      </c>
      <c r="B4">
        <v>0</v>
      </c>
      <c r="C4">
        <v>12</v>
      </c>
      <c r="D4">
        <v>56</v>
      </c>
      <c r="E4">
        <v>79</v>
      </c>
      <c r="F4">
        <v>79</v>
      </c>
      <c r="G4">
        <v>27</v>
      </c>
    </row>
    <row r="7" spans="1:7" x14ac:dyDescent="0.55000000000000004">
      <c r="A7" s="117">
        <v>2010</v>
      </c>
      <c r="B7" s="115" t="s">
        <v>111</v>
      </c>
      <c r="C7" s="115" t="s">
        <v>112</v>
      </c>
      <c r="D7" s="115" t="s">
        <v>113</v>
      </c>
      <c r="E7" s="115" t="s">
        <v>114</v>
      </c>
      <c r="F7" s="115" t="s">
        <v>19</v>
      </c>
      <c r="G7" s="115" t="s">
        <v>20</v>
      </c>
    </row>
    <row r="8" spans="1:7" x14ac:dyDescent="0.55000000000000004">
      <c r="A8" s="116" t="s">
        <v>185</v>
      </c>
      <c r="B8">
        <v>14</v>
      </c>
      <c r="C8">
        <v>56</v>
      </c>
      <c r="D8">
        <v>56</v>
      </c>
      <c r="E8">
        <v>87</v>
      </c>
      <c r="F8">
        <v>87</v>
      </c>
      <c r="G8">
        <v>36</v>
      </c>
    </row>
    <row r="9" spans="1:7" x14ac:dyDescent="0.55000000000000004">
      <c r="A9" s="116" t="s">
        <v>186</v>
      </c>
      <c r="B9">
        <v>2</v>
      </c>
      <c r="C9">
        <v>8</v>
      </c>
      <c r="D9">
        <v>8</v>
      </c>
      <c r="E9">
        <v>13</v>
      </c>
      <c r="F9">
        <v>13</v>
      </c>
      <c r="G9">
        <v>5</v>
      </c>
    </row>
    <row r="10" spans="1:7" x14ac:dyDescent="0.55000000000000004">
      <c r="A10" s="116" t="s">
        <v>19</v>
      </c>
      <c r="B10">
        <v>16</v>
      </c>
      <c r="C10">
        <v>64</v>
      </c>
      <c r="D10">
        <v>64</v>
      </c>
      <c r="E10">
        <v>100</v>
      </c>
      <c r="F10">
        <v>100</v>
      </c>
      <c r="G10">
        <v>41</v>
      </c>
    </row>
    <row r="13" spans="1:7" x14ac:dyDescent="0.55000000000000004">
      <c r="A13" s="117">
        <v>2011</v>
      </c>
      <c r="B13" s="115" t="s">
        <v>111</v>
      </c>
      <c r="C13" s="115" t="s">
        <v>112</v>
      </c>
      <c r="D13" s="115" t="s">
        <v>113</v>
      </c>
      <c r="E13" s="115" t="s">
        <v>114</v>
      </c>
      <c r="F13" s="115" t="s">
        <v>19</v>
      </c>
      <c r="G13" s="115" t="s">
        <v>20</v>
      </c>
    </row>
    <row r="14" spans="1:7" x14ac:dyDescent="0.55000000000000004">
      <c r="A14" s="116" t="s">
        <v>185</v>
      </c>
      <c r="B14">
        <v>52</v>
      </c>
      <c r="C14">
        <v>119</v>
      </c>
      <c r="D14">
        <v>198</v>
      </c>
      <c r="E14">
        <v>297</v>
      </c>
      <c r="F14">
        <v>297</v>
      </c>
      <c r="G14">
        <v>74</v>
      </c>
    </row>
    <row r="15" spans="1:7" x14ac:dyDescent="0.55000000000000004">
      <c r="A15" s="116" t="s">
        <v>186</v>
      </c>
      <c r="B15">
        <v>6</v>
      </c>
      <c r="C15">
        <v>10</v>
      </c>
      <c r="D15">
        <v>17</v>
      </c>
      <c r="E15">
        <v>22</v>
      </c>
      <c r="F15">
        <v>22</v>
      </c>
      <c r="G15">
        <v>6</v>
      </c>
    </row>
    <row r="16" spans="1:7" x14ac:dyDescent="0.55000000000000004">
      <c r="A16" s="116" t="s">
        <v>19</v>
      </c>
      <c r="B16">
        <v>58</v>
      </c>
      <c r="C16">
        <v>129</v>
      </c>
      <c r="D16">
        <v>215</v>
      </c>
      <c r="E16">
        <v>319</v>
      </c>
      <c r="F16">
        <v>319</v>
      </c>
      <c r="G16">
        <v>80</v>
      </c>
    </row>
    <row r="19" spans="1:7" x14ac:dyDescent="0.55000000000000004">
      <c r="A19" s="117">
        <v>2012</v>
      </c>
      <c r="B19" s="115" t="s">
        <v>111</v>
      </c>
      <c r="C19" s="115" t="s">
        <v>112</v>
      </c>
      <c r="D19" s="115" t="s">
        <v>113</v>
      </c>
      <c r="E19" s="115" t="s">
        <v>114</v>
      </c>
      <c r="F19" s="115" t="s">
        <v>19</v>
      </c>
      <c r="G19" s="115" t="s">
        <v>20</v>
      </c>
    </row>
    <row r="20" spans="1:7" x14ac:dyDescent="0.55000000000000004">
      <c r="A20" s="116" t="s">
        <v>185</v>
      </c>
      <c r="B20">
        <v>78</v>
      </c>
      <c r="C20">
        <v>184</v>
      </c>
      <c r="D20">
        <v>286</v>
      </c>
      <c r="E20">
        <v>436</v>
      </c>
      <c r="F20">
        <v>436</v>
      </c>
      <c r="G20">
        <v>109</v>
      </c>
    </row>
    <row r="21" spans="1:7" x14ac:dyDescent="0.55000000000000004">
      <c r="A21" s="116" t="s">
        <v>186</v>
      </c>
      <c r="B21">
        <v>11</v>
      </c>
      <c r="C21">
        <v>19</v>
      </c>
      <c r="D21">
        <v>27</v>
      </c>
      <c r="E21">
        <v>39</v>
      </c>
      <c r="F21">
        <v>39</v>
      </c>
      <c r="G21">
        <v>10</v>
      </c>
    </row>
    <row r="22" spans="1:7" x14ac:dyDescent="0.55000000000000004">
      <c r="A22" s="116" t="s">
        <v>19</v>
      </c>
      <c r="B22">
        <v>89</v>
      </c>
      <c r="C22">
        <v>203</v>
      </c>
      <c r="D22">
        <v>313</v>
      </c>
      <c r="E22">
        <v>475</v>
      </c>
      <c r="F22">
        <v>475</v>
      </c>
      <c r="G22">
        <v>119</v>
      </c>
    </row>
    <row r="25" spans="1:7" x14ac:dyDescent="0.55000000000000004">
      <c r="A25" s="117">
        <v>2013</v>
      </c>
      <c r="B25" s="115" t="s">
        <v>111</v>
      </c>
      <c r="C25" s="115" t="s">
        <v>112</v>
      </c>
      <c r="D25" s="115" t="s">
        <v>113</v>
      </c>
      <c r="E25" s="115" t="s">
        <v>114</v>
      </c>
      <c r="F25" s="115" t="s">
        <v>19</v>
      </c>
      <c r="G25" s="115" t="s">
        <v>20</v>
      </c>
    </row>
    <row r="26" spans="1:7" x14ac:dyDescent="0.55000000000000004">
      <c r="A26" s="116" t="s">
        <v>185</v>
      </c>
      <c r="B26">
        <v>158</v>
      </c>
      <c r="C26">
        <v>347</v>
      </c>
      <c r="D26">
        <v>504</v>
      </c>
      <c r="E26">
        <v>673</v>
      </c>
      <c r="F26">
        <v>673</v>
      </c>
      <c r="G26">
        <v>168</v>
      </c>
    </row>
    <row r="27" spans="1:7" x14ac:dyDescent="0.55000000000000004">
      <c r="A27" s="116" t="s">
        <v>186</v>
      </c>
      <c r="B27">
        <v>10</v>
      </c>
      <c r="C27">
        <v>33</v>
      </c>
      <c r="D27">
        <v>49</v>
      </c>
      <c r="E27">
        <v>66</v>
      </c>
      <c r="F27">
        <v>66</v>
      </c>
      <c r="G27">
        <v>16</v>
      </c>
    </row>
    <row r="28" spans="1:7" x14ac:dyDescent="0.55000000000000004">
      <c r="A28" s="116" t="s">
        <v>19</v>
      </c>
      <c r="B28">
        <v>168</v>
      </c>
      <c r="C28">
        <v>380</v>
      </c>
      <c r="D28">
        <v>553</v>
      </c>
      <c r="E28">
        <v>739</v>
      </c>
      <c r="F28">
        <v>739</v>
      </c>
      <c r="G28">
        <v>184</v>
      </c>
    </row>
    <row r="31" spans="1:7" x14ac:dyDescent="0.55000000000000004">
      <c r="A31" s="117">
        <v>2014</v>
      </c>
      <c r="B31" s="115" t="s">
        <v>111</v>
      </c>
      <c r="C31" s="115" t="s">
        <v>112</v>
      </c>
      <c r="D31" s="115" t="s">
        <v>113</v>
      </c>
      <c r="E31" s="115" t="s">
        <v>114</v>
      </c>
      <c r="F31" s="115" t="s">
        <v>19</v>
      </c>
      <c r="G31" s="115" t="s">
        <v>20</v>
      </c>
    </row>
    <row r="32" spans="1:7" x14ac:dyDescent="0.55000000000000004">
      <c r="A32" s="116" t="s">
        <v>185</v>
      </c>
      <c r="B32">
        <v>192</v>
      </c>
      <c r="C32">
        <v>384</v>
      </c>
      <c r="D32">
        <v>566</v>
      </c>
      <c r="E32">
        <v>759</v>
      </c>
      <c r="F32">
        <v>759</v>
      </c>
      <c r="G32">
        <v>190</v>
      </c>
    </row>
    <row r="33" spans="1:7" x14ac:dyDescent="0.55000000000000004">
      <c r="A33" s="116" t="s">
        <v>186</v>
      </c>
      <c r="B33">
        <v>21</v>
      </c>
      <c r="C33">
        <v>36</v>
      </c>
      <c r="D33">
        <v>51</v>
      </c>
      <c r="E33">
        <v>61</v>
      </c>
      <c r="F33">
        <v>61</v>
      </c>
      <c r="G33">
        <v>15</v>
      </c>
    </row>
    <row r="34" spans="1:7" x14ac:dyDescent="0.55000000000000004">
      <c r="A34" s="116" t="s">
        <v>19</v>
      </c>
      <c r="B34">
        <v>213</v>
      </c>
      <c r="C34">
        <v>420</v>
      </c>
      <c r="D34">
        <v>617</v>
      </c>
      <c r="E34">
        <v>820</v>
      </c>
      <c r="F34">
        <v>820</v>
      </c>
      <c r="G34">
        <v>205</v>
      </c>
    </row>
    <row r="37" spans="1:7" x14ac:dyDescent="0.55000000000000004">
      <c r="A37" s="117">
        <v>2015</v>
      </c>
      <c r="B37" s="115" t="s">
        <v>111</v>
      </c>
      <c r="C37" s="115" t="s">
        <v>112</v>
      </c>
      <c r="D37" s="115" t="s">
        <v>113</v>
      </c>
      <c r="E37" s="115" t="s">
        <v>114</v>
      </c>
      <c r="F37" s="115" t="s">
        <v>19</v>
      </c>
      <c r="G37" s="115" t="s">
        <v>20</v>
      </c>
    </row>
    <row r="38" spans="1:7" x14ac:dyDescent="0.55000000000000004">
      <c r="A38" s="116" t="s">
        <v>185</v>
      </c>
      <c r="B38">
        <v>189</v>
      </c>
      <c r="C38">
        <v>370</v>
      </c>
      <c r="D38">
        <v>542</v>
      </c>
      <c r="E38">
        <v>642</v>
      </c>
      <c r="F38">
        <v>642</v>
      </c>
      <c r="G38">
        <v>160</v>
      </c>
    </row>
    <row r="39" spans="1:7" x14ac:dyDescent="0.55000000000000004">
      <c r="A39" s="116" t="s">
        <v>186</v>
      </c>
      <c r="B39">
        <v>23</v>
      </c>
      <c r="C39">
        <v>45</v>
      </c>
      <c r="D39">
        <v>64</v>
      </c>
      <c r="E39">
        <v>74</v>
      </c>
      <c r="F39">
        <v>74</v>
      </c>
      <c r="G39">
        <v>18</v>
      </c>
    </row>
    <row r="40" spans="1:7" x14ac:dyDescent="0.55000000000000004">
      <c r="A40" s="116" t="s">
        <v>19</v>
      </c>
      <c r="B40">
        <v>212</v>
      </c>
      <c r="C40">
        <v>415</v>
      </c>
      <c r="D40">
        <v>606</v>
      </c>
      <c r="E40">
        <v>716</v>
      </c>
      <c r="F40">
        <v>716</v>
      </c>
      <c r="G40">
        <v>178</v>
      </c>
    </row>
    <row r="43" spans="1:7" x14ac:dyDescent="0.55000000000000004">
      <c r="A43" s="117">
        <v>2016</v>
      </c>
      <c r="B43" s="115" t="s">
        <v>111</v>
      </c>
      <c r="C43" s="115" t="s">
        <v>112</v>
      </c>
      <c r="D43" s="115" t="s">
        <v>113</v>
      </c>
      <c r="E43" s="115" t="s">
        <v>114</v>
      </c>
      <c r="F43" s="115" t="s">
        <v>19</v>
      </c>
      <c r="G43" s="115" t="s">
        <v>20</v>
      </c>
    </row>
    <row r="44" spans="1:7" x14ac:dyDescent="0.55000000000000004">
      <c r="A44" s="116" t="s">
        <v>185</v>
      </c>
      <c r="B44">
        <v>148</v>
      </c>
      <c r="C44">
        <v>283</v>
      </c>
      <c r="D44">
        <v>426</v>
      </c>
      <c r="E44">
        <v>585</v>
      </c>
      <c r="F44">
        <v>585</v>
      </c>
      <c r="G44">
        <v>146</v>
      </c>
    </row>
    <row r="45" spans="1:7" x14ac:dyDescent="0.55000000000000004">
      <c r="A45" s="116" t="s">
        <v>186</v>
      </c>
      <c r="B45">
        <v>25</v>
      </c>
      <c r="C45">
        <v>48</v>
      </c>
      <c r="D45">
        <v>58</v>
      </c>
      <c r="E45">
        <v>74</v>
      </c>
      <c r="F45">
        <v>74</v>
      </c>
      <c r="G45">
        <v>18</v>
      </c>
    </row>
    <row r="46" spans="1:7" x14ac:dyDescent="0.55000000000000004">
      <c r="A46" s="116" t="s">
        <v>19</v>
      </c>
      <c r="B46">
        <v>173</v>
      </c>
      <c r="C46">
        <v>331</v>
      </c>
      <c r="D46">
        <v>484</v>
      </c>
      <c r="E46">
        <v>659</v>
      </c>
      <c r="F46">
        <v>659</v>
      </c>
      <c r="G46">
        <v>164</v>
      </c>
    </row>
    <row r="49" spans="1:7" x14ac:dyDescent="0.55000000000000004">
      <c r="A49" s="117">
        <v>2017</v>
      </c>
      <c r="B49" s="115" t="s">
        <v>111</v>
      </c>
      <c r="C49" s="115" t="s">
        <v>112</v>
      </c>
      <c r="D49" s="115" t="s">
        <v>113</v>
      </c>
      <c r="E49" s="115" t="s">
        <v>114</v>
      </c>
      <c r="F49" s="115" t="s">
        <v>19</v>
      </c>
      <c r="G49" s="115" t="s">
        <v>20</v>
      </c>
    </row>
    <row r="50" spans="1:7" x14ac:dyDescent="0.55000000000000004">
      <c r="A50" s="116" t="s">
        <v>185</v>
      </c>
      <c r="B50">
        <v>193</v>
      </c>
      <c r="C50">
        <v>347</v>
      </c>
      <c r="D50">
        <v>538</v>
      </c>
      <c r="E50">
        <v>714</v>
      </c>
      <c r="F50">
        <v>714</v>
      </c>
      <c r="G50">
        <v>178</v>
      </c>
    </row>
    <row r="51" spans="1:7" x14ac:dyDescent="0.55000000000000004">
      <c r="A51" s="116" t="s">
        <v>186</v>
      </c>
      <c r="B51">
        <v>15</v>
      </c>
      <c r="C51">
        <v>41</v>
      </c>
      <c r="D51">
        <v>86</v>
      </c>
      <c r="E51">
        <v>135</v>
      </c>
      <c r="F51">
        <v>135</v>
      </c>
      <c r="G51">
        <v>34</v>
      </c>
    </row>
    <row r="52" spans="1:7" x14ac:dyDescent="0.55000000000000004">
      <c r="A52" s="116" t="s">
        <v>19</v>
      </c>
      <c r="B52">
        <v>208</v>
      </c>
      <c r="C52">
        <v>388</v>
      </c>
      <c r="D52">
        <v>624</v>
      </c>
      <c r="E52">
        <v>849</v>
      </c>
      <c r="F52">
        <v>849</v>
      </c>
      <c r="G52">
        <v>212</v>
      </c>
    </row>
    <row r="55" spans="1:7" x14ac:dyDescent="0.55000000000000004">
      <c r="A55" s="117">
        <v>2018</v>
      </c>
      <c r="B55" s="115" t="s">
        <v>111</v>
      </c>
      <c r="C55" s="115" t="s">
        <v>112</v>
      </c>
      <c r="D55" s="115" t="s">
        <v>113</v>
      </c>
      <c r="E55" s="115" t="s">
        <v>114</v>
      </c>
      <c r="F55" s="115" t="s">
        <v>19</v>
      </c>
      <c r="G55" s="115" t="s">
        <v>20</v>
      </c>
    </row>
    <row r="56" spans="1:7" x14ac:dyDescent="0.55000000000000004">
      <c r="A56" s="116" t="s">
        <v>185</v>
      </c>
      <c r="B56">
        <v>163</v>
      </c>
      <c r="C56">
        <v>0</v>
      </c>
      <c r="D56">
        <v>0</v>
      </c>
      <c r="E56">
        <v>0</v>
      </c>
      <c r="F56">
        <v>163</v>
      </c>
      <c r="G56">
        <v>163</v>
      </c>
    </row>
    <row r="57" spans="1:7" x14ac:dyDescent="0.55000000000000004">
      <c r="A57" s="116" t="s">
        <v>186</v>
      </c>
      <c r="B57">
        <v>27</v>
      </c>
      <c r="C57">
        <v>0</v>
      </c>
      <c r="D57">
        <v>0</v>
      </c>
      <c r="E57">
        <v>0</v>
      </c>
      <c r="F57">
        <v>27</v>
      </c>
      <c r="G57">
        <v>27</v>
      </c>
    </row>
    <row r="58" spans="1:7" x14ac:dyDescent="0.55000000000000004">
      <c r="A58" s="116" t="s">
        <v>19</v>
      </c>
      <c r="B58">
        <v>190</v>
      </c>
      <c r="C58">
        <v>0</v>
      </c>
      <c r="D58">
        <v>0</v>
      </c>
      <c r="E58">
        <v>0</v>
      </c>
      <c r="F58">
        <v>190</v>
      </c>
      <c r="G58">
        <v>190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8"/>
  <sheetViews>
    <sheetView topLeftCell="A78" workbookViewId="0"/>
  </sheetViews>
  <sheetFormatPr defaultRowHeight="14.4" x14ac:dyDescent="0.55000000000000004"/>
  <cols>
    <col min="1" max="1" width="16.89453125" bestFit="1" customWidth="1" collapsed="1"/>
  </cols>
  <sheetData>
    <row r="1" spans="1:15" x14ac:dyDescent="0.55000000000000004">
      <c r="A1" s="120">
        <v>2009</v>
      </c>
      <c r="B1" s="118" t="s">
        <v>7</v>
      </c>
      <c r="C1" s="118" t="s">
        <v>8</v>
      </c>
      <c r="D1" s="118" t="s">
        <v>9</v>
      </c>
      <c r="E1" s="118" t="s">
        <v>10</v>
      </c>
      <c r="F1" s="118" t="s">
        <v>11</v>
      </c>
      <c r="G1" s="118" t="s">
        <v>12</v>
      </c>
      <c r="H1" s="118" t="s">
        <v>13</v>
      </c>
      <c r="I1" s="118" t="s">
        <v>14</v>
      </c>
      <c r="J1" s="118" t="s">
        <v>15</v>
      </c>
      <c r="K1" s="118" t="s">
        <v>16</v>
      </c>
      <c r="L1" s="118" t="s">
        <v>17</v>
      </c>
      <c r="M1" s="118" t="s">
        <v>18</v>
      </c>
      <c r="N1" s="118" t="s">
        <v>19</v>
      </c>
      <c r="O1" s="118" t="s">
        <v>20</v>
      </c>
    </row>
    <row r="2" spans="1:15" x14ac:dyDescent="0.55000000000000004">
      <c r="A2" s="119" t="s">
        <v>124</v>
      </c>
      <c r="B2">
        <v>0</v>
      </c>
      <c r="C2">
        <v>0</v>
      </c>
      <c r="D2">
        <v>0</v>
      </c>
      <c r="E2">
        <v>2</v>
      </c>
      <c r="F2">
        <v>2</v>
      </c>
      <c r="G2">
        <v>2</v>
      </c>
      <c r="H2">
        <v>14</v>
      </c>
      <c r="I2">
        <v>16</v>
      </c>
      <c r="J2">
        <v>0</v>
      </c>
      <c r="K2">
        <v>11</v>
      </c>
      <c r="L2">
        <v>0</v>
      </c>
      <c r="M2">
        <v>0</v>
      </c>
      <c r="N2">
        <v>47</v>
      </c>
      <c r="O2">
        <v>8</v>
      </c>
    </row>
    <row r="3" spans="1:15" x14ac:dyDescent="0.55000000000000004">
      <c r="A3" s="119" t="s">
        <v>125</v>
      </c>
      <c r="B3">
        <v>0</v>
      </c>
      <c r="C3">
        <v>0</v>
      </c>
      <c r="D3">
        <v>0</v>
      </c>
      <c r="E3">
        <v>3</v>
      </c>
      <c r="F3">
        <v>3</v>
      </c>
      <c r="G3">
        <v>1</v>
      </c>
      <c r="H3">
        <v>8</v>
      </c>
      <c r="I3">
        <v>3</v>
      </c>
      <c r="J3">
        <v>0</v>
      </c>
      <c r="K3">
        <v>11</v>
      </c>
      <c r="L3">
        <v>0</v>
      </c>
      <c r="M3">
        <v>0</v>
      </c>
      <c r="N3">
        <v>29</v>
      </c>
      <c r="O3">
        <v>5</v>
      </c>
    </row>
    <row r="4" spans="1:15" x14ac:dyDescent="0.55000000000000004">
      <c r="A4" s="119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55000000000000004">
      <c r="A5" s="119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55000000000000004">
      <c r="A6" s="119" t="s">
        <v>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</row>
    <row r="7" spans="1:15" x14ac:dyDescent="0.55000000000000004">
      <c r="A7" s="119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55000000000000004">
      <c r="A8" s="119" t="s">
        <v>130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11" spans="1:15" x14ac:dyDescent="0.55000000000000004">
      <c r="A11" s="120">
        <v>2010</v>
      </c>
      <c r="B11" s="118" t="s">
        <v>7</v>
      </c>
      <c r="C11" s="118" t="s">
        <v>8</v>
      </c>
      <c r="D11" s="118" t="s">
        <v>9</v>
      </c>
      <c r="E11" s="118" t="s">
        <v>10</v>
      </c>
      <c r="F11" s="118" t="s">
        <v>11</v>
      </c>
      <c r="G11" s="118" t="s">
        <v>12</v>
      </c>
      <c r="H11" s="118" t="s">
        <v>13</v>
      </c>
      <c r="I11" s="118" t="s">
        <v>14</v>
      </c>
      <c r="J11" s="118" t="s">
        <v>15</v>
      </c>
      <c r="K11" s="118" t="s">
        <v>16</v>
      </c>
      <c r="L11" s="118" t="s">
        <v>17</v>
      </c>
      <c r="M11" s="118" t="s">
        <v>18</v>
      </c>
      <c r="N11" s="118" t="s">
        <v>19</v>
      </c>
      <c r="O11" s="118" t="s">
        <v>20</v>
      </c>
    </row>
    <row r="12" spans="1:15" x14ac:dyDescent="0.55000000000000004">
      <c r="A12" s="119" t="s">
        <v>124</v>
      </c>
      <c r="B12">
        <v>5</v>
      </c>
      <c r="C12">
        <v>0</v>
      </c>
      <c r="D12">
        <v>0</v>
      </c>
      <c r="E12">
        <v>6</v>
      </c>
      <c r="F12">
        <v>0</v>
      </c>
      <c r="G12">
        <v>7</v>
      </c>
      <c r="H12">
        <v>0</v>
      </c>
      <c r="I12">
        <v>0</v>
      </c>
      <c r="J12">
        <v>0</v>
      </c>
      <c r="K12">
        <v>0</v>
      </c>
      <c r="L12">
        <v>6</v>
      </c>
      <c r="M12">
        <v>1</v>
      </c>
      <c r="N12">
        <v>25</v>
      </c>
      <c r="O12">
        <v>5</v>
      </c>
    </row>
    <row r="13" spans="1:15" x14ac:dyDescent="0.55000000000000004">
      <c r="A13" s="119" t="s">
        <v>125</v>
      </c>
      <c r="B13">
        <v>12</v>
      </c>
      <c r="C13">
        <v>0</v>
      </c>
      <c r="D13">
        <v>0</v>
      </c>
      <c r="E13">
        <v>0</v>
      </c>
      <c r="F13">
        <v>0</v>
      </c>
      <c r="G13">
        <v>11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33</v>
      </c>
      <c r="O13">
        <v>11</v>
      </c>
    </row>
    <row r="14" spans="1:15" x14ac:dyDescent="0.55000000000000004">
      <c r="A14" s="119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4</v>
      </c>
      <c r="N14">
        <v>6</v>
      </c>
      <c r="O14">
        <v>3</v>
      </c>
    </row>
    <row r="15" spans="1:15" x14ac:dyDescent="0.55000000000000004">
      <c r="A15" s="119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55000000000000004">
      <c r="A16" s="119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5</v>
      </c>
      <c r="O16">
        <v>2</v>
      </c>
    </row>
    <row r="17" spans="1:15" x14ac:dyDescent="0.55000000000000004">
      <c r="A17" s="119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55000000000000004">
      <c r="A18" s="119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21" spans="1:15" x14ac:dyDescent="0.55000000000000004">
      <c r="A21" s="120">
        <v>2011</v>
      </c>
      <c r="B21" s="118" t="s">
        <v>7</v>
      </c>
      <c r="C21" s="118" t="s">
        <v>8</v>
      </c>
      <c r="D21" s="118" t="s">
        <v>9</v>
      </c>
      <c r="E21" s="118" t="s">
        <v>10</v>
      </c>
      <c r="F21" s="118" t="s">
        <v>11</v>
      </c>
      <c r="G21" s="118" t="s">
        <v>12</v>
      </c>
      <c r="H21" s="118" t="s">
        <v>13</v>
      </c>
      <c r="I21" s="118" t="s">
        <v>14</v>
      </c>
      <c r="J21" s="118" t="s">
        <v>15</v>
      </c>
      <c r="K21" s="118" t="s">
        <v>16</v>
      </c>
      <c r="L21" s="118" t="s">
        <v>17</v>
      </c>
      <c r="M21" s="118" t="s">
        <v>18</v>
      </c>
      <c r="N21" s="118" t="s">
        <v>19</v>
      </c>
      <c r="O21" s="118" t="s">
        <v>20</v>
      </c>
    </row>
    <row r="22" spans="1:15" x14ac:dyDescent="0.55000000000000004">
      <c r="A22" s="119" t="s">
        <v>124</v>
      </c>
      <c r="B22">
        <v>9</v>
      </c>
      <c r="C22">
        <v>0</v>
      </c>
      <c r="D22">
        <v>10</v>
      </c>
      <c r="E22">
        <v>0</v>
      </c>
      <c r="F22">
        <v>7</v>
      </c>
      <c r="G22">
        <v>5</v>
      </c>
      <c r="H22">
        <v>4</v>
      </c>
      <c r="I22">
        <v>12</v>
      </c>
      <c r="J22">
        <v>5</v>
      </c>
      <c r="K22">
        <v>10</v>
      </c>
      <c r="L22">
        <v>0</v>
      </c>
      <c r="M22">
        <v>7</v>
      </c>
      <c r="N22">
        <v>69</v>
      </c>
      <c r="O22">
        <v>8</v>
      </c>
    </row>
    <row r="23" spans="1:15" x14ac:dyDescent="0.55000000000000004">
      <c r="A23" s="119" t="s">
        <v>125</v>
      </c>
      <c r="B23">
        <v>6</v>
      </c>
      <c r="C23">
        <v>0</v>
      </c>
      <c r="D23">
        <v>0</v>
      </c>
      <c r="E23">
        <v>9</v>
      </c>
      <c r="F23">
        <v>4</v>
      </c>
      <c r="G23">
        <v>8</v>
      </c>
      <c r="H23">
        <v>10</v>
      </c>
      <c r="I23">
        <v>8</v>
      </c>
      <c r="J23">
        <v>9</v>
      </c>
      <c r="K23">
        <v>11</v>
      </c>
      <c r="L23">
        <v>0</v>
      </c>
      <c r="M23">
        <v>9</v>
      </c>
      <c r="N23">
        <v>74</v>
      </c>
      <c r="O23">
        <v>8</v>
      </c>
    </row>
    <row r="24" spans="1:15" x14ac:dyDescent="0.55000000000000004">
      <c r="A24" s="119" t="s">
        <v>126</v>
      </c>
      <c r="B24">
        <v>3</v>
      </c>
      <c r="C24">
        <v>0</v>
      </c>
      <c r="D24">
        <v>12</v>
      </c>
      <c r="E24">
        <v>4</v>
      </c>
      <c r="F24">
        <v>7</v>
      </c>
      <c r="G24">
        <v>7</v>
      </c>
      <c r="H24">
        <v>6</v>
      </c>
      <c r="I24">
        <v>8</v>
      </c>
      <c r="J24">
        <v>14</v>
      </c>
      <c r="K24">
        <v>13</v>
      </c>
      <c r="L24">
        <v>7</v>
      </c>
      <c r="M24">
        <v>4</v>
      </c>
      <c r="N24">
        <v>85</v>
      </c>
      <c r="O24">
        <v>8</v>
      </c>
    </row>
    <row r="25" spans="1:15" x14ac:dyDescent="0.55000000000000004">
      <c r="A25" s="119" t="s">
        <v>127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55000000000000004">
      <c r="A26" s="119" t="s">
        <v>128</v>
      </c>
      <c r="B26">
        <v>1</v>
      </c>
      <c r="C26">
        <v>0</v>
      </c>
      <c r="D26">
        <v>4</v>
      </c>
      <c r="E26">
        <v>3</v>
      </c>
      <c r="F26">
        <v>5</v>
      </c>
      <c r="G26">
        <v>6</v>
      </c>
      <c r="H26">
        <v>6</v>
      </c>
      <c r="I26">
        <v>2</v>
      </c>
      <c r="J26">
        <v>2</v>
      </c>
      <c r="K26">
        <v>2</v>
      </c>
      <c r="L26">
        <v>3</v>
      </c>
      <c r="M26">
        <v>2</v>
      </c>
      <c r="N26">
        <v>36</v>
      </c>
      <c r="O26">
        <v>3</v>
      </c>
    </row>
    <row r="27" spans="1:15" x14ac:dyDescent="0.55000000000000004">
      <c r="A27" s="119" t="s">
        <v>129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55000000000000004">
      <c r="A28" s="119" t="s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31" spans="1:15" x14ac:dyDescent="0.55000000000000004">
      <c r="A31" s="120">
        <v>2012</v>
      </c>
      <c r="B31" s="118" t="s">
        <v>7</v>
      </c>
      <c r="C31" s="118" t="s">
        <v>8</v>
      </c>
      <c r="D31" s="118" t="s">
        <v>9</v>
      </c>
      <c r="E31" s="118" t="s">
        <v>10</v>
      </c>
      <c r="F31" s="118" t="s">
        <v>11</v>
      </c>
      <c r="G31" s="118" t="s">
        <v>12</v>
      </c>
      <c r="H31" s="118" t="s">
        <v>13</v>
      </c>
      <c r="I31" s="118" t="s">
        <v>14</v>
      </c>
      <c r="J31" s="118" t="s">
        <v>15</v>
      </c>
      <c r="K31" s="118" t="s">
        <v>16</v>
      </c>
      <c r="L31" s="118" t="s">
        <v>17</v>
      </c>
      <c r="M31" s="118" t="s">
        <v>18</v>
      </c>
      <c r="N31" s="118" t="s">
        <v>19</v>
      </c>
      <c r="O31" s="118" t="s">
        <v>20</v>
      </c>
    </row>
    <row r="32" spans="1:15" x14ac:dyDescent="0.55000000000000004">
      <c r="A32" s="119" t="s">
        <v>124</v>
      </c>
      <c r="B32">
        <v>1</v>
      </c>
      <c r="C32">
        <v>7</v>
      </c>
      <c r="D32">
        <v>4</v>
      </c>
      <c r="E32">
        <v>5</v>
      </c>
      <c r="F32">
        <v>0</v>
      </c>
      <c r="G32">
        <v>4</v>
      </c>
      <c r="H32">
        <v>13</v>
      </c>
      <c r="I32">
        <v>0</v>
      </c>
      <c r="J32">
        <v>2</v>
      </c>
      <c r="K32">
        <v>8</v>
      </c>
      <c r="L32">
        <v>4</v>
      </c>
      <c r="M32">
        <v>8</v>
      </c>
      <c r="N32">
        <v>56</v>
      </c>
      <c r="O32">
        <v>6</v>
      </c>
    </row>
    <row r="33" spans="1:15" x14ac:dyDescent="0.55000000000000004">
      <c r="A33" s="119" t="s">
        <v>125</v>
      </c>
      <c r="B33">
        <v>2</v>
      </c>
      <c r="C33">
        <v>6</v>
      </c>
      <c r="D33">
        <v>6</v>
      </c>
      <c r="E33">
        <v>13</v>
      </c>
      <c r="F33">
        <v>9</v>
      </c>
      <c r="G33">
        <v>8</v>
      </c>
      <c r="H33">
        <v>7</v>
      </c>
      <c r="I33">
        <v>12</v>
      </c>
      <c r="J33">
        <v>12</v>
      </c>
      <c r="K33">
        <v>13</v>
      </c>
      <c r="L33">
        <v>11</v>
      </c>
      <c r="M33">
        <v>13</v>
      </c>
      <c r="N33">
        <v>112</v>
      </c>
      <c r="O33">
        <v>9</v>
      </c>
    </row>
    <row r="34" spans="1:15" x14ac:dyDescent="0.55000000000000004">
      <c r="A34" s="119" t="s">
        <v>126</v>
      </c>
      <c r="B34">
        <v>0</v>
      </c>
      <c r="C34">
        <v>17</v>
      </c>
      <c r="D34">
        <v>20</v>
      </c>
      <c r="E34">
        <v>7</v>
      </c>
      <c r="F34">
        <v>19</v>
      </c>
      <c r="G34">
        <v>10</v>
      </c>
      <c r="H34">
        <v>20</v>
      </c>
      <c r="I34">
        <v>1</v>
      </c>
      <c r="J34">
        <v>25</v>
      </c>
      <c r="K34">
        <v>16</v>
      </c>
      <c r="L34">
        <v>14</v>
      </c>
      <c r="M34">
        <v>15</v>
      </c>
      <c r="N34">
        <v>164</v>
      </c>
      <c r="O34">
        <v>15</v>
      </c>
    </row>
    <row r="35" spans="1:15" x14ac:dyDescent="0.55000000000000004">
      <c r="A35" s="119" t="s">
        <v>127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</v>
      </c>
      <c r="M35">
        <v>16</v>
      </c>
      <c r="N35">
        <v>23</v>
      </c>
      <c r="O35">
        <v>8</v>
      </c>
    </row>
    <row r="36" spans="1:15" x14ac:dyDescent="0.55000000000000004">
      <c r="A36" s="119" t="s">
        <v>128</v>
      </c>
      <c r="B36">
        <v>0</v>
      </c>
      <c r="C36">
        <v>4</v>
      </c>
      <c r="D36">
        <v>8</v>
      </c>
      <c r="E36">
        <v>6</v>
      </c>
      <c r="F36">
        <v>5</v>
      </c>
      <c r="G36">
        <v>4</v>
      </c>
      <c r="H36">
        <v>6</v>
      </c>
      <c r="I36">
        <v>3</v>
      </c>
      <c r="J36">
        <v>4</v>
      </c>
      <c r="K36">
        <v>3</v>
      </c>
      <c r="L36">
        <v>7</v>
      </c>
      <c r="M36">
        <v>6</v>
      </c>
      <c r="N36">
        <v>56</v>
      </c>
      <c r="O36">
        <v>5</v>
      </c>
    </row>
    <row r="37" spans="1:15" x14ac:dyDescent="0.55000000000000004">
      <c r="A37" s="119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</row>
    <row r="38" spans="1:15" x14ac:dyDescent="0.55000000000000004">
      <c r="A38" s="119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41" spans="1:15" x14ac:dyDescent="0.55000000000000004">
      <c r="A41" s="120">
        <v>2013</v>
      </c>
      <c r="B41" s="118" t="s">
        <v>7</v>
      </c>
      <c r="C41" s="118" t="s">
        <v>8</v>
      </c>
      <c r="D41" s="118" t="s">
        <v>9</v>
      </c>
      <c r="E41" s="118" t="s">
        <v>10</v>
      </c>
      <c r="F41" s="118" t="s">
        <v>11</v>
      </c>
      <c r="G41" s="118" t="s">
        <v>12</v>
      </c>
      <c r="H41" s="118" t="s">
        <v>13</v>
      </c>
      <c r="I41" s="118" t="s">
        <v>14</v>
      </c>
      <c r="J41" s="118" t="s">
        <v>15</v>
      </c>
      <c r="K41" s="118" t="s">
        <v>16</v>
      </c>
      <c r="L41" s="118" t="s">
        <v>17</v>
      </c>
      <c r="M41" s="118" t="s">
        <v>18</v>
      </c>
      <c r="N41" s="118" t="s">
        <v>19</v>
      </c>
      <c r="O41" s="118" t="s">
        <v>20</v>
      </c>
    </row>
    <row r="42" spans="1:15" x14ac:dyDescent="0.55000000000000004">
      <c r="A42" s="119" t="s">
        <v>124</v>
      </c>
      <c r="B42">
        <v>6</v>
      </c>
      <c r="C42">
        <v>6</v>
      </c>
      <c r="D42">
        <v>5</v>
      </c>
      <c r="E42">
        <v>15</v>
      </c>
      <c r="F42">
        <v>8</v>
      </c>
      <c r="G42">
        <v>0</v>
      </c>
      <c r="H42">
        <v>4</v>
      </c>
      <c r="I42">
        <v>0</v>
      </c>
      <c r="J42">
        <v>3</v>
      </c>
      <c r="K42">
        <v>1</v>
      </c>
      <c r="L42">
        <v>2</v>
      </c>
      <c r="M42">
        <v>3</v>
      </c>
      <c r="N42">
        <v>53</v>
      </c>
      <c r="O42">
        <v>5</v>
      </c>
    </row>
    <row r="43" spans="1:15" x14ac:dyDescent="0.55000000000000004">
      <c r="A43" s="119" t="s">
        <v>125</v>
      </c>
      <c r="B43">
        <v>13</v>
      </c>
      <c r="C43">
        <v>11</v>
      </c>
      <c r="D43">
        <v>11</v>
      </c>
      <c r="E43">
        <v>15</v>
      </c>
      <c r="F43">
        <v>9</v>
      </c>
      <c r="G43">
        <v>11</v>
      </c>
      <c r="H43">
        <v>0</v>
      </c>
      <c r="I43">
        <v>0</v>
      </c>
      <c r="J43">
        <v>14</v>
      </c>
      <c r="K43">
        <v>6</v>
      </c>
      <c r="L43">
        <v>15</v>
      </c>
      <c r="M43">
        <v>8</v>
      </c>
      <c r="N43">
        <v>113</v>
      </c>
      <c r="O43">
        <v>11</v>
      </c>
    </row>
    <row r="44" spans="1:15" x14ac:dyDescent="0.55000000000000004">
      <c r="A44" s="119" t="s">
        <v>126</v>
      </c>
      <c r="B44">
        <v>13</v>
      </c>
      <c r="C44">
        <v>15</v>
      </c>
      <c r="D44">
        <v>9</v>
      </c>
      <c r="E44">
        <v>10</v>
      </c>
      <c r="F44">
        <v>17</v>
      </c>
      <c r="G44">
        <v>15</v>
      </c>
      <c r="H44">
        <v>14</v>
      </c>
      <c r="I44">
        <v>11</v>
      </c>
      <c r="J44">
        <v>17</v>
      </c>
      <c r="K44">
        <v>14</v>
      </c>
      <c r="L44">
        <v>15</v>
      </c>
      <c r="M44">
        <v>22</v>
      </c>
      <c r="N44">
        <v>172</v>
      </c>
      <c r="O44">
        <v>14</v>
      </c>
    </row>
    <row r="45" spans="1:15" x14ac:dyDescent="0.55000000000000004">
      <c r="A45" s="119" t="s">
        <v>127</v>
      </c>
      <c r="B45">
        <v>11</v>
      </c>
      <c r="C45">
        <v>9</v>
      </c>
      <c r="D45">
        <v>8</v>
      </c>
      <c r="E45">
        <v>8</v>
      </c>
      <c r="F45">
        <v>6</v>
      </c>
      <c r="G45">
        <v>18</v>
      </c>
      <c r="H45">
        <v>9</v>
      </c>
      <c r="I45">
        <v>15</v>
      </c>
      <c r="J45">
        <v>6</v>
      </c>
      <c r="K45">
        <v>13</v>
      </c>
      <c r="L45">
        <v>11</v>
      </c>
      <c r="M45">
        <v>13</v>
      </c>
      <c r="N45">
        <v>127</v>
      </c>
      <c r="O45">
        <v>11</v>
      </c>
    </row>
    <row r="46" spans="1:15" x14ac:dyDescent="0.55000000000000004">
      <c r="A46" s="119" t="s">
        <v>128</v>
      </c>
      <c r="B46">
        <v>7</v>
      </c>
      <c r="C46">
        <v>2</v>
      </c>
      <c r="D46">
        <v>9</v>
      </c>
      <c r="E46">
        <v>3</v>
      </c>
      <c r="F46">
        <v>7</v>
      </c>
      <c r="G46">
        <v>6</v>
      </c>
      <c r="H46">
        <v>11</v>
      </c>
      <c r="I46">
        <v>5</v>
      </c>
      <c r="J46">
        <v>15</v>
      </c>
      <c r="K46">
        <v>2</v>
      </c>
      <c r="L46">
        <v>11</v>
      </c>
      <c r="M46">
        <v>8</v>
      </c>
      <c r="N46">
        <v>86</v>
      </c>
      <c r="O46">
        <v>7</v>
      </c>
    </row>
    <row r="47" spans="1:15" x14ac:dyDescent="0.55000000000000004">
      <c r="A47" s="119" t="s">
        <v>129</v>
      </c>
      <c r="B47">
        <v>2</v>
      </c>
      <c r="C47">
        <v>1</v>
      </c>
      <c r="D47">
        <v>2</v>
      </c>
      <c r="E47">
        <v>1</v>
      </c>
      <c r="F47">
        <v>2</v>
      </c>
      <c r="G47">
        <v>3</v>
      </c>
      <c r="H47">
        <v>3</v>
      </c>
      <c r="I47">
        <v>1</v>
      </c>
      <c r="J47">
        <v>1</v>
      </c>
      <c r="K47">
        <v>0</v>
      </c>
      <c r="L47">
        <v>0</v>
      </c>
      <c r="M47">
        <v>1</v>
      </c>
      <c r="N47">
        <v>17</v>
      </c>
      <c r="O47">
        <v>2</v>
      </c>
    </row>
    <row r="48" spans="1:15" x14ac:dyDescent="0.55000000000000004">
      <c r="A48" s="119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51" spans="1:15" x14ac:dyDescent="0.55000000000000004">
      <c r="A51" s="120">
        <v>2014</v>
      </c>
      <c r="B51" s="118" t="s">
        <v>7</v>
      </c>
      <c r="C51" s="118" t="s">
        <v>8</v>
      </c>
      <c r="D51" s="118" t="s">
        <v>9</v>
      </c>
      <c r="E51" s="118" t="s">
        <v>10</v>
      </c>
      <c r="F51" s="118" t="s">
        <v>11</v>
      </c>
      <c r="G51" s="118" t="s">
        <v>12</v>
      </c>
      <c r="H51" s="118" t="s">
        <v>13</v>
      </c>
      <c r="I51" s="118" t="s">
        <v>14</v>
      </c>
      <c r="J51" s="118" t="s">
        <v>15</v>
      </c>
      <c r="K51" s="118" t="s">
        <v>16</v>
      </c>
      <c r="L51" s="118" t="s">
        <v>17</v>
      </c>
      <c r="M51" s="118" t="s">
        <v>18</v>
      </c>
      <c r="N51" s="118" t="s">
        <v>19</v>
      </c>
      <c r="O51" s="118" t="s">
        <v>20</v>
      </c>
    </row>
    <row r="52" spans="1:15" x14ac:dyDescent="0.55000000000000004">
      <c r="A52" s="119" t="s">
        <v>124</v>
      </c>
      <c r="B52">
        <v>9</v>
      </c>
      <c r="C52">
        <v>8</v>
      </c>
      <c r="D52">
        <v>4</v>
      </c>
      <c r="E52">
        <v>5</v>
      </c>
      <c r="F52">
        <v>0</v>
      </c>
      <c r="G52">
        <v>19</v>
      </c>
      <c r="H52">
        <v>7</v>
      </c>
      <c r="I52">
        <v>6</v>
      </c>
      <c r="J52">
        <v>6</v>
      </c>
      <c r="K52">
        <v>7</v>
      </c>
      <c r="L52">
        <v>9</v>
      </c>
      <c r="M52">
        <v>8</v>
      </c>
      <c r="N52">
        <v>88</v>
      </c>
      <c r="O52">
        <v>8</v>
      </c>
    </row>
    <row r="53" spans="1:15" x14ac:dyDescent="0.55000000000000004">
      <c r="A53" s="119" t="s">
        <v>125</v>
      </c>
      <c r="B53">
        <v>15</v>
      </c>
      <c r="C53">
        <v>13</v>
      </c>
      <c r="D53">
        <v>11</v>
      </c>
      <c r="E53">
        <v>7</v>
      </c>
      <c r="F53">
        <v>19</v>
      </c>
      <c r="G53">
        <v>13</v>
      </c>
      <c r="H53">
        <v>8</v>
      </c>
      <c r="I53">
        <v>9</v>
      </c>
      <c r="J53">
        <v>8</v>
      </c>
      <c r="K53">
        <v>3</v>
      </c>
      <c r="L53">
        <v>11</v>
      </c>
      <c r="M53">
        <v>10</v>
      </c>
      <c r="N53">
        <v>127</v>
      </c>
      <c r="O53">
        <v>11</v>
      </c>
    </row>
    <row r="54" spans="1:15" x14ac:dyDescent="0.55000000000000004">
      <c r="A54" s="119" t="s">
        <v>126</v>
      </c>
      <c r="B54">
        <v>12</v>
      </c>
      <c r="C54">
        <v>6</v>
      </c>
      <c r="D54">
        <v>19</v>
      </c>
      <c r="E54">
        <v>13</v>
      </c>
      <c r="F54">
        <v>11</v>
      </c>
      <c r="G54">
        <v>11</v>
      </c>
      <c r="H54">
        <v>13</v>
      </c>
      <c r="I54">
        <v>14</v>
      </c>
      <c r="J54">
        <v>13</v>
      </c>
      <c r="K54">
        <v>12</v>
      </c>
      <c r="L54">
        <v>15</v>
      </c>
      <c r="M54">
        <v>11</v>
      </c>
      <c r="N54">
        <v>150</v>
      </c>
      <c r="O54">
        <v>12</v>
      </c>
    </row>
    <row r="55" spans="1:15" x14ac:dyDescent="0.55000000000000004">
      <c r="A55" s="119" t="s">
        <v>127</v>
      </c>
      <c r="B55">
        <v>8</v>
      </c>
      <c r="C55">
        <v>9</v>
      </c>
      <c r="D55">
        <v>12</v>
      </c>
      <c r="E55">
        <v>15</v>
      </c>
      <c r="F55">
        <v>7</v>
      </c>
      <c r="G55">
        <v>5</v>
      </c>
      <c r="H55">
        <v>11</v>
      </c>
      <c r="I55">
        <v>11</v>
      </c>
      <c r="J55">
        <v>12</v>
      </c>
      <c r="K55">
        <v>12</v>
      </c>
      <c r="L55">
        <v>8</v>
      </c>
      <c r="M55">
        <v>18</v>
      </c>
      <c r="N55">
        <v>128</v>
      </c>
      <c r="O55">
        <v>11</v>
      </c>
    </row>
    <row r="56" spans="1:15" x14ac:dyDescent="0.55000000000000004">
      <c r="A56" s="119" t="s">
        <v>128</v>
      </c>
      <c r="B56">
        <v>12</v>
      </c>
      <c r="C56">
        <v>15</v>
      </c>
      <c r="D56">
        <v>10</v>
      </c>
      <c r="E56">
        <v>18</v>
      </c>
      <c r="F56">
        <v>9</v>
      </c>
      <c r="G56">
        <v>15</v>
      </c>
      <c r="H56">
        <v>14</v>
      </c>
      <c r="I56">
        <v>10</v>
      </c>
      <c r="J56">
        <v>7</v>
      </c>
      <c r="K56">
        <v>11</v>
      </c>
      <c r="L56">
        <v>9</v>
      </c>
      <c r="M56">
        <v>24</v>
      </c>
      <c r="N56">
        <v>154</v>
      </c>
      <c r="O56">
        <v>13</v>
      </c>
    </row>
    <row r="57" spans="1:15" x14ac:dyDescent="0.55000000000000004">
      <c r="A57" s="119" t="s">
        <v>129</v>
      </c>
      <c r="B57">
        <v>4</v>
      </c>
      <c r="C57">
        <v>1</v>
      </c>
      <c r="D57">
        <v>3</v>
      </c>
      <c r="E57">
        <v>4</v>
      </c>
      <c r="F57">
        <v>0</v>
      </c>
      <c r="G57">
        <v>0</v>
      </c>
      <c r="H57">
        <v>0</v>
      </c>
      <c r="I57">
        <v>3</v>
      </c>
      <c r="J57">
        <v>2</v>
      </c>
      <c r="K57">
        <v>1</v>
      </c>
      <c r="L57">
        <v>2</v>
      </c>
      <c r="M57">
        <v>5</v>
      </c>
      <c r="N57">
        <v>25</v>
      </c>
      <c r="O57">
        <v>3</v>
      </c>
    </row>
    <row r="58" spans="1:15" x14ac:dyDescent="0.55000000000000004">
      <c r="A58" s="119" t="s">
        <v>130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2</v>
      </c>
      <c r="J58">
        <v>2</v>
      </c>
      <c r="K58">
        <v>2</v>
      </c>
      <c r="L58">
        <v>1</v>
      </c>
      <c r="M58">
        <v>2</v>
      </c>
      <c r="N58">
        <v>12</v>
      </c>
      <c r="O58">
        <v>2</v>
      </c>
    </row>
    <row r="61" spans="1:15" x14ac:dyDescent="0.55000000000000004">
      <c r="A61" s="120">
        <v>2015</v>
      </c>
      <c r="B61" s="118" t="s">
        <v>7</v>
      </c>
      <c r="C61" s="118" t="s">
        <v>8</v>
      </c>
      <c r="D61" s="118" t="s">
        <v>9</v>
      </c>
      <c r="E61" s="118" t="s">
        <v>10</v>
      </c>
      <c r="F61" s="118" t="s">
        <v>11</v>
      </c>
      <c r="G61" s="118" t="s">
        <v>12</v>
      </c>
      <c r="H61" s="118" t="s">
        <v>13</v>
      </c>
      <c r="I61" s="118" t="s">
        <v>14</v>
      </c>
      <c r="J61" s="118" t="s">
        <v>15</v>
      </c>
      <c r="K61" s="118" t="s">
        <v>16</v>
      </c>
      <c r="L61" s="118" t="s">
        <v>17</v>
      </c>
      <c r="M61" s="118" t="s">
        <v>18</v>
      </c>
      <c r="N61" s="118" t="s">
        <v>19</v>
      </c>
      <c r="O61" s="118" t="s">
        <v>20</v>
      </c>
    </row>
    <row r="62" spans="1:15" x14ac:dyDescent="0.55000000000000004">
      <c r="A62" s="119" t="s">
        <v>124</v>
      </c>
      <c r="B62">
        <v>6</v>
      </c>
      <c r="C62">
        <v>6</v>
      </c>
      <c r="D62">
        <v>7</v>
      </c>
      <c r="E62">
        <v>10</v>
      </c>
      <c r="F62">
        <v>7</v>
      </c>
      <c r="G62">
        <v>5</v>
      </c>
      <c r="H62">
        <v>4</v>
      </c>
      <c r="I62">
        <v>8</v>
      </c>
      <c r="J62">
        <v>0</v>
      </c>
      <c r="K62">
        <v>5</v>
      </c>
      <c r="L62">
        <v>5</v>
      </c>
      <c r="M62">
        <v>0</v>
      </c>
      <c r="N62">
        <v>63</v>
      </c>
      <c r="O62">
        <v>6</v>
      </c>
    </row>
    <row r="63" spans="1:15" x14ac:dyDescent="0.55000000000000004">
      <c r="A63" s="119" t="s">
        <v>125</v>
      </c>
      <c r="B63">
        <v>9</v>
      </c>
      <c r="C63">
        <v>10</v>
      </c>
      <c r="D63">
        <v>12</v>
      </c>
      <c r="E63">
        <v>9</v>
      </c>
      <c r="F63">
        <v>12</v>
      </c>
      <c r="G63">
        <v>12</v>
      </c>
      <c r="H63">
        <v>0</v>
      </c>
      <c r="I63">
        <v>15</v>
      </c>
      <c r="J63">
        <v>7</v>
      </c>
      <c r="K63">
        <v>7</v>
      </c>
      <c r="L63">
        <v>9</v>
      </c>
      <c r="M63">
        <v>0</v>
      </c>
      <c r="N63">
        <v>102</v>
      </c>
      <c r="O63">
        <v>10</v>
      </c>
    </row>
    <row r="64" spans="1:15" x14ac:dyDescent="0.55000000000000004">
      <c r="A64" s="119" t="s">
        <v>126</v>
      </c>
      <c r="B64">
        <v>10</v>
      </c>
      <c r="C64">
        <v>19</v>
      </c>
      <c r="D64">
        <v>15</v>
      </c>
      <c r="E64">
        <v>15</v>
      </c>
      <c r="F64">
        <v>17</v>
      </c>
      <c r="G64">
        <v>14</v>
      </c>
      <c r="H64">
        <v>18</v>
      </c>
      <c r="I64">
        <v>15</v>
      </c>
      <c r="J64">
        <v>18</v>
      </c>
      <c r="K64">
        <v>12</v>
      </c>
      <c r="L64">
        <v>15</v>
      </c>
      <c r="M64">
        <v>0</v>
      </c>
      <c r="N64">
        <v>168</v>
      </c>
      <c r="O64">
        <v>15</v>
      </c>
    </row>
    <row r="65" spans="1:15" x14ac:dyDescent="0.55000000000000004">
      <c r="A65" s="119" t="s">
        <v>127</v>
      </c>
      <c r="B65">
        <v>11</v>
      </c>
      <c r="C65">
        <v>11</v>
      </c>
      <c r="D65">
        <v>5</v>
      </c>
      <c r="E65">
        <v>7</v>
      </c>
      <c r="F65">
        <v>9</v>
      </c>
      <c r="G65">
        <v>16</v>
      </c>
      <c r="H65">
        <v>8</v>
      </c>
      <c r="I65">
        <v>6</v>
      </c>
      <c r="J65">
        <v>11</v>
      </c>
      <c r="K65">
        <v>12</v>
      </c>
      <c r="L65">
        <v>10</v>
      </c>
      <c r="M65">
        <v>0</v>
      </c>
      <c r="N65">
        <v>106</v>
      </c>
      <c r="O65">
        <v>10</v>
      </c>
    </row>
    <row r="66" spans="1:15" x14ac:dyDescent="0.55000000000000004">
      <c r="A66" s="119" t="s">
        <v>128</v>
      </c>
      <c r="B66">
        <v>20</v>
      </c>
      <c r="C66">
        <v>7</v>
      </c>
      <c r="D66">
        <v>13</v>
      </c>
      <c r="E66">
        <v>15</v>
      </c>
      <c r="F66">
        <v>2</v>
      </c>
      <c r="G66">
        <v>9</v>
      </c>
      <c r="H66">
        <v>14</v>
      </c>
      <c r="I66">
        <v>12</v>
      </c>
      <c r="J66">
        <v>12</v>
      </c>
      <c r="K66">
        <v>16</v>
      </c>
      <c r="L66">
        <v>3</v>
      </c>
      <c r="M66">
        <v>0</v>
      </c>
      <c r="N66">
        <v>123</v>
      </c>
      <c r="O66">
        <v>11</v>
      </c>
    </row>
    <row r="67" spans="1:15" x14ac:dyDescent="0.55000000000000004">
      <c r="A67" s="119" t="s">
        <v>129</v>
      </c>
      <c r="B67">
        <v>1</v>
      </c>
      <c r="C67">
        <v>4</v>
      </c>
      <c r="D67">
        <v>4</v>
      </c>
      <c r="E67">
        <v>0</v>
      </c>
      <c r="F67">
        <v>3</v>
      </c>
      <c r="G67">
        <v>4</v>
      </c>
      <c r="H67">
        <v>1</v>
      </c>
      <c r="I67">
        <v>4</v>
      </c>
      <c r="J67">
        <v>1</v>
      </c>
      <c r="K67">
        <v>5</v>
      </c>
      <c r="L67">
        <v>1</v>
      </c>
      <c r="M67">
        <v>0</v>
      </c>
      <c r="N67">
        <v>28</v>
      </c>
      <c r="O67">
        <v>3</v>
      </c>
    </row>
    <row r="68" spans="1:15" x14ac:dyDescent="0.55000000000000004">
      <c r="A68" s="119" t="s">
        <v>130</v>
      </c>
      <c r="B68">
        <v>5</v>
      </c>
      <c r="C68">
        <v>1</v>
      </c>
      <c r="D68">
        <v>4</v>
      </c>
      <c r="E68">
        <v>1</v>
      </c>
      <c r="F68">
        <v>3</v>
      </c>
      <c r="G68">
        <v>3</v>
      </c>
      <c r="H68">
        <v>9</v>
      </c>
      <c r="I68">
        <v>11</v>
      </c>
      <c r="J68">
        <v>6</v>
      </c>
      <c r="K68">
        <v>11</v>
      </c>
      <c r="L68">
        <v>9</v>
      </c>
      <c r="M68">
        <v>0</v>
      </c>
      <c r="N68">
        <v>63</v>
      </c>
      <c r="O68">
        <v>6</v>
      </c>
    </row>
    <row r="71" spans="1:15" x14ac:dyDescent="0.55000000000000004">
      <c r="A71" s="120">
        <v>2016</v>
      </c>
      <c r="B71" s="118" t="s">
        <v>7</v>
      </c>
      <c r="C71" s="118" t="s">
        <v>8</v>
      </c>
      <c r="D71" s="118" t="s">
        <v>9</v>
      </c>
      <c r="E71" s="118" t="s">
        <v>10</v>
      </c>
      <c r="F71" s="118" t="s">
        <v>11</v>
      </c>
      <c r="G71" s="118" t="s">
        <v>12</v>
      </c>
      <c r="H71" s="118" t="s">
        <v>13</v>
      </c>
      <c r="I71" s="118" t="s">
        <v>14</v>
      </c>
      <c r="J71" s="118" t="s">
        <v>15</v>
      </c>
      <c r="K71" s="118" t="s">
        <v>16</v>
      </c>
      <c r="L71" s="118" t="s">
        <v>17</v>
      </c>
      <c r="M71" s="118" t="s">
        <v>18</v>
      </c>
      <c r="N71" s="118" t="s">
        <v>19</v>
      </c>
      <c r="O71" s="118" t="s">
        <v>20</v>
      </c>
    </row>
    <row r="72" spans="1:15" x14ac:dyDescent="0.55000000000000004">
      <c r="A72" s="119" t="s">
        <v>124</v>
      </c>
      <c r="B72">
        <v>5</v>
      </c>
      <c r="C72">
        <v>16</v>
      </c>
      <c r="D72">
        <v>2</v>
      </c>
      <c r="E72">
        <v>2</v>
      </c>
      <c r="F72">
        <v>18</v>
      </c>
      <c r="G72">
        <v>1</v>
      </c>
      <c r="H72">
        <v>7</v>
      </c>
      <c r="I72">
        <v>9</v>
      </c>
      <c r="J72">
        <v>0</v>
      </c>
      <c r="K72">
        <v>6</v>
      </c>
      <c r="L72">
        <v>14</v>
      </c>
      <c r="M72">
        <v>11</v>
      </c>
      <c r="N72">
        <v>91</v>
      </c>
      <c r="O72">
        <v>8</v>
      </c>
    </row>
    <row r="73" spans="1:15" x14ac:dyDescent="0.55000000000000004">
      <c r="A73" s="119" t="s">
        <v>125</v>
      </c>
      <c r="B73">
        <v>9</v>
      </c>
      <c r="C73">
        <v>13</v>
      </c>
      <c r="D73">
        <v>11</v>
      </c>
      <c r="E73">
        <v>8</v>
      </c>
      <c r="F73">
        <v>7</v>
      </c>
      <c r="G73">
        <v>10</v>
      </c>
      <c r="H73">
        <v>2</v>
      </c>
      <c r="I73">
        <v>10</v>
      </c>
      <c r="J73">
        <v>3</v>
      </c>
      <c r="K73">
        <v>7</v>
      </c>
      <c r="L73">
        <v>8</v>
      </c>
      <c r="M73">
        <v>8</v>
      </c>
      <c r="N73">
        <v>96</v>
      </c>
      <c r="O73">
        <v>8</v>
      </c>
    </row>
    <row r="74" spans="1:15" x14ac:dyDescent="0.55000000000000004">
      <c r="A74" s="119" t="s">
        <v>126</v>
      </c>
      <c r="B74">
        <v>10</v>
      </c>
      <c r="C74">
        <v>13</v>
      </c>
      <c r="D74">
        <v>9</v>
      </c>
      <c r="E74">
        <v>5</v>
      </c>
      <c r="F74">
        <v>12</v>
      </c>
      <c r="G74">
        <v>15</v>
      </c>
      <c r="H74">
        <v>7</v>
      </c>
      <c r="I74">
        <v>11</v>
      </c>
      <c r="J74">
        <v>11</v>
      </c>
      <c r="K74">
        <v>15</v>
      </c>
      <c r="L74">
        <v>11</v>
      </c>
      <c r="M74">
        <v>9</v>
      </c>
      <c r="N74">
        <v>128</v>
      </c>
      <c r="O74">
        <v>11</v>
      </c>
    </row>
    <row r="75" spans="1:15" x14ac:dyDescent="0.55000000000000004">
      <c r="A75" s="119" t="s">
        <v>127</v>
      </c>
      <c r="B75">
        <v>7</v>
      </c>
      <c r="C75">
        <v>10</v>
      </c>
      <c r="D75">
        <v>16</v>
      </c>
      <c r="E75">
        <v>15</v>
      </c>
      <c r="F75">
        <v>12</v>
      </c>
      <c r="G75">
        <v>17</v>
      </c>
      <c r="H75">
        <v>6</v>
      </c>
      <c r="I75">
        <v>21</v>
      </c>
      <c r="J75">
        <v>9</v>
      </c>
      <c r="K75">
        <v>7</v>
      </c>
      <c r="L75">
        <v>10</v>
      </c>
      <c r="M75">
        <v>7</v>
      </c>
      <c r="N75">
        <v>137</v>
      </c>
      <c r="O75">
        <v>11</v>
      </c>
    </row>
    <row r="76" spans="1:15" x14ac:dyDescent="0.55000000000000004">
      <c r="A76" s="119" t="s">
        <v>128</v>
      </c>
      <c r="B76">
        <v>9</v>
      </c>
      <c r="C76">
        <v>12</v>
      </c>
      <c r="D76">
        <v>24</v>
      </c>
      <c r="E76">
        <v>17</v>
      </c>
      <c r="F76">
        <v>21</v>
      </c>
      <c r="G76">
        <v>17</v>
      </c>
      <c r="H76">
        <v>19</v>
      </c>
      <c r="I76">
        <v>18</v>
      </c>
      <c r="J76">
        <v>10</v>
      </c>
      <c r="K76">
        <v>19</v>
      </c>
      <c r="L76">
        <v>19</v>
      </c>
      <c r="M76">
        <v>16</v>
      </c>
      <c r="N76">
        <v>201</v>
      </c>
      <c r="O76">
        <v>17</v>
      </c>
    </row>
    <row r="77" spans="1:15" x14ac:dyDescent="0.55000000000000004">
      <c r="A77" s="119" t="s">
        <v>129</v>
      </c>
      <c r="B77">
        <v>0</v>
      </c>
      <c r="C77">
        <v>2</v>
      </c>
      <c r="D77">
        <v>0</v>
      </c>
      <c r="E77">
        <v>0</v>
      </c>
      <c r="F77">
        <v>0</v>
      </c>
      <c r="G77">
        <v>5</v>
      </c>
      <c r="H77">
        <v>2</v>
      </c>
      <c r="I77">
        <v>5</v>
      </c>
      <c r="J77">
        <v>1</v>
      </c>
      <c r="K77">
        <v>7</v>
      </c>
      <c r="L77">
        <v>0</v>
      </c>
      <c r="M77">
        <v>1</v>
      </c>
      <c r="N77">
        <v>23</v>
      </c>
      <c r="O77">
        <v>3</v>
      </c>
    </row>
    <row r="78" spans="1:15" x14ac:dyDescent="0.55000000000000004">
      <c r="A78" s="119" t="s">
        <v>130</v>
      </c>
      <c r="B78">
        <v>4</v>
      </c>
      <c r="C78">
        <v>10</v>
      </c>
      <c r="D78">
        <v>10</v>
      </c>
      <c r="E78">
        <v>2</v>
      </c>
      <c r="F78">
        <v>0</v>
      </c>
      <c r="G78">
        <v>3</v>
      </c>
      <c r="H78">
        <v>10</v>
      </c>
      <c r="I78">
        <v>2</v>
      </c>
      <c r="J78">
        <v>9</v>
      </c>
      <c r="K78">
        <v>6</v>
      </c>
      <c r="L78">
        <v>12</v>
      </c>
      <c r="M78">
        <v>7</v>
      </c>
      <c r="N78">
        <v>75</v>
      </c>
      <c r="O78">
        <v>7</v>
      </c>
    </row>
    <row r="81" spans="1:15" x14ac:dyDescent="0.55000000000000004">
      <c r="A81" s="120">
        <v>2017</v>
      </c>
      <c r="B81" s="118" t="s">
        <v>7</v>
      </c>
      <c r="C81" s="118" t="s">
        <v>8</v>
      </c>
      <c r="D81" s="118" t="s">
        <v>9</v>
      </c>
      <c r="E81" s="118" t="s">
        <v>10</v>
      </c>
      <c r="F81" s="118" t="s">
        <v>11</v>
      </c>
      <c r="G81" s="118" t="s">
        <v>12</v>
      </c>
      <c r="H81" s="118" t="s">
        <v>13</v>
      </c>
      <c r="I81" s="118" t="s">
        <v>14</v>
      </c>
      <c r="J81" s="118" t="s">
        <v>15</v>
      </c>
      <c r="K81" s="118" t="s">
        <v>16</v>
      </c>
      <c r="L81" s="118" t="s">
        <v>17</v>
      </c>
      <c r="M81" s="118" t="s">
        <v>18</v>
      </c>
      <c r="N81" s="118" t="s">
        <v>19</v>
      </c>
      <c r="O81" s="118" t="s">
        <v>20</v>
      </c>
    </row>
    <row r="82" spans="1:15" x14ac:dyDescent="0.55000000000000004">
      <c r="A82" s="119" t="s">
        <v>124</v>
      </c>
      <c r="B82">
        <v>4</v>
      </c>
      <c r="C82">
        <v>12</v>
      </c>
      <c r="D82">
        <v>9</v>
      </c>
      <c r="E82">
        <v>5</v>
      </c>
      <c r="F82">
        <v>6</v>
      </c>
      <c r="G82">
        <v>11</v>
      </c>
      <c r="H82">
        <v>4</v>
      </c>
      <c r="I82">
        <v>18</v>
      </c>
      <c r="J82">
        <v>11</v>
      </c>
      <c r="K82">
        <v>11</v>
      </c>
      <c r="L82">
        <v>8</v>
      </c>
      <c r="M82">
        <v>0</v>
      </c>
      <c r="N82">
        <v>99</v>
      </c>
      <c r="O82">
        <v>9</v>
      </c>
    </row>
    <row r="83" spans="1:15" x14ac:dyDescent="0.55000000000000004">
      <c r="A83" s="119" t="s">
        <v>125</v>
      </c>
      <c r="B83">
        <v>3</v>
      </c>
      <c r="C83">
        <v>8</v>
      </c>
      <c r="D83">
        <v>9</v>
      </c>
      <c r="E83">
        <v>9</v>
      </c>
      <c r="F83">
        <v>10</v>
      </c>
      <c r="G83">
        <v>0</v>
      </c>
      <c r="H83">
        <v>12</v>
      </c>
      <c r="I83">
        <v>4</v>
      </c>
      <c r="J83">
        <v>13</v>
      </c>
      <c r="K83">
        <v>3</v>
      </c>
      <c r="L83">
        <v>5</v>
      </c>
      <c r="M83">
        <v>11</v>
      </c>
      <c r="N83">
        <v>87</v>
      </c>
      <c r="O83">
        <v>8</v>
      </c>
    </row>
    <row r="84" spans="1:15" x14ac:dyDescent="0.55000000000000004">
      <c r="A84" s="119" t="s">
        <v>126</v>
      </c>
      <c r="B84">
        <v>18</v>
      </c>
      <c r="C84">
        <v>11</v>
      </c>
      <c r="D84">
        <v>8</v>
      </c>
      <c r="E84">
        <v>12</v>
      </c>
      <c r="F84">
        <v>15</v>
      </c>
      <c r="G84">
        <v>11</v>
      </c>
      <c r="H84">
        <v>9</v>
      </c>
      <c r="I84">
        <v>18</v>
      </c>
      <c r="J84">
        <v>12</v>
      </c>
      <c r="K84">
        <v>12</v>
      </c>
      <c r="L84">
        <v>8</v>
      </c>
      <c r="M84">
        <v>10</v>
      </c>
      <c r="N84">
        <v>144</v>
      </c>
      <c r="O84">
        <v>12</v>
      </c>
    </row>
    <row r="85" spans="1:15" x14ac:dyDescent="0.55000000000000004">
      <c r="A85" s="119" t="s">
        <v>127</v>
      </c>
      <c r="B85">
        <v>12</v>
      </c>
      <c r="C85">
        <v>12</v>
      </c>
      <c r="D85">
        <v>12</v>
      </c>
      <c r="E85">
        <v>7</v>
      </c>
      <c r="F85">
        <v>16</v>
      </c>
      <c r="G85">
        <v>11</v>
      </c>
      <c r="H85">
        <v>10</v>
      </c>
      <c r="I85">
        <v>9</v>
      </c>
      <c r="J85">
        <v>17</v>
      </c>
      <c r="K85">
        <v>11</v>
      </c>
      <c r="L85">
        <v>17</v>
      </c>
      <c r="M85">
        <v>17</v>
      </c>
      <c r="N85">
        <v>151</v>
      </c>
      <c r="O85">
        <v>13</v>
      </c>
    </row>
    <row r="86" spans="1:15" x14ac:dyDescent="0.55000000000000004">
      <c r="A86" s="119" t="s">
        <v>128</v>
      </c>
      <c r="B86">
        <v>13</v>
      </c>
      <c r="C86">
        <v>21</v>
      </c>
      <c r="D86">
        <v>22</v>
      </c>
      <c r="E86">
        <v>16</v>
      </c>
      <c r="F86">
        <v>14</v>
      </c>
      <c r="G86">
        <v>13</v>
      </c>
      <c r="H86">
        <v>27</v>
      </c>
      <c r="I86">
        <v>13</v>
      </c>
      <c r="J86">
        <v>6</v>
      </c>
      <c r="K86">
        <v>24</v>
      </c>
      <c r="L86">
        <v>18</v>
      </c>
      <c r="M86">
        <v>19</v>
      </c>
      <c r="N86">
        <v>206</v>
      </c>
      <c r="O86">
        <v>17</v>
      </c>
    </row>
    <row r="87" spans="1:15" x14ac:dyDescent="0.55000000000000004">
      <c r="A87" s="119" t="s">
        <v>129</v>
      </c>
      <c r="B87">
        <v>12</v>
      </c>
      <c r="C87">
        <v>10</v>
      </c>
      <c r="D87">
        <v>12</v>
      </c>
      <c r="E87">
        <v>10</v>
      </c>
      <c r="F87">
        <v>12</v>
      </c>
      <c r="G87">
        <v>8</v>
      </c>
      <c r="H87">
        <v>6</v>
      </c>
      <c r="I87">
        <v>17</v>
      </c>
      <c r="J87">
        <v>19</v>
      </c>
      <c r="K87">
        <v>22</v>
      </c>
      <c r="L87">
        <v>19</v>
      </c>
      <c r="M87">
        <v>7</v>
      </c>
      <c r="N87">
        <v>154</v>
      </c>
      <c r="O87">
        <v>13</v>
      </c>
    </row>
    <row r="88" spans="1:15" x14ac:dyDescent="0.55000000000000004">
      <c r="A88" s="119" t="s">
        <v>130</v>
      </c>
      <c r="B88">
        <v>14</v>
      </c>
      <c r="C88">
        <v>6</v>
      </c>
      <c r="D88">
        <v>6</v>
      </c>
      <c r="E88">
        <v>11</v>
      </c>
      <c r="F88">
        <v>7</v>
      </c>
      <c r="G88">
        <v>5</v>
      </c>
      <c r="H88">
        <v>14</v>
      </c>
      <c r="I88">
        <v>2</v>
      </c>
      <c r="J88">
        <v>0</v>
      </c>
      <c r="K88">
        <v>0</v>
      </c>
      <c r="L88">
        <v>0</v>
      </c>
      <c r="M88">
        <v>10</v>
      </c>
      <c r="N88">
        <v>75</v>
      </c>
      <c r="O88">
        <v>8</v>
      </c>
    </row>
    <row r="91" spans="1:15" x14ac:dyDescent="0.55000000000000004">
      <c r="A91" s="120">
        <v>2018</v>
      </c>
      <c r="B91" s="118" t="s">
        <v>7</v>
      </c>
      <c r="C91" s="118" t="s">
        <v>8</v>
      </c>
      <c r="D91" s="118" t="s">
        <v>9</v>
      </c>
      <c r="E91" s="118" t="s">
        <v>10</v>
      </c>
      <c r="F91" s="118" t="s">
        <v>11</v>
      </c>
      <c r="G91" s="118" t="s">
        <v>12</v>
      </c>
      <c r="H91" s="118" t="s">
        <v>13</v>
      </c>
      <c r="I91" s="118" t="s">
        <v>14</v>
      </c>
      <c r="J91" s="118" t="s">
        <v>15</v>
      </c>
      <c r="K91" s="118" t="s">
        <v>16</v>
      </c>
      <c r="L91" s="118" t="s">
        <v>17</v>
      </c>
      <c r="M91" s="118" t="s">
        <v>18</v>
      </c>
      <c r="N91" s="118" t="s">
        <v>19</v>
      </c>
      <c r="O91" s="118" t="s">
        <v>20</v>
      </c>
    </row>
    <row r="92" spans="1:15" x14ac:dyDescent="0.55000000000000004">
      <c r="A92" s="119" t="s">
        <v>124</v>
      </c>
      <c r="B92">
        <v>10</v>
      </c>
      <c r="C92">
        <v>7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20</v>
      </c>
      <c r="O92">
        <v>7</v>
      </c>
    </row>
    <row r="93" spans="1:15" x14ac:dyDescent="0.55000000000000004">
      <c r="A93" s="119" t="s">
        <v>125</v>
      </c>
      <c r="B93">
        <v>0</v>
      </c>
      <c r="C93">
        <v>0</v>
      </c>
      <c r="D93">
        <v>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</v>
      </c>
      <c r="O93">
        <v>8</v>
      </c>
    </row>
    <row r="94" spans="1:15" x14ac:dyDescent="0.55000000000000004">
      <c r="A94" s="119" t="s">
        <v>126</v>
      </c>
      <c r="B94">
        <v>6</v>
      </c>
      <c r="C94">
        <v>21</v>
      </c>
      <c r="D94">
        <v>14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41</v>
      </c>
      <c r="O94">
        <v>14</v>
      </c>
    </row>
    <row r="95" spans="1:15" x14ac:dyDescent="0.55000000000000004">
      <c r="A95" s="119" t="s">
        <v>127</v>
      </c>
      <c r="B95">
        <v>14</v>
      </c>
      <c r="C95">
        <v>20</v>
      </c>
      <c r="D95">
        <v>12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46</v>
      </c>
      <c r="O95">
        <v>15</v>
      </c>
    </row>
    <row r="96" spans="1:15" x14ac:dyDescent="0.55000000000000004">
      <c r="A96" s="119" t="s">
        <v>128</v>
      </c>
      <c r="B96">
        <v>18</v>
      </c>
      <c r="C96">
        <v>0</v>
      </c>
      <c r="D96">
        <v>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38</v>
      </c>
      <c r="O96">
        <v>19</v>
      </c>
    </row>
    <row r="97" spans="1:15" x14ac:dyDescent="0.55000000000000004">
      <c r="A97" s="119" t="s">
        <v>129</v>
      </c>
      <c r="B97">
        <v>13</v>
      </c>
      <c r="C97">
        <v>30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49</v>
      </c>
      <c r="O97">
        <v>16</v>
      </c>
    </row>
    <row r="98" spans="1:15" x14ac:dyDescent="0.55000000000000004">
      <c r="A98" s="119" t="s">
        <v>130</v>
      </c>
      <c r="B98">
        <v>20</v>
      </c>
      <c r="C98">
        <v>0</v>
      </c>
      <c r="D98">
        <v>12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32</v>
      </c>
      <c r="O98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98"/>
  <sheetViews>
    <sheetView workbookViewId="0"/>
  </sheetViews>
  <sheetFormatPr defaultRowHeight="14.4" x14ac:dyDescent="0.55000000000000004"/>
  <cols>
    <col min="1" max="1" width="16.89453125" bestFit="1" customWidth="1" collapsed="1"/>
  </cols>
  <sheetData>
    <row r="1" spans="1:7" x14ac:dyDescent="0.55000000000000004">
      <c r="A1" s="123">
        <v>2009</v>
      </c>
      <c r="B1" s="121" t="s">
        <v>111</v>
      </c>
      <c r="C1" s="121" t="s">
        <v>112</v>
      </c>
      <c r="D1" s="121" t="s">
        <v>113</v>
      </c>
      <c r="E1" s="121" t="s">
        <v>114</v>
      </c>
      <c r="F1" s="121" t="s">
        <v>19</v>
      </c>
      <c r="G1" s="121" t="s">
        <v>20</v>
      </c>
    </row>
    <row r="2" spans="1:7" x14ac:dyDescent="0.55000000000000004">
      <c r="A2" s="122" t="s">
        <v>124</v>
      </c>
      <c r="B2">
        <v>0</v>
      </c>
      <c r="C2">
        <v>6</v>
      </c>
      <c r="D2">
        <v>36</v>
      </c>
      <c r="E2">
        <v>47</v>
      </c>
      <c r="F2">
        <v>47</v>
      </c>
      <c r="G2">
        <v>16</v>
      </c>
    </row>
    <row r="3" spans="1:7" x14ac:dyDescent="0.55000000000000004">
      <c r="A3" s="122" t="s">
        <v>125</v>
      </c>
      <c r="B3">
        <v>0</v>
      </c>
      <c r="C3">
        <v>7</v>
      </c>
      <c r="D3">
        <v>18</v>
      </c>
      <c r="E3">
        <v>29</v>
      </c>
      <c r="F3">
        <v>29</v>
      </c>
      <c r="G3">
        <v>10</v>
      </c>
    </row>
    <row r="4" spans="1:7" x14ac:dyDescent="0.55000000000000004">
      <c r="A4" s="122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22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22" t="s">
        <v>128</v>
      </c>
      <c r="B6">
        <v>0</v>
      </c>
      <c r="C6">
        <v>0</v>
      </c>
      <c r="D6">
        <v>2</v>
      </c>
      <c r="E6">
        <v>2</v>
      </c>
      <c r="F6">
        <v>2</v>
      </c>
      <c r="G6">
        <v>2</v>
      </c>
    </row>
    <row r="7" spans="1:7" x14ac:dyDescent="0.55000000000000004">
      <c r="A7" s="122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22" t="s">
        <v>130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11" spans="1:7" x14ac:dyDescent="0.55000000000000004">
      <c r="A11" s="123">
        <v>2010</v>
      </c>
      <c r="B11" s="121" t="s">
        <v>111</v>
      </c>
      <c r="C11" s="121" t="s">
        <v>112</v>
      </c>
      <c r="D11" s="121" t="s">
        <v>113</v>
      </c>
      <c r="E11" s="121" t="s">
        <v>114</v>
      </c>
      <c r="F11" s="121" t="s">
        <v>19</v>
      </c>
      <c r="G11" s="121" t="s">
        <v>20</v>
      </c>
    </row>
    <row r="12" spans="1:7" x14ac:dyDescent="0.55000000000000004">
      <c r="A12" s="122" t="s">
        <v>124</v>
      </c>
      <c r="B12">
        <v>5</v>
      </c>
      <c r="C12">
        <v>18</v>
      </c>
      <c r="D12">
        <v>18</v>
      </c>
      <c r="E12">
        <v>25</v>
      </c>
      <c r="F12">
        <v>25</v>
      </c>
      <c r="G12">
        <v>11</v>
      </c>
    </row>
    <row r="13" spans="1:7" x14ac:dyDescent="0.55000000000000004">
      <c r="A13" s="122" t="s">
        <v>125</v>
      </c>
      <c r="B13">
        <v>12</v>
      </c>
      <c r="C13">
        <v>23</v>
      </c>
      <c r="D13">
        <v>23</v>
      </c>
      <c r="E13">
        <v>33</v>
      </c>
      <c r="F13">
        <v>33</v>
      </c>
      <c r="G13">
        <v>14</v>
      </c>
    </row>
    <row r="14" spans="1:7" x14ac:dyDescent="0.55000000000000004">
      <c r="A14" s="122" t="s">
        <v>126</v>
      </c>
      <c r="B14">
        <v>0</v>
      </c>
      <c r="C14">
        <v>0</v>
      </c>
      <c r="D14">
        <v>0</v>
      </c>
      <c r="E14">
        <v>6</v>
      </c>
      <c r="F14">
        <v>6</v>
      </c>
      <c r="G14">
        <v>6</v>
      </c>
    </row>
    <row r="15" spans="1:7" x14ac:dyDescent="0.55000000000000004">
      <c r="A15" s="122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22" t="s">
        <v>128</v>
      </c>
      <c r="B16">
        <v>0</v>
      </c>
      <c r="C16">
        <v>2</v>
      </c>
      <c r="D16">
        <v>2</v>
      </c>
      <c r="E16">
        <v>5</v>
      </c>
      <c r="F16">
        <v>5</v>
      </c>
      <c r="G16">
        <v>2</v>
      </c>
    </row>
    <row r="17" spans="1:7" x14ac:dyDescent="0.55000000000000004">
      <c r="A17" s="122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22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21" spans="1:7" x14ac:dyDescent="0.55000000000000004">
      <c r="A21" s="123">
        <v>2011</v>
      </c>
      <c r="B21" s="121" t="s">
        <v>111</v>
      </c>
      <c r="C21" s="121" t="s">
        <v>112</v>
      </c>
      <c r="D21" s="121" t="s">
        <v>113</v>
      </c>
      <c r="E21" s="121" t="s">
        <v>114</v>
      </c>
      <c r="F21" s="121" t="s">
        <v>19</v>
      </c>
      <c r="G21" s="121" t="s">
        <v>20</v>
      </c>
    </row>
    <row r="22" spans="1:7" x14ac:dyDescent="0.55000000000000004">
      <c r="A22" s="122" t="s">
        <v>124</v>
      </c>
      <c r="B22">
        <v>19</v>
      </c>
      <c r="C22">
        <v>31</v>
      </c>
      <c r="D22">
        <v>52</v>
      </c>
      <c r="E22">
        <v>69</v>
      </c>
      <c r="F22">
        <v>69</v>
      </c>
      <c r="G22">
        <v>17</v>
      </c>
    </row>
    <row r="23" spans="1:7" x14ac:dyDescent="0.55000000000000004">
      <c r="A23" s="122" t="s">
        <v>125</v>
      </c>
      <c r="B23">
        <v>6</v>
      </c>
      <c r="C23">
        <v>27</v>
      </c>
      <c r="D23">
        <v>54</v>
      </c>
      <c r="E23">
        <v>74</v>
      </c>
      <c r="F23">
        <v>74</v>
      </c>
      <c r="G23">
        <v>18</v>
      </c>
    </row>
    <row r="24" spans="1:7" x14ac:dyDescent="0.55000000000000004">
      <c r="A24" s="122" t="s">
        <v>126</v>
      </c>
      <c r="B24">
        <v>15</v>
      </c>
      <c r="C24">
        <v>33</v>
      </c>
      <c r="D24">
        <v>61</v>
      </c>
      <c r="E24">
        <v>85</v>
      </c>
      <c r="F24">
        <v>85</v>
      </c>
      <c r="G24">
        <v>21</v>
      </c>
    </row>
    <row r="25" spans="1:7" x14ac:dyDescent="0.55000000000000004">
      <c r="A25" s="122" t="s">
        <v>127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22" t="s">
        <v>128</v>
      </c>
      <c r="B26">
        <v>5</v>
      </c>
      <c r="C26">
        <v>19</v>
      </c>
      <c r="D26">
        <v>29</v>
      </c>
      <c r="E26">
        <v>36</v>
      </c>
      <c r="F26">
        <v>36</v>
      </c>
      <c r="G26">
        <v>9</v>
      </c>
    </row>
    <row r="27" spans="1:7" x14ac:dyDescent="0.55000000000000004">
      <c r="A27" s="122" t="s">
        <v>129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22" t="s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31" spans="1:7" x14ac:dyDescent="0.55000000000000004">
      <c r="A31" s="123">
        <v>2012</v>
      </c>
      <c r="B31" s="121" t="s">
        <v>111</v>
      </c>
      <c r="C31" s="121" t="s">
        <v>112</v>
      </c>
      <c r="D31" s="121" t="s">
        <v>113</v>
      </c>
      <c r="E31" s="121" t="s">
        <v>114</v>
      </c>
      <c r="F31" s="121" t="s">
        <v>19</v>
      </c>
      <c r="G31" s="121" t="s">
        <v>20</v>
      </c>
    </row>
    <row r="32" spans="1:7" x14ac:dyDescent="0.55000000000000004">
      <c r="A32" s="122" t="s">
        <v>124</v>
      </c>
      <c r="B32">
        <v>12</v>
      </c>
      <c r="C32">
        <v>21</v>
      </c>
      <c r="D32">
        <v>36</v>
      </c>
      <c r="E32">
        <v>56</v>
      </c>
      <c r="F32">
        <v>56</v>
      </c>
      <c r="G32">
        <v>14</v>
      </c>
    </row>
    <row r="33" spans="1:7" x14ac:dyDescent="0.55000000000000004">
      <c r="A33" s="122" t="s">
        <v>125</v>
      </c>
      <c r="B33">
        <v>14</v>
      </c>
      <c r="C33">
        <v>44</v>
      </c>
      <c r="D33">
        <v>75</v>
      </c>
      <c r="E33">
        <v>112</v>
      </c>
      <c r="F33">
        <v>112</v>
      </c>
      <c r="G33">
        <v>28</v>
      </c>
    </row>
    <row r="34" spans="1:7" x14ac:dyDescent="0.55000000000000004">
      <c r="A34" s="122" t="s">
        <v>126</v>
      </c>
      <c r="B34">
        <v>37</v>
      </c>
      <c r="C34">
        <v>73</v>
      </c>
      <c r="D34">
        <v>119</v>
      </c>
      <c r="E34">
        <v>164</v>
      </c>
      <c r="F34">
        <v>164</v>
      </c>
      <c r="G34">
        <v>41</v>
      </c>
    </row>
    <row r="35" spans="1:7" x14ac:dyDescent="0.55000000000000004">
      <c r="A35" s="122" t="s">
        <v>127</v>
      </c>
      <c r="B35">
        <v>1</v>
      </c>
      <c r="C35">
        <v>1</v>
      </c>
      <c r="D35">
        <v>1</v>
      </c>
      <c r="E35">
        <v>23</v>
      </c>
      <c r="F35">
        <v>23</v>
      </c>
      <c r="G35">
        <v>6</v>
      </c>
    </row>
    <row r="36" spans="1:7" x14ac:dyDescent="0.55000000000000004">
      <c r="A36" s="122" t="s">
        <v>128</v>
      </c>
      <c r="B36">
        <v>12</v>
      </c>
      <c r="C36">
        <v>27</v>
      </c>
      <c r="D36">
        <v>40</v>
      </c>
      <c r="E36">
        <v>56</v>
      </c>
      <c r="F36">
        <v>56</v>
      </c>
      <c r="G36">
        <v>14</v>
      </c>
    </row>
    <row r="37" spans="1:7" x14ac:dyDescent="0.55000000000000004">
      <c r="A37" s="122" t="s">
        <v>129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</row>
    <row r="38" spans="1:7" x14ac:dyDescent="0.55000000000000004">
      <c r="A38" s="122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41" spans="1:7" x14ac:dyDescent="0.55000000000000004">
      <c r="A41" s="123">
        <v>2013</v>
      </c>
      <c r="B41" s="121" t="s">
        <v>111</v>
      </c>
      <c r="C41" s="121" t="s">
        <v>112</v>
      </c>
      <c r="D41" s="121" t="s">
        <v>113</v>
      </c>
      <c r="E41" s="121" t="s">
        <v>114</v>
      </c>
      <c r="F41" s="121" t="s">
        <v>19</v>
      </c>
      <c r="G41" s="121" t="s">
        <v>20</v>
      </c>
    </row>
    <row r="42" spans="1:7" x14ac:dyDescent="0.55000000000000004">
      <c r="A42" s="122" t="s">
        <v>124</v>
      </c>
      <c r="B42">
        <v>17</v>
      </c>
      <c r="C42">
        <v>40</v>
      </c>
      <c r="D42">
        <v>47</v>
      </c>
      <c r="E42">
        <v>53</v>
      </c>
      <c r="F42">
        <v>53</v>
      </c>
      <c r="G42">
        <v>13</v>
      </c>
    </row>
    <row r="43" spans="1:7" x14ac:dyDescent="0.55000000000000004">
      <c r="A43" s="122" t="s">
        <v>125</v>
      </c>
      <c r="B43">
        <v>35</v>
      </c>
      <c r="C43">
        <v>70</v>
      </c>
      <c r="D43">
        <v>84</v>
      </c>
      <c r="E43">
        <v>113</v>
      </c>
      <c r="F43">
        <v>113</v>
      </c>
      <c r="G43">
        <v>28</v>
      </c>
    </row>
    <row r="44" spans="1:7" x14ac:dyDescent="0.55000000000000004">
      <c r="A44" s="122" t="s">
        <v>126</v>
      </c>
      <c r="B44">
        <v>37</v>
      </c>
      <c r="C44">
        <v>79</v>
      </c>
      <c r="D44">
        <v>121</v>
      </c>
      <c r="E44">
        <v>172</v>
      </c>
      <c r="F44">
        <v>172</v>
      </c>
      <c r="G44">
        <v>43</v>
      </c>
    </row>
    <row r="45" spans="1:7" x14ac:dyDescent="0.55000000000000004">
      <c r="A45" s="122" t="s">
        <v>127</v>
      </c>
      <c r="B45">
        <v>28</v>
      </c>
      <c r="C45">
        <v>60</v>
      </c>
      <c r="D45">
        <v>90</v>
      </c>
      <c r="E45">
        <v>127</v>
      </c>
      <c r="F45">
        <v>127</v>
      </c>
      <c r="G45">
        <v>32</v>
      </c>
    </row>
    <row r="46" spans="1:7" x14ac:dyDescent="0.55000000000000004">
      <c r="A46" s="122" t="s">
        <v>128</v>
      </c>
      <c r="B46">
        <v>18</v>
      </c>
      <c r="C46">
        <v>34</v>
      </c>
      <c r="D46">
        <v>65</v>
      </c>
      <c r="E46">
        <v>86</v>
      </c>
      <c r="F46">
        <v>86</v>
      </c>
      <c r="G46">
        <v>22</v>
      </c>
    </row>
    <row r="47" spans="1:7" x14ac:dyDescent="0.55000000000000004">
      <c r="A47" s="122" t="s">
        <v>129</v>
      </c>
      <c r="B47">
        <v>5</v>
      </c>
      <c r="C47">
        <v>11</v>
      </c>
      <c r="D47">
        <v>16</v>
      </c>
      <c r="E47">
        <v>17</v>
      </c>
      <c r="F47">
        <v>17</v>
      </c>
      <c r="G47">
        <v>4</v>
      </c>
    </row>
    <row r="48" spans="1:7" x14ac:dyDescent="0.55000000000000004">
      <c r="A48" s="122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51" spans="1:7" x14ac:dyDescent="0.55000000000000004">
      <c r="A51" s="123">
        <v>2014</v>
      </c>
      <c r="B51" s="121" t="s">
        <v>111</v>
      </c>
      <c r="C51" s="121" t="s">
        <v>112</v>
      </c>
      <c r="D51" s="121" t="s">
        <v>113</v>
      </c>
      <c r="E51" s="121" t="s">
        <v>114</v>
      </c>
      <c r="F51" s="121" t="s">
        <v>19</v>
      </c>
      <c r="G51" s="121" t="s">
        <v>20</v>
      </c>
    </row>
    <row r="52" spans="1:7" x14ac:dyDescent="0.55000000000000004">
      <c r="A52" s="122" t="s">
        <v>124</v>
      </c>
      <c r="B52">
        <v>21</v>
      </c>
      <c r="C52">
        <v>45</v>
      </c>
      <c r="D52">
        <v>64</v>
      </c>
      <c r="E52">
        <v>88</v>
      </c>
      <c r="F52">
        <v>88</v>
      </c>
      <c r="G52">
        <v>22</v>
      </c>
    </row>
    <row r="53" spans="1:7" x14ac:dyDescent="0.55000000000000004">
      <c r="A53" s="122" t="s">
        <v>125</v>
      </c>
      <c r="B53">
        <v>39</v>
      </c>
      <c r="C53">
        <v>78</v>
      </c>
      <c r="D53">
        <v>103</v>
      </c>
      <c r="E53">
        <v>127</v>
      </c>
      <c r="F53">
        <v>127</v>
      </c>
      <c r="G53">
        <v>32</v>
      </c>
    </row>
    <row r="54" spans="1:7" x14ac:dyDescent="0.55000000000000004">
      <c r="A54" s="122" t="s">
        <v>126</v>
      </c>
      <c r="B54">
        <v>37</v>
      </c>
      <c r="C54">
        <v>72</v>
      </c>
      <c r="D54">
        <v>112</v>
      </c>
      <c r="E54">
        <v>150</v>
      </c>
      <c r="F54">
        <v>150</v>
      </c>
      <c r="G54">
        <v>38</v>
      </c>
    </row>
    <row r="55" spans="1:7" x14ac:dyDescent="0.55000000000000004">
      <c r="A55" s="122" t="s">
        <v>127</v>
      </c>
      <c r="B55">
        <v>29</v>
      </c>
      <c r="C55">
        <v>56</v>
      </c>
      <c r="D55">
        <v>90</v>
      </c>
      <c r="E55">
        <v>128</v>
      </c>
      <c r="F55">
        <v>128</v>
      </c>
      <c r="G55">
        <v>32</v>
      </c>
    </row>
    <row r="56" spans="1:7" x14ac:dyDescent="0.55000000000000004">
      <c r="A56" s="122" t="s">
        <v>128</v>
      </c>
      <c r="B56">
        <v>37</v>
      </c>
      <c r="C56">
        <v>79</v>
      </c>
      <c r="D56">
        <v>110</v>
      </c>
      <c r="E56">
        <v>154</v>
      </c>
      <c r="F56">
        <v>154</v>
      </c>
      <c r="G56">
        <v>38</v>
      </c>
    </row>
    <row r="57" spans="1:7" x14ac:dyDescent="0.55000000000000004">
      <c r="A57" s="122" t="s">
        <v>129</v>
      </c>
      <c r="B57">
        <v>8</v>
      </c>
      <c r="C57">
        <v>12</v>
      </c>
      <c r="D57">
        <v>17</v>
      </c>
      <c r="E57">
        <v>25</v>
      </c>
      <c r="F57">
        <v>25</v>
      </c>
      <c r="G57">
        <v>6</v>
      </c>
    </row>
    <row r="58" spans="1:7" x14ac:dyDescent="0.55000000000000004">
      <c r="A58" s="122" t="s">
        <v>130</v>
      </c>
      <c r="B58">
        <v>1</v>
      </c>
      <c r="C58">
        <v>3</v>
      </c>
      <c r="D58">
        <v>7</v>
      </c>
      <c r="E58">
        <v>12</v>
      </c>
      <c r="F58">
        <v>12</v>
      </c>
      <c r="G58">
        <v>3</v>
      </c>
    </row>
    <row r="61" spans="1:7" x14ac:dyDescent="0.55000000000000004">
      <c r="A61" s="123">
        <v>2015</v>
      </c>
      <c r="B61" s="121" t="s">
        <v>111</v>
      </c>
      <c r="C61" s="121" t="s">
        <v>112</v>
      </c>
      <c r="D61" s="121" t="s">
        <v>113</v>
      </c>
      <c r="E61" s="121" t="s">
        <v>114</v>
      </c>
      <c r="F61" s="121" t="s">
        <v>19</v>
      </c>
      <c r="G61" s="121" t="s">
        <v>20</v>
      </c>
    </row>
    <row r="62" spans="1:7" x14ac:dyDescent="0.55000000000000004">
      <c r="A62" s="122" t="s">
        <v>124</v>
      </c>
      <c r="B62">
        <v>19</v>
      </c>
      <c r="C62">
        <v>41</v>
      </c>
      <c r="D62">
        <v>53</v>
      </c>
      <c r="E62">
        <v>63</v>
      </c>
      <c r="F62">
        <v>63</v>
      </c>
      <c r="G62">
        <v>16</v>
      </c>
    </row>
    <row r="63" spans="1:7" x14ac:dyDescent="0.55000000000000004">
      <c r="A63" s="122" t="s">
        <v>125</v>
      </c>
      <c r="B63">
        <v>31</v>
      </c>
      <c r="C63">
        <v>64</v>
      </c>
      <c r="D63">
        <v>86</v>
      </c>
      <c r="E63">
        <v>102</v>
      </c>
      <c r="F63">
        <v>102</v>
      </c>
      <c r="G63">
        <v>26</v>
      </c>
    </row>
    <row r="64" spans="1:7" x14ac:dyDescent="0.55000000000000004">
      <c r="A64" s="122" t="s">
        <v>126</v>
      </c>
      <c r="B64">
        <v>44</v>
      </c>
      <c r="C64">
        <v>90</v>
      </c>
      <c r="D64">
        <v>141</v>
      </c>
      <c r="E64">
        <v>168</v>
      </c>
      <c r="F64">
        <v>168</v>
      </c>
      <c r="G64">
        <v>42</v>
      </c>
    </row>
    <row r="65" spans="1:7" x14ac:dyDescent="0.55000000000000004">
      <c r="A65" s="122" t="s">
        <v>127</v>
      </c>
      <c r="B65">
        <v>27</v>
      </c>
      <c r="C65">
        <v>59</v>
      </c>
      <c r="D65">
        <v>84</v>
      </c>
      <c r="E65">
        <v>106</v>
      </c>
      <c r="F65">
        <v>106</v>
      </c>
      <c r="G65">
        <v>26</v>
      </c>
    </row>
    <row r="66" spans="1:7" x14ac:dyDescent="0.55000000000000004">
      <c r="A66" s="122" t="s">
        <v>128</v>
      </c>
      <c r="B66">
        <v>40</v>
      </c>
      <c r="C66">
        <v>66</v>
      </c>
      <c r="D66">
        <v>104</v>
      </c>
      <c r="E66">
        <v>123</v>
      </c>
      <c r="F66">
        <v>123</v>
      </c>
      <c r="G66">
        <v>31</v>
      </c>
    </row>
    <row r="67" spans="1:7" x14ac:dyDescent="0.55000000000000004">
      <c r="A67" s="122" t="s">
        <v>129</v>
      </c>
      <c r="B67">
        <v>9</v>
      </c>
      <c r="C67">
        <v>16</v>
      </c>
      <c r="D67">
        <v>22</v>
      </c>
      <c r="E67">
        <v>28</v>
      </c>
      <c r="F67">
        <v>28</v>
      </c>
      <c r="G67">
        <v>7</v>
      </c>
    </row>
    <row r="68" spans="1:7" x14ac:dyDescent="0.55000000000000004">
      <c r="A68" s="122" t="s">
        <v>130</v>
      </c>
      <c r="B68">
        <v>10</v>
      </c>
      <c r="C68">
        <v>17</v>
      </c>
      <c r="D68">
        <v>43</v>
      </c>
      <c r="E68">
        <v>63</v>
      </c>
      <c r="F68">
        <v>63</v>
      </c>
      <c r="G68">
        <v>16</v>
      </c>
    </row>
    <row r="71" spans="1:7" x14ac:dyDescent="0.55000000000000004">
      <c r="A71" s="123">
        <v>2016</v>
      </c>
      <c r="B71" s="121" t="s">
        <v>111</v>
      </c>
      <c r="C71" s="121" t="s">
        <v>112</v>
      </c>
      <c r="D71" s="121" t="s">
        <v>113</v>
      </c>
      <c r="E71" s="121" t="s">
        <v>114</v>
      </c>
      <c r="F71" s="121" t="s">
        <v>19</v>
      </c>
      <c r="G71" s="121" t="s">
        <v>20</v>
      </c>
    </row>
    <row r="72" spans="1:7" x14ac:dyDescent="0.55000000000000004">
      <c r="A72" s="122" t="s">
        <v>124</v>
      </c>
      <c r="B72">
        <v>23</v>
      </c>
      <c r="C72">
        <v>44</v>
      </c>
      <c r="D72">
        <v>60</v>
      </c>
      <c r="E72">
        <v>91</v>
      </c>
      <c r="F72">
        <v>91</v>
      </c>
      <c r="G72">
        <v>23</v>
      </c>
    </row>
    <row r="73" spans="1:7" x14ac:dyDescent="0.55000000000000004">
      <c r="A73" s="122" t="s">
        <v>125</v>
      </c>
      <c r="B73">
        <v>33</v>
      </c>
      <c r="C73">
        <v>58</v>
      </c>
      <c r="D73">
        <v>73</v>
      </c>
      <c r="E73">
        <v>96</v>
      </c>
      <c r="F73">
        <v>96</v>
      </c>
      <c r="G73">
        <v>24</v>
      </c>
    </row>
    <row r="74" spans="1:7" x14ac:dyDescent="0.55000000000000004">
      <c r="A74" s="122" t="s">
        <v>126</v>
      </c>
      <c r="B74">
        <v>32</v>
      </c>
      <c r="C74">
        <v>64</v>
      </c>
      <c r="D74">
        <v>93</v>
      </c>
      <c r="E74">
        <v>128</v>
      </c>
      <c r="F74">
        <v>128</v>
      </c>
      <c r="G74">
        <v>32</v>
      </c>
    </row>
    <row r="75" spans="1:7" x14ac:dyDescent="0.55000000000000004">
      <c r="A75" s="122" t="s">
        <v>127</v>
      </c>
      <c r="B75">
        <v>33</v>
      </c>
      <c r="C75">
        <v>77</v>
      </c>
      <c r="D75">
        <v>113</v>
      </c>
      <c r="E75">
        <v>137</v>
      </c>
      <c r="F75">
        <v>137</v>
      </c>
      <c r="G75">
        <v>34</v>
      </c>
    </row>
    <row r="76" spans="1:7" x14ac:dyDescent="0.55000000000000004">
      <c r="A76" s="122" t="s">
        <v>128</v>
      </c>
      <c r="B76">
        <v>45</v>
      </c>
      <c r="C76">
        <v>100</v>
      </c>
      <c r="D76">
        <v>147</v>
      </c>
      <c r="E76">
        <v>201</v>
      </c>
      <c r="F76">
        <v>201</v>
      </c>
      <c r="G76">
        <v>50</v>
      </c>
    </row>
    <row r="77" spans="1:7" x14ac:dyDescent="0.55000000000000004">
      <c r="A77" s="122" t="s">
        <v>129</v>
      </c>
      <c r="B77">
        <v>2</v>
      </c>
      <c r="C77">
        <v>7</v>
      </c>
      <c r="D77">
        <v>15</v>
      </c>
      <c r="E77">
        <v>23</v>
      </c>
      <c r="F77">
        <v>23</v>
      </c>
      <c r="G77">
        <v>6</v>
      </c>
    </row>
    <row r="78" spans="1:7" x14ac:dyDescent="0.55000000000000004">
      <c r="A78" s="122" t="s">
        <v>130</v>
      </c>
      <c r="B78">
        <v>24</v>
      </c>
      <c r="C78">
        <v>29</v>
      </c>
      <c r="D78">
        <v>50</v>
      </c>
      <c r="E78">
        <v>75</v>
      </c>
      <c r="F78">
        <v>75</v>
      </c>
      <c r="G78">
        <v>19</v>
      </c>
    </row>
    <row r="81" spans="1:7" x14ac:dyDescent="0.55000000000000004">
      <c r="A81" s="123">
        <v>2017</v>
      </c>
      <c r="B81" s="121" t="s">
        <v>111</v>
      </c>
      <c r="C81" s="121" t="s">
        <v>112</v>
      </c>
      <c r="D81" s="121" t="s">
        <v>113</v>
      </c>
      <c r="E81" s="121" t="s">
        <v>114</v>
      </c>
      <c r="F81" s="121" t="s">
        <v>19</v>
      </c>
      <c r="G81" s="121" t="s">
        <v>20</v>
      </c>
    </row>
    <row r="82" spans="1:7" x14ac:dyDescent="0.55000000000000004">
      <c r="A82" s="122" t="s">
        <v>124</v>
      </c>
      <c r="B82">
        <v>25</v>
      </c>
      <c r="C82">
        <v>47</v>
      </c>
      <c r="D82">
        <v>80</v>
      </c>
      <c r="E82">
        <v>99</v>
      </c>
      <c r="F82">
        <v>99</v>
      </c>
      <c r="G82">
        <v>25</v>
      </c>
    </row>
    <row r="83" spans="1:7" x14ac:dyDescent="0.55000000000000004">
      <c r="A83" s="122" t="s">
        <v>125</v>
      </c>
      <c r="B83">
        <v>20</v>
      </c>
      <c r="C83">
        <v>39</v>
      </c>
      <c r="D83">
        <v>68</v>
      </c>
      <c r="E83">
        <v>87</v>
      </c>
      <c r="F83">
        <v>87</v>
      </c>
      <c r="G83">
        <v>22</v>
      </c>
    </row>
    <row r="84" spans="1:7" x14ac:dyDescent="0.55000000000000004">
      <c r="A84" s="122" t="s">
        <v>126</v>
      </c>
      <c r="B84">
        <v>37</v>
      </c>
      <c r="C84">
        <v>75</v>
      </c>
      <c r="D84">
        <v>114</v>
      </c>
      <c r="E84">
        <v>144</v>
      </c>
      <c r="F84">
        <v>144</v>
      </c>
      <c r="G84">
        <v>36</v>
      </c>
    </row>
    <row r="85" spans="1:7" x14ac:dyDescent="0.55000000000000004">
      <c r="A85" s="122" t="s">
        <v>127</v>
      </c>
      <c r="B85">
        <v>36</v>
      </c>
      <c r="C85">
        <v>70</v>
      </c>
      <c r="D85">
        <v>106</v>
      </c>
      <c r="E85">
        <v>151</v>
      </c>
      <c r="F85">
        <v>151</v>
      </c>
      <c r="G85">
        <v>38</v>
      </c>
    </row>
    <row r="86" spans="1:7" x14ac:dyDescent="0.55000000000000004">
      <c r="A86" s="122" t="s">
        <v>128</v>
      </c>
      <c r="B86">
        <v>56</v>
      </c>
      <c r="C86">
        <v>99</v>
      </c>
      <c r="D86">
        <v>145</v>
      </c>
      <c r="E86">
        <v>206</v>
      </c>
      <c r="F86">
        <v>206</v>
      </c>
      <c r="G86">
        <v>52</v>
      </c>
    </row>
    <row r="87" spans="1:7" x14ac:dyDescent="0.55000000000000004">
      <c r="A87" s="122" t="s">
        <v>129</v>
      </c>
      <c r="B87">
        <v>34</v>
      </c>
      <c r="C87">
        <v>64</v>
      </c>
      <c r="D87">
        <v>106</v>
      </c>
      <c r="E87">
        <v>154</v>
      </c>
      <c r="F87">
        <v>154</v>
      </c>
      <c r="G87">
        <v>38</v>
      </c>
    </row>
    <row r="88" spans="1:7" x14ac:dyDescent="0.55000000000000004">
      <c r="A88" s="122" t="s">
        <v>130</v>
      </c>
      <c r="B88">
        <v>26</v>
      </c>
      <c r="C88">
        <v>49</v>
      </c>
      <c r="D88">
        <v>65</v>
      </c>
      <c r="E88">
        <v>75</v>
      </c>
      <c r="F88">
        <v>75</v>
      </c>
      <c r="G88">
        <v>19</v>
      </c>
    </row>
    <row r="91" spans="1:7" x14ac:dyDescent="0.55000000000000004">
      <c r="A91" s="123">
        <v>2018</v>
      </c>
      <c r="B91" s="121" t="s">
        <v>111</v>
      </c>
      <c r="C91" s="121" t="s">
        <v>112</v>
      </c>
      <c r="D91" s="121" t="s">
        <v>113</v>
      </c>
      <c r="E91" s="121" t="s">
        <v>114</v>
      </c>
      <c r="F91" s="121" t="s">
        <v>19</v>
      </c>
      <c r="G91" s="121" t="s">
        <v>20</v>
      </c>
    </row>
    <row r="92" spans="1:7" x14ac:dyDescent="0.55000000000000004">
      <c r="A92" s="122" t="s">
        <v>124</v>
      </c>
      <c r="B92">
        <v>20</v>
      </c>
      <c r="C92">
        <v>0</v>
      </c>
      <c r="D92">
        <v>0</v>
      </c>
      <c r="E92">
        <v>0</v>
      </c>
      <c r="F92">
        <v>20</v>
      </c>
      <c r="G92">
        <v>20</v>
      </c>
    </row>
    <row r="93" spans="1:7" x14ac:dyDescent="0.55000000000000004">
      <c r="A93" s="122" t="s">
        <v>125</v>
      </c>
      <c r="B93">
        <v>8</v>
      </c>
      <c r="C93">
        <v>0</v>
      </c>
      <c r="D93">
        <v>0</v>
      </c>
      <c r="E93">
        <v>0</v>
      </c>
      <c r="F93">
        <v>8</v>
      </c>
      <c r="G93">
        <v>8</v>
      </c>
    </row>
    <row r="94" spans="1:7" x14ac:dyDescent="0.55000000000000004">
      <c r="A94" s="122" t="s">
        <v>126</v>
      </c>
      <c r="B94">
        <v>41</v>
      </c>
      <c r="C94">
        <v>0</v>
      </c>
      <c r="D94">
        <v>0</v>
      </c>
      <c r="E94">
        <v>0</v>
      </c>
      <c r="F94">
        <v>41</v>
      </c>
      <c r="G94">
        <v>41</v>
      </c>
    </row>
    <row r="95" spans="1:7" x14ac:dyDescent="0.55000000000000004">
      <c r="A95" s="122" t="s">
        <v>127</v>
      </c>
      <c r="B95">
        <v>46</v>
      </c>
      <c r="C95">
        <v>0</v>
      </c>
      <c r="D95">
        <v>0</v>
      </c>
      <c r="E95">
        <v>0</v>
      </c>
      <c r="F95">
        <v>46</v>
      </c>
      <c r="G95">
        <v>46</v>
      </c>
    </row>
    <row r="96" spans="1:7" x14ac:dyDescent="0.55000000000000004">
      <c r="A96" s="122" t="s">
        <v>128</v>
      </c>
      <c r="B96">
        <v>38</v>
      </c>
      <c r="C96">
        <v>0</v>
      </c>
      <c r="D96">
        <v>0</v>
      </c>
      <c r="E96">
        <v>0</v>
      </c>
      <c r="F96">
        <v>38</v>
      </c>
      <c r="G96">
        <v>38</v>
      </c>
    </row>
    <row r="97" spans="1:7" x14ac:dyDescent="0.55000000000000004">
      <c r="A97" s="122" t="s">
        <v>129</v>
      </c>
      <c r="B97">
        <v>49</v>
      </c>
      <c r="C97">
        <v>0</v>
      </c>
      <c r="D97">
        <v>0</v>
      </c>
      <c r="E97">
        <v>0</v>
      </c>
      <c r="F97">
        <v>49</v>
      </c>
      <c r="G97">
        <v>49</v>
      </c>
    </row>
    <row r="98" spans="1:7" x14ac:dyDescent="0.55000000000000004">
      <c r="A98" s="122" t="s">
        <v>130</v>
      </c>
      <c r="B98">
        <v>32</v>
      </c>
      <c r="C98">
        <v>0</v>
      </c>
      <c r="D98">
        <v>0</v>
      </c>
      <c r="E98">
        <v>0</v>
      </c>
      <c r="F98">
        <v>32</v>
      </c>
      <c r="G98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98"/>
  <sheetViews>
    <sheetView workbookViewId="0"/>
  </sheetViews>
  <sheetFormatPr defaultRowHeight="14.4" x14ac:dyDescent="0.55000000000000004"/>
  <cols>
    <col min="1" max="1" width="16.89453125" bestFit="1" customWidth="1" collapsed="1"/>
  </cols>
  <sheetData>
    <row r="1" spans="1:7" x14ac:dyDescent="0.55000000000000004">
      <c r="A1" s="126">
        <v>2009</v>
      </c>
      <c r="B1" s="124" t="s">
        <v>111</v>
      </c>
      <c r="C1" s="124" t="s">
        <v>112</v>
      </c>
      <c r="D1" s="124" t="s">
        <v>113</v>
      </c>
      <c r="E1" s="124" t="s">
        <v>114</v>
      </c>
      <c r="F1" s="124" t="s">
        <v>19</v>
      </c>
      <c r="G1" s="124" t="s">
        <v>20</v>
      </c>
    </row>
    <row r="2" spans="1:7" x14ac:dyDescent="0.55000000000000004">
      <c r="A2" s="125" t="s">
        <v>124</v>
      </c>
      <c r="B2">
        <v>0</v>
      </c>
      <c r="C2">
        <v>5</v>
      </c>
      <c r="D2">
        <v>31</v>
      </c>
      <c r="E2">
        <v>37</v>
      </c>
      <c r="F2">
        <v>37</v>
      </c>
      <c r="G2">
        <v>12</v>
      </c>
    </row>
    <row r="3" spans="1:7" x14ac:dyDescent="0.55000000000000004">
      <c r="A3" s="125" t="s">
        <v>125</v>
      </c>
      <c r="B3">
        <v>0</v>
      </c>
      <c r="C3">
        <v>0</v>
      </c>
      <c r="D3">
        <v>5</v>
      </c>
      <c r="E3">
        <v>6</v>
      </c>
      <c r="F3">
        <v>6</v>
      </c>
      <c r="G3">
        <v>3</v>
      </c>
    </row>
    <row r="4" spans="1:7" x14ac:dyDescent="0.55000000000000004">
      <c r="A4" s="12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2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25" t="s">
        <v>128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55000000000000004">
      <c r="A7" s="125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25" t="s">
        <v>130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11" spans="1:7" x14ac:dyDescent="0.55000000000000004">
      <c r="A11" s="126">
        <v>2010</v>
      </c>
      <c r="B11" s="124" t="s">
        <v>111</v>
      </c>
      <c r="C11" s="124" t="s">
        <v>112</v>
      </c>
      <c r="D11" s="124" t="s">
        <v>113</v>
      </c>
      <c r="E11" s="124" t="s">
        <v>114</v>
      </c>
      <c r="F11" s="124" t="s">
        <v>19</v>
      </c>
      <c r="G11" s="124" t="s">
        <v>20</v>
      </c>
    </row>
    <row r="12" spans="1:7" x14ac:dyDescent="0.55000000000000004">
      <c r="A12" s="125" t="s">
        <v>124</v>
      </c>
      <c r="B12">
        <v>4</v>
      </c>
      <c r="C12">
        <v>12</v>
      </c>
      <c r="D12">
        <v>12</v>
      </c>
      <c r="E12">
        <v>17</v>
      </c>
      <c r="F12">
        <v>17</v>
      </c>
      <c r="G12">
        <v>7</v>
      </c>
    </row>
    <row r="13" spans="1:7" x14ac:dyDescent="0.55000000000000004">
      <c r="A13" s="125" t="s">
        <v>125</v>
      </c>
      <c r="B13">
        <v>2</v>
      </c>
      <c r="C13">
        <v>5</v>
      </c>
      <c r="D13">
        <v>5</v>
      </c>
      <c r="E13">
        <v>8</v>
      </c>
      <c r="F13">
        <v>8</v>
      </c>
      <c r="G13">
        <v>3</v>
      </c>
    </row>
    <row r="14" spans="1:7" x14ac:dyDescent="0.55000000000000004">
      <c r="A14" s="125" t="s">
        <v>126</v>
      </c>
      <c r="B14">
        <v>0</v>
      </c>
      <c r="C14">
        <v>0</v>
      </c>
      <c r="D14">
        <v>0</v>
      </c>
      <c r="E14">
        <v>6</v>
      </c>
      <c r="F14">
        <v>6</v>
      </c>
      <c r="G14">
        <v>6</v>
      </c>
    </row>
    <row r="15" spans="1:7" x14ac:dyDescent="0.55000000000000004">
      <c r="A15" s="125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25" t="s">
        <v>128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55000000000000004">
      <c r="A17" s="125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25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21" spans="1:7" x14ac:dyDescent="0.55000000000000004">
      <c r="A21" s="126">
        <v>2011</v>
      </c>
      <c r="B21" s="124" t="s">
        <v>111</v>
      </c>
      <c r="C21" s="124" t="s">
        <v>112</v>
      </c>
      <c r="D21" s="124" t="s">
        <v>113</v>
      </c>
      <c r="E21" s="124" t="s">
        <v>114</v>
      </c>
      <c r="F21" s="124" t="s">
        <v>19</v>
      </c>
      <c r="G21" s="124" t="s">
        <v>20</v>
      </c>
    </row>
    <row r="22" spans="1:7" x14ac:dyDescent="0.55000000000000004">
      <c r="A22" s="125" t="s">
        <v>124</v>
      </c>
      <c r="B22">
        <v>12</v>
      </c>
      <c r="C22">
        <v>22</v>
      </c>
      <c r="D22">
        <v>37</v>
      </c>
      <c r="E22">
        <v>44</v>
      </c>
      <c r="F22">
        <v>44</v>
      </c>
      <c r="G22">
        <v>11</v>
      </c>
    </row>
    <row r="23" spans="1:7" x14ac:dyDescent="0.55000000000000004">
      <c r="A23" s="125" t="s">
        <v>125</v>
      </c>
      <c r="B23">
        <v>1</v>
      </c>
      <c r="C23">
        <v>5</v>
      </c>
      <c r="D23">
        <v>9</v>
      </c>
      <c r="E23">
        <v>10</v>
      </c>
      <c r="F23">
        <v>10</v>
      </c>
      <c r="G23">
        <v>2</v>
      </c>
    </row>
    <row r="24" spans="1:7" x14ac:dyDescent="0.55000000000000004">
      <c r="A24" s="125" t="s">
        <v>126</v>
      </c>
      <c r="B24">
        <v>14</v>
      </c>
      <c r="C24">
        <v>32</v>
      </c>
      <c r="D24">
        <v>58</v>
      </c>
      <c r="E24">
        <v>80</v>
      </c>
      <c r="F24">
        <v>80</v>
      </c>
      <c r="G24">
        <v>20</v>
      </c>
    </row>
    <row r="25" spans="1:7" x14ac:dyDescent="0.55000000000000004">
      <c r="A25" s="125" t="s">
        <v>127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25" t="s">
        <v>128</v>
      </c>
      <c r="B26">
        <v>1</v>
      </c>
      <c r="C26">
        <v>5</v>
      </c>
      <c r="D26">
        <v>8</v>
      </c>
      <c r="E26">
        <v>10</v>
      </c>
      <c r="F26">
        <v>10</v>
      </c>
      <c r="G26">
        <v>2</v>
      </c>
    </row>
    <row r="27" spans="1:7" x14ac:dyDescent="0.55000000000000004">
      <c r="A27" s="125" t="s">
        <v>129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25" t="s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31" spans="1:7" x14ac:dyDescent="0.55000000000000004">
      <c r="A31" s="126">
        <v>2012</v>
      </c>
      <c r="B31" s="124" t="s">
        <v>111</v>
      </c>
      <c r="C31" s="124" t="s">
        <v>112</v>
      </c>
      <c r="D31" s="124" t="s">
        <v>113</v>
      </c>
      <c r="E31" s="124" t="s">
        <v>114</v>
      </c>
      <c r="F31" s="124" t="s">
        <v>19</v>
      </c>
      <c r="G31" s="124" t="s">
        <v>20</v>
      </c>
    </row>
    <row r="32" spans="1:7" x14ac:dyDescent="0.55000000000000004">
      <c r="A32" s="125" t="s">
        <v>124</v>
      </c>
      <c r="B32">
        <v>6</v>
      </c>
      <c r="C32">
        <v>14</v>
      </c>
      <c r="D32">
        <v>23</v>
      </c>
      <c r="E32">
        <v>34</v>
      </c>
      <c r="F32">
        <v>34</v>
      </c>
      <c r="G32">
        <v>8</v>
      </c>
    </row>
    <row r="33" spans="1:7" x14ac:dyDescent="0.55000000000000004">
      <c r="A33" s="125" t="s">
        <v>125</v>
      </c>
      <c r="B33">
        <v>0</v>
      </c>
      <c r="C33">
        <v>2</v>
      </c>
      <c r="D33">
        <v>3</v>
      </c>
      <c r="E33">
        <v>4</v>
      </c>
      <c r="F33">
        <v>4</v>
      </c>
      <c r="G33">
        <v>1</v>
      </c>
    </row>
    <row r="34" spans="1:7" x14ac:dyDescent="0.55000000000000004">
      <c r="A34" s="125" t="s">
        <v>126</v>
      </c>
      <c r="B34">
        <v>34</v>
      </c>
      <c r="C34">
        <v>69</v>
      </c>
      <c r="D34">
        <v>104</v>
      </c>
      <c r="E34">
        <v>147</v>
      </c>
      <c r="F34">
        <v>147</v>
      </c>
      <c r="G34">
        <v>37</v>
      </c>
    </row>
    <row r="35" spans="1:7" x14ac:dyDescent="0.55000000000000004">
      <c r="A35" s="125" t="s">
        <v>127</v>
      </c>
      <c r="B35">
        <v>1</v>
      </c>
      <c r="C35">
        <v>1</v>
      </c>
      <c r="D35">
        <v>1</v>
      </c>
      <c r="E35">
        <v>22</v>
      </c>
      <c r="F35">
        <v>22</v>
      </c>
      <c r="G35">
        <v>6</v>
      </c>
    </row>
    <row r="36" spans="1:7" x14ac:dyDescent="0.55000000000000004">
      <c r="A36" s="125" t="s">
        <v>128</v>
      </c>
      <c r="B36">
        <v>2</v>
      </c>
      <c r="C36">
        <v>5</v>
      </c>
      <c r="D36">
        <v>8</v>
      </c>
      <c r="E36">
        <v>12</v>
      </c>
      <c r="F36">
        <v>12</v>
      </c>
      <c r="G36">
        <v>3</v>
      </c>
    </row>
    <row r="37" spans="1:7" x14ac:dyDescent="0.55000000000000004">
      <c r="A37" s="125" t="s">
        <v>129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</row>
    <row r="38" spans="1:7" x14ac:dyDescent="0.55000000000000004">
      <c r="A38" s="125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41" spans="1:7" x14ac:dyDescent="0.55000000000000004">
      <c r="A41" s="126">
        <v>2013</v>
      </c>
      <c r="B41" s="124" t="s">
        <v>111</v>
      </c>
      <c r="C41" s="124" t="s">
        <v>112</v>
      </c>
      <c r="D41" s="124" t="s">
        <v>113</v>
      </c>
      <c r="E41" s="124" t="s">
        <v>114</v>
      </c>
      <c r="F41" s="124" t="s">
        <v>19</v>
      </c>
      <c r="G41" s="124" t="s">
        <v>20</v>
      </c>
    </row>
    <row r="42" spans="1:7" x14ac:dyDescent="0.55000000000000004">
      <c r="A42" s="125" t="s">
        <v>124</v>
      </c>
      <c r="B42">
        <v>11</v>
      </c>
      <c r="C42">
        <v>20</v>
      </c>
      <c r="D42">
        <v>22</v>
      </c>
      <c r="E42">
        <v>26</v>
      </c>
      <c r="F42">
        <v>26</v>
      </c>
      <c r="G42">
        <v>6</v>
      </c>
    </row>
    <row r="43" spans="1:7" x14ac:dyDescent="0.55000000000000004">
      <c r="A43" s="125" t="s">
        <v>125</v>
      </c>
      <c r="B43">
        <v>2</v>
      </c>
      <c r="C43">
        <v>3</v>
      </c>
      <c r="D43">
        <v>3</v>
      </c>
      <c r="E43">
        <v>6</v>
      </c>
      <c r="F43">
        <v>6</v>
      </c>
      <c r="G43">
        <v>2</v>
      </c>
    </row>
    <row r="44" spans="1:7" x14ac:dyDescent="0.55000000000000004">
      <c r="A44" s="125" t="s">
        <v>126</v>
      </c>
      <c r="B44">
        <v>25</v>
      </c>
      <c r="C44">
        <v>50</v>
      </c>
      <c r="D44">
        <v>80</v>
      </c>
      <c r="E44">
        <v>115</v>
      </c>
      <c r="F44">
        <v>115</v>
      </c>
      <c r="G44">
        <v>29</v>
      </c>
    </row>
    <row r="45" spans="1:7" x14ac:dyDescent="0.55000000000000004">
      <c r="A45" s="125" t="s">
        <v>127</v>
      </c>
      <c r="B45">
        <v>20</v>
      </c>
      <c r="C45">
        <v>46</v>
      </c>
      <c r="D45">
        <v>65</v>
      </c>
      <c r="E45">
        <v>94</v>
      </c>
      <c r="F45">
        <v>94</v>
      </c>
      <c r="G45">
        <v>24</v>
      </c>
    </row>
    <row r="46" spans="1:7" x14ac:dyDescent="0.55000000000000004">
      <c r="A46" s="125" t="s">
        <v>128</v>
      </c>
      <c r="B46">
        <v>5</v>
      </c>
      <c r="C46">
        <v>9</v>
      </c>
      <c r="D46">
        <v>13</v>
      </c>
      <c r="E46">
        <v>18</v>
      </c>
      <c r="F46">
        <v>18</v>
      </c>
      <c r="G46">
        <v>4</v>
      </c>
    </row>
    <row r="47" spans="1:7" x14ac:dyDescent="0.55000000000000004">
      <c r="A47" s="125" t="s">
        <v>129</v>
      </c>
      <c r="B47">
        <v>3</v>
      </c>
      <c r="C47">
        <v>7</v>
      </c>
      <c r="D47">
        <v>7</v>
      </c>
      <c r="E47">
        <v>7</v>
      </c>
      <c r="F47">
        <v>7</v>
      </c>
      <c r="G47">
        <v>5</v>
      </c>
    </row>
    <row r="48" spans="1:7" x14ac:dyDescent="0.55000000000000004">
      <c r="A48" s="125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51" spans="1:7" x14ac:dyDescent="0.55000000000000004">
      <c r="A51" s="126">
        <v>2014</v>
      </c>
      <c r="B51" s="124" t="s">
        <v>111</v>
      </c>
      <c r="C51" s="124" t="s">
        <v>112</v>
      </c>
      <c r="D51" s="124" t="s">
        <v>113</v>
      </c>
      <c r="E51" s="124" t="s">
        <v>114</v>
      </c>
      <c r="F51" s="124" t="s">
        <v>19</v>
      </c>
      <c r="G51" s="124" t="s">
        <v>20</v>
      </c>
    </row>
    <row r="52" spans="1:7" x14ac:dyDescent="0.55000000000000004">
      <c r="A52" s="125" t="s">
        <v>124</v>
      </c>
      <c r="B52">
        <v>10</v>
      </c>
      <c r="C52">
        <v>23</v>
      </c>
      <c r="D52">
        <v>35</v>
      </c>
      <c r="E52">
        <v>50</v>
      </c>
      <c r="F52">
        <v>50</v>
      </c>
      <c r="G52">
        <v>12</v>
      </c>
    </row>
    <row r="53" spans="1:7" x14ac:dyDescent="0.55000000000000004">
      <c r="A53" s="125" t="s">
        <v>125</v>
      </c>
      <c r="B53">
        <v>6</v>
      </c>
      <c r="C53">
        <v>10</v>
      </c>
      <c r="D53">
        <v>12</v>
      </c>
      <c r="E53">
        <v>13</v>
      </c>
      <c r="F53">
        <v>13</v>
      </c>
      <c r="G53">
        <v>3</v>
      </c>
    </row>
    <row r="54" spans="1:7" x14ac:dyDescent="0.55000000000000004">
      <c r="A54" s="125" t="s">
        <v>126</v>
      </c>
      <c r="B54">
        <v>20</v>
      </c>
      <c r="C54">
        <v>39</v>
      </c>
      <c r="D54">
        <v>56</v>
      </c>
      <c r="E54">
        <v>69</v>
      </c>
      <c r="F54">
        <v>69</v>
      </c>
      <c r="G54">
        <v>17</v>
      </c>
    </row>
    <row r="55" spans="1:7" x14ac:dyDescent="0.55000000000000004">
      <c r="A55" s="125" t="s">
        <v>127</v>
      </c>
      <c r="B55">
        <v>20</v>
      </c>
      <c r="C55">
        <v>44</v>
      </c>
      <c r="D55">
        <v>75</v>
      </c>
      <c r="E55">
        <v>106</v>
      </c>
      <c r="F55">
        <v>106</v>
      </c>
      <c r="G55">
        <v>26</v>
      </c>
    </row>
    <row r="56" spans="1:7" x14ac:dyDescent="0.55000000000000004">
      <c r="A56" s="125" t="s">
        <v>128</v>
      </c>
      <c r="B56">
        <v>5</v>
      </c>
      <c r="C56">
        <v>14</v>
      </c>
      <c r="D56">
        <v>25</v>
      </c>
      <c r="E56">
        <v>38</v>
      </c>
      <c r="F56">
        <v>38</v>
      </c>
      <c r="G56">
        <v>10</v>
      </c>
    </row>
    <row r="57" spans="1:7" x14ac:dyDescent="0.55000000000000004">
      <c r="A57" s="125" t="s">
        <v>129</v>
      </c>
      <c r="B57">
        <v>3</v>
      </c>
      <c r="C57">
        <v>5</v>
      </c>
      <c r="D57">
        <v>6</v>
      </c>
      <c r="E57">
        <v>11</v>
      </c>
      <c r="F57">
        <v>11</v>
      </c>
      <c r="G57">
        <v>3</v>
      </c>
    </row>
    <row r="58" spans="1:7" x14ac:dyDescent="0.55000000000000004">
      <c r="A58" s="125" t="s">
        <v>130</v>
      </c>
      <c r="B58">
        <v>0</v>
      </c>
      <c r="C58">
        <v>1</v>
      </c>
      <c r="D58">
        <v>3</v>
      </c>
      <c r="E58">
        <v>8</v>
      </c>
      <c r="F58">
        <v>8</v>
      </c>
      <c r="G58">
        <v>3</v>
      </c>
    </row>
    <row r="61" spans="1:7" x14ac:dyDescent="0.55000000000000004">
      <c r="A61" s="126">
        <v>2015</v>
      </c>
      <c r="B61" s="124" t="s">
        <v>111</v>
      </c>
      <c r="C61" s="124" t="s">
        <v>112</v>
      </c>
      <c r="D61" s="124" t="s">
        <v>113</v>
      </c>
      <c r="E61" s="124" t="s">
        <v>114</v>
      </c>
      <c r="F61" s="124" t="s">
        <v>19</v>
      </c>
      <c r="G61" s="124" t="s">
        <v>20</v>
      </c>
    </row>
    <row r="62" spans="1:7" x14ac:dyDescent="0.55000000000000004">
      <c r="A62" s="125" t="s">
        <v>124</v>
      </c>
      <c r="B62">
        <v>17</v>
      </c>
      <c r="C62">
        <v>33</v>
      </c>
      <c r="D62">
        <v>42</v>
      </c>
      <c r="E62">
        <v>50</v>
      </c>
      <c r="F62">
        <v>50</v>
      </c>
      <c r="G62">
        <v>12</v>
      </c>
    </row>
    <row r="63" spans="1:7" x14ac:dyDescent="0.55000000000000004">
      <c r="A63" s="125" t="s">
        <v>125</v>
      </c>
      <c r="B63">
        <v>0</v>
      </c>
      <c r="C63">
        <v>3</v>
      </c>
      <c r="D63">
        <v>3</v>
      </c>
      <c r="E63">
        <v>4</v>
      </c>
      <c r="F63">
        <v>4</v>
      </c>
      <c r="G63">
        <v>2</v>
      </c>
    </row>
    <row r="64" spans="1:7" x14ac:dyDescent="0.55000000000000004">
      <c r="A64" s="125" t="s">
        <v>126</v>
      </c>
      <c r="B64">
        <v>19</v>
      </c>
      <c r="C64">
        <v>44</v>
      </c>
      <c r="D64">
        <v>59</v>
      </c>
      <c r="E64">
        <v>66</v>
      </c>
      <c r="F64">
        <v>66</v>
      </c>
      <c r="G64">
        <v>16</v>
      </c>
    </row>
    <row r="65" spans="1:7" x14ac:dyDescent="0.55000000000000004">
      <c r="A65" s="125" t="s">
        <v>127</v>
      </c>
      <c r="B65">
        <v>24</v>
      </c>
      <c r="C65">
        <v>50</v>
      </c>
      <c r="D65">
        <v>71</v>
      </c>
      <c r="E65">
        <v>89</v>
      </c>
      <c r="F65">
        <v>89</v>
      </c>
      <c r="G65">
        <v>22</v>
      </c>
    </row>
    <row r="66" spans="1:7" x14ac:dyDescent="0.55000000000000004">
      <c r="A66" s="125" t="s">
        <v>128</v>
      </c>
      <c r="B66">
        <v>13</v>
      </c>
      <c r="C66">
        <v>16</v>
      </c>
      <c r="D66">
        <v>27</v>
      </c>
      <c r="E66">
        <v>32</v>
      </c>
      <c r="F66">
        <v>32</v>
      </c>
      <c r="G66">
        <v>8</v>
      </c>
    </row>
    <row r="67" spans="1:7" x14ac:dyDescent="0.55000000000000004">
      <c r="A67" s="125" t="s">
        <v>129</v>
      </c>
      <c r="B67">
        <v>5</v>
      </c>
      <c r="C67">
        <v>10</v>
      </c>
      <c r="D67">
        <v>11</v>
      </c>
      <c r="E67">
        <v>14</v>
      </c>
      <c r="F67">
        <v>14</v>
      </c>
      <c r="G67">
        <v>4</v>
      </c>
    </row>
    <row r="68" spans="1:7" x14ac:dyDescent="0.55000000000000004">
      <c r="A68" s="125" t="s">
        <v>130</v>
      </c>
      <c r="B68">
        <v>2</v>
      </c>
      <c r="C68">
        <v>6</v>
      </c>
      <c r="D68">
        <v>17</v>
      </c>
      <c r="E68">
        <v>33</v>
      </c>
      <c r="F68">
        <v>33</v>
      </c>
      <c r="G68">
        <v>8</v>
      </c>
    </row>
    <row r="71" spans="1:7" x14ac:dyDescent="0.55000000000000004">
      <c r="A71" s="126">
        <v>2016</v>
      </c>
      <c r="B71" s="124" t="s">
        <v>111</v>
      </c>
      <c r="C71" s="124" t="s">
        <v>112</v>
      </c>
      <c r="D71" s="124" t="s">
        <v>113</v>
      </c>
      <c r="E71" s="124" t="s">
        <v>114</v>
      </c>
      <c r="F71" s="124" t="s">
        <v>19</v>
      </c>
      <c r="G71" s="124" t="s">
        <v>20</v>
      </c>
    </row>
    <row r="72" spans="1:7" x14ac:dyDescent="0.55000000000000004">
      <c r="A72" s="125" t="s">
        <v>124</v>
      </c>
      <c r="B72">
        <v>22</v>
      </c>
      <c r="C72">
        <v>38</v>
      </c>
      <c r="D72">
        <v>52</v>
      </c>
      <c r="E72">
        <v>72</v>
      </c>
      <c r="F72">
        <v>72</v>
      </c>
      <c r="G72">
        <v>18</v>
      </c>
    </row>
    <row r="73" spans="1:7" x14ac:dyDescent="0.55000000000000004">
      <c r="A73" s="125" t="s">
        <v>125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</row>
    <row r="74" spans="1:7" x14ac:dyDescent="0.55000000000000004">
      <c r="A74" s="125" t="s">
        <v>126</v>
      </c>
      <c r="B74">
        <v>12</v>
      </c>
      <c r="C74">
        <v>23</v>
      </c>
      <c r="D74">
        <v>27</v>
      </c>
      <c r="E74">
        <v>40</v>
      </c>
      <c r="F74">
        <v>40</v>
      </c>
      <c r="G74">
        <v>10</v>
      </c>
    </row>
    <row r="75" spans="1:7" x14ac:dyDescent="0.55000000000000004">
      <c r="A75" s="125" t="s">
        <v>127</v>
      </c>
      <c r="B75">
        <v>31</v>
      </c>
      <c r="C75">
        <v>72</v>
      </c>
      <c r="D75">
        <v>98</v>
      </c>
      <c r="E75">
        <v>114</v>
      </c>
      <c r="F75">
        <v>114</v>
      </c>
      <c r="G75">
        <v>28</v>
      </c>
    </row>
    <row r="76" spans="1:7" x14ac:dyDescent="0.55000000000000004">
      <c r="A76" s="125" t="s">
        <v>128</v>
      </c>
      <c r="B76">
        <v>12</v>
      </c>
      <c r="C76">
        <v>37</v>
      </c>
      <c r="D76">
        <v>52</v>
      </c>
      <c r="E76">
        <v>54</v>
      </c>
      <c r="F76">
        <v>54</v>
      </c>
      <c r="G76">
        <v>14</v>
      </c>
    </row>
    <row r="77" spans="1:7" x14ac:dyDescent="0.55000000000000004">
      <c r="A77" s="125" t="s">
        <v>129</v>
      </c>
      <c r="B77">
        <v>2</v>
      </c>
      <c r="C77">
        <v>5</v>
      </c>
      <c r="D77">
        <v>6</v>
      </c>
      <c r="E77">
        <v>7</v>
      </c>
      <c r="F77">
        <v>7</v>
      </c>
      <c r="G77">
        <v>2</v>
      </c>
    </row>
    <row r="78" spans="1:7" x14ac:dyDescent="0.55000000000000004">
      <c r="A78" s="125" t="s">
        <v>130</v>
      </c>
      <c r="B78">
        <v>15</v>
      </c>
      <c r="C78">
        <v>18</v>
      </c>
      <c r="D78">
        <v>22</v>
      </c>
      <c r="E78">
        <v>32</v>
      </c>
      <c r="F78">
        <v>32</v>
      </c>
      <c r="G78">
        <v>8</v>
      </c>
    </row>
    <row r="81" spans="1:7" x14ac:dyDescent="0.55000000000000004">
      <c r="A81" s="126">
        <v>2017</v>
      </c>
      <c r="B81" s="124" t="s">
        <v>111</v>
      </c>
      <c r="C81" s="124" t="s">
        <v>112</v>
      </c>
      <c r="D81" s="124" t="s">
        <v>113</v>
      </c>
      <c r="E81" s="124" t="s">
        <v>114</v>
      </c>
      <c r="F81" s="124" t="s">
        <v>19</v>
      </c>
      <c r="G81" s="124" t="s">
        <v>20</v>
      </c>
    </row>
    <row r="82" spans="1:7" x14ac:dyDescent="0.55000000000000004">
      <c r="A82" s="125" t="s">
        <v>124</v>
      </c>
      <c r="B82">
        <v>17</v>
      </c>
      <c r="C82">
        <v>33</v>
      </c>
      <c r="D82">
        <v>52</v>
      </c>
      <c r="E82">
        <v>68</v>
      </c>
      <c r="F82">
        <v>68</v>
      </c>
      <c r="G82">
        <v>17</v>
      </c>
    </row>
    <row r="83" spans="1:7" x14ac:dyDescent="0.55000000000000004">
      <c r="A83" s="125" t="s">
        <v>125</v>
      </c>
      <c r="B83">
        <v>2</v>
      </c>
      <c r="C83">
        <v>5</v>
      </c>
      <c r="D83">
        <v>8</v>
      </c>
      <c r="E83">
        <v>10</v>
      </c>
      <c r="F83">
        <v>10</v>
      </c>
      <c r="G83">
        <v>2</v>
      </c>
    </row>
    <row r="84" spans="1:7" x14ac:dyDescent="0.55000000000000004">
      <c r="A84" s="125" t="s">
        <v>126</v>
      </c>
      <c r="B84">
        <v>8</v>
      </c>
      <c r="C84">
        <v>20</v>
      </c>
      <c r="D84">
        <v>32</v>
      </c>
      <c r="E84">
        <v>45</v>
      </c>
      <c r="F84">
        <v>45</v>
      </c>
      <c r="G84">
        <v>11</v>
      </c>
    </row>
    <row r="85" spans="1:7" x14ac:dyDescent="0.55000000000000004">
      <c r="A85" s="125" t="s">
        <v>127</v>
      </c>
      <c r="B85">
        <v>33</v>
      </c>
      <c r="C85">
        <v>65</v>
      </c>
      <c r="D85">
        <v>99</v>
      </c>
      <c r="E85">
        <v>141</v>
      </c>
      <c r="F85">
        <v>141</v>
      </c>
      <c r="G85">
        <v>35</v>
      </c>
    </row>
    <row r="86" spans="1:7" x14ac:dyDescent="0.55000000000000004">
      <c r="A86" s="125" t="s">
        <v>128</v>
      </c>
      <c r="B86">
        <v>10</v>
      </c>
      <c r="C86">
        <v>21</v>
      </c>
      <c r="D86">
        <v>31</v>
      </c>
      <c r="E86">
        <v>42</v>
      </c>
      <c r="F86">
        <v>42</v>
      </c>
      <c r="G86">
        <v>10</v>
      </c>
    </row>
    <row r="87" spans="1:7" x14ac:dyDescent="0.55000000000000004">
      <c r="A87" s="125" t="s">
        <v>129</v>
      </c>
      <c r="B87">
        <v>14</v>
      </c>
      <c r="C87">
        <v>26</v>
      </c>
      <c r="D87">
        <v>34</v>
      </c>
      <c r="E87">
        <v>47</v>
      </c>
      <c r="F87">
        <v>47</v>
      </c>
      <c r="G87">
        <v>12</v>
      </c>
    </row>
    <row r="88" spans="1:7" x14ac:dyDescent="0.55000000000000004">
      <c r="A88" s="125" t="s">
        <v>130</v>
      </c>
      <c r="B88">
        <v>12</v>
      </c>
      <c r="C88">
        <v>21</v>
      </c>
      <c r="D88">
        <v>28</v>
      </c>
      <c r="E88">
        <v>33</v>
      </c>
      <c r="F88">
        <v>33</v>
      </c>
      <c r="G88">
        <v>8</v>
      </c>
    </row>
    <row r="91" spans="1:7" x14ac:dyDescent="0.55000000000000004">
      <c r="A91" s="126">
        <v>2018</v>
      </c>
      <c r="B91" s="124" t="s">
        <v>111</v>
      </c>
      <c r="C91" s="124" t="s">
        <v>112</v>
      </c>
      <c r="D91" s="124" t="s">
        <v>113</v>
      </c>
      <c r="E91" s="124" t="s">
        <v>114</v>
      </c>
      <c r="F91" s="124" t="s">
        <v>19</v>
      </c>
      <c r="G91" s="124" t="s">
        <v>20</v>
      </c>
    </row>
    <row r="92" spans="1:7" x14ac:dyDescent="0.55000000000000004">
      <c r="A92" s="125" t="s">
        <v>124</v>
      </c>
      <c r="B92">
        <v>12</v>
      </c>
      <c r="C92">
        <v>0</v>
      </c>
      <c r="D92">
        <v>0</v>
      </c>
      <c r="E92">
        <v>0</v>
      </c>
      <c r="F92">
        <v>12</v>
      </c>
      <c r="G92">
        <v>12</v>
      </c>
    </row>
    <row r="93" spans="1:7" x14ac:dyDescent="0.55000000000000004">
      <c r="A93" s="125" t="s">
        <v>125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55000000000000004">
      <c r="A94" s="125" t="s">
        <v>126</v>
      </c>
      <c r="B94">
        <v>7</v>
      </c>
      <c r="C94">
        <v>0</v>
      </c>
      <c r="D94">
        <v>0</v>
      </c>
      <c r="E94">
        <v>0</v>
      </c>
      <c r="F94">
        <v>7</v>
      </c>
      <c r="G94">
        <v>7</v>
      </c>
    </row>
    <row r="95" spans="1:7" x14ac:dyDescent="0.55000000000000004">
      <c r="A95" s="125" t="s">
        <v>127</v>
      </c>
      <c r="B95">
        <v>43</v>
      </c>
      <c r="C95">
        <v>0</v>
      </c>
      <c r="D95">
        <v>0</v>
      </c>
      <c r="E95">
        <v>0</v>
      </c>
      <c r="F95">
        <v>43</v>
      </c>
      <c r="G95">
        <v>43</v>
      </c>
    </row>
    <row r="96" spans="1:7" x14ac:dyDescent="0.55000000000000004">
      <c r="A96" s="125" t="s">
        <v>128</v>
      </c>
      <c r="B96">
        <v>9</v>
      </c>
      <c r="C96">
        <v>0</v>
      </c>
      <c r="D96">
        <v>0</v>
      </c>
      <c r="E96">
        <v>0</v>
      </c>
      <c r="F96">
        <v>9</v>
      </c>
      <c r="G96">
        <v>9</v>
      </c>
    </row>
    <row r="97" spans="1:7" x14ac:dyDescent="0.55000000000000004">
      <c r="A97" s="125" t="s">
        <v>129</v>
      </c>
      <c r="B97">
        <v>16</v>
      </c>
      <c r="C97">
        <v>0</v>
      </c>
      <c r="D97">
        <v>0</v>
      </c>
      <c r="E97">
        <v>0</v>
      </c>
      <c r="F97">
        <v>16</v>
      </c>
      <c r="G97">
        <v>16</v>
      </c>
    </row>
    <row r="98" spans="1:7" x14ac:dyDescent="0.55000000000000004">
      <c r="A98" s="125" t="s">
        <v>130</v>
      </c>
      <c r="B98">
        <v>9</v>
      </c>
      <c r="C98">
        <v>0</v>
      </c>
      <c r="D98">
        <v>0</v>
      </c>
      <c r="E98">
        <v>0</v>
      </c>
      <c r="F98">
        <v>9</v>
      </c>
      <c r="G98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98"/>
  <sheetViews>
    <sheetView workbookViewId="0"/>
  </sheetViews>
  <sheetFormatPr defaultRowHeight="14.4" x14ac:dyDescent="0.55000000000000004"/>
  <cols>
    <col min="1" max="1" width="16.89453125" bestFit="1" customWidth="1" collapsed="1"/>
  </cols>
  <sheetData>
    <row r="1" spans="1:7" x14ac:dyDescent="0.55000000000000004">
      <c r="A1" s="129">
        <v>2009</v>
      </c>
      <c r="B1" s="127" t="s">
        <v>111</v>
      </c>
      <c r="C1" s="127" t="s">
        <v>112</v>
      </c>
      <c r="D1" s="127" t="s">
        <v>113</v>
      </c>
      <c r="E1" s="127" t="s">
        <v>114</v>
      </c>
      <c r="F1" s="127" t="s">
        <v>19</v>
      </c>
      <c r="G1" s="127" t="s">
        <v>20</v>
      </c>
    </row>
    <row r="2" spans="1:7" x14ac:dyDescent="0.55000000000000004">
      <c r="A2" s="128" t="s">
        <v>124</v>
      </c>
      <c r="B2">
        <v>0</v>
      </c>
      <c r="C2">
        <v>1</v>
      </c>
      <c r="D2">
        <v>5</v>
      </c>
      <c r="E2">
        <v>10</v>
      </c>
      <c r="F2">
        <v>10</v>
      </c>
      <c r="G2">
        <v>3</v>
      </c>
    </row>
    <row r="3" spans="1:7" x14ac:dyDescent="0.55000000000000004">
      <c r="A3" s="128" t="s">
        <v>125</v>
      </c>
      <c r="B3">
        <v>0</v>
      </c>
      <c r="C3">
        <v>7</v>
      </c>
      <c r="D3">
        <v>13</v>
      </c>
      <c r="E3">
        <v>23</v>
      </c>
      <c r="F3">
        <v>23</v>
      </c>
      <c r="G3">
        <v>8</v>
      </c>
    </row>
    <row r="4" spans="1:7" x14ac:dyDescent="0.55000000000000004">
      <c r="A4" s="128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28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28" t="s">
        <v>128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55000000000000004">
      <c r="A7" s="128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28" t="s">
        <v>130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11" spans="1:7" x14ac:dyDescent="0.55000000000000004">
      <c r="A11" s="129">
        <v>2010</v>
      </c>
      <c r="B11" s="127" t="s">
        <v>111</v>
      </c>
      <c r="C11" s="127" t="s">
        <v>112</v>
      </c>
      <c r="D11" s="127" t="s">
        <v>113</v>
      </c>
      <c r="E11" s="127" t="s">
        <v>114</v>
      </c>
      <c r="F11" s="127" t="s">
        <v>19</v>
      </c>
      <c r="G11" s="127" t="s">
        <v>20</v>
      </c>
    </row>
    <row r="12" spans="1:7" x14ac:dyDescent="0.55000000000000004">
      <c r="A12" s="128" t="s">
        <v>124</v>
      </c>
      <c r="B12">
        <v>1</v>
      </c>
      <c r="C12">
        <v>6</v>
      </c>
      <c r="D12">
        <v>6</v>
      </c>
      <c r="E12">
        <v>8</v>
      </c>
      <c r="F12">
        <v>8</v>
      </c>
      <c r="G12">
        <v>4</v>
      </c>
    </row>
    <row r="13" spans="1:7" x14ac:dyDescent="0.55000000000000004">
      <c r="A13" s="128" t="s">
        <v>125</v>
      </c>
      <c r="B13">
        <v>10</v>
      </c>
      <c r="C13">
        <v>18</v>
      </c>
      <c r="D13">
        <v>18</v>
      </c>
      <c r="E13">
        <v>25</v>
      </c>
      <c r="F13">
        <v>25</v>
      </c>
      <c r="G13">
        <v>11</v>
      </c>
    </row>
    <row r="14" spans="1:7" x14ac:dyDescent="0.55000000000000004">
      <c r="A14" s="128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28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28" t="s">
        <v>128</v>
      </c>
      <c r="B16">
        <v>0</v>
      </c>
      <c r="C16">
        <v>1</v>
      </c>
      <c r="D16">
        <v>1</v>
      </c>
      <c r="E16">
        <v>4</v>
      </c>
      <c r="F16">
        <v>4</v>
      </c>
      <c r="G16">
        <v>2</v>
      </c>
    </row>
    <row r="17" spans="1:7" x14ac:dyDescent="0.55000000000000004">
      <c r="A17" s="128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s="128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21" spans="1:7" x14ac:dyDescent="0.55000000000000004">
      <c r="A21" s="129">
        <v>2011</v>
      </c>
      <c r="B21" s="127" t="s">
        <v>111</v>
      </c>
      <c r="C21" s="127" t="s">
        <v>112</v>
      </c>
      <c r="D21" s="127" t="s">
        <v>113</v>
      </c>
      <c r="E21" s="127" t="s">
        <v>114</v>
      </c>
      <c r="F21" s="127" t="s">
        <v>19</v>
      </c>
      <c r="G21" s="127" t="s">
        <v>20</v>
      </c>
    </row>
    <row r="22" spans="1:7" x14ac:dyDescent="0.55000000000000004">
      <c r="A22" s="128" t="s">
        <v>124</v>
      </c>
      <c r="B22">
        <v>7</v>
      </c>
      <c r="C22">
        <v>9</v>
      </c>
      <c r="D22">
        <v>15</v>
      </c>
      <c r="E22">
        <v>25</v>
      </c>
      <c r="F22">
        <v>25</v>
      </c>
      <c r="G22">
        <v>6</v>
      </c>
    </row>
    <row r="23" spans="1:7" x14ac:dyDescent="0.55000000000000004">
      <c r="A23" s="128" t="s">
        <v>125</v>
      </c>
      <c r="B23">
        <v>5</v>
      </c>
      <c r="C23">
        <v>22</v>
      </c>
      <c r="D23">
        <v>45</v>
      </c>
      <c r="E23">
        <v>64</v>
      </c>
      <c r="F23">
        <v>64</v>
      </c>
      <c r="G23">
        <v>16</v>
      </c>
    </row>
    <row r="24" spans="1:7" x14ac:dyDescent="0.55000000000000004">
      <c r="A24" s="128" t="s">
        <v>126</v>
      </c>
      <c r="B24">
        <v>1</v>
      </c>
      <c r="C24">
        <v>1</v>
      </c>
      <c r="D24">
        <v>3</v>
      </c>
      <c r="E24">
        <v>5</v>
      </c>
      <c r="F24">
        <v>5</v>
      </c>
      <c r="G24">
        <v>2</v>
      </c>
    </row>
    <row r="25" spans="1:7" x14ac:dyDescent="0.55000000000000004">
      <c r="A25" s="128" t="s">
        <v>127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28" t="s">
        <v>128</v>
      </c>
      <c r="B26">
        <v>4</v>
      </c>
      <c r="C26">
        <v>14</v>
      </c>
      <c r="D26">
        <v>21</v>
      </c>
      <c r="E26">
        <v>26</v>
      </c>
      <c r="F26">
        <v>26</v>
      </c>
      <c r="G26">
        <v>6</v>
      </c>
    </row>
    <row r="27" spans="1:7" x14ac:dyDescent="0.55000000000000004">
      <c r="A27" s="128" t="s">
        <v>129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28" t="s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31" spans="1:7" x14ac:dyDescent="0.55000000000000004">
      <c r="A31" s="129">
        <v>2012</v>
      </c>
      <c r="B31" s="127" t="s">
        <v>111</v>
      </c>
      <c r="C31" s="127" t="s">
        <v>112</v>
      </c>
      <c r="D31" s="127" t="s">
        <v>113</v>
      </c>
      <c r="E31" s="127" t="s">
        <v>114</v>
      </c>
      <c r="F31" s="127" t="s">
        <v>19</v>
      </c>
      <c r="G31" s="127" t="s">
        <v>20</v>
      </c>
    </row>
    <row r="32" spans="1:7" x14ac:dyDescent="0.55000000000000004">
      <c r="A32" s="128" t="s">
        <v>124</v>
      </c>
      <c r="B32">
        <v>6</v>
      </c>
      <c r="C32">
        <v>7</v>
      </c>
      <c r="D32">
        <v>13</v>
      </c>
      <c r="E32">
        <v>22</v>
      </c>
      <c r="F32">
        <v>22</v>
      </c>
      <c r="G32">
        <v>6</v>
      </c>
    </row>
    <row r="33" spans="1:7" x14ac:dyDescent="0.55000000000000004">
      <c r="A33" s="128" t="s">
        <v>125</v>
      </c>
      <c r="B33">
        <v>14</v>
      </c>
      <c r="C33">
        <v>42</v>
      </c>
      <c r="D33">
        <v>72</v>
      </c>
      <c r="E33">
        <v>108</v>
      </c>
      <c r="F33">
        <v>108</v>
      </c>
      <c r="G33">
        <v>27</v>
      </c>
    </row>
    <row r="34" spans="1:7" x14ac:dyDescent="0.55000000000000004">
      <c r="A34" s="128" t="s">
        <v>126</v>
      </c>
      <c r="B34">
        <v>3</v>
      </c>
      <c r="C34">
        <v>4</v>
      </c>
      <c r="D34">
        <v>15</v>
      </c>
      <c r="E34">
        <v>17</v>
      </c>
      <c r="F34">
        <v>17</v>
      </c>
      <c r="G34">
        <v>4</v>
      </c>
    </row>
    <row r="35" spans="1:7" x14ac:dyDescent="0.55000000000000004">
      <c r="A35" s="128" t="s">
        <v>127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</row>
    <row r="36" spans="1:7" x14ac:dyDescent="0.55000000000000004">
      <c r="A36" s="128" t="s">
        <v>128</v>
      </c>
      <c r="B36">
        <v>10</v>
      </c>
      <c r="C36">
        <v>22</v>
      </c>
      <c r="D36">
        <v>32</v>
      </c>
      <c r="E36">
        <v>44</v>
      </c>
      <c r="F36">
        <v>44</v>
      </c>
      <c r="G36">
        <v>11</v>
      </c>
    </row>
    <row r="37" spans="1:7" x14ac:dyDescent="0.55000000000000004">
      <c r="A37" s="128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2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41" spans="1:7" x14ac:dyDescent="0.55000000000000004">
      <c r="A41" s="129">
        <v>2013</v>
      </c>
      <c r="B41" s="127" t="s">
        <v>111</v>
      </c>
      <c r="C41" s="127" t="s">
        <v>112</v>
      </c>
      <c r="D41" s="127" t="s">
        <v>113</v>
      </c>
      <c r="E41" s="127" t="s">
        <v>114</v>
      </c>
      <c r="F41" s="127" t="s">
        <v>19</v>
      </c>
      <c r="G41" s="127" t="s">
        <v>20</v>
      </c>
    </row>
    <row r="42" spans="1:7" x14ac:dyDescent="0.55000000000000004">
      <c r="A42" s="128" t="s">
        <v>124</v>
      </c>
      <c r="B42">
        <v>6</v>
      </c>
      <c r="C42">
        <v>20</v>
      </c>
      <c r="D42">
        <v>25</v>
      </c>
      <c r="E42">
        <v>27</v>
      </c>
      <c r="F42">
        <v>27</v>
      </c>
      <c r="G42">
        <v>7</v>
      </c>
    </row>
    <row r="43" spans="1:7" x14ac:dyDescent="0.55000000000000004">
      <c r="A43" s="128" t="s">
        <v>125</v>
      </c>
      <c r="B43">
        <v>33</v>
      </c>
      <c r="C43">
        <v>67</v>
      </c>
      <c r="D43">
        <v>81</v>
      </c>
      <c r="E43">
        <v>107</v>
      </c>
      <c r="F43">
        <v>107</v>
      </c>
      <c r="G43">
        <v>27</v>
      </c>
    </row>
    <row r="44" spans="1:7" x14ac:dyDescent="0.55000000000000004">
      <c r="A44" s="128" t="s">
        <v>126</v>
      </c>
      <c r="B44">
        <v>12</v>
      </c>
      <c r="C44">
        <v>29</v>
      </c>
      <c r="D44">
        <v>41</v>
      </c>
      <c r="E44">
        <v>57</v>
      </c>
      <c r="F44">
        <v>57</v>
      </c>
      <c r="G44">
        <v>14</v>
      </c>
    </row>
    <row r="45" spans="1:7" x14ac:dyDescent="0.55000000000000004">
      <c r="A45" s="128" t="s">
        <v>127</v>
      </c>
      <c r="B45">
        <v>8</v>
      </c>
      <c r="C45">
        <v>14</v>
      </c>
      <c r="D45">
        <v>25</v>
      </c>
      <c r="E45">
        <v>33</v>
      </c>
      <c r="F45">
        <v>33</v>
      </c>
      <c r="G45">
        <v>8</v>
      </c>
    </row>
    <row r="46" spans="1:7" x14ac:dyDescent="0.55000000000000004">
      <c r="A46" s="128" t="s">
        <v>128</v>
      </c>
      <c r="B46">
        <v>13</v>
      </c>
      <c r="C46">
        <v>25</v>
      </c>
      <c r="D46">
        <v>52</v>
      </c>
      <c r="E46">
        <v>68</v>
      </c>
      <c r="F46">
        <v>68</v>
      </c>
      <c r="G46">
        <v>17</v>
      </c>
    </row>
    <row r="47" spans="1:7" x14ac:dyDescent="0.55000000000000004">
      <c r="A47" s="128" t="s">
        <v>129</v>
      </c>
      <c r="B47">
        <v>2</v>
      </c>
      <c r="C47">
        <v>4</v>
      </c>
      <c r="D47">
        <v>9</v>
      </c>
      <c r="E47">
        <v>10</v>
      </c>
      <c r="F47">
        <v>10</v>
      </c>
      <c r="G47">
        <v>2</v>
      </c>
    </row>
    <row r="48" spans="1:7" x14ac:dyDescent="0.55000000000000004">
      <c r="A48" s="128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51" spans="1:7" x14ac:dyDescent="0.55000000000000004">
      <c r="A51" s="129">
        <v>2014</v>
      </c>
      <c r="B51" s="127" t="s">
        <v>111</v>
      </c>
      <c r="C51" s="127" t="s">
        <v>112</v>
      </c>
      <c r="D51" s="127" t="s">
        <v>113</v>
      </c>
      <c r="E51" s="127" t="s">
        <v>114</v>
      </c>
      <c r="F51" s="127" t="s">
        <v>19</v>
      </c>
      <c r="G51" s="127" t="s">
        <v>20</v>
      </c>
    </row>
    <row r="52" spans="1:7" x14ac:dyDescent="0.55000000000000004">
      <c r="A52" s="128" t="s">
        <v>124</v>
      </c>
      <c r="B52">
        <v>11</v>
      </c>
      <c r="C52">
        <v>22</v>
      </c>
      <c r="D52">
        <v>29</v>
      </c>
      <c r="E52">
        <v>38</v>
      </c>
      <c r="F52">
        <v>38</v>
      </c>
      <c r="G52">
        <v>10</v>
      </c>
    </row>
    <row r="53" spans="1:7" x14ac:dyDescent="0.55000000000000004">
      <c r="A53" s="128" t="s">
        <v>125</v>
      </c>
      <c r="B53">
        <v>33</v>
      </c>
      <c r="C53">
        <v>68</v>
      </c>
      <c r="D53">
        <v>91</v>
      </c>
      <c r="E53">
        <v>114</v>
      </c>
      <c r="F53">
        <v>114</v>
      </c>
      <c r="G53">
        <v>28</v>
      </c>
    </row>
    <row r="54" spans="1:7" x14ac:dyDescent="0.55000000000000004">
      <c r="A54" s="128" t="s">
        <v>126</v>
      </c>
      <c r="B54">
        <v>17</v>
      </c>
      <c r="C54">
        <v>33</v>
      </c>
      <c r="D54">
        <v>56</v>
      </c>
      <c r="E54">
        <v>81</v>
      </c>
      <c r="F54">
        <v>81</v>
      </c>
      <c r="G54">
        <v>20</v>
      </c>
    </row>
    <row r="55" spans="1:7" x14ac:dyDescent="0.55000000000000004">
      <c r="A55" s="128" t="s">
        <v>127</v>
      </c>
      <c r="B55">
        <v>9</v>
      </c>
      <c r="C55">
        <v>12</v>
      </c>
      <c r="D55">
        <v>15</v>
      </c>
      <c r="E55">
        <v>22</v>
      </c>
      <c r="F55">
        <v>22</v>
      </c>
      <c r="G55">
        <v>6</v>
      </c>
    </row>
    <row r="56" spans="1:7" x14ac:dyDescent="0.55000000000000004">
      <c r="A56" s="128" t="s">
        <v>128</v>
      </c>
      <c r="B56">
        <v>32</v>
      </c>
      <c r="C56">
        <v>65</v>
      </c>
      <c r="D56">
        <v>85</v>
      </c>
      <c r="E56">
        <v>116</v>
      </c>
      <c r="F56">
        <v>116</v>
      </c>
      <c r="G56">
        <v>29</v>
      </c>
    </row>
    <row r="57" spans="1:7" x14ac:dyDescent="0.55000000000000004">
      <c r="A57" s="128" t="s">
        <v>129</v>
      </c>
      <c r="B57">
        <v>5</v>
      </c>
      <c r="C57">
        <v>7</v>
      </c>
      <c r="D57">
        <v>11</v>
      </c>
      <c r="E57">
        <v>14</v>
      </c>
      <c r="F57">
        <v>14</v>
      </c>
      <c r="G57">
        <v>4</v>
      </c>
    </row>
    <row r="58" spans="1:7" x14ac:dyDescent="0.55000000000000004">
      <c r="A58" s="128" t="s">
        <v>130</v>
      </c>
      <c r="B58">
        <v>1</v>
      </c>
      <c r="C58">
        <v>2</v>
      </c>
      <c r="D58">
        <v>4</v>
      </c>
      <c r="E58">
        <v>4</v>
      </c>
      <c r="F58">
        <v>4</v>
      </c>
      <c r="G58">
        <v>2</v>
      </c>
    </row>
    <row r="61" spans="1:7" x14ac:dyDescent="0.55000000000000004">
      <c r="A61" s="129">
        <v>2015</v>
      </c>
      <c r="B61" s="127" t="s">
        <v>111</v>
      </c>
      <c r="C61" s="127" t="s">
        <v>112</v>
      </c>
      <c r="D61" s="127" t="s">
        <v>113</v>
      </c>
      <c r="E61" s="127" t="s">
        <v>114</v>
      </c>
      <c r="F61" s="127" t="s">
        <v>19</v>
      </c>
      <c r="G61" s="127" t="s">
        <v>20</v>
      </c>
    </row>
    <row r="62" spans="1:7" x14ac:dyDescent="0.55000000000000004">
      <c r="A62" s="128" t="s">
        <v>124</v>
      </c>
      <c r="B62">
        <v>2</v>
      </c>
      <c r="C62">
        <v>8</v>
      </c>
      <c r="D62">
        <v>11</v>
      </c>
      <c r="E62">
        <v>13</v>
      </c>
      <c r="F62">
        <v>13</v>
      </c>
      <c r="G62">
        <v>3</v>
      </c>
    </row>
    <row r="63" spans="1:7" x14ac:dyDescent="0.55000000000000004">
      <c r="A63" s="128" t="s">
        <v>125</v>
      </c>
      <c r="B63">
        <v>31</v>
      </c>
      <c r="C63">
        <v>61</v>
      </c>
      <c r="D63">
        <v>83</v>
      </c>
      <c r="E63">
        <v>98</v>
      </c>
      <c r="F63">
        <v>98</v>
      </c>
      <c r="G63">
        <v>24</v>
      </c>
    </row>
    <row r="64" spans="1:7" x14ac:dyDescent="0.55000000000000004">
      <c r="A64" s="128" t="s">
        <v>126</v>
      </c>
      <c r="B64">
        <v>25</v>
      </c>
      <c r="C64">
        <v>46</v>
      </c>
      <c r="D64">
        <v>82</v>
      </c>
      <c r="E64">
        <v>102</v>
      </c>
      <c r="F64">
        <v>102</v>
      </c>
      <c r="G64">
        <v>26</v>
      </c>
    </row>
    <row r="65" spans="1:7" x14ac:dyDescent="0.55000000000000004">
      <c r="A65" s="128" t="s">
        <v>127</v>
      </c>
      <c r="B65">
        <v>3</v>
      </c>
      <c r="C65">
        <v>9</v>
      </c>
      <c r="D65">
        <v>13</v>
      </c>
      <c r="E65">
        <v>17</v>
      </c>
      <c r="F65">
        <v>17</v>
      </c>
      <c r="G65">
        <v>4</v>
      </c>
    </row>
    <row r="66" spans="1:7" x14ac:dyDescent="0.55000000000000004">
      <c r="A66" s="128" t="s">
        <v>128</v>
      </c>
      <c r="B66">
        <v>27</v>
      </c>
      <c r="C66">
        <v>50</v>
      </c>
      <c r="D66">
        <v>77</v>
      </c>
      <c r="E66">
        <v>91</v>
      </c>
      <c r="F66">
        <v>91</v>
      </c>
      <c r="G66">
        <v>23</v>
      </c>
    </row>
    <row r="67" spans="1:7" x14ac:dyDescent="0.55000000000000004">
      <c r="A67" s="128" t="s">
        <v>129</v>
      </c>
      <c r="B67">
        <v>4</v>
      </c>
      <c r="C67">
        <v>6</v>
      </c>
      <c r="D67">
        <v>11</v>
      </c>
      <c r="E67">
        <v>14</v>
      </c>
      <c r="F67">
        <v>14</v>
      </c>
      <c r="G67">
        <v>4</v>
      </c>
    </row>
    <row r="68" spans="1:7" x14ac:dyDescent="0.55000000000000004">
      <c r="A68" s="128" t="s">
        <v>130</v>
      </c>
      <c r="B68">
        <v>8</v>
      </c>
      <c r="C68">
        <v>11</v>
      </c>
      <c r="D68">
        <v>26</v>
      </c>
      <c r="E68">
        <v>30</v>
      </c>
      <c r="F68">
        <v>30</v>
      </c>
      <c r="G68">
        <v>8</v>
      </c>
    </row>
    <row r="71" spans="1:7" x14ac:dyDescent="0.55000000000000004">
      <c r="A71" s="129">
        <v>2016</v>
      </c>
      <c r="B71" s="127" t="s">
        <v>111</v>
      </c>
      <c r="C71" s="127" t="s">
        <v>112</v>
      </c>
      <c r="D71" s="127" t="s">
        <v>113</v>
      </c>
      <c r="E71" s="127" t="s">
        <v>114</v>
      </c>
      <c r="F71" s="127" t="s">
        <v>19</v>
      </c>
      <c r="G71" s="127" t="s">
        <v>20</v>
      </c>
    </row>
    <row r="72" spans="1:7" x14ac:dyDescent="0.55000000000000004">
      <c r="A72" s="128" t="s">
        <v>124</v>
      </c>
      <c r="B72">
        <v>1</v>
      </c>
      <c r="C72">
        <v>6</v>
      </c>
      <c r="D72">
        <v>8</v>
      </c>
      <c r="E72">
        <v>19</v>
      </c>
      <c r="F72">
        <v>19</v>
      </c>
      <c r="G72">
        <v>5</v>
      </c>
    </row>
    <row r="73" spans="1:7" x14ac:dyDescent="0.55000000000000004">
      <c r="A73" s="128" t="s">
        <v>125</v>
      </c>
      <c r="B73">
        <v>32</v>
      </c>
      <c r="C73">
        <v>56</v>
      </c>
      <c r="D73">
        <v>71</v>
      </c>
      <c r="E73">
        <v>94</v>
      </c>
      <c r="F73">
        <v>94</v>
      </c>
      <c r="G73">
        <v>24</v>
      </c>
    </row>
    <row r="74" spans="1:7" x14ac:dyDescent="0.55000000000000004">
      <c r="A74" s="128" t="s">
        <v>126</v>
      </c>
      <c r="B74">
        <v>20</v>
      </c>
      <c r="C74">
        <v>41</v>
      </c>
      <c r="D74">
        <v>66</v>
      </c>
      <c r="E74">
        <v>88</v>
      </c>
      <c r="F74">
        <v>88</v>
      </c>
      <c r="G74">
        <v>22</v>
      </c>
    </row>
    <row r="75" spans="1:7" x14ac:dyDescent="0.55000000000000004">
      <c r="A75" s="128" t="s">
        <v>127</v>
      </c>
      <c r="B75">
        <v>2</v>
      </c>
      <c r="C75">
        <v>5</v>
      </c>
      <c r="D75">
        <v>15</v>
      </c>
      <c r="E75">
        <v>23</v>
      </c>
      <c r="F75">
        <v>23</v>
      </c>
      <c r="G75">
        <v>6</v>
      </c>
    </row>
    <row r="76" spans="1:7" x14ac:dyDescent="0.55000000000000004">
      <c r="A76" s="128" t="s">
        <v>128</v>
      </c>
      <c r="B76">
        <v>33</v>
      </c>
      <c r="C76">
        <v>63</v>
      </c>
      <c r="D76">
        <v>94</v>
      </c>
      <c r="E76">
        <v>146</v>
      </c>
      <c r="F76">
        <v>146</v>
      </c>
      <c r="G76">
        <v>36</v>
      </c>
    </row>
    <row r="77" spans="1:7" x14ac:dyDescent="0.55000000000000004">
      <c r="A77" s="128" t="s">
        <v>129</v>
      </c>
      <c r="B77">
        <v>0</v>
      </c>
      <c r="C77">
        <v>2</v>
      </c>
      <c r="D77">
        <v>9</v>
      </c>
      <c r="E77">
        <v>16</v>
      </c>
      <c r="F77">
        <v>16</v>
      </c>
      <c r="G77">
        <v>5</v>
      </c>
    </row>
    <row r="78" spans="1:7" x14ac:dyDescent="0.55000000000000004">
      <c r="A78" s="128" t="s">
        <v>130</v>
      </c>
      <c r="B78">
        <v>9</v>
      </c>
      <c r="C78">
        <v>11</v>
      </c>
      <c r="D78">
        <v>28</v>
      </c>
      <c r="E78">
        <v>43</v>
      </c>
      <c r="F78">
        <v>43</v>
      </c>
      <c r="G78">
        <v>11</v>
      </c>
    </row>
    <row r="81" spans="1:7" x14ac:dyDescent="0.55000000000000004">
      <c r="A81" s="129">
        <v>2017</v>
      </c>
      <c r="B81" s="127" t="s">
        <v>111</v>
      </c>
      <c r="C81" s="127" t="s">
        <v>112</v>
      </c>
      <c r="D81" s="127" t="s">
        <v>113</v>
      </c>
      <c r="E81" s="127" t="s">
        <v>114</v>
      </c>
      <c r="F81" s="127" t="s">
        <v>19</v>
      </c>
      <c r="G81" s="127" t="s">
        <v>20</v>
      </c>
    </row>
    <row r="82" spans="1:7" x14ac:dyDescent="0.55000000000000004">
      <c r="A82" s="128" t="s">
        <v>124</v>
      </c>
      <c r="B82">
        <v>8</v>
      </c>
      <c r="C82">
        <v>14</v>
      </c>
      <c r="D82">
        <v>28</v>
      </c>
      <c r="E82">
        <v>31</v>
      </c>
      <c r="F82">
        <v>31</v>
      </c>
      <c r="G82">
        <v>8</v>
      </c>
    </row>
    <row r="83" spans="1:7" x14ac:dyDescent="0.55000000000000004">
      <c r="A83" s="128" t="s">
        <v>125</v>
      </c>
      <c r="B83">
        <v>18</v>
      </c>
      <c r="C83">
        <v>34</v>
      </c>
      <c r="D83">
        <v>60</v>
      </c>
      <c r="E83">
        <v>77</v>
      </c>
      <c r="F83">
        <v>77</v>
      </c>
      <c r="G83">
        <v>19</v>
      </c>
    </row>
    <row r="84" spans="1:7" x14ac:dyDescent="0.55000000000000004">
      <c r="A84" s="128" t="s">
        <v>126</v>
      </c>
      <c r="B84">
        <v>29</v>
      </c>
      <c r="C84">
        <v>55</v>
      </c>
      <c r="D84">
        <v>82</v>
      </c>
      <c r="E84">
        <v>99</v>
      </c>
      <c r="F84">
        <v>99</v>
      </c>
      <c r="G84">
        <v>25</v>
      </c>
    </row>
    <row r="85" spans="1:7" x14ac:dyDescent="0.55000000000000004">
      <c r="A85" s="128" t="s">
        <v>127</v>
      </c>
      <c r="B85">
        <v>3</v>
      </c>
      <c r="C85">
        <v>5</v>
      </c>
      <c r="D85">
        <v>7</v>
      </c>
      <c r="E85">
        <v>10</v>
      </c>
      <c r="F85">
        <v>10</v>
      </c>
      <c r="G85">
        <v>2</v>
      </c>
    </row>
    <row r="86" spans="1:7" x14ac:dyDescent="0.55000000000000004">
      <c r="A86" s="128" t="s">
        <v>128</v>
      </c>
      <c r="B86">
        <v>46</v>
      </c>
      <c r="C86">
        <v>78</v>
      </c>
      <c r="D86">
        <v>114</v>
      </c>
      <c r="E86">
        <v>164</v>
      </c>
      <c r="F86">
        <v>164</v>
      </c>
      <c r="G86">
        <v>41</v>
      </c>
    </row>
    <row r="87" spans="1:7" x14ac:dyDescent="0.55000000000000004">
      <c r="A87" s="128" t="s">
        <v>129</v>
      </c>
      <c r="B87">
        <v>20</v>
      </c>
      <c r="C87">
        <v>38</v>
      </c>
      <c r="D87">
        <v>72</v>
      </c>
      <c r="E87">
        <v>107</v>
      </c>
      <c r="F87">
        <v>107</v>
      </c>
      <c r="G87">
        <v>27</v>
      </c>
    </row>
    <row r="88" spans="1:7" x14ac:dyDescent="0.55000000000000004">
      <c r="A88" s="128" t="s">
        <v>130</v>
      </c>
      <c r="B88">
        <v>14</v>
      </c>
      <c r="C88">
        <v>28</v>
      </c>
      <c r="D88">
        <v>37</v>
      </c>
      <c r="E88">
        <v>42</v>
      </c>
      <c r="F88">
        <v>42</v>
      </c>
      <c r="G88">
        <v>10</v>
      </c>
    </row>
    <row r="91" spans="1:7" x14ac:dyDescent="0.55000000000000004">
      <c r="A91" s="129">
        <v>2018</v>
      </c>
      <c r="B91" s="127" t="s">
        <v>111</v>
      </c>
      <c r="C91" s="127" t="s">
        <v>112</v>
      </c>
      <c r="D91" s="127" t="s">
        <v>113</v>
      </c>
      <c r="E91" s="127" t="s">
        <v>114</v>
      </c>
      <c r="F91" s="127" t="s">
        <v>19</v>
      </c>
      <c r="G91" s="127" t="s">
        <v>20</v>
      </c>
    </row>
    <row r="92" spans="1:7" x14ac:dyDescent="0.55000000000000004">
      <c r="A92" s="128" t="s">
        <v>124</v>
      </c>
      <c r="B92">
        <v>8</v>
      </c>
      <c r="C92">
        <v>0</v>
      </c>
      <c r="D92">
        <v>0</v>
      </c>
      <c r="E92">
        <v>0</v>
      </c>
      <c r="F92">
        <v>8</v>
      </c>
      <c r="G92">
        <v>8</v>
      </c>
    </row>
    <row r="93" spans="1:7" x14ac:dyDescent="0.55000000000000004">
      <c r="A93" s="128" t="s">
        <v>125</v>
      </c>
      <c r="B93">
        <v>7</v>
      </c>
      <c r="C93">
        <v>0</v>
      </c>
      <c r="D93">
        <v>0</v>
      </c>
      <c r="E93">
        <v>0</v>
      </c>
      <c r="F93">
        <v>7</v>
      </c>
      <c r="G93">
        <v>7</v>
      </c>
    </row>
    <row r="94" spans="1:7" x14ac:dyDescent="0.55000000000000004">
      <c r="A94" s="128" t="s">
        <v>126</v>
      </c>
      <c r="B94">
        <v>31</v>
      </c>
      <c r="C94">
        <v>0</v>
      </c>
      <c r="D94">
        <v>0</v>
      </c>
      <c r="E94">
        <v>0</v>
      </c>
      <c r="F94">
        <v>31</v>
      </c>
      <c r="G94">
        <v>31</v>
      </c>
    </row>
    <row r="95" spans="1:7" x14ac:dyDescent="0.55000000000000004">
      <c r="A95" s="128" t="s">
        <v>127</v>
      </c>
      <c r="B95">
        <v>3</v>
      </c>
      <c r="C95">
        <v>0</v>
      </c>
      <c r="D95">
        <v>0</v>
      </c>
      <c r="E95">
        <v>0</v>
      </c>
      <c r="F95">
        <v>3</v>
      </c>
      <c r="G95">
        <v>3</v>
      </c>
    </row>
    <row r="96" spans="1:7" x14ac:dyDescent="0.55000000000000004">
      <c r="A96" s="128" t="s">
        <v>128</v>
      </c>
      <c r="B96">
        <v>26</v>
      </c>
      <c r="C96">
        <v>0</v>
      </c>
      <c r="D96">
        <v>0</v>
      </c>
      <c r="E96">
        <v>0</v>
      </c>
      <c r="F96">
        <v>26</v>
      </c>
      <c r="G96">
        <v>26</v>
      </c>
    </row>
    <row r="97" spans="1:7" x14ac:dyDescent="0.55000000000000004">
      <c r="A97" s="128" t="s">
        <v>129</v>
      </c>
      <c r="B97">
        <v>31</v>
      </c>
      <c r="C97">
        <v>0</v>
      </c>
      <c r="D97">
        <v>0</v>
      </c>
      <c r="E97">
        <v>0</v>
      </c>
      <c r="F97">
        <v>31</v>
      </c>
      <c r="G97">
        <v>31</v>
      </c>
    </row>
    <row r="98" spans="1:7" x14ac:dyDescent="0.55000000000000004">
      <c r="A98" s="128" t="s">
        <v>130</v>
      </c>
      <c r="B98">
        <v>21</v>
      </c>
      <c r="C98">
        <v>0</v>
      </c>
      <c r="D98">
        <v>0</v>
      </c>
      <c r="E98">
        <v>0</v>
      </c>
      <c r="F98">
        <v>21</v>
      </c>
      <c r="G98">
        <v>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8"/>
  <sheetViews>
    <sheetView topLeftCell="A64" workbookViewId="0"/>
  </sheetViews>
  <sheetFormatPr defaultRowHeight="14.4" x14ac:dyDescent="0.55000000000000004"/>
  <cols>
    <col min="1" max="1" width="15.734375" bestFit="1" customWidth="1" collapsed="1"/>
  </cols>
  <sheetData>
    <row r="1" spans="1:15" x14ac:dyDescent="0.55000000000000004">
      <c r="A1" s="132">
        <v>2009</v>
      </c>
      <c r="B1" s="130" t="s">
        <v>7</v>
      </c>
      <c r="C1" s="130" t="s">
        <v>8</v>
      </c>
      <c r="D1" s="130" t="s">
        <v>9</v>
      </c>
      <c r="E1" s="130" t="s">
        <v>10</v>
      </c>
      <c r="F1" s="130" t="s">
        <v>11</v>
      </c>
      <c r="G1" s="130" t="s">
        <v>12</v>
      </c>
      <c r="H1" s="130" t="s">
        <v>13</v>
      </c>
      <c r="I1" s="130" t="s">
        <v>14</v>
      </c>
      <c r="J1" s="130" t="s">
        <v>15</v>
      </c>
      <c r="K1" s="130" t="s">
        <v>16</v>
      </c>
      <c r="L1" s="130" t="s">
        <v>17</v>
      </c>
      <c r="M1" s="130" t="s">
        <v>18</v>
      </c>
      <c r="N1" s="130" t="s">
        <v>19</v>
      </c>
      <c r="O1" s="130" t="s">
        <v>20</v>
      </c>
    </row>
    <row r="2" spans="1:15" x14ac:dyDescent="0.55000000000000004">
      <c r="A2" s="131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55000000000000004">
      <c r="A3" s="131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55000000000000004">
      <c r="A4" s="131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55000000000000004">
      <c r="A5" s="131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55000000000000004">
      <c r="A6" s="131" t="s">
        <v>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9" spans="1:15" x14ac:dyDescent="0.55000000000000004">
      <c r="A9" s="132">
        <v>2010</v>
      </c>
      <c r="B9" s="130" t="s">
        <v>7</v>
      </c>
      <c r="C9" s="130" t="s">
        <v>8</v>
      </c>
      <c r="D9" s="130" t="s">
        <v>9</v>
      </c>
      <c r="E9" s="130" t="s">
        <v>10</v>
      </c>
      <c r="F9" s="130" t="s">
        <v>11</v>
      </c>
      <c r="G9" s="130" t="s">
        <v>12</v>
      </c>
      <c r="H9" s="130" t="s">
        <v>13</v>
      </c>
      <c r="I9" s="130" t="s">
        <v>14</v>
      </c>
      <c r="J9" s="130" t="s">
        <v>15</v>
      </c>
      <c r="K9" s="130" t="s">
        <v>16</v>
      </c>
      <c r="L9" s="130" t="s">
        <v>17</v>
      </c>
      <c r="M9" s="130" t="s">
        <v>18</v>
      </c>
      <c r="N9" s="130" t="s">
        <v>19</v>
      </c>
      <c r="O9" s="130" t="s">
        <v>20</v>
      </c>
    </row>
    <row r="10" spans="1:15" x14ac:dyDescent="0.55000000000000004">
      <c r="A10" s="131" t="s">
        <v>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55000000000000004">
      <c r="A11" s="131" t="s">
        <v>125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55000000000000004">
      <c r="A12" s="131" t="s">
        <v>126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55000000000000004">
      <c r="A13" s="131" t="s">
        <v>127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55000000000000004">
      <c r="A14" s="131" t="s">
        <v>128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</row>
    <row r="17" spans="1:15" x14ac:dyDescent="0.55000000000000004">
      <c r="A17" s="132">
        <v>2011</v>
      </c>
      <c r="B17" s="130" t="s">
        <v>7</v>
      </c>
      <c r="C17" s="130" t="s">
        <v>8</v>
      </c>
      <c r="D17" s="130" t="s">
        <v>9</v>
      </c>
      <c r="E17" s="130" t="s">
        <v>10</v>
      </c>
      <c r="F17" s="130" t="s">
        <v>11</v>
      </c>
      <c r="G17" s="130" t="s">
        <v>12</v>
      </c>
      <c r="H17" s="130" t="s">
        <v>13</v>
      </c>
      <c r="I17" s="130" t="s">
        <v>14</v>
      </c>
      <c r="J17" s="130" t="s">
        <v>15</v>
      </c>
      <c r="K17" s="130" t="s">
        <v>16</v>
      </c>
      <c r="L17" s="130" t="s">
        <v>17</v>
      </c>
      <c r="M17" s="130" t="s">
        <v>18</v>
      </c>
      <c r="N17" s="130" t="s">
        <v>19</v>
      </c>
      <c r="O17" s="130" t="s">
        <v>20</v>
      </c>
    </row>
    <row r="18" spans="1:15" x14ac:dyDescent="0.55000000000000004">
      <c r="A18" s="131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</row>
    <row r="19" spans="1:15" x14ac:dyDescent="0.55000000000000004">
      <c r="A19" s="131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x14ac:dyDescent="0.55000000000000004">
      <c r="A20" s="131" t="s">
        <v>126</v>
      </c>
      <c r="B20">
        <v>3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3</v>
      </c>
      <c r="M20">
        <v>0</v>
      </c>
      <c r="N20">
        <v>8</v>
      </c>
      <c r="O20">
        <v>2</v>
      </c>
    </row>
    <row r="21" spans="1:15" x14ac:dyDescent="0.55000000000000004">
      <c r="A21" s="131" t="s">
        <v>127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55000000000000004">
      <c r="A22" s="131" t="s">
        <v>128</v>
      </c>
      <c r="B22">
        <v>2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10</v>
      </c>
      <c r="O22">
        <v>3</v>
      </c>
    </row>
    <row r="25" spans="1:15" x14ac:dyDescent="0.55000000000000004">
      <c r="A25" s="132">
        <v>2012</v>
      </c>
      <c r="B25" s="130" t="s">
        <v>7</v>
      </c>
      <c r="C25" s="130" t="s">
        <v>8</v>
      </c>
      <c r="D25" s="130" t="s">
        <v>9</v>
      </c>
      <c r="E25" s="130" t="s">
        <v>10</v>
      </c>
      <c r="F25" s="130" t="s">
        <v>11</v>
      </c>
      <c r="G25" s="130" t="s">
        <v>12</v>
      </c>
      <c r="H25" s="130" t="s">
        <v>13</v>
      </c>
      <c r="I25" s="130" t="s">
        <v>14</v>
      </c>
      <c r="J25" s="130" t="s">
        <v>15</v>
      </c>
      <c r="K25" s="130" t="s">
        <v>16</v>
      </c>
      <c r="L25" s="130" t="s">
        <v>17</v>
      </c>
      <c r="M25" s="130" t="s">
        <v>18</v>
      </c>
      <c r="N25" s="130" t="s">
        <v>19</v>
      </c>
      <c r="O25" s="130" t="s">
        <v>20</v>
      </c>
    </row>
    <row r="26" spans="1:15" x14ac:dyDescent="0.55000000000000004">
      <c r="A26" s="131" t="s">
        <v>124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55000000000000004">
      <c r="A27" s="131" t="s">
        <v>125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2</v>
      </c>
      <c r="N27">
        <v>7</v>
      </c>
      <c r="O27">
        <v>1</v>
      </c>
    </row>
    <row r="28" spans="1:15" x14ac:dyDescent="0.55000000000000004">
      <c r="A28" s="131" t="s">
        <v>126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7</v>
      </c>
      <c r="O28">
        <v>1</v>
      </c>
    </row>
    <row r="29" spans="1:15" x14ac:dyDescent="0.55000000000000004">
      <c r="A29" s="131" t="s">
        <v>127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4</v>
      </c>
      <c r="O29">
        <v>4</v>
      </c>
    </row>
    <row r="30" spans="1:15" x14ac:dyDescent="0.55000000000000004">
      <c r="A30" s="131" t="s">
        <v>128</v>
      </c>
      <c r="B30">
        <v>0</v>
      </c>
      <c r="C30">
        <v>0</v>
      </c>
      <c r="D30">
        <v>1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6</v>
      </c>
      <c r="O30">
        <v>1</v>
      </c>
    </row>
    <row r="33" spans="1:15" x14ac:dyDescent="0.55000000000000004">
      <c r="A33" s="132">
        <v>2013</v>
      </c>
      <c r="B33" s="130" t="s">
        <v>7</v>
      </c>
      <c r="C33" s="130" t="s">
        <v>8</v>
      </c>
      <c r="D33" s="130" t="s">
        <v>9</v>
      </c>
      <c r="E33" s="130" t="s">
        <v>10</v>
      </c>
      <c r="F33" s="130" t="s">
        <v>11</v>
      </c>
      <c r="G33" s="130" t="s">
        <v>12</v>
      </c>
      <c r="H33" s="130" t="s">
        <v>13</v>
      </c>
      <c r="I33" s="130" t="s">
        <v>14</v>
      </c>
      <c r="J33" s="130" t="s">
        <v>15</v>
      </c>
      <c r="K33" s="130" t="s">
        <v>16</v>
      </c>
      <c r="L33" s="130" t="s">
        <v>17</v>
      </c>
      <c r="M33" s="130" t="s">
        <v>18</v>
      </c>
      <c r="N33" s="130" t="s">
        <v>19</v>
      </c>
      <c r="O33" s="130" t="s">
        <v>20</v>
      </c>
    </row>
    <row r="34" spans="1:15" x14ac:dyDescent="0.55000000000000004">
      <c r="A34" s="131" t="s">
        <v>124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55000000000000004">
      <c r="A35" s="131" t="s">
        <v>125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55000000000000004">
      <c r="A36" s="131" t="s">
        <v>126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5</v>
      </c>
      <c r="O36">
        <v>1</v>
      </c>
    </row>
    <row r="37" spans="1:15" x14ac:dyDescent="0.55000000000000004">
      <c r="A37" s="131" t="s">
        <v>127</v>
      </c>
      <c r="B37">
        <v>2</v>
      </c>
      <c r="C37">
        <v>0</v>
      </c>
      <c r="D37">
        <v>3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3</v>
      </c>
      <c r="M37">
        <v>0</v>
      </c>
      <c r="N37">
        <v>11</v>
      </c>
      <c r="O37">
        <v>2</v>
      </c>
    </row>
    <row r="38" spans="1:15" x14ac:dyDescent="0.55000000000000004">
      <c r="A38" s="131" t="s">
        <v>128</v>
      </c>
      <c r="B38">
        <v>1</v>
      </c>
      <c r="C38">
        <v>0</v>
      </c>
      <c r="D38">
        <v>3</v>
      </c>
      <c r="E38">
        <v>0</v>
      </c>
      <c r="F38">
        <v>0</v>
      </c>
      <c r="G38">
        <v>2</v>
      </c>
      <c r="H38">
        <v>2</v>
      </c>
      <c r="I38">
        <v>2</v>
      </c>
      <c r="J38">
        <v>1</v>
      </c>
      <c r="K38">
        <v>0</v>
      </c>
      <c r="L38">
        <v>1</v>
      </c>
      <c r="M38">
        <v>0</v>
      </c>
      <c r="N38">
        <v>12</v>
      </c>
      <c r="O38">
        <v>2</v>
      </c>
    </row>
    <row r="41" spans="1:15" x14ac:dyDescent="0.55000000000000004">
      <c r="A41" s="132">
        <v>2014</v>
      </c>
      <c r="B41" s="130" t="s">
        <v>7</v>
      </c>
      <c r="C41" s="130" t="s">
        <v>8</v>
      </c>
      <c r="D41" s="130" t="s">
        <v>9</v>
      </c>
      <c r="E41" s="130" t="s">
        <v>10</v>
      </c>
      <c r="F41" s="130" t="s">
        <v>11</v>
      </c>
      <c r="G41" s="130" t="s">
        <v>12</v>
      </c>
      <c r="H41" s="130" t="s">
        <v>13</v>
      </c>
      <c r="I41" s="130" t="s">
        <v>14</v>
      </c>
      <c r="J41" s="130" t="s">
        <v>15</v>
      </c>
      <c r="K41" s="130" t="s">
        <v>16</v>
      </c>
      <c r="L41" s="130" t="s">
        <v>17</v>
      </c>
      <c r="M41" s="130" t="s">
        <v>18</v>
      </c>
      <c r="N41" s="130" t="s">
        <v>19</v>
      </c>
      <c r="O41" s="130" t="s">
        <v>20</v>
      </c>
    </row>
    <row r="42" spans="1:15" x14ac:dyDescent="0.55000000000000004">
      <c r="A42" s="131" t="s">
        <v>124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55000000000000004">
      <c r="A43" s="131" t="s">
        <v>125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55000000000000004">
      <c r="A44" s="131" t="s">
        <v>126</v>
      </c>
      <c r="B44">
        <v>0</v>
      </c>
      <c r="C44">
        <v>0</v>
      </c>
      <c r="D44">
        <v>2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2</v>
      </c>
      <c r="M44">
        <v>0</v>
      </c>
      <c r="N44">
        <v>8</v>
      </c>
      <c r="O44">
        <v>1</v>
      </c>
    </row>
    <row r="45" spans="1:15" x14ac:dyDescent="0.55000000000000004">
      <c r="A45" s="131" t="s">
        <v>127</v>
      </c>
      <c r="B45">
        <v>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6</v>
      </c>
      <c r="O45">
        <v>1</v>
      </c>
    </row>
    <row r="46" spans="1:15" x14ac:dyDescent="0.55000000000000004">
      <c r="A46" s="131" t="s">
        <v>128</v>
      </c>
      <c r="B46">
        <v>2</v>
      </c>
      <c r="C46">
        <v>0</v>
      </c>
      <c r="D46">
        <v>1</v>
      </c>
      <c r="E46">
        <v>3</v>
      </c>
      <c r="F46">
        <v>0</v>
      </c>
      <c r="G46">
        <v>0</v>
      </c>
      <c r="H46">
        <v>1</v>
      </c>
      <c r="I46">
        <v>4</v>
      </c>
      <c r="J46">
        <v>2</v>
      </c>
      <c r="K46">
        <v>0</v>
      </c>
      <c r="L46">
        <v>0</v>
      </c>
      <c r="M46">
        <v>3</v>
      </c>
      <c r="N46">
        <v>16</v>
      </c>
      <c r="O46">
        <v>2</v>
      </c>
    </row>
    <row r="49" spans="1:15" x14ac:dyDescent="0.55000000000000004">
      <c r="A49" s="132">
        <v>2015</v>
      </c>
      <c r="B49" s="130" t="s">
        <v>7</v>
      </c>
      <c r="C49" s="130" t="s">
        <v>8</v>
      </c>
      <c r="D49" s="130" t="s">
        <v>9</v>
      </c>
      <c r="E49" s="130" t="s">
        <v>10</v>
      </c>
      <c r="F49" s="130" t="s">
        <v>11</v>
      </c>
      <c r="G49" s="130" t="s">
        <v>12</v>
      </c>
      <c r="H49" s="130" t="s">
        <v>13</v>
      </c>
      <c r="I49" s="130" t="s">
        <v>14</v>
      </c>
      <c r="J49" s="130" t="s">
        <v>15</v>
      </c>
      <c r="K49" s="130" t="s">
        <v>16</v>
      </c>
      <c r="L49" s="130" t="s">
        <v>17</v>
      </c>
      <c r="M49" s="130" t="s">
        <v>18</v>
      </c>
      <c r="N49" s="130" t="s">
        <v>19</v>
      </c>
      <c r="O49" s="130" t="s">
        <v>20</v>
      </c>
    </row>
    <row r="50" spans="1:15" x14ac:dyDescent="0.55000000000000004">
      <c r="A50" s="131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55000000000000004">
      <c r="A51" s="13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</row>
    <row r="52" spans="1:15" x14ac:dyDescent="0.55000000000000004">
      <c r="A52" s="131" t="s">
        <v>126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6</v>
      </c>
      <c r="O52">
        <v>1</v>
      </c>
    </row>
    <row r="53" spans="1:15" x14ac:dyDescent="0.55000000000000004">
      <c r="A53" s="131" t="s">
        <v>127</v>
      </c>
      <c r="B53">
        <v>0</v>
      </c>
      <c r="C53">
        <v>0</v>
      </c>
      <c r="D53">
        <v>1</v>
      </c>
      <c r="E53">
        <v>0</v>
      </c>
      <c r="F53">
        <v>2</v>
      </c>
      <c r="G53">
        <v>3</v>
      </c>
      <c r="H53">
        <v>1</v>
      </c>
      <c r="I53">
        <v>2</v>
      </c>
      <c r="J53">
        <v>0</v>
      </c>
      <c r="K53">
        <v>1</v>
      </c>
      <c r="L53">
        <v>1</v>
      </c>
      <c r="M53">
        <v>0</v>
      </c>
      <c r="N53">
        <v>11</v>
      </c>
      <c r="O53">
        <v>2</v>
      </c>
    </row>
    <row r="54" spans="1:15" x14ac:dyDescent="0.55000000000000004">
      <c r="A54" s="131" t="s">
        <v>128</v>
      </c>
      <c r="B54">
        <v>0</v>
      </c>
      <c r="C54">
        <v>2</v>
      </c>
      <c r="D54">
        <v>2</v>
      </c>
      <c r="E54">
        <v>0</v>
      </c>
      <c r="F54">
        <v>0</v>
      </c>
      <c r="G54">
        <v>2</v>
      </c>
      <c r="H54">
        <v>2</v>
      </c>
      <c r="I54">
        <v>1</v>
      </c>
      <c r="J54">
        <v>3</v>
      </c>
      <c r="K54">
        <v>3</v>
      </c>
      <c r="L54">
        <v>0</v>
      </c>
      <c r="M54">
        <v>0</v>
      </c>
      <c r="N54">
        <v>15</v>
      </c>
      <c r="O54">
        <v>2</v>
      </c>
    </row>
    <row r="57" spans="1:15" x14ac:dyDescent="0.55000000000000004">
      <c r="A57" s="132">
        <v>2016</v>
      </c>
      <c r="B57" s="130" t="s">
        <v>7</v>
      </c>
      <c r="C57" s="130" t="s">
        <v>8</v>
      </c>
      <c r="D57" s="130" t="s">
        <v>9</v>
      </c>
      <c r="E57" s="130" t="s">
        <v>10</v>
      </c>
      <c r="F57" s="130" t="s">
        <v>11</v>
      </c>
      <c r="G57" s="130" t="s">
        <v>12</v>
      </c>
      <c r="H57" s="130" t="s">
        <v>13</v>
      </c>
      <c r="I57" s="130" t="s">
        <v>14</v>
      </c>
      <c r="J57" s="130" t="s">
        <v>15</v>
      </c>
      <c r="K57" s="130" t="s">
        <v>16</v>
      </c>
      <c r="L57" s="130" t="s">
        <v>17</v>
      </c>
      <c r="M57" s="130" t="s">
        <v>18</v>
      </c>
      <c r="N57" s="130" t="s">
        <v>19</v>
      </c>
      <c r="O57" s="130" t="s">
        <v>20</v>
      </c>
    </row>
    <row r="58" spans="1:15" x14ac:dyDescent="0.55000000000000004">
      <c r="A58" s="131" t="s">
        <v>124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55000000000000004">
      <c r="A59" s="131" t="s">
        <v>125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2</v>
      </c>
      <c r="O59">
        <v>1</v>
      </c>
    </row>
    <row r="60" spans="1:15" x14ac:dyDescent="0.55000000000000004">
      <c r="A60" s="131" t="s">
        <v>126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4</v>
      </c>
      <c r="O60">
        <v>1</v>
      </c>
    </row>
    <row r="61" spans="1:15" x14ac:dyDescent="0.55000000000000004">
      <c r="A61" s="131" t="s">
        <v>127</v>
      </c>
      <c r="B61">
        <v>1</v>
      </c>
      <c r="C61">
        <v>2</v>
      </c>
      <c r="D61">
        <v>4</v>
      </c>
      <c r="E61">
        <v>0</v>
      </c>
      <c r="F61">
        <v>0</v>
      </c>
      <c r="G61">
        <v>1</v>
      </c>
      <c r="H61">
        <v>0</v>
      </c>
      <c r="I61">
        <v>3</v>
      </c>
      <c r="J61">
        <v>3</v>
      </c>
      <c r="K61">
        <v>5</v>
      </c>
      <c r="L61">
        <v>2</v>
      </c>
      <c r="M61">
        <v>1</v>
      </c>
      <c r="N61">
        <v>22</v>
      </c>
      <c r="O61">
        <v>2</v>
      </c>
    </row>
    <row r="62" spans="1:15" x14ac:dyDescent="0.55000000000000004">
      <c r="A62" s="131" t="s">
        <v>128</v>
      </c>
      <c r="B62">
        <v>0</v>
      </c>
      <c r="C62">
        <v>0</v>
      </c>
      <c r="D62">
        <v>2</v>
      </c>
      <c r="E62">
        <v>0</v>
      </c>
      <c r="F62">
        <v>0</v>
      </c>
      <c r="G62">
        <v>0</v>
      </c>
      <c r="H62">
        <v>8</v>
      </c>
      <c r="I62">
        <v>5</v>
      </c>
      <c r="J62">
        <v>3</v>
      </c>
      <c r="K62">
        <v>1</v>
      </c>
      <c r="L62">
        <v>3</v>
      </c>
      <c r="M62">
        <v>3</v>
      </c>
      <c r="N62">
        <v>25</v>
      </c>
      <c r="O62">
        <v>4</v>
      </c>
    </row>
    <row r="65" spans="1:15" x14ac:dyDescent="0.55000000000000004">
      <c r="A65" s="132">
        <v>2017</v>
      </c>
      <c r="B65" s="130" t="s">
        <v>7</v>
      </c>
      <c r="C65" s="130" t="s">
        <v>8</v>
      </c>
      <c r="D65" s="130" t="s">
        <v>9</v>
      </c>
      <c r="E65" s="130" t="s">
        <v>10</v>
      </c>
      <c r="F65" s="130" t="s">
        <v>11</v>
      </c>
      <c r="G65" s="130" t="s">
        <v>12</v>
      </c>
      <c r="H65" s="130" t="s">
        <v>13</v>
      </c>
      <c r="I65" s="130" t="s">
        <v>14</v>
      </c>
      <c r="J65" s="130" t="s">
        <v>15</v>
      </c>
      <c r="K65" s="130" t="s">
        <v>16</v>
      </c>
      <c r="L65" s="130" t="s">
        <v>17</v>
      </c>
      <c r="M65" s="130" t="s">
        <v>18</v>
      </c>
      <c r="N65" s="130" t="s">
        <v>19</v>
      </c>
      <c r="O65" s="130" t="s">
        <v>20</v>
      </c>
    </row>
    <row r="66" spans="1:15" x14ac:dyDescent="0.55000000000000004">
      <c r="A66" s="131" t="s">
        <v>124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55000000000000004">
      <c r="A67" s="131" t="s">
        <v>125</v>
      </c>
      <c r="B67">
        <v>0</v>
      </c>
      <c r="C67">
        <v>1</v>
      </c>
      <c r="D67">
        <v>2</v>
      </c>
      <c r="E67">
        <v>4</v>
      </c>
      <c r="F67">
        <v>2</v>
      </c>
      <c r="G67">
        <v>0</v>
      </c>
      <c r="H67">
        <v>2</v>
      </c>
      <c r="I67">
        <v>2</v>
      </c>
      <c r="J67">
        <v>4</v>
      </c>
      <c r="K67">
        <v>1</v>
      </c>
      <c r="L67">
        <v>0</v>
      </c>
      <c r="M67">
        <v>1</v>
      </c>
      <c r="N67">
        <v>19</v>
      </c>
      <c r="O67">
        <v>2</v>
      </c>
    </row>
    <row r="68" spans="1:15" x14ac:dyDescent="0.55000000000000004">
      <c r="A68" s="131" t="s">
        <v>126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5</v>
      </c>
      <c r="O68">
        <v>1</v>
      </c>
    </row>
    <row r="69" spans="1:15" x14ac:dyDescent="0.55000000000000004">
      <c r="A69" s="131" t="s">
        <v>127</v>
      </c>
      <c r="B69">
        <v>5</v>
      </c>
      <c r="C69">
        <v>2</v>
      </c>
      <c r="D69">
        <v>1</v>
      </c>
      <c r="E69">
        <v>3</v>
      </c>
      <c r="F69">
        <v>0</v>
      </c>
      <c r="G69">
        <v>0</v>
      </c>
      <c r="H69">
        <v>5</v>
      </c>
      <c r="I69">
        <v>0</v>
      </c>
      <c r="J69">
        <v>2</v>
      </c>
      <c r="K69">
        <v>2</v>
      </c>
      <c r="L69">
        <v>0</v>
      </c>
      <c r="M69">
        <v>3</v>
      </c>
      <c r="N69">
        <v>23</v>
      </c>
      <c r="O69">
        <v>3</v>
      </c>
    </row>
    <row r="70" spans="1:15" x14ac:dyDescent="0.55000000000000004">
      <c r="A70" s="131" t="s">
        <v>128</v>
      </c>
      <c r="B70">
        <v>6</v>
      </c>
      <c r="C70">
        <v>5</v>
      </c>
      <c r="D70">
        <v>3</v>
      </c>
      <c r="E70">
        <v>2</v>
      </c>
      <c r="F70">
        <v>3</v>
      </c>
      <c r="G70">
        <v>1</v>
      </c>
      <c r="H70">
        <v>2</v>
      </c>
      <c r="I70">
        <v>3</v>
      </c>
      <c r="J70">
        <v>2</v>
      </c>
      <c r="K70">
        <v>3</v>
      </c>
      <c r="L70">
        <v>1</v>
      </c>
      <c r="M70">
        <v>3</v>
      </c>
      <c r="N70">
        <v>34</v>
      </c>
      <c r="O70">
        <v>3</v>
      </c>
    </row>
    <row r="73" spans="1:15" x14ac:dyDescent="0.55000000000000004">
      <c r="A73" s="132">
        <v>2018</v>
      </c>
      <c r="B73" s="130" t="s">
        <v>7</v>
      </c>
      <c r="C73" s="130" t="s">
        <v>8</v>
      </c>
      <c r="D73" s="130" t="s">
        <v>9</v>
      </c>
      <c r="E73" s="130" t="s">
        <v>10</v>
      </c>
      <c r="F73" s="130" t="s">
        <v>11</v>
      </c>
      <c r="G73" s="130" t="s">
        <v>12</v>
      </c>
      <c r="H73" s="130" t="s">
        <v>13</v>
      </c>
      <c r="I73" s="130" t="s">
        <v>14</v>
      </c>
      <c r="J73" s="130" t="s">
        <v>15</v>
      </c>
      <c r="K73" s="130" t="s">
        <v>16</v>
      </c>
      <c r="L73" s="130" t="s">
        <v>17</v>
      </c>
      <c r="M73" s="130" t="s">
        <v>18</v>
      </c>
      <c r="N73" s="130" t="s">
        <v>19</v>
      </c>
      <c r="O73" s="130" t="s">
        <v>20</v>
      </c>
    </row>
    <row r="74" spans="1:15" x14ac:dyDescent="0.55000000000000004">
      <c r="A74" s="131" t="s">
        <v>124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55000000000000004">
      <c r="A75" s="131" t="s">
        <v>125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</row>
    <row r="76" spans="1:15" x14ac:dyDescent="0.55000000000000004">
      <c r="A76" s="131" t="s">
        <v>126</v>
      </c>
      <c r="B76">
        <v>1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</v>
      </c>
      <c r="O76">
        <v>2</v>
      </c>
    </row>
    <row r="77" spans="1:15" x14ac:dyDescent="0.55000000000000004">
      <c r="A77" s="131" t="s">
        <v>127</v>
      </c>
      <c r="B77">
        <v>3</v>
      </c>
      <c r="C77">
        <v>0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</v>
      </c>
      <c r="O77">
        <v>4</v>
      </c>
    </row>
    <row r="78" spans="1:15" x14ac:dyDescent="0.55000000000000004">
      <c r="A78" s="131" t="s">
        <v>128</v>
      </c>
      <c r="B78">
        <v>4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8"/>
  <sheetViews>
    <sheetView workbookViewId="0"/>
  </sheetViews>
  <sheetFormatPr defaultRowHeight="14.4" x14ac:dyDescent="0.55000000000000004"/>
  <cols>
    <col min="1" max="1" width="15.734375" bestFit="1" customWidth="1" collapsed="1"/>
  </cols>
  <sheetData>
    <row r="1" spans="1:7" x14ac:dyDescent="0.55000000000000004">
      <c r="A1" s="135">
        <v>2009</v>
      </c>
      <c r="B1" s="133" t="s">
        <v>111</v>
      </c>
      <c r="C1" s="133" t="s">
        <v>112</v>
      </c>
      <c r="D1" s="133" t="s">
        <v>113</v>
      </c>
      <c r="E1" s="133" t="s">
        <v>114</v>
      </c>
      <c r="F1" s="133" t="s">
        <v>19</v>
      </c>
      <c r="G1" s="133" t="s">
        <v>20</v>
      </c>
    </row>
    <row r="2" spans="1:7" x14ac:dyDescent="0.55000000000000004">
      <c r="A2" s="134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55000000000000004">
      <c r="A3" s="134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55000000000000004">
      <c r="A4" s="134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34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55000000000000004">
      <c r="A6" s="134" t="s">
        <v>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9" spans="1:7" x14ac:dyDescent="0.55000000000000004">
      <c r="A9" s="135">
        <v>2010</v>
      </c>
      <c r="B9" s="133" t="s">
        <v>111</v>
      </c>
      <c r="C9" s="133" t="s">
        <v>112</v>
      </c>
      <c r="D9" s="133" t="s">
        <v>113</v>
      </c>
      <c r="E9" s="133" t="s">
        <v>114</v>
      </c>
      <c r="F9" s="133" t="s">
        <v>19</v>
      </c>
      <c r="G9" s="133" t="s">
        <v>20</v>
      </c>
    </row>
    <row r="10" spans="1:7" x14ac:dyDescent="0.55000000000000004">
      <c r="A10" s="134" t="s">
        <v>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 s="134" t="s">
        <v>125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55000000000000004">
      <c r="A12" s="134" t="s">
        <v>126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1:7" x14ac:dyDescent="0.55000000000000004">
      <c r="A13" s="134" t="s">
        <v>127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s="134" t="s">
        <v>128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</row>
    <row r="17" spans="1:7" x14ac:dyDescent="0.55000000000000004">
      <c r="A17" s="135">
        <v>2011</v>
      </c>
      <c r="B17" s="133" t="s">
        <v>111</v>
      </c>
      <c r="C17" s="133" t="s">
        <v>112</v>
      </c>
      <c r="D17" s="133" t="s">
        <v>113</v>
      </c>
      <c r="E17" s="133" t="s">
        <v>114</v>
      </c>
      <c r="F17" s="133" t="s">
        <v>19</v>
      </c>
      <c r="G17" s="133" t="s">
        <v>20</v>
      </c>
    </row>
    <row r="18" spans="1:7" x14ac:dyDescent="0.55000000000000004">
      <c r="A18" s="134" t="s">
        <v>124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</row>
    <row r="19" spans="1:7" x14ac:dyDescent="0.55000000000000004">
      <c r="A19" s="134" t="s">
        <v>125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55000000000000004">
      <c r="A20" s="134" t="s">
        <v>126</v>
      </c>
      <c r="B20">
        <v>3</v>
      </c>
      <c r="C20">
        <v>4</v>
      </c>
      <c r="D20">
        <v>5</v>
      </c>
      <c r="E20">
        <v>8</v>
      </c>
      <c r="F20">
        <v>8</v>
      </c>
      <c r="G20">
        <v>2</v>
      </c>
    </row>
    <row r="21" spans="1:7" x14ac:dyDescent="0.55000000000000004">
      <c r="A21" s="134" t="s">
        <v>127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55000000000000004">
      <c r="A22" s="134" t="s">
        <v>128</v>
      </c>
      <c r="B22">
        <v>2</v>
      </c>
      <c r="C22">
        <v>3</v>
      </c>
      <c r="D22">
        <v>3</v>
      </c>
      <c r="E22">
        <v>10</v>
      </c>
      <c r="F22">
        <v>10</v>
      </c>
      <c r="G22">
        <v>3</v>
      </c>
    </row>
    <row r="25" spans="1:7" x14ac:dyDescent="0.55000000000000004">
      <c r="A25" s="135">
        <v>2012</v>
      </c>
      <c r="B25" s="133" t="s">
        <v>111</v>
      </c>
      <c r="C25" s="133" t="s">
        <v>112</v>
      </c>
      <c r="D25" s="133" t="s">
        <v>113</v>
      </c>
      <c r="E25" s="133" t="s">
        <v>114</v>
      </c>
      <c r="F25" s="133" t="s">
        <v>19</v>
      </c>
      <c r="G25" s="133" t="s">
        <v>20</v>
      </c>
    </row>
    <row r="26" spans="1:7" x14ac:dyDescent="0.55000000000000004">
      <c r="A26" s="134" t="s">
        <v>124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34" t="s">
        <v>125</v>
      </c>
      <c r="B27">
        <v>0</v>
      </c>
      <c r="C27">
        <v>3</v>
      </c>
      <c r="D27">
        <v>5</v>
      </c>
      <c r="E27">
        <v>7</v>
      </c>
      <c r="F27">
        <v>7</v>
      </c>
      <c r="G27">
        <v>2</v>
      </c>
    </row>
    <row r="28" spans="1:7" x14ac:dyDescent="0.55000000000000004">
      <c r="A28" s="134" t="s">
        <v>126</v>
      </c>
      <c r="B28">
        <v>2</v>
      </c>
      <c r="C28">
        <v>4</v>
      </c>
      <c r="D28">
        <v>6</v>
      </c>
      <c r="E28">
        <v>7</v>
      </c>
      <c r="F28">
        <v>7</v>
      </c>
      <c r="G28">
        <v>2</v>
      </c>
    </row>
    <row r="29" spans="1:7" x14ac:dyDescent="0.55000000000000004">
      <c r="A29" s="134" t="s">
        <v>127</v>
      </c>
      <c r="B29">
        <v>0</v>
      </c>
      <c r="C29">
        <v>0</v>
      </c>
      <c r="D29">
        <v>0</v>
      </c>
      <c r="E29">
        <v>4</v>
      </c>
      <c r="F29">
        <v>4</v>
      </c>
      <c r="G29">
        <v>4</v>
      </c>
    </row>
    <row r="30" spans="1:7" x14ac:dyDescent="0.55000000000000004">
      <c r="A30" s="134" t="s">
        <v>128</v>
      </c>
      <c r="B30">
        <v>1</v>
      </c>
      <c r="C30">
        <v>3</v>
      </c>
      <c r="D30">
        <v>3</v>
      </c>
      <c r="E30">
        <v>6</v>
      </c>
      <c r="F30">
        <v>6</v>
      </c>
      <c r="G30">
        <v>2</v>
      </c>
    </row>
    <row r="33" spans="1:7" x14ac:dyDescent="0.55000000000000004">
      <c r="A33" s="135">
        <v>2013</v>
      </c>
      <c r="B33" s="133" t="s">
        <v>111</v>
      </c>
      <c r="C33" s="133" t="s">
        <v>112</v>
      </c>
      <c r="D33" s="133" t="s">
        <v>113</v>
      </c>
      <c r="E33" s="133" t="s">
        <v>114</v>
      </c>
      <c r="F33" s="133" t="s">
        <v>19</v>
      </c>
      <c r="G33" s="133" t="s">
        <v>20</v>
      </c>
    </row>
    <row r="34" spans="1:7" x14ac:dyDescent="0.55000000000000004">
      <c r="A34" s="134" t="s">
        <v>124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134" t="s">
        <v>125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s="134" t="s">
        <v>126</v>
      </c>
      <c r="B36">
        <v>0</v>
      </c>
      <c r="C36">
        <v>3</v>
      </c>
      <c r="D36">
        <v>4</v>
      </c>
      <c r="E36">
        <v>5</v>
      </c>
      <c r="F36">
        <v>5</v>
      </c>
      <c r="G36">
        <v>2</v>
      </c>
    </row>
    <row r="37" spans="1:7" x14ac:dyDescent="0.55000000000000004">
      <c r="A37" s="134" t="s">
        <v>127</v>
      </c>
      <c r="B37">
        <v>5</v>
      </c>
      <c r="C37">
        <v>6</v>
      </c>
      <c r="D37">
        <v>7</v>
      </c>
      <c r="E37">
        <v>11</v>
      </c>
      <c r="F37">
        <v>11</v>
      </c>
      <c r="G37">
        <v>3</v>
      </c>
    </row>
    <row r="38" spans="1:7" x14ac:dyDescent="0.55000000000000004">
      <c r="A38" s="134" t="s">
        <v>128</v>
      </c>
      <c r="B38">
        <v>4</v>
      </c>
      <c r="C38">
        <v>6</v>
      </c>
      <c r="D38">
        <v>11</v>
      </c>
      <c r="E38">
        <v>12</v>
      </c>
      <c r="F38">
        <v>12</v>
      </c>
      <c r="G38">
        <v>3</v>
      </c>
    </row>
    <row r="41" spans="1:7" x14ac:dyDescent="0.55000000000000004">
      <c r="A41" s="135">
        <v>2014</v>
      </c>
      <c r="B41" s="133" t="s">
        <v>111</v>
      </c>
      <c r="C41" s="133" t="s">
        <v>112</v>
      </c>
      <c r="D41" s="133" t="s">
        <v>113</v>
      </c>
      <c r="E41" s="133" t="s">
        <v>114</v>
      </c>
      <c r="F41" s="133" t="s">
        <v>19</v>
      </c>
      <c r="G41" s="133" t="s">
        <v>20</v>
      </c>
    </row>
    <row r="42" spans="1:7" x14ac:dyDescent="0.55000000000000004">
      <c r="A42" s="134" t="s">
        <v>124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34" t="s">
        <v>125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s="134" t="s">
        <v>126</v>
      </c>
      <c r="B44">
        <v>2</v>
      </c>
      <c r="C44">
        <v>5</v>
      </c>
      <c r="D44">
        <v>5</v>
      </c>
      <c r="E44">
        <v>8</v>
      </c>
      <c r="F44">
        <v>8</v>
      </c>
      <c r="G44">
        <v>3</v>
      </c>
    </row>
    <row r="45" spans="1:7" x14ac:dyDescent="0.55000000000000004">
      <c r="A45" s="134" t="s">
        <v>127</v>
      </c>
      <c r="B45">
        <v>2</v>
      </c>
      <c r="C45">
        <v>3</v>
      </c>
      <c r="D45">
        <v>5</v>
      </c>
      <c r="E45">
        <v>6</v>
      </c>
      <c r="F45">
        <v>6</v>
      </c>
      <c r="G45">
        <v>2</v>
      </c>
    </row>
    <row r="46" spans="1:7" x14ac:dyDescent="0.55000000000000004">
      <c r="A46" s="134" t="s">
        <v>128</v>
      </c>
      <c r="B46">
        <v>3</v>
      </c>
      <c r="C46">
        <v>6</v>
      </c>
      <c r="D46">
        <v>13</v>
      </c>
      <c r="E46">
        <v>16</v>
      </c>
      <c r="F46">
        <v>16</v>
      </c>
      <c r="G46">
        <v>4</v>
      </c>
    </row>
    <row r="49" spans="1:7" x14ac:dyDescent="0.55000000000000004">
      <c r="A49" s="135">
        <v>2015</v>
      </c>
      <c r="B49" s="133" t="s">
        <v>111</v>
      </c>
      <c r="C49" s="133" t="s">
        <v>112</v>
      </c>
      <c r="D49" s="133" t="s">
        <v>113</v>
      </c>
      <c r="E49" s="133" t="s">
        <v>114</v>
      </c>
      <c r="F49" s="133" t="s">
        <v>19</v>
      </c>
      <c r="G49" s="133" t="s">
        <v>20</v>
      </c>
    </row>
    <row r="50" spans="1:7" x14ac:dyDescent="0.55000000000000004">
      <c r="A50" s="134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34" t="s">
        <v>125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</row>
    <row r="52" spans="1:7" x14ac:dyDescent="0.55000000000000004">
      <c r="A52" s="134" t="s">
        <v>126</v>
      </c>
      <c r="B52">
        <v>2</v>
      </c>
      <c r="C52">
        <v>4</v>
      </c>
      <c r="D52">
        <v>6</v>
      </c>
      <c r="E52">
        <v>6</v>
      </c>
      <c r="F52">
        <v>6</v>
      </c>
      <c r="G52">
        <v>3</v>
      </c>
    </row>
    <row r="53" spans="1:7" x14ac:dyDescent="0.55000000000000004">
      <c r="A53" s="134" t="s">
        <v>127</v>
      </c>
      <c r="B53">
        <v>1</v>
      </c>
      <c r="C53">
        <v>6</v>
      </c>
      <c r="D53">
        <v>9</v>
      </c>
      <c r="E53">
        <v>11</v>
      </c>
      <c r="F53">
        <v>11</v>
      </c>
      <c r="G53">
        <v>3</v>
      </c>
    </row>
    <row r="54" spans="1:7" x14ac:dyDescent="0.55000000000000004">
      <c r="A54" s="134" t="s">
        <v>128</v>
      </c>
      <c r="B54">
        <v>4</v>
      </c>
      <c r="C54">
        <v>6</v>
      </c>
      <c r="D54">
        <v>12</v>
      </c>
      <c r="E54">
        <v>15</v>
      </c>
      <c r="F54">
        <v>15</v>
      </c>
      <c r="G54">
        <v>4</v>
      </c>
    </row>
    <row r="57" spans="1:7" x14ac:dyDescent="0.55000000000000004">
      <c r="A57" s="135">
        <v>2016</v>
      </c>
      <c r="B57" s="133" t="s">
        <v>111</v>
      </c>
      <c r="C57" s="133" t="s">
        <v>112</v>
      </c>
      <c r="D57" s="133" t="s">
        <v>113</v>
      </c>
      <c r="E57" s="133" t="s">
        <v>114</v>
      </c>
      <c r="F57" s="133" t="s">
        <v>19</v>
      </c>
      <c r="G57" s="133" t="s">
        <v>20</v>
      </c>
    </row>
    <row r="58" spans="1:7" x14ac:dyDescent="0.55000000000000004">
      <c r="A58" s="134" t="s">
        <v>124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134" t="s">
        <v>125</v>
      </c>
      <c r="B59">
        <v>0</v>
      </c>
      <c r="C59">
        <v>0</v>
      </c>
      <c r="D59">
        <v>0</v>
      </c>
      <c r="E59">
        <v>2</v>
      </c>
      <c r="F59">
        <v>2</v>
      </c>
      <c r="G59">
        <v>2</v>
      </c>
    </row>
    <row r="60" spans="1:7" x14ac:dyDescent="0.55000000000000004">
      <c r="A60" s="134" t="s">
        <v>126</v>
      </c>
      <c r="B60">
        <v>2</v>
      </c>
      <c r="C60">
        <v>2</v>
      </c>
      <c r="D60">
        <v>4</v>
      </c>
      <c r="E60">
        <v>4</v>
      </c>
      <c r="F60">
        <v>4</v>
      </c>
      <c r="G60">
        <v>2</v>
      </c>
    </row>
    <row r="61" spans="1:7" x14ac:dyDescent="0.55000000000000004">
      <c r="A61" s="134" t="s">
        <v>127</v>
      </c>
      <c r="B61">
        <v>7</v>
      </c>
      <c r="C61">
        <v>8</v>
      </c>
      <c r="D61">
        <v>14</v>
      </c>
      <c r="E61">
        <v>22</v>
      </c>
      <c r="F61">
        <v>22</v>
      </c>
      <c r="G61">
        <v>6</v>
      </c>
    </row>
    <row r="62" spans="1:7" x14ac:dyDescent="0.55000000000000004">
      <c r="A62" s="134" t="s">
        <v>128</v>
      </c>
      <c r="B62">
        <v>2</v>
      </c>
      <c r="C62">
        <v>2</v>
      </c>
      <c r="D62">
        <v>18</v>
      </c>
      <c r="E62">
        <v>25</v>
      </c>
      <c r="F62">
        <v>25</v>
      </c>
      <c r="G62">
        <v>7</v>
      </c>
    </row>
    <row r="65" spans="1:7" x14ac:dyDescent="0.55000000000000004">
      <c r="A65" s="135">
        <v>2017</v>
      </c>
      <c r="B65" s="133" t="s">
        <v>111</v>
      </c>
      <c r="C65" s="133" t="s">
        <v>112</v>
      </c>
      <c r="D65" s="133" t="s">
        <v>113</v>
      </c>
      <c r="E65" s="133" t="s">
        <v>114</v>
      </c>
      <c r="F65" s="133" t="s">
        <v>19</v>
      </c>
      <c r="G65" s="133" t="s">
        <v>20</v>
      </c>
    </row>
    <row r="66" spans="1:7" x14ac:dyDescent="0.55000000000000004">
      <c r="A66" s="134" t="s">
        <v>124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134" t="s">
        <v>125</v>
      </c>
      <c r="B67">
        <v>3</v>
      </c>
      <c r="C67">
        <v>9</v>
      </c>
      <c r="D67">
        <v>17</v>
      </c>
      <c r="E67">
        <v>19</v>
      </c>
      <c r="F67">
        <v>19</v>
      </c>
      <c r="G67">
        <v>5</v>
      </c>
    </row>
    <row r="68" spans="1:7" x14ac:dyDescent="0.55000000000000004">
      <c r="A68" s="134" t="s">
        <v>126</v>
      </c>
      <c r="B68">
        <v>1</v>
      </c>
      <c r="C68">
        <v>2</v>
      </c>
      <c r="D68">
        <v>3</v>
      </c>
      <c r="E68">
        <v>5</v>
      </c>
      <c r="F68">
        <v>5</v>
      </c>
      <c r="G68">
        <v>1</v>
      </c>
    </row>
    <row r="69" spans="1:7" x14ac:dyDescent="0.55000000000000004">
      <c r="A69" s="134" t="s">
        <v>127</v>
      </c>
      <c r="B69">
        <v>8</v>
      </c>
      <c r="C69">
        <v>11</v>
      </c>
      <c r="D69">
        <v>18</v>
      </c>
      <c r="E69">
        <v>23</v>
      </c>
      <c r="F69">
        <v>23</v>
      </c>
      <c r="G69">
        <v>6</v>
      </c>
    </row>
    <row r="70" spans="1:7" x14ac:dyDescent="0.55000000000000004">
      <c r="A70" s="134" t="s">
        <v>128</v>
      </c>
      <c r="B70">
        <v>14</v>
      </c>
      <c r="C70">
        <v>20</v>
      </c>
      <c r="D70">
        <v>27</v>
      </c>
      <c r="E70">
        <v>34</v>
      </c>
      <c r="F70">
        <v>34</v>
      </c>
      <c r="G70">
        <v>8</v>
      </c>
    </row>
    <row r="73" spans="1:7" x14ac:dyDescent="0.55000000000000004">
      <c r="A73" s="135">
        <v>2018</v>
      </c>
      <c r="B73" s="133" t="s">
        <v>111</v>
      </c>
      <c r="C73" s="133" t="s">
        <v>112</v>
      </c>
      <c r="D73" s="133" t="s">
        <v>113</v>
      </c>
      <c r="E73" s="133" t="s">
        <v>114</v>
      </c>
      <c r="F73" s="133" t="s">
        <v>19</v>
      </c>
      <c r="G73" s="133" t="s">
        <v>20</v>
      </c>
    </row>
    <row r="74" spans="1:7" x14ac:dyDescent="0.55000000000000004">
      <c r="A74" s="134" t="s">
        <v>124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34" t="s">
        <v>125</v>
      </c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</row>
    <row r="76" spans="1:7" x14ac:dyDescent="0.55000000000000004">
      <c r="A76" s="134" t="s">
        <v>126</v>
      </c>
      <c r="B76">
        <v>3</v>
      </c>
      <c r="C76">
        <v>0</v>
      </c>
      <c r="D76">
        <v>0</v>
      </c>
      <c r="E76">
        <v>0</v>
      </c>
      <c r="F76">
        <v>3</v>
      </c>
      <c r="G76">
        <v>3</v>
      </c>
    </row>
    <row r="77" spans="1:7" x14ac:dyDescent="0.55000000000000004">
      <c r="A77" s="134" t="s">
        <v>127</v>
      </c>
      <c r="B77">
        <v>9</v>
      </c>
      <c r="C77">
        <v>0</v>
      </c>
      <c r="D77">
        <v>0</v>
      </c>
      <c r="E77">
        <v>0</v>
      </c>
      <c r="F77">
        <v>9</v>
      </c>
      <c r="G77">
        <v>9</v>
      </c>
    </row>
    <row r="78" spans="1:7" x14ac:dyDescent="0.55000000000000004">
      <c r="A78" s="134" t="s">
        <v>128</v>
      </c>
      <c r="B78">
        <v>6</v>
      </c>
      <c r="C78">
        <v>0</v>
      </c>
      <c r="D78">
        <v>0</v>
      </c>
      <c r="E78">
        <v>0</v>
      </c>
      <c r="F78">
        <v>6</v>
      </c>
      <c r="G7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5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21">
        <v>2018</v>
      </c>
      <c r="B1" s="19" t="s">
        <v>111</v>
      </c>
      <c r="C1" s="19" t="s">
        <v>112</v>
      </c>
      <c r="D1" s="19" t="s">
        <v>113</v>
      </c>
      <c r="E1" s="19" t="s">
        <v>114</v>
      </c>
      <c r="F1" s="19" t="s">
        <v>19</v>
      </c>
      <c r="G1" s="19" t="s">
        <v>20</v>
      </c>
    </row>
    <row r="2" spans="1:7" x14ac:dyDescent="0.55000000000000004">
      <c r="A2" s="20" t="s">
        <v>19</v>
      </c>
      <c r="B2">
        <v>267</v>
      </c>
      <c r="C2">
        <v>0</v>
      </c>
      <c r="D2">
        <v>0</v>
      </c>
      <c r="E2">
        <v>0</v>
      </c>
      <c r="F2">
        <v>267</v>
      </c>
      <c r="G2">
        <v>267</v>
      </c>
    </row>
    <row r="3" spans="1:7" x14ac:dyDescent="0.55000000000000004">
      <c r="A3" s="20" t="s">
        <v>21</v>
      </c>
      <c r="B3">
        <v>2</v>
      </c>
      <c r="C3">
        <v>0</v>
      </c>
      <c r="D3">
        <v>0</v>
      </c>
      <c r="E3">
        <v>0</v>
      </c>
      <c r="F3">
        <v>2</v>
      </c>
      <c r="G3">
        <v>2</v>
      </c>
    </row>
    <row r="4" spans="1:7" x14ac:dyDescent="0.55000000000000004">
      <c r="A4" s="20" t="s">
        <v>181</v>
      </c>
      <c r="B4">
        <v>0.7</v>
      </c>
      <c r="C4">
        <v>0</v>
      </c>
      <c r="D4">
        <v>0</v>
      </c>
      <c r="E4">
        <v>0</v>
      </c>
      <c r="F4">
        <v>0.7</v>
      </c>
      <c r="G4">
        <v>0.7</v>
      </c>
    </row>
    <row r="7" spans="1:7" x14ac:dyDescent="0.55000000000000004">
      <c r="A7" s="24">
        <v>2018</v>
      </c>
      <c r="B7" s="22" t="s">
        <v>111</v>
      </c>
      <c r="C7" s="22" t="s">
        <v>112</v>
      </c>
      <c r="D7" s="22" t="s">
        <v>113</v>
      </c>
      <c r="E7" s="22" t="s">
        <v>114</v>
      </c>
      <c r="F7" s="22" t="s">
        <v>19</v>
      </c>
      <c r="G7" s="22" t="s">
        <v>20</v>
      </c>
    </row>
    <row r="8" spans="1:7" x14ac:dyDescent="0.55000000000000004">
      <c r="A8" s="23" t="s">
        <v>22</v>
      </c>
      <c r="B8">
        <v>111</v>
      </c>
      <c r="C8">
        <v>0</v>
      </c>
      <c r="D8">
        <v>0</v>
      </c>
      <c r="E8">
        <v>0</v>
      </c>
      <c r="F8">
        <v>111</v>
      </c>
      <c r="G8">
        <v>111</v>
      </c>
    </row>
    <row r="9" spans="1:7" x14ac:dyDescent="0.55000000000000004">
      <c r="A9" s="23" t="s">
        <v>23</v>
      </c>
      <c r="B9">
        <v>146</v>
      </c>
      <c r="C9">
        <v>0</v>
      </c>
      <c r="D9">
        <v>0</v>
      </c>
      <c r="E9">
        <v>0</v>
      </c>
      <c r="F9">
        <v>146</v>
      </c>
      <c r="G9">
        <v>146</v>
      </c>
    </row>
    <row r="10" spans="1:7" x14ac:dyDescent="0.55000000000000004">
      <c r="A10" s="23" t="s">
        <v>19</v>
      </c>
      <c r="B10">
        <v>257</v>
      </c>
      <c r="C10">
        <v>0</v>
      </c>
      <c r="D10">
        <v>0</v>
      </c>
      <c r="E10">
        <v>0</v>
      </c>
      <c r="F10">
        <v>257</v>
      </c>
      <c r="G10">
        <v>257</v>
      </c>
    </row>
    <row r="13" spans="1:7" x14ac:dyDescent="0.55000000000000004">
      <c r="A13" s="27">
        <v>2018</v>
      </c>
      <c r="B13" s="25" t="s">
        <v>111</v>
      </c>
      <c r="C13" s="25" t="s">
        <v>112</v>
      </c>
      <c r="D13" s="25" t="s">
        <v>113</v>
      </c>
      <c r="E13" s="25" t="s">
        <v>114</v>
      </c>
      <c r="F13" s="25" t="s">
        <v>19</v>
      </c>
      <c r="G13" s="25" t="s">
        <v>20</v>
      </c>
    </row>
    <row r="14" spans="1:7" x14ac:dyDescent="0.55000000000000004">
      <c r="A14" s="26" t="s">
        <v>24</v>
      </c>
      <c r="B14">
        <v>20</v>
      </c>
      <c r="C14">
        <v>0</v>
      </c>
      <c r="D14">
        <v>0</v>
      </c>
      <c r="E14">
        <v>0</v>
      </c>
      <c r="F14">
        <v>20</v>
      </c>
      <c r="G14">
        <v>20</v>
      </c>
    </row>
    <row r="15" spans="1:7" x14ac:dyDescent="0.55000000000000004">
      <c r="A15" s="26" t="s">
        <v>25</v>
      </c>
      <c r="B15">
        <v>56</v>
      </c>
      <c r="C15">
        <v>0</v>
      </c>
      <c r="D15">
        <v>0</v>
      </c>
      <c r="E15">
        <v>0</v>
      </c>
      <c r="F15">
        <v>56</v>
      </c>
      <c r="G15">
        <v>56</v>
      </c>
    </row>
    <row r="16" spans="1:7" x14ac:dyDescent="0.55000000000000004">
      <c r="A16" s="26" t="s">
        <v>26</v>
      </c>
      <c r="B16">
        <v>18</v>
      </c>
      <c r="C16">
        <v>0</v>
      </c>
      <c r="D16">
        <v>0</v>
      </c>
      <c r="E16">
        <v>0</v>
      </c>
      <c r="F16">
        <v>18</v>
      </c>
      <c r="G16">
        <v>18</v>
      </c>
    </row>
    <row r="17" spans="1:7" x14ac:dyDescent="0.55000000000000004">
      <c r="A17" s="26" t="s">
        <v>27</v>
      </c>
      <c r="B17">
        <v>52</v>
      </c>
      <c r="C17">
        <v>0</v>
      </c>
      <c r="D17">
        <v>0</v>
      </c>
      <c r="E17">
        <v>0</v>
      </c>
      <c r="F17">
        <v>52</v>
      </c>
      <c r="G17">
        <v>52</v>
      </c>
    </row>
    <row r="18" spans="1:7" x14ac:dyDescent="0.55000000000000004">
      <c r="A18" s="26" t="s">
        <v>19</v>
      </c>
      <c r="B18">
        <v>146</v>
      </c>
      <c r="C18">
        <v>0</v>
      </c>
      <c r="D18">
        <v>0</v>
      </c>
      <c r="E18">
        <v>0</v>
      </c>
      <c r="F18">
        <v>146</v>
      </c>
      <c r="G18">
        <v>146</v>
      </c>
    </row>
    <row r="21" spans="1:7" x14ac:dyDescent="0.55000000000000004">
      <c r="A21" s="30">
        <v>2018</v>
      </c>
      <c r="B21" s="28" t="s">
        <v>111</v>
      </c>
      <c r="C21" s="28" t="s">
        <v>112</v>
      </c>
      <c r="D21" s="28" t="s">
        <v>113</v>
      </c>
      <c r="E21" s="28" t="s">
        <v>114</v>
      </c>
      <c r="F21" s="28" t="s">
        <v>19</v>
      </c>
      <c r="G21" s="28" t="s">
        <v>20</v>
      </c>
    </row>
    <row r="22" spans="1:7" x14ac:dyDescent="0.55000000000000004">
      <c r="A22" s="29" t="s">
        <v>28</v>
      </c>
      <c r="B22">
        <v>165</v>
      </c>
      <c r="C22">
        <v>0</v>
      </c>
      <c r="D22">
        <v>0</v>
      </c>
      <c r="E22">
        <v>0</v>
      </c>
      <c r="F22">
        <v>165</v>
      </c>
      <c r="G22">
        <v>165</v>
      </c>
    </row>
    <row r="23" spans="1:7" x14ac:dyDescent="0.55000000000000004">
      <c r="A23" s="29" t="s">
        <v>29</v>
      </c>
      <c r="B23">
        <v>102</v>
      </c>
      <c r="C23">
        <v>0</v>
      </c>
      <c r="D23">
        <v>0</v>
      </c>
      <c r="E23">
        <v>0</v>
      </c>
      <c r="F23">
        <v>102</v>
      </c>
      <c r="G23">
        <v>102</v>
      </c>
    </row>
    <row r="24" spans="1:7" x14ac:dyDescent="0.55000000000000004">
      <c r="A24" s="29" t="s">
        <v>19</v>
      </c>
      <c r="B24">
        <v>267</v>
      </c>
      <c r="C24">
        <v>0</v>
      </c>
      <c r="D24">
        <v>0</v>
      </c>
      <c r="E24">
        <v>0</v>
      </c>
      <c r="F24">
        <v>267</v>
      </c>
      <c r="G24">
        <v>267</v>
      </c>
    </row>
    <row r="27" spans="1:7" x14ac:dyDescent="0.55000000000000004">
      <c r="A27" s="33">
        <v>2018</v>
      </c>
      <c r="B27" s="31" t="s">
        <v>111</v>
      </c>
      <c r="C27" s="31" t="s">
        <v>112</v>
      </c>
      <c r="D27" s="31" t="s">
        <v>113</v>
      </c>
      <c r="E27" s="31" t="s">
        <v>114</v>
      </c>
      <c r="F27" s="31" t="s">
        <v>19</v>
      </c>
      <c r="G27" s="31" t="s">
        <v>20</v>
      </c>
    </row>
    <row r="28" spans="1:7" x14ac:dyDescent="0.55000000000000004">
      <c r="A28" s="32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 s="32" t="s">
        <v>31</v>
      </c>
      <c r="B29">
        <v>12</v>
      </c>
      <c r="C29">
        <v>0</v>
      </c>
      <c r="D29">
        <v>0</v>
      </c>
      <c r="E29">
        <v>0</v>
      </c>
      <c r="F29">
        <v>12</v>
      </c>
      <c r="G29">
        <v>12</v>
      </c>
    </row>
    <row r="30" spans="1:7" x14ac:dyDescent="0.55000000000000004">
      <c r="A30" s="32" t="s">
        <v>32</v>
      </c>
      <c r="B30">
        <v>5</v>
      </c>
      <c r="C30">
        <v>0</v>
      </c>
      <c r="D30">
        <v>0</v>
      </c>
      <c r="E30">
        <v>0</v>
      </c>
      <c r="F30">
        <v>5</v>
      </c>
      <c r="G30">
        <v>5</v>
      </c>
    </row>
    <row r="31" spans="1:7" x14ac:dyDescent="0.55000000000000004">
      <c r="A31" s="32" t="s">
        <v>33</v>
      </c>
      <c r="B31">
        <v>3</v>
      </c>
      <c r="C31">
        <v>0</v>
      </c>
      <c r="D31">
        <v>0</v>
      </c>
      <c r="E31">
        <v>0</v>
      </c>
      <c r="F31">
        <v>3</v>
      </c>
      <c r="G31">
        <v>3</v>
      </c>
    </row>
    <row r="32" spans="1:7" x14ac:dyDescent="0.55000000000000004">
      <c r="A32" s="32" t="s">
        <v>34</v>
      </c>
      <c r="B32">
        <v>2</v>
      </c>
      <c r="C32">
        <v>0</v>
      </c>
      <c r="D32">
        <v>0</v>
      </c>
      <c r="E32">
        <v>0</v>
      </c>
      <c r="F32">
        <v>2</v>
      </c>
      <c r="G32">
        <v>2</v>
      </c>
    </row>
    <row r="33" spans="1:7" x14ac:dyDescent="0.55000000000000004">
      <c r="A33" s="32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s="32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32" t="s">
        <v>37</v>
      </c>
      <c r="B35">
        <v>2</v>
      </c>
      <c r="C35">
        <v>0</v>
      </c>
      <c r="D35">
        <v>0</v>
      </c>
      <c r="E35">
        <v>0</v>
      </c>
      <c r="F35">
        <v>2</v>
      </c>
      <c r="G35">
        <v>2</v>
      </c>
    </row>
    <row r="36" spans="1:7" x14ac:dyDescent="0.55000000000000004">
      <c r="A36" s="32" t="s">
        <v>38</v>
      </c>
      <c r="B36">
        <v>4</v>
      </c>
      <c r="C36">
        <v>0</v>
      </c>
      <c r="D36">
        <v>0</v>
      </c>
      <c r="E36">
        <v>0</v>
      </c>
      <c r="F36">
        <v>4</v>
      </c>
      <c r="G36">
        <v>4</v>
      </c>
    </row>
    <row r="37" spans="1:7" x14ac:dyDescent="0.55000000000000004">
      <c r="A37" s="32" t="s">
        <v>39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32" t="s">
        <v>40</v>
      </c>
      <c r="B38">
        <v>16</v>
      </c>
      <c r="C38">
        <v>0</v>
      </c>
      <c r="D38">
        <v>0</v>
      </c>
      <c r="E38">
        <v>0</v>
      </c>
      <c r="F38">
        <v>16</v>
      </c>
      <c r="G38">
        <v>16</v>
      </c>
    </row>
    <row r="39" spans="1:7" x14ac:dyDescent="0.55000000000000004">
      <c r="A39" s="32" t="s">
        <v>41</v>
      </c>
      <c r="B39">
        <v>9</v>
      </c>
      <c r="C39">
        <v>0</v>
      </c>
      <c r="D39">
        <v>0</v>
      </c>
      <c r="E39">
        <v>0</v>
      </c>
      <c r="F39">
        <v>9</v>
      </c>
      <c r="G39">
        <v>9</v>
      </c>
    </row>
    <row r="40" spans="1:7" x14ac:dyDescent="0.55000000000000004">
      <c r="A40" s="32" t="s">
        <v>42</v>
      </c>
      <c r="B40">
        <v>8</v>
      </c>
      <c r="C40">
        <v>0</v>
      </c>
      <c r="D40">
        <v>0</v>
      </c>
      <c r="E40">
        <v>0</v>
      </c>
      <c r="F40">
        <v>8</v>
      </c>
      <c r="G40">
        <v>8</v>
      </c>
    </row>
    <row r="41" spans="1:7" x14ac:dyDescent="0.55000000000000004">
      <c r="A41" s="32" t="s">
        <v>43</v>
      </c>
      <c r="B41">
        <v>23</v>
      </c>
      <c r="C41">
        <v>0</v>
      </c>
      <c r="D41">
        <v>0</v>
      </c>
      <c r="E41">
        <v>0</v>
      </c>
      <c r="F41">
        <v>23</v>
      </c>
      <c r="G41">
        <v>23</v>
      </c>
    </row>
    <row r="42" spans="1:7" x14ac:dyDescent="0.55000000000000004">
      <c r="A42" s="32" t="s">
        <v>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32" t="s">
        <v>45</v>
      </c>
      <c r="B43">
        <v>2</v>
      </c>
      <c r="C43">
        <v>0</v>
      </c>
      <c r="D43">
        <v>0</v>
      </c>
      <c r="E43">
        <v>0</v>
      </c>
      <c r="F43">
        <v>2</v>
      </c>
      <c r="G43">
        <v>2</v>
      </c>
    </row>
    <row r="44" spans="1:7" x14ac:dyDescent="0.55000000000000004">
      <c r="A44" s="32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32" t="s">
        <v>47</v>
      </c>
      <c r="B45">
        <v>22</v>
      </c>
      <c r="C45">
        <v>0</v>
      </c>
      <c r="D45">
        <v>0</v>
      </c>
      <c r="E45">
        <v>0</v>
      </c>
      <c r="F45">
        <v>22</v>
      </c>
      <c r="G45">
        <v>22</v>
      </c>
    </row>
    <row r="46" spans="1:7" x14ac:dyDescent="0.55000000000000004">
      <c r="A46" s="32" t="s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32" t="s">
        <v>49</v>
      </c>
      <c r="B47">
        <v>8</v>
      </c>
      <c r="C47">
        <v>0</v>
      </c>
      <c r="D47">
        <v>0</v>
      </c>
      <c r="E47">
        <v>0</v>
      </c>
      <c r="F47">
        <v>8</v>
      </c>
      <c r="G47">
        <v>8</v>
      </c>
    </row>
    <row r="48" spans="1:7" x14ac:dyDescent="0.55000000000000004">
      <c r="A48" s="32" t="s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55000000000000004">
      <c r="A49" s="32" t="s">
        <v>51</v>
      </c>
      <c r="B49">
        <v>5</v>
      </c>
      <c r="C49">
        <v>0</v>
      </c>
      <c r="D49">
        <v>0</v>
      </c>
      <c r="E49">
        <v>0</v>
      </c>
      <c r="F49">
        <v>5</v>
      </c>
      <c r="G49">
        <v>5</v>
      </c>
    </row>
    <row r="50" spans="1:7" x14ac:dyDescent="0.55000000000000004">
      <c r="A50" s="32" t="s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32" t="s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 s="32" t="s">
        <v>54</v>
      </c>
      <c r="B52">
        <v>2</v>
      </c>
      <c r="C52">
        <v>0</v>
      </c>
      <c r="D52">
        <v>0</v>
      </c>
      <c r="E52">
        <v>0</v>
      </c>
      <c r="F52">
        <v>2</v>
      </c>
      <c r="G52">
        <v>2</v>
      </c>
    </row>
    <row r="53" spans="1:7" x14ac:dyDescent="0.55000000000000004">
      <c r="A53" s="32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 s="32" t="s">
        <v>56</v>
      </c>
      <c r="B54">
        <v>22</v>
      </c>
      <c r="C54">
        <v>0</v>
      </c>
      <c r="D54">
        <v>0</v>
      </c>
      <c r="E54">
        <v>0</v>
      </c>
      <c r="F54">
        <v>22</v>
      </c>
      <c r="G54">
        <v>22</v>
      </c>
    </row>
    <row r="55" spans="1:7" x14ac:dyDescent="0.55000000000000004">
      <c r="A55" s="32" t="s">
        <v>57</v>
      </c>
      <c r="B55">
        <v>7</v>
      </c>
      <c r="C55">
        <v>0</v>
      </c>
      <c r="D55">
        <v>0</v>
      </c>
      <c r="E55">
        <v>0</v>
      </c>
      <c r="F55">
        <v>7</v>
      </c>
      <c r="G55">
        <v>7</v>
      </c>
    </row>
    <row r="56" spans="1:7" x14ac:dyDescent="0.55000000000000004">
      <c r="A56" s="32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32" t="s">
        <v>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32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s="32" t="s">
        <v>61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</row>
    <row r="60" spans="1:7" x14ac:dyDescent="0.55000000000000004">
      <c r="A60" s="32" t="s">
        <v>62</v>
      </c>
      <c r="B60">
        <v>2</v>
      </c>
      <c r="C60">
        <v>0</v>
      </c>
      <c r="D60">
        <v>0</v>
      </c>
      <c r="E60">
        <v>0</v>
      </c>
      <c r="F60">
        <v>2</v>
      </c>
      <c r="G60">
        <v>2</v>
      </c>
    </row>
    <row r="61" spans="1:7" x14ac:dyDescent="0.55000000000000004">
      <c r="A61" s="32" t="s">
        <v>63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</row>
    <row r="62" spans="1:7" x14ac:dyDescent="0.55000000000000004">
      <c r="A62" s="32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55000000000000004">
      <c r="A63" s="32" t="s">
        <v>65</v>
      </c>
      <c r="B63">
        <v>5</v>
      </c>
      <c r="C63">
        <v>0</v>
      </c>
      <c r="D63">
        <v>0</v>
      </c>
      <c r="E63">
        <v>0</v>
      </c>
      <c r="F63">
        <v>5</v>
      </c>
      <c r="G63">
        <v>5</v>
      </c>
    </row>
    <row r="64" spans="1:7" x14ac:dyDescent="0.55000000000000004">
      <c r="A64" s="32" t="s">
        <v>66</v>
      </c>
      <c r="B64">
        <v>3</v>
      </c>
      <c r="C64">
        <v>0</v>
      </c>
      <c r="D64">
        <v>0</v>
      </c>
      <c r="E64">
        <v>0</v>
      </c>
      <c r="F64">
        <v>3</v>
      </c>
      <c r="G64">
        <v>3</v>
      </c>
    </row>
    <row r="65" spans="1:7" x14ac:dyDescent="0.55000000000000004">
      <c r="A65" s="32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32" t="s">
        <v>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s="32" t="s">
        <v>69</v>
      </c>
      <c r="B67">
        <v>29</v>
      </c>
      <c r="C67">
        <v>0</v>
      </c>
      <c r="D67">
        <v>0</v>
      </c>
      <c r="E67">
        <v>0</v>
      </c>
      <c r="F67">
        <v>29</v>
      </c>
      <c r="G67">
        <v>29</v>
      </c>
    </row>
    <row r="68" spans="1:7" x14ac:dyDescent="0.55000000000000004">
      <c r="A68" s="32" t="s">
        <v>70</v>
      </c>
      <c r="B68">
        <v>2</v>
      </c>
      <c r="C68">
        <v>0</v>
      </c>
      <c r="D68">
        <v>0</v>
      </c>
      <c r="E68">
        <v>0</v>
      </c>
      <c r="F68">
        <v>2</v>
      </c>
      <c r="G68">
        <v>2</v>
      </c>
    </row>
    <row r="69" spans="1:7" x14ac:dyDescent="0.55000000000000004">
      <c r="A69" s="32" t="s">
        <v>71</v>
      </c>
      <c r="B69">
        <v>1</v>
      </c>
      <c r="C69">
        <v>0</v>
      </c>
      <c r="D69">
        <v>0</v>
      </c>
      <c r="E69">
        <v>0</v>
      </c>
      <c r="F69">
        <v>1</v>
      </c>
      <c r="G69">
        <v>1</v>
      </c>
    </row>
    <row r="70" spans="1:7" x14ac:dyDescent="0.55000000000000004">
      <c r="A70" s="32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 s="32" t="s">
        <v>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s="32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32" t="s">
        <v>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55000000000000004">
      <c r="A74" s="32" t="s">
        <v>76</v>
      </c>
      <c r="B74">
        <v>7</v>
      </c>
      <c r="C74">
        <v>0</v>
      </c>
      <c r="D74">
        <v>0</v>
      </c>
      <c r="E74">
        <v>0</v>
      </c>
      <c r="F74">
        <v>7</v>
      </c>
      <c r="G74">
        <v>7</v>
      </c>
    </row>
    <row r="75" spans="1:7" x14ac:dyDescent="0.55000000000000004">
      <c r="A75" s="32" t="s">
        <v>77</v>
      </c>
      <c r="B75">
        <v>2</v>
      </c>
      <c r="C75">
        <v>0</v>
      </c>
      <c r="D75">
        <v>0</v>
      </c>
      <c r="E75">
        <v>0</v>
      </c>
      <c r="F75">
        <v>2</v>
      </c>
      <c r="G75">
        <v>2</v>
      </c>
    </row>
    <row r="76" spans="1:7" x14ac:dyDescent="0.55000000000000004">
      <c r="A76" s="32" t="s">
        <v>78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</row>
    <row r="77" spans="1:7" x14ac:dyDescent="0.55000000000000004">
      <c r="A77" s="32" t="s">
        <v>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s="32" t="s">
        <v>80</v>
      </c>
      <c r="B78">
        <v>34</v>
      </c>
      <c r="C78">
        <v>0</v>
      </c>
      <c r="D78">
        <v>0</v>
      </c>
      <c r="E78">
        <v>0</v>
      </c>
      <c r="F78">
        <v>34</v>
      </c>
      <c r="G78">
        <v>34</v>
      </c>
    </row>
    <row r="79" spans="1:7" x14ac:dyDescent="0.55000000000000004">
      <c r="A79" s="32" t="s">
        <v>81</v>
      </c>
      <c r="B79">
        <v>13</v>
      </c>
      <c r="C79">
        <v>0</v>
      </c>
      <c r="D79">
        <v>0</v>
      </c>
      <c r="E79">
        <v>0</v>
      </c>
      <c r="F79">
        <v>13</v>
      </c>
      <c r="G79">
        <v>13</v>
      </c>
    </row>
    <row r="80" spans="1:7" x14ac:dyDescent="0.55000000000000004">
      <c r="A80" s="32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 s="32" t="s">
        <v>83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</row>
    <row r="82" spans="1:7" x14ac:dyDescent="0.55000000000000004">
      <c r="A82" s="32" t="s">
        <v>84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32" t="s">
        <v>85</v>
      </c>
      <c r="B83">
        <v>4</v>
      </c>
      <c r="C83">
        <v>0</v>
      </c>
      <c r="D83">
        <v>0</v>
      </c>
      <c r="E83">
        <v>0</v>
      </c>
      <c r="F83">
        <v>4</v>
      </c>
      <c r="G83">
        <v>4</v>
      </c>
    </row>
    <row r="84" spans="1:7" x14ac:dyDescent="0.55000000000000004">
      <c r="A84" s="32" t="s">
        <v>86</v>
      </c>
      <c r="B84">
        <v>5</v>
      </c>
      <c r="C84">
        <v>0</v>
      </c>
      <c r="D84">
        <v>0</v>
      </c>
      <c r="E84">
        <v>0</v>
      </c>
      <c r="F84">
        <v>5</v>
      </c>
      <c r="G84">
        <v>5</v>
      </c>
    </row>
    <row r="85" spans="1:7" x14ac:dyDescent="0.55000000000000004">
      <c r="A85" s="32" t="s">
        <v>87</v>
      </c>
      <c r="B85">
        <v>4</v>
      </c>
      <c r="C85">
        <v>0</v>
      </c>
      <c r="D85">
        <v>0</v>
      </c>
      <c r="E85">
        <v>0</v>
      </c>
      <c r="F85">
        <v>4</v>
      </c>
      <c r="G85">
        <v>4</v>
      </c>
    </row>
    <row r="86" spans="1:7" x14ac:dyDescent="0.55000000000000004">
      <c r="A86" s="32" t="s">
        <v>88</v>
      </c>
      <c r="B86">
        <v>4</v>
      </c>
      <c r="C86">
        <v>0</v>
      </c>
      <c r="D86">
        <v>0</v>
      </c>
      <c r="E86">
        <v>0</v>
      </c>
      <c r="F86">
        <v>4</v>
      </c>
      <c r="G86">
        <v>4</v>
      </c>
    </row>
    <row r="87" spans="1:7" x14ac:dyDescent="0.55000000000000004">
      <c r="A87" s="32" t="s">
        <v>89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</row>
    <row r="88" spans="1:7" x14ac:dyDescent="0.55000000000000004">
      <c r="A88" s="32" t="s">
        <v>90</v>
      </c>
      <c r="B88">
        <v>6</v>
      </c>
      <c r="C88">
        <v>0</v>
      </c>
      <c r="D88">
        <v>0</v>
      </c>
      <c r="E88">
        <v>0</v>
      </c>
      <c r="F88">
        <v>6</v>
      </c>
      <c r="G88">
        <v>6</v>
      </c>
    </row>
    <row r="89" spans="1:7" x14ac:dyDescent="0.55000000000000004">
      <c r="A89" s="32" t="s">
        <v>91</v>
      </c>
      <c r="B89">
        <v>2</v>
      </c>
      <c r="C89">
        <v>0</v>
      </c>
      <c r="D89">
        <v>0</v>
      </c>
      <c r="E89">
        <v>0</v>
      </c>
      <c r="F89">
        <v>2</v>
      </c>
      <c r="G89">
        <v>2</v>
      </c>
    </row>
    <row r="90" spans="1:7" x14ac:dyDescent="0.55000000000000004">
      <c r="A90" s="32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55000000000000004">
      <c r="A91" s="32" t="s">
        <v>93</v>
      </c>
      <c r="B91">
        <v>1</v>
      </c>
      <c r="C91">
        <v>0</v>
      </c>
      <c r="D91">
        <v>0</v>
      </c>
      <c r="E91">
        <v>0</v>
      </c>
      <c r="F91">
        <v>1</v>
      </c>
      <c r="G91">
        <v>1</v>
      </c>
    </row>
    <row r="92" spans="1:7" x14ac:dyDescent="0.55000000000000004">
      <c r="A92" s="32" t="s">
        <v>94</v>
      </c>
      <c r="B92">
        <v>1</v>
      </c>
      <c r="C92">
        <v>0</v>
      </c>
      <c r="D92">
        <v>0</v>
      </c>
      <c r="E92">
        <v>0</v>
      </c>
      <c r="F92">
        <v>1</v>
      </c>
      <c r="G92">
        <v>1</v>
      </c>
    </row>
    <row r="93" spans="1:7" x14ac:dyDescent="0.55000000000000004">
      <c r="A93" s="32" t="s">
        <v>95</v>
      </c>
      <c r="B93">
        <v>3</v>
      </c>
      <c r="C93">
        <v>0</v>
      </c>
      <c r="D93">
        <v>0</v>
      </c>
      <c r="E93">
        <v>0</v>
      </c>
      <c r="F93">
        <v>3</v>
      </c>
      <c r="G93">
        <v>3</v>
      </c>
    </row>
    <row r="94" spans="1:7" x14ac:dyDescent="0.55000000000000004">
      <c r="A94" s="32" t="s">
        <v>96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</row>
    <row r="95" spans="1:7" x14ac:dyDescent="0.55000000000000004">
      <c r="A95" s="32" t="s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32" t="s">
        <v>98</v>
      </c>
      <c r="B96">
        <v>11</v>
      </c>
      <c r="C96">
        <v>0</v>
      </c>
      <c r="D96">
        <v>0</v>
      </c>
      <c r="E96">
        <v>0</v>
      </c>
      <c r="F96">
        <v>11</v>
      </c>
      <c r="G96">
        <v>11</v>
      </c>
    </row>
    <row r="97" spans="1:7" x14ac:dyDescent="0.55000000000000004">
      <c r="A97" s="32" t="s">
        <v>99</v>
      </c>
      <c r="B97">
        <v>1</v>
      </c>
      <c r="C97">
        <v>0</v>
      </c>
      <c r="D97">
        <v>0</v>
      </c>
      <c r="E97">
        <v>0</v>
      </c>
      <c r="F97">
        <v>1</v>
      </c>
      <c r="G97">
        <v>1</v>
      </c>
    </row>
    <row r="98" spans="1:7" x14ac:dyDescent="0.55000000000000004">
      <c r="A98" s="32" t="s">
        <v>100</v>
      </c>
      <c r="B98">
        <v>3</v>
      </c>
      <c r="C98">
        <v>0</v>
      </c>
      <c r="D98">
        <v>0</v>
      </c>
      <c r="E98">
        <v>0</v>
      </c>
      <c r="F98">
        <v>3</v>
      </c>
      <c r="G98">
        <v>3</v>
      </c>
    </row>
    <row r="99" spans="1:7" x14ac:dyDescent="0.55000000000000004">
      <c r="A99" s="32" t="s">
        <v>101</v>
      </c>
      <c r="B99">
        <v>13</v>
      </c>
      <c r="C99">
        <v>0</v>
      </c>
      <c r="D99">
        <v>0</v>
      </c>
      <c r="E99">
        <v>0</v>
      </c>
      <c r="F99">
        <v>13</v>
      </c>
      <c r="G99">
        <v>13</v>
      </c>
    </row>
    <row r="100" spans="1:7" x14ac:dyDescent="0.55000000000000004">
      <c r="A100" s="32" t="s">
        <v>102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55000000000000004">
      <c r="A101" s="32" t="s">
        <v>103</v>
      </c>
      <c r="B101">
        <v>9</v>
      </c>
      <c r="C101">
        <v>0</v>
      </c>
      <c r="D101">
        <v>0</v>
      </c>
      <c r="E101">
        <v>0</v>
      </c>
      <c r="F101">
        <v>9</v>
      </c>
      <c r="G101">
        <v>9</v>
      </c>
    </row>
    <row r="102" spans="1:7" x14ac:dyDescent="0.55000000000000004">
      <c r="A102" s="32" t="s">
        <v>104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 s="32" t="s">
        <v>105</v>
      </c>
      <c r="B103">
        <v>3</v>
      </c>
      <c r="C103">
        <v>0</v>
      </c>
      <c r="D103">
        <v>0</v>
      </c>
      <c r="E103">
        <v>0</v>
      </c>
      <c r="F103">
        <v>3</v>
      </c>
      <c r="G103">
        <v>3</v>
      </c>
    </row>
    <row r="104" spans="1:7" x14ac:dyDescent="0.55000000000000004">
      <c r="A104" s="32" t="s">
        <v>106</v>
      </c>
      <c r="B104">
        <v>2</v>
      </c>
      <c r="C104">
        <v>0</v>
      </c>
      <c r="D104">
        <v>0</v>
      </c>
      <c r="E104">
        <v>0</v>
      </c>
      <c r="F104">
        <v>2</v>
      </c>
      <c r="G104">
        <v>2</v>
      </c>
    </row>
    <row r="105" spans="1:7" x14ac:dyDescent="0.55000000000000004">
      <c r="A105" s="32" t="s">
        <v>107</v>
      </c>
      <c r="B105">
        <v>26</v>
      </c>
      <c r="C105">
        <v>0</v>
      </c>
      <c r="D105">
        <v>0</v>
      </c>
      <c r="E105">
        <v>0</v>
      </c>
      <c r="F105">
        <v>26</v>
      </c>
      <c r="G105">
        <v>26</v>
      </c>
    </row>
    <row r="106" spans="1:7" x14ac:dyDescent="0.55000000000000004">
      <c r="A106" s="32" t="s">
        <v>108</v>
      </c>
      <c r="B106">
        <v>6</v>
      </c>
      <c r="C106">
        <v>0</v>
      </c>
      <c r="D106">
        <v>0</v>
      </c>
      <c r="E106">
        <v>0</v>
      </c>
      <c r="F106">
        <v>6</v>
      </c>
      <c r="G106">
        <v>6</v>
      </c>
    </row>
    <row r="107" spans="1:7" x14ac:dyDescent="0.55000000000000004">
      <c r="A107" s="32" t="s">
        <v>109</v>
      </c>
      <c r="B107">
        <v>2</v>
      </c>
      <c r="C107">
        <v>0</v>
      </c>
      <c r="D107">
        <v>0</v>
      </c>
      <c r="E107">
        <v>0</v>
      </c>
      <c r="F107">
        <v>2</v>
      </c>
      <c r="G107">
        <v>2</v>
      </c>
    </row>
    <row r="108" spans="1:7" x14ac:dyDescent="0.55000000000000004">
      <c r="A108" s="32" t="s">
        <v>110</v>
      </c>
      <c r="B108">
        <v>3</v>
      </c>
      <c r="C108">
        <v>0</v>
      </c>
      <c r="D108">
        <v>0</v>
      </c>
      <c r="E108">
        <v>0</v>
      </c>
      <c r="F108">
        <v>3</v>
      </c>
      <c r="G108">
        <v>3</v>
      </c>
    </row>
    <row r="109" spans="1:7" x14ac:dyDescent="0.55000000000000004">
      <c r="A109" s="32" t="s">
        <v>153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32" t="s">
        <v>196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 s="32" t="s">
        <v>197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</row>
    <row r="112" spans="1:7" x14ac:dyDescent="0.55000000000000004">
      <c r="A112" s="32" t="s">
        <v>198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32" t="s">
        <v>199</v>
      </c>
      <c r="B113">
        <v>8</v>
      </c>
      <c r="C113">
        <v>0</v>
      </c>
      <c r="D113">
        <v>0</v>
      </c>
      <c r="E113">
        <v>0</v>
      </c>
      <c r="F113">
        <v>8</v>
      </c>
      <c r="G113">
        <v>8</v>
      </c>
    </row>
    <row r="114" spans="1:7" x14ac:dyDescent="0.55000000000000004">
      <c r="A114" s="32" t="s">
        <v>200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55000000000000004">
      <c r="A115" s="32" t="s">
        <v>201</v>
      </c>
      <c r="B115">
        <v>3</v>
      </c>
      <c r="C115">
        <v>0</v>
      </c>
      <c r="D115">
        <v>0</v>
      </c>
      <c r="E115">
        <v>0</v>
      </c>
      <c r="F115">
        <v>3</v>
      </c>
      <c r="G115">
        <v>3</v>
      </c>
    </row>
    <row r="116" spans="1:7" x14ac:dyDescent="0.55000000000000004">
      <c r="A116" s="32" t="s">
        <v>202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55000000000000004">
      <c r="A117" s="32" t="s">
        <v>203</v>
      </c>
      <c r="B117">
        <v>3</v>
      </c>
      <c r="C117">
        <v>0</v>
      </c>
      <c r="D117">
        <v>0</v>
      </c>
      <c r="E117">
        <v>0</v>
      </c>
      <c r="F117">
        <v>3</v>
      </c>
      <c r="G117">
        <v>3</v>
      </c>
    </row>
    <row r="118" spans="1:7" x14ac:dyDescent="0.55000000000000004">
      <c r="A118" s="32" t="s">
        <v>204</v>
      </c>
      <c r="B118">
        <v>6</v>
      </c>
      <c r="C118">
        <v>0</v>
      </c>
      <c r="D118">
        <v>0</v>
      </c>
      <c r="E118">
        <v>0</v>
      </c>
      <c r="F118">
        <v>6</v>
      </c>
      <c r="G118">
        <v>6</v>
      </c>
    </row>
    <row r="119" spans="1:7" x14ac:dyDescent="0.55000000000000004">
      <c r="A119" s="32" t="s">
        <v>205</v>
      </c>
      <c r="B119">
        <v>5</v>
      </c>
      <c r="C119">
        <v>0</v>
      </c>
      <c r="D119">
        <v>0</v>
      </c>
      <c r="E119">
        <v>0</v>
      </c>
      <c r="F119">
        <v>5</v>
      </c>
      <c r="G119">
        <v>5</v>
      </c>
    </row>
    <row r="120" spans="1:7" x14ac:dyDescent="0.55000000000000004">
      <c r="A120" s="32" t="s">
        <v>206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1</v>
      </c>
    </row>
    <row r="121" spans="1:7" x14ac:dyDescent="0.55000000000000004">
      <c r="A121" s="32" t="s">
        <v>207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1</v>
      </c>
    </row>
    <row r="122" spans="1:7" x14ac:dyDescent="0.55000000000000004">
      <c r="A122" s="32" t="s">
        <v>208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55000000000000004">
      <c r="A123" s="32" t="s">
        <v>209</v>
      </c>
      <c r="B123">
        <v>7</v>
      </c>
      <c r="C123">
        <v>0</v>
      </c>
      <c r="D123">
        <v>0</v>
      </c>
      <c r="E123">
        <v>0</v>
      </c>
      <c r="F123">
        <v>7</v>
      </c>
      <c r="G123">
        <v>7</v>
      </c>
    </row>
    <row r="124" spans="1:7" x14ac:dyDescent="0.55000000000000004">
      <c r="A124" s="32" t="s">
        <v>210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55000000000000004">
      <c r="A125" s="32" t="s">
        <v>211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8"/>
  <sheetViews>
    <sheetView workbookViewId="0"/>
  </sheetViews>
  <sheetFormatPr defaultRowHeight="14.4" x14ac:dyDescent="0.55000000000000004"/>
  <cols>
    <col min="1" max="1" width="26.5234375" bestFit="1" customWidth="1" collapsed="1"/>
  </cols>
  <sheetData>
    <row r="1" spans="1:7" x14ac:dyDescent="0.55000000000000004">
      <c r="A1" s="138">
        <v>2009</v>
      </c>
      <c r="B1" s="136" t="s">
        <v>111</v>
      </c>
      <c r="C1" s="136" t="s">
        <v>112</v>
      </c>
      <c r="D1" s="136" t="s">
        <v>113</v>
      </c>
      <c r="E1" s="136" t="s">
        <v>114</v>
      </c>
      <c r="F1" s="136" t="s">
        <v>19</v>
      </c>
      <c r="G1" s="136" t="s">
        <v>20</v>
      </c>
    </row>
    <row r="2" spans="1:7" x14ac:dyDescent="0.55000000000000004">
      <c r="A2" s="137" t="s">
        <v>22</v>
      </c>
      <c r="B2">
        <v>0</v>
      </c>
      <c r="C2">
        <v>5</v>
      </c>
      <c r="D2">
        <v>38</v>
      </c>
      <c r="E2">
        <v>46</v>
      </c>
      <c r="F2">
        <v>46</v>
      </c>
      <c r="G2">
        <v>15</v>
      </c>
    </row>
    <row r="3" spans="1:7" x14ac:dyDescent="0.55000000000000004">
      <c r="A3" s="137" t="s">
        <v>131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 s="137" t="s">
        <v>132</v>
      </c>
      <c r="B4">
        <v>0</v>
      </c>
      <c r="C4">
        <v>0</v>
      </c>
      <c r="D4">
        <v>2.6</v>
      </c>
      <c r="E4">
        <v>2.2000000000000002</v>
      </c>
      <c r="F4">
        <v>2.2000000000000002</v>
      </c>
      <c r="G4">
        <v>6.7</v>
      </c>
    </row>
    <row r="5" spans="1:7" x14ac:dyDescent="0.55000000000000004">
      <c r="A5" s="137" t="s">
        <v>23</v>
      </c>
      <c r="B5">
        <v>0</v>
      </c>
      <c r="C5">
        <v>8</v>
      </c>
      <c r="D5">
        <v>19</v>
      </c>
      <c r="E5">
        <v>34</v>
      </c>
      <c r="F5">
        <v>34</v>
      </c>
      <c r="G5">
        <v>11</v>
      </c>
    </row>
    <row r="6" spans="1:7" x14ac:dyDescent="0.55000000000000004">
      <c r="A6" s="137" t="s">
        <v>133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37" t="s">
        <v>134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10" spans="1:7" x14ac:dyDescent="0.55000000000000004">
      <c r="A10" s="138">
        <v>2010</v>
      </c>
      <c r="B10" s="136" t="s">
        <v>111</v>
      </c>
      <c r="C10" s="136" t="s">
        <v>112</v>
      </c>
      <c r="D10" s="136" t="s">
        <v>113</v>
      </c>
      <c r="E10" s="136" t="s">
        <v>114</v>
      </c>
      <c r="F10" s="136" t="s">
        <v>19</v>
      </c>
      <c r="G10" s="136" t="s">
        <v>20</v>
      </c>
    </row>
    <row r="11" spans="1:7" x14ac:dyDescent="0.55000000000000004">
      <c r="A11" s="137" t="s">
        <v>22</v>
      </c>
      <c r="B11">
        <v>10</v>
      </c>
      <c r="C11">
        <v>33</v>
      </c>
      <c r="D11">
        <v>33</v>
      </c>
      <c r="E11">
        <v>56</v>
      </c>
      <c r="F11">
        <v>56</v>
      </c>
      <c r="G11">
        <v>22</v>
      </c>
    </row>
    <row r="12" spans="1:7" x14ac:dyDescent="0.55000000000000004">
      <c r="A12" s="137" t="s">
        <v>131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1:7" x14ac:dyDescent="0.55000000000000004">
      <c r="A13" s="137" t="s">
        <v>132</v>
      </c>
      <c r="B13">
        <v>0</v>
      </c>
      <c r="C13">
        <v>0</v>
      </c>
      <c r="D13">
        <v>0</v>
      </c>
      <c r="E13">
        <v>1.8</v>
      </c>
      <c r="F13">
        <v>1.8</v>
      </c>
      <c r="G13">
        <v>4.5</v>
      </c>
    </row>
    <row r="14" spans="1:7" x14ac:dyDescent="0.55000000000000004">
      <c r="A14" s="137" t="s">
        <v>23</v>
      </c>
      <c r="B14">
        <v>11</v>
      </c>
      <c r="C14">
        <v>39</v>
      </c>
      <c r="D14">
        <v>39</v>
      </c>
      <c r="E14">
        <v>52</v>
      </c>
      <c r="F14">
        <v>52</v>
      </c>
      <c r="G14">
        <v>23</v>
      </c>
    </row>
    <row r="15" spans="1:7" x14ac:dyDescent="0.55000000000000004">
      <c r="A15" s="137" t="s">
        <v>133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55000000000000004">
      <c r="A16" s="137" t="s">
        <v>134</v>
      </c>
      <c r="B16">
        <v>0</v>
      </c>
      <c r="C16">
        <v>2.6</v>
      </c>
      <c r="D16">
        <v>2.6</v>
      </c>
      <c r="E16">
        <v>1.9</v>
      </c>
      <c r="F16">
        <v>1.9</v>
      </c>
      <c r="G16">
        <v>4.3</v>
      </c>
    </row>
    <row r="19" spans="1:7" x14ac:dyDescent="0.55000000000000004">
      <c r="A19" s="138">
        <v>2011</v>
      </c>
      <c r="B19" s="136" t="s">
        <v>111</v>
      </c>
      <c r="C19" s="136" t="s">
        <v>112</v>
      </c>
      <c r="D19" s="136" t="s">
        <v>113</v>
      </c>
      <c r="E19" s="136" t="s">
        <v>114</v>
      </c>
      <c r="F19" s="136" t="s">
        <v>19</v>
      </c>
      <c r="G19" s="136" t="s">
        <v>20</v>
      </c>
    </row>
    <row r="20" spans="1:7" x14ac:dyDescent="0.55000000000000004">
      <c r="A20" s="137" t="s">
        <v>22</v>
      </c>
      <c r="B20">
        <v>35</v>
      </c>
      <c r="C20">
        <v>76</v>
      </c>
      <c r="D20">
        <v>124</v>
      </c>
      <c r="E20">
        <v>178</v>
      </c>
      <c r="F20">
        <v>178</v>
      </c>
      <c r="G20">
        <v>44</v>
      </c>
    </row>
    <row r="21" spans="1:7" x14ac:dyDescent="0.55000000000000004">
      <c r="A21" s="137" t="s">
        <v>131</v>
      </c>
      <c r="B21">
        <v>1</v>
      </c>
      <c r="C21">
        <v>2</v>
      </c>
      <c r="D21">
        <v>4</v>
      </c>
      <c r="E21">
        <v>6</v>
      </c>
      <c r="F21">
        <v>6</v>
      </c>
      <c r="G21">
        <v>2</v>
      </c>
    </row>
    <row r="22" spans="1:7" x14ac:dyDescent="0.55000000000000004">
      <c r="A22" s="137" t="s">
        <v>132</v>
      </c>
      <c r="B22">
        <v>2.9</v>
      </c>
      <c r="C22">
        <v>2.6</v>
      </c>
      <c r="D22">
        <v>3.2</v>
      </c>
      <c r="E22">
        <v>3.4</v>
      </c>
      <c r="F22">
        <v>3.4</v>
      </c>
      <c r="G22">
        <v>4.5</v>
      </c>
    </row>
    <row r="23" spans="1:7" x14ac:dyDescent="0.55000000000000004">
      <c r="A23" s="137" t="s">
        <v>23</v>
      </c>
      <c r="B23">
        <v>23</v>
      </c>
      <c r="C23">
        <v>54</v>
      </c>
      <c r="D23">
        <v>93</v>
      </c>
      <c r="E23">
        <v>147</v>
      </c>
      <c r="F23">
        <v>147</v>
      </c>
      <c r="G23">
        <v>37</v>
      </c>
    </row>
    <row r="24" spans="1:7" x14ac:dyDescent="0.55000000000000004">
      <c r="A24" s="137" t="s">
        <v>133</v>
      </c>
      <c r="B24">
        <v>0</v>
      </c>
      <c r="C24">
        <v>5</v>
      </c>
      <c r="D24">
        <v>6</v>
      </c>
      <c r="E24">
        <v>11</v>
      </c>
      <c r="F24">
        <v>11</v>
      </c>
      <c r="G24">
        <v>4</v>
      </c>
    </row>
    <row r="25" spans="1:7" x14ac:dyDescent="0.55000000000000004">
      <c r="A25" s="137" t="s">
        <v>134</v>
      </c>
      <c r="B25">
        <v>0</v>
      </c>
      <c r="C25">
        <v>9.3000000000000007</v>
      </c>
      <c r="D25">
        <v>6.5</v>
      </c>
      <c r="E25">
        <v>7.5</v>
      </c>
      <c r="F25">
        <v>7.5</v>
      </c>
      <c r="G25">
        <v>10.8</v>
      </c>
    </row>
    <row r="28" spans="1:7" x14ac:dyDescent="0.55000000000000004">
      <c r="A28" s="138">
        <v>2012</v>
      </c>
      <c r="B28" s="136" t="s">
        <v>111</v>
      </c>
      <c r="C28" s="136" t="s">
        <v>112</v>
      </c>
      <c r="D28" s="136" t="s">
        <v>113</v>
      </c>
      <c r="E28" s="136" t="s">
        <v>114</v>
      </c>
      <c r="F28" s="136" t="s">
        <v>19</v>
      </c>
      <c r="G28" s="136" t="s">
        <v>20</v>
      </c>
    </row>
    <row r="29" spans="1:7" x14ac:dyDescent="0.55000000000000004">
      <c r="A29" s="137" t="s">
        <v>22</v>
      </c>
      <c r="B29">
        <v>53</v>
      </c>
      <c r="C29">
        <v>115</v>
      </c>
      <c r="D29">
        <v>164</v>
      </c>
      <c r="E29">
        <v>250</v>
      </c>
      <c r="F29">
        <v>250</v>
      </c>
      <c r="G29">
        <v>62</v>
      </c>
    </row>
    <row r="30" spans="1:7" x14ac:dyDescent="0.55000000000000004">
      <c r="A30" s="137" t="s">
        <v>131</v>
      </c>
      <c r="B30">
        <v>2</v>
      </c>
      <c r="C30">
        <v>5</v>
      </c>
      <c r="D30">
        <v>8</v>
      </c>
      <c r="E30">
        <v>13</v>
      </c>
      <c r="F30">
        <v>13</v>
      </c>
      <c r="G30">
        <v>3</v>
      </c>
    </row>
    <row r="31" spans="1:7" x14ac:dyDescent="0.55000000000000004">
      <c r="A31" s="137" t="s">
        <v>132</v>
      </c>
      <c r="B31">
        <v>3.8</v>
      </c>
      <c r="C31">
        <v>4.3</v>
      </c>
      <c r="D31">
        <v>4.9000000000000004</v>
      </c>
      <c r="E31">
        <v>5.2</v>
      </c>
      <c r="F31">
        <v>5.2</v>
      </c>
      <c r="G31">
        <v>4.8</v>
      </c>
    </row>
    <row r="32" spans="1:7" x14ac:dyDescent="0.55000000000000004">
      <c r="A32" s="137" t="s">
        <v>23</v>
      </c>
      <c r="B32">
        <v>36</v>
      </c>
      <c r="C32">
        <v>88</v>
      </c>
      <c r="D32">
        <v>149</v>
      </c>
      <c r="E32">
        <v>225</v>
      </c>
      <c r="F32">
        <v>225</v>
      </c>
      <c r="G32">
        <v>56</v>
      </c>
    </row>
    <row r="33" spans="1:7" x14ac:dyDescent="0.55000000000000004">
      <c r="A33" s="137" t="s">
        <v>133</v>
      </c>
      <c r="B33">
        <v>7</v>
      </c>
      <c r="C33">
        <v>10</v>
      </c>
      <c r="D33">
        <v>11</v>
      </c>
      <c r="E33">
        <v>18</v>
      </c>
      <c r="F33">
        <v>18</v>
      </c>
      <c r="G33">
        <v>4</v>
      </c>
    </row>
    <row r="34" spans="1:7" x14ac:dyDescent="0.55000000000000004">
      <c r="A34" s="137" t="s">
        <v>134</v>
      </c>
      <c r="B34">
        <v>19.399999999999999</v>
      </c>
      <c r="C34">
        <v>11.4</v>
      </c>
      <c r="D34">
        <v>7.4</v>
      </c>
      <c r="E34">
        <v>8</v>
      </c>
      <c r="F34">
        <v>8</v>
      </c>
      <c r="G34">
        <v>7.1</v>
      </c>
    </row>
    <row r="37" spans="1:7" x14ac:dyDescent="0.55000000000000004">
      <c r="A37" s="138">
        <v>2013</v>
      </c>
      <c r="B37" s="136" t="s">
        <v>111</v>
      </c>
      <c r="C37" s="136" t="s">
        <v>112</v>
      </c>
      <c r="D37" s="136" t="s">
        <v>113</v>
      </c>
      <c r="E37" s="136" t="s">
        <v>114</v>
      </c>
      <c r="F37" s="136" t="s">
        <v>19</v>
      </c>
      <c r="G37" s="136" t="s">
        <v>20</v>
      </c>
    </row>
    <row r="38" spans="1:7" x14ac:dyDescent="0.55000000000000004">
      <c r="A38" s="137" t="s">
        <v>22</v>
      </c>
      <c r="B38">
        <v>84</v>
      </c>
      <c r="C38">
        <v>187</v>
      </c>
      <c r="D38">
        <v>261</v>
      </c>
      <c r="E38">
        <v>368</v>
      </c>
      <c r="F38">
        <v>368</v>
      </c>
      <c r="G38">
        <v>92</v>
      </c>
    </row>
    <row r="39" spans="1:7" x14ac:dyDescent="0.55000000000000004">
      <c r="A39" s="137" t="s">
        <v>131</v>
      </c>
      <c r="B39">
        <v>2</v>
      </c>
      <c r="C39">
        <v>10</v>
      </c>
      <c r="D39">
        <v>20</v>
      </c>
      <c r="E39">
        <v>28</v>
      </c>
      <c r="F39">
        <v>28</v>
      </c>
      <c r="G39">
        <v>7</v>
      </c>
    </row>
    <row r="40" spans="1:7" x14ac:dyDescent="0.55000000000000004">
      <c r="A40" s="137" t="s">
        <v>132</v>
      </c>
      <c r="B40">
        <v>2.4</v>
      </c>
      <c r="C40">
        <v>5.3</v>
      </c>
      <c r="D40">
        <v>7.7</v>
      </c>
      <c r="E40">
        <v>7.6</v>
      </c>
      <c r="F40">
        <v>7.6</v>
      </c>
      <c r="G40">
        <v>7.6</v>
      </c>
    </row>
    <row r="41" spans="1:7" x14ac:dyDescent="0.55000000000000004">
      <c r="A41" s="137" t="s">
        <v>23</v>
      </c>
      <c r="B41">
        <v>87</v>
      </c>
      <c r="C41">
        <v>197</v>
      </c>
      <c r="D41">
        <v>296</v>
      </c>
      <c r="E41">
        <v>384</v>
      </c>
      <c r="F41">
        <v>384</v>
      </c>
      <c r="G41">
        <v>96</v>
      </c>
    </row>
    <row r="42" spans="1:7" x14ac:dyDescent="0.55000000000000004">
      <c r="A42" s="137" t="s">
        <v>133</v>
      </c>
      <c r="B42">
        <v>12</v>
      </c>
      <c r="C42">
        <v>20</v>
      </c>
      <c r="D42">
        <v>23</v>
      </c>
      <c r="E42">
        <v>27</v>
      </c>
      <c r="F42">
        <v>27</v>
      </c>
      <c r="G42">
        <v>7</v>
      </c>
    </row>
    <row r="43" spans="1:7" x14ac:dyDescent="0.55000000000000004">
      <c r="A43" s="137" t="s">
        <v>134</v>
      </c>
      <c r="B43">
        <v>13.8</v>
      </c>
      <c r="C43">
        <v>10.199999999999999</v>
      </c>
      <c r="D43">
        <v>7.8</v>
      </c>
      <c r="E43">
        <v>7</v>
      </c>
      <c r="F43">
        <v>7</v>
      </c>
      <c r="G43">
        <v>7.3</v>
      </c>
    </row>
    <row r="46" spans="1:7" x14ac:dyDescent="0.55000000000000004">
      <c r="A46" s="138">
        <v>2014</v>
      </c>
      <c r="B46" s="136" t="s">
        <v>111</v>
      </c>
      <c r="C46" s="136" t="s">
        <v>112</v>
      </c>
      <c r="D46" s="136" t="s">
        <v>113</v>
      </c>
      <c r="E46" s="136" t="s">
        <v>114</v>
      </c>
      <c r="F46" s="136" t="s">
        <v>19</v>
      </c>
      <c r="G46" s="136" t="s">
        <v>20</v>
      </c>
    </row>
    <row r="47" spans="1:7" x14ac:dyDescent="0.55000000000000004">
      <c r="A47" s="137" t="s">
        <v>22</v>
      </c>
      <c r="B47">
        <v>96</v>
      </c>
      <c r="C47">
        <v>184</v>
      </c>
      <c r="D47">
        <v>289</v>
      </c>
      <c r="E47">
        <v>395</v>
      </c>
      <c r="F47">
        <v>395</v>
      </c>
      <c r="G47">
        <v>99</v>
      </c>
    </row>
    <row r="48" spans="1:7" x14ac:dyDescent="0.55000000000000004">
      <c r="A48" s="137" t="s">
        <v>131</v>
      </c>
      <c r="B48">
        <v>4</v>
      </c>
      <c r="C48">
        <v>10</v>
      </c>
      <c r="D48">
        <v>18</v>
      </c>
      <c r="E48">
        <v>27</v>
      </c>
      <c r="F48">
        <v>27</v>
      </c>
      <c r="G48">
        <v>7</v>
      </c>
    </row>
    <row r="49" spans="1:7" x14ac:dyDescent="0.55000000000000004">
      <c r="A49" s="137" t="s">
        <v>132</v>
      </c>
      <c r="B49">
        <v>4.2</v>
      </c>
      <c r="C49">
        <v>5.4</v>
      </c>
      <c r="D49">
        <v>6.2</v>
      </c>
      <c r="E49">
        <v>6.8</v>
      </c>
      <c r="F49">
        <v>6.8</v>
      </c>
      <c r="G49">
        <v>7.1</v>
      </c>
    </row>
    <row r="50" spans="1:7" x14ac:dyDescent="0.55000000000000004">
      <c r="A50" s="137" t="s">
        <v>23</v>
      </c>
      <c r="B50">
        <v>121</v>
      </c>
      <c r="C50">
        <v>240</v>
      </c>
      <c r="D50">
        <v>332</v>
      </c>
      <c r="E50">
        <v>448</v>
      </c>
      <c r="F50">
        <v>448</v>
      </c>
      <c r="G50">
        <v>112</v>
      </c>
    </row>
    <row r="51" spans="1:7" x14ac:dyDescent="0.55000000000000004">
      <c r="A51" s="137" t="s">
        <v>133</v>
      </c>
      <c r="B51">
        <v>5</v>
      </c>
      <c r="C51">
        <v>13</v>
      </c>
      <c r="D51">
        <v>23</v>
      </c>
      <c r="E51">
        <v>26</v>
      </c>
      <c r="F51">
        <v>26</v>
      </c>
      <c r="G51">
        <v>6</v>
      </c>
    </row>
    <row r="52" spans="1:7" x14ac:dyDescent="0.55000000000000004">
      <c r="A52" s="137" t="s">
        <v>134</v>
      </c>
      <c r="B52">
        <v>4.0999999999999996</v>
      </c>
      <c r="C52">
        <v>5.4</v>
      </c>
      <c r="D52">
        <v>6.9</v>
      </c>
      <c r="E52">
        <v>5.8</v>
      </c>
      <c r="F52">
        <v>5.8</v>
      </c>
      <c r="G52">
        <v>5.4</v>
      </c>
    </row>
    <row r="55" spans="1:7" x14ac:dyDescent="0.55000000000000004">
      <c r="A55" s="138">
        <v>2015</v>
      </c>
      <c r="B55" s="136" t="s">
        <v>111</v>
      </c>
      <c r="C55" s="136" t="s">
        <v>112</v>
      </c>
      <c r="D55" s="136" t="s">
        <v>113</v>
      </c>
      <c r="E55" s="136" t="s">
        <v>114</v>
      </c>
      <c r="F55" s="136" t="s">
        <v>19</v>
      </c>
      <c r="G55" s="136" t="s">
        <v>20</v>
      </c>
    </row>
    <row r="56" spans="1:7" x14ac:dyDescent="0.55000000000000004">
      <c r="A56" s="137" t="s">
        <v>22</v>
      </c>
      <c r="B56">
        <v>110</v>
      </c>
      <c r="C56">
        <v>217</v>
      </c>
      <c r="D56">
        <v>316</v>
      </c>
      <c r="E56">
        <v>388</v>
      </c>
      <c r="F56">
        <v>388</v>
      </c>
      <c r="G56">
        <v>97</v>
      </c>
    </row>
    <row r="57" spans="1:7" x14ac:dyDescent="0.55000000000000004">
      <c r="A57" s="137" t="s">
        <v>131</v>
      </c>
      <c r="B57">
        <v>6</v>
      </c>
      <c r="C57">
        <v>10</v>
      </c>
      <c r="D57">
        <v>14</v>
      </c>
      <c r="E57">
        <v>22</v>
      </c>
      <c r="F57">
        <v>22</v>
      </c>
      <c r="G57">
        <v>6</v>
      </c>
    </row>
    <row r="58" spans="1:7" x14ac:dyDescent="0.55000000000000004">
      <c r="A58" s="137" t="s">
        <v>132</v>
      </c>
      <c r="B58">
        <v>5.5</v>
      </c>
      <c r="C58">
        <v>4.5999999999999996</v>
      </c>
      <c r="D58">
        <v>4.4000000000000004</v>
      </c>
      <c r="E58">
        <v>5.7</v>
      </c>
      <c r="F58">
        <v>5.7</v>
      </c>
      <c r="G58">
        <v>6.2</v>
      </c>
    </row>
    <row r="59" spans="1:7" x14ac:dyDescent="0.55000000000000004">
      <c r="A59" s="137" t="s">
        <v>23</v>
      </c>
      <c r="B59">
        <v>123</v>
      </c>
      <c r="C59">
        <v>236</v>
      </c>
      <c r="D59">
        <v>373</v>
      </c>
      <c r="E59">
        <v>443</v>
      </c>
      <c r="F59">
        <v>443</v>
      </c>
      <c r="G59">
        <v>111</v>
      </c>
    </row>
    <row r="60" spans="1:7" x14ac:dyDescent="0.55000000000000004">
      <c r="A60" s="137" t="s">
        <v>133</v>
      </c>
      <c r="B60">
        <v>7</v>
      </c>
      <c r="C60">
        <v>16</v>
      </c>
      <c r="D60">
        <v>27</v>
      </c>
      <c r="E60">
        <v>30</v>
      </c>
      <c r="F60">
        <v>30</v>
      </c>
      <c r="G60">
        <v>8</v>
      </c>
    </row>
    <row r="61" spans="1:7" x14ac:dyDescent="0.55000000000000004">
      <c r="A61" s="137" t="s">
        <v>134</v>
      </c>
      <c r="B61">
        <v>5.7</v>
      </c>
      <c r="C61">
        <v>6.8</v>
      </c>
      <c r="D61">
        <v>7.2</v>
      </c>
      <c r="E61">
        <v>6.8</v>
      </c>
      <c r="F61">
        <v>6.8</v>
      </c>
      <c r="G61">
        <v>7.2</v>
      </c>
    </row>
    <row r="64" spans="1:7" x14ac:dyDescent="0.55000000000000004">
      <c r="A64" s="138">
        <v>2016</v>
      </c>
      <c r="B64" s="136" t="s">
        <v>111</v>
      </c>
      <c r="C64" s="136" t="s">
        <v>112</v>
      </c>
      <c r="D64" s="136" t="s">
        <v>113</v>
      </c>
      <c r="E64" s="136" t="s">
        <v>114</v>
      </c>
      <c r="F64" s="136" t="s">
        <v>19</v>
      </c>
      <c r="G64" s="136" t="s">
        <v>20</v>
      </c>
    </row>
    <row r="65" spans="1:7" x14ac:dyDescent="0.55000000000000004">
      <c r="A65" s="137" t="s">
        <v>22</v>
      </c>
      <c r="B65">
        <v>103</v>
      </c>
      <c r="C65">
        <v>210</v>
      </c>
      <c r="D65">
        <v>283</v>
      </c>
      <c r="E65">
        <v>347</v>
      </c>
      <c r="F65">
        <v>347</v>
      </c>
      <c r="G65">
        <v>87</v>
      </c>
    </row>
    <row r="66" spans="1:7" x14ac:dyDescent="0.55000000000000004">
      <c r="A66" s="137" t="s">
        <v>131</v>
      </c>
      <c r="B66">
        <v>10</v>
      </c>
      <c r="C66">
        <v>17</v>
      </c>
      <c r="D66">
        <v>22</v>
      </c>
      <c r="E66">
        <v>28</v>
      </c>
      <c r="F66">
        <v>28</v>
      </c>
      <c r="G66">
        <v>7</v>
      </c>
    </row>
    <row r="67" spans="1:7" x14ac:dyDescent="0.55000000000000004">
      <c r="A67" s="137" t="s">
        <v>132</v>
      </c>
      <c r="B67">
        <v>9.6999999999999993</v>
      </c>
      <c r="C67">
        <v>8.1</v>
      </c>
      <c r="D67">
        <v>7.8</v>
      </c>
      <c r="E67">
        <v>8.1</v>
      </c>
      <c r="F67">
        <v>8.1</v>
      </c>
      <c r="G67">
        <v>8</v>
      </c>
    </row>
    <row r="68" spans="1:7" x14ac:dyDescent="0.55000000000000004">
      <c r="A68" s="137" t="s">
        <v>23</v>
      </c>
      <c r="B68">
        <v>109</v>
      </c>
      <c r="C68">
        <v>200</v>
      </c>
      <c r="D68">
        <v>318</v>
      </c>
      <c r="E68">
        <v>458</v>
      </c>
      <c r="F68">
        <v>458</v>
      </c>
      <c r="G68">
        <v>114</v>
      </c>
    </row>
    <row r="69" spans="1:7" x14ac:dyDescent="0.55000000000000004">
      <c r="A69" s="137" t="s">
        <v>133</v>
      </c>
      <c r="B69">
        <v>4</v>
      </c>
      <c r="C69">
        <v>9</v>
      </c>
      <c r="D69">
        <v>15</v>
      </c>
      <c r="E69">
        <v>21</v>
      </c>
      <c r="F69">
        <v>21</v>
      </c>
      <c r="G69">
        <v>5</v>
      </c>
    </row>
    <row r="70" spans="1:7" x14ac:dyDescent="0.55000000000000004">
      <c r="A70" s="137" t="s">
        <v>134</v>
      </c>
      <c r="B70">
        <v>3.7</v>
      </c>
      <c r="C70">
        <v>4.5</v>
      </c>
      <c r="D70">
        <v>4.7</v>
      </c>
      <c r="E70">
        <v>4.5999999999999996</v>
      </c>
      <c r="F70">
        <v>4.5999999999999996</v>
      </c>
      <c r="G70">
        <v>4.4000000000000004</v>
      </c>
    </row>
    <row r="73" spans="1:7" x14ac:dyDescent="0.55000000000000004">
      <c r="A73" s="138">
        <v>2017</v>
      </c>
      <c r="B73" s="136" t="s">
        <v>111</v>
      </c>
      <c r="C73" s="136" t="s">
        <v>112</v>
      </c>
      <c r="D73" s="136" t="s">
        <v>113</v>
      </c>
      <c r="E73" s="136" t="s">
        <v>114</v>
      </c>
      <c r="F73" s="136" t="s">
        <v>19</v>
      </c>
      <c r="G73" s="136" t="s">
        <v>20</v>
      </c>
    </row>
    <row r="74" spans="1:7" x14ac:dyDescent="0.55000000000000004">
      <c r="A74" s="137" t="s">
        <v>22</v>
      </c>
      <c r="B74">
        <v>104</v>
      </c>
      <c r="C74">
        <v>210</v>
      </c>
      <c r="D74">
        <v>310</v>
      </c>
      <c r="E74">
        <v>420</v>
      </c>
      <c r="F74">
        <v>420</v>
      </c>
      <c r="G74">
        <v>105</v>
      </c>
    </row>
    <row r="75" spans="1:7" x14ac:dyDescent="0.55000000000000004">
      <c r="A75" s="137" t="s">
        <v>131</v>
      </c>
      <c r="B75">
        <v>3</v>
      </c>
      <c r="C75">
        <v>13</v>
      </c>
      <c r="D75">
        <v>19</v>
      </c>
      <c r="E75">
        <v>25</v>
      </c>
      <c r="F75">
        <v>25</v>
      </c>
      <c r="G75">
        <v>6</v>
      </c>
    </row>
    <row r="76" spans="1:7" x14ac:dyDescent="0.55000000000000004">
      <c r="A76" s="137" t="s">
        <v>132</v>
      </c>
      <c r="B76">
        <v>2.9</v>
      </c>
      <c r="C76">
        <v>6.2</v>
      </c>
      <c r="D76">
        <v>6.1</v>
      </c>
      <c r="E76">
        <v>6</v>
      </c>
      <c r="F76">
        <v>6</v>
      </c>
      <c r="G76">
        <v>5.7</v>
      </c>
    </row>
    <row r="77" spans="1:7" x14ac:dyDescent="0.55000000000000004">
      <c r="A77" s="137" t="s">
        <v>23</v>
      </c>
      <c r="B77">
        <v>156</v>
      </c>
      <c r="C77">
        <v>282</v>
      </c>
      <c r="D77">
        <v>442</v>
      </c>
      <c r="E77">
        <v>595</v>
      </c>
      <c r="F77">
        <v>595</v>
      </c>
      <c r="G77">
        <v>149</v>
      </c>
    </row>
    <row r="78" spans="1:7" x14ac:dyDescent="0.55000000000000004">
      <c r="A78" s="137" t="s">
        <v>133</v>
      </c>
      <c r="B78">
        <v>3</v>
      </c>
      <c r="C78">
        <v>7</v>
      </c>
      <c r="D78">
        <v>14</v>
      </c>
      <c r="E78">
        <v>21</v>
      </c>
      <c r="F78">
        <v>21</v>
      </c>
      <c r="G78">
        <v>5</v>
      </c>
    </row>
    <row r="79" spans="1:7" x14ac:dyDescent="0.55000000000000004">
      <c r="A79" s="137" t="s">
        <v>134</v>
      </c>
      <c r="B79">
        <v>1.9</v>
      </c>
      <c r="C79">
        <v>2.5</v>
      </c>
      <c r="D79">
        <v>3.2</v>
      </c>
      <c r="E79">
        <v>3.5</v>
      </c>
      <c r="F79">
        <v>3.5</v>
      </c>
      <c r="G79">
        <v>3.4</v>
      </c>
    </row>
    <row r="82" spans="1:7" x14ac:dyDescent="0.55000000000000004">
      <c r="A82" s="138">
        <v>2018</v>
      </c>
      <c r="B82" s="136" t="s">
        <v>111</v>
      </c>
      <c r="C82" s="136" t="s">
        <v>112</v>
      </c>
      <c r="D82" s="136" t="s">
        <v>113</v>
      </c>
      <c r="E82" s="136" t="s">
        <v>114</v>
      </c>
      <c r="F82" s="136" t="s">
        <v>19</v>
      </c>
      <c r="G82" s="136" t="s">
        <v>20</v>
      </c>
    </row>
    <row r="83" spans="1:7" x14ac:dyDescent="0.55000000000000004">
      <c r="A83" s="137" t="s">
        <v>22</v>
      </c>
      <c r="B83">
        <v>111</v>
      </c>
      <c r="C83">
        <v>0</v>
      </c>
      <c r="D83">
        <v>0</v>
      </c>
      <c r="E83">
        <v>0</v>
      </c>
      <c r="F83">
        <v>111</v>
      </c>
      <c r="G83">
        <v>111</v>
      </c>
    </row>
    <row r="84" spans="1:7" x14ac:dyDescent="0.55000000000000004">
      <c r="A84" s="137" t="s">
        <v>131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37" t="s">
        <v>132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55000000000000004">
      <c r="A86" s="137" t="s">
        <v>23</v>
      </c>
      <c r="B86">
        <v>146</v>
      </c>
      <c r="C86">
        <v>0</v>
      </c>
      <c r="D86">
        <v>0</v>
      </c>
      <c r="E86">
        <v>0</v>
      </c>
      <c r="F86">
        <v>146</v>
      </c>
      <c r="G86">
        <v>146</v>
      </c>
    </row>
    <row r="87" spans="1:7" x14ac:dyDescent="0.55000000000000004">
      <c r="A87" s="137" t="s">
        <v>133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</row>
    <row r="88" spans="1:7" x14ac:dyDescent="0.55000000000000004">
      <c r="A88" s="137" t="s">
        <v>134</v>
      </c>
      <c r="B88">
        <v>0.7</v>
      </c>
      <c r="C88">
        <v>0</v>
      </c>
      <c r="D88">
        <v>0</v>
      </c>
      <c r="E88">
        <v>0</v>
      </c>
      <c r="F88">
        <v>0.7</v>
      </c>
      <c r="G88">
        <v>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48"/>
  <sheetViews>
    <sheetView workbookViewId="0"/>
  </sheetViews>
  <sheetFormatPr defaultRowHeight="14.4" x14ac:dyDescent="0.55000000000000004"/>
  <cols>
    <col min="1" max="1" width="26.3125" bestFit="1" customWidth="1" collapsed="1"/>
  </cols>
  <sheetData>
    <row r="1" spans="1:7" x14ac:dyDescent="0.55000000000000004">
      <c r="A1" s="141">
        <v>2009</v>
      </c>
      <c r="B1" s="139" t="s">
        <v>111</v>
      </c>
      <c r="C1" s="139" t="s">
        <v>112</v>
      </c>
      <c r="D1" s="139" t="s">
        <v>113</v>
      </c>
      <c r="E1" s="139" t="s">
        <v>114</v>
      </c>
      <c r="F1" s="139" t="s">
        <v>19</v>
      </c>
      <c r="G1" s="139" t="s">
        <v>20</v>
      </c>
    </row>
    <row r="2" spans="1:7" x14ac:dyDescent="0.55000000000000004">
      <c r="A2" s="140" t="s">
        <v>135</v>
      </c>
      <c r="B2">
        <v>0</v>
      </c>
      <c r="C2">
        <v>0</v>
      </c>
      <c r="D2">
        <v>0</v>
      </c>
      <c r="E2">
        <v>2</v>
      </c>
      <c r="F2">
        <v>2</v>
      </c>
      <c r="G2">
        <v>2</v>
      </c>
    </row>
    <row r="3" spans="1:7" x14ac:dyDescent="0.55000000000000004">
      <c r="A3" s="140" t="s">
        <v>136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55000000000000004">
      <c r="A4" s="140" t="s">
        <v>137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 s="140" t="s">
        <v>138</v>
      </c>
      <c r="B5">
        <v>0</v>
      </c>
      <c r="C5">
        <v>2</v>
      </c>
      <c r="D5">
        <v>4</v>
      </c>
      <c r="E5">
        <v>7</v>
      </c>
      <c r="F5">
        <v>7</v>
      </c>
      <c r="G5">
        <v>2</v>
      </c>
    </row>
    <row r="6" spans="1:7" x14ac:dyDescent="0.55000000000000004">
      <c r="A6" s="140" t="s">
        <v>139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140" t="s">
        <v>140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40" t="s">
        <v>141</v>
      </c>
      <c r="B8">
        <v>0</v>
      </c>
      <c r="C8">
        <v>1</v>
      </c>
      <c r="D8">
        <v>3</v>
      </c>
      <c r="E8">
        <v>4</v>
      </c>
      <c r="F8">
        <v>4</v>
      </c>
      <c r="G8">
        <v>1</v>
      </c>
    </row>
    <row r="9" spans="1:7" x14ac:dyDescent="0.55000000000000004">
      <c r="A9" s="140" t="s">
        <v>142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55000000000000004">
      <c r="A10" s="140" t="s">
        <v>143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 s="140" t="s">
        <v>144</v>
      </c>
      <c r="B11">
        <v>0</v>
      </c>
      <c r="C11">
        <v>5</v>
      </c>
      <c r="D11">
        <v>12</v>
      </c>
      <c r="E11">
        <v>21</v>
      </c>
      <c r="F11">
        <v>21</v>
      </c>
      <c r="G11">
        <v>7</v>
      </c>
    </row>
    <row r="12" spans="1:7" x14ac:dyDescent="0.55000000000000004">
      <c r="A12" s="140" t="s">
        <v>145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55000000000000004">
      <c r="A13" s="140" t="s">
        <v>146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6" spans="1:7" x14ac:dyDescent="0.55000000000000004">
      <c r="A16" s="141">
        <v>2010</v>
      </c>
      <c r="B16" s="139" t="s">
        <v>111</v>
      </c>
      <c r="C16" s="139" t="s">
        <v>112</v>
      </c>
      <c r="D16" s="139" t="s">
        <v>113</v>
      </c>
      <c r="E16" s="139" t="s">
        <v>114</v>
      </c>
      <c r="F16" s="139" t="s">
        <v>19</v>
      </c>
      <c r="G16" s="139" t="s">
        <v>20</v>
      </c>
    </row>
    <row r="17" spans="1:7" x14ac:dyDescent="0.55000000000000004">
      <c r="A17" s="140" t="s">
        <v>135</v>
      </c>
      <c r="B17">
        <v>1</v>
      </c>
      <c r="C17">
        <v>4</v>
      </c>
      <c r="D17">
        <v>4</v>
      </c>
      <c r="E17">
        <v>6</v>
      </c>
      <c r="F17">
        <v>6</v>
      </c>
      <c r="G17">
        <v>2</v>
      </c>
    </row>
    <row r="18" spans="1:7" x14ac:dyDescent="0.55000000000000004">
      <c r="A18" s="140" t="s">
        <v>136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55000000000000004">
      <c r="A19" s="140" t="s">
        <v>137</v>
      </c>
      <c r="B19">
        <v>0</v>
      </c>
      <c r="C19">
        <v>25</v>
      </c>
      <c r="D19">
        <v>25</v>
      </c>
      <c r="E19">
        <v>16.7</v>
      </c>
      <c r="F19">
        <v>16.7</v>
      </c>
      <c r="G19">
        <v>50</v>
      </c>
    </row>
    <row r="20" spans="1:7" x14ac:dyDescent="0.55000000000000004">
      <c r="A20" s="140" t="s">
        <v>138</v>
      </c>
      <c r="B20">
        <v>2</v>
      </c>
      <c r="C20">
        <v>10</v>
      </c>
      <c r="D20">
        <v>10</v>
      </c>
      <c r="E20">
        <v>10</v>
      </c>
      <c r="F20">
        <v>10</v>
      </c>
      <c r="G20">
        <v>8</v>
      </c>
    </row>
    <row r="21" spans="1:7" x14ac:dyDescent="0.55000000000000004">
      <c r="A21" s="140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55000000000000004">
      <c r="A22" s="140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40" t="s">
        <v>141</v>
      </c>
      <c r="B23">
        <v>0</v>
      </c>
      <c r="C23">
        <v>7</v>
      </c>
      <c r="D23">
        <v>7</v>
      </c>
      <c r="E23">
        <v>7</v>
      </c>
      <c r="F23">
        <v>7</v>
      </c>
      <c r="G23">
        <v>7</v>
      </c>
    </row>
    <row r="24" spans="1:7" x14ac:dyDescent="0.55000000000000004">
      <c r="A24" s="140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40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s="140" t="s">
        <v>144</v>
      </c>
      <c r="B26">
        <v>8</v>
      </c>
      <c r="C26">
        <v>18</v>
      </c>
      <c r="D26">
        <v>18</v>
      </c>
      <c r="E26">
        <v>29</v>
      </c>
      <c r="F26">
        <v>29</v>
      </c>
      <c r="G26">
        <v>12</v>
      </c>
    </row>
    <row r="27" spans="1:7" x14ac:dyDescent="0.55000000000000004">
      <c r="A27" s="140" t="s">
        <v>145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40" t="s">
        <v>146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31" spans="1:7" x14ac:dyDescent="0.55000000000000004">
      <c r="A31" s="141">
        <v>2011</v>
      </c>
      <c r="B31" s="139" t="s">
        <v>111</v>
      </c>
      <c r="C31" s="139" t="s">
        <v>112</v>
      </c>
      <c r="D31" s="139" t="s">
        <v>113</v>
      </c>
      <c r="E31" s="139" t="s">
        <v>114</v>
      </c>
      <c r="F31" s="139" t="s">
        <v>19</v>
      </c>
      <c r="G31" s="139" t="s">
        <v>20</v>
      </c>
    </row>
    <row r="32" spans="1:7" x14ac:dyDescent="0.55000000000000004">
      <c r="A32" s="140" t="s">
        <v>135</v>
      </c>
      <c r="B32">
        <v>0</v>
      </c>
      <c r="C32">
        <v>1</v>
      </c>
      <c r="D32">
        <v>3</v>
      </c>
      <c r="E32">
        <v>5</v>
      </c>
      <c r="F32">
        <v>5</v>
      </c>
      <c r="G32">
        <v>2</v>
      </c>
    </row>
    <row r="33" spans="1:7" x14ac:dyDescent="0.55000000000000004">
      <c r="A33" s="140" t="s">
        <v>136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</row>
    <row r="34" spans="1:7" x14ac:dyDescent="0.55000000000000004">
      <c r="A34" s="140" t="s">
        <v>137</v>
      </c>
      <c r="B34">
        <v>0</v>
      </c>
      <c r="C34">
        <v>0</v>
      </c>
      <c r="D34">
        <v>0</v>
      </c>
      <c r="E34">
        <v>20</v>
      </c>
      <c r="F34">
        <v>20</v>
      </c>
      <c r="G34">
        <v>50</v>
      </c>
    </row>
    <row r="35" spans="1:7" x14ac:dyDescent="0.55000000000000004">
      <c r="A35" s="140" t="s">
        <v>138</v>
      </c>
      <c r="B35">
        <v>3</v>
      </c>
      <c r="C35">
        <v>8</v>
      </c>
      <c r="D35">
        <v>13</v>
      </c>
      <c r="E35">
        <v>23</v>
      </c>
      <c r="F35">
        <v>23</v>
      </c>
      <c r="G35">
        <v>6</v>
      </c>
    </row>
    <row r="36" spans="1:7" x14ac:dyDescent="0.55000000000000004">
      <c r="A36" s="140" t="s">
        <v>139</v>
      </c>
      <c r="B36">
        <v>0</v>
      </c>
      <c r="C36">
        <v>1</v>
      </c>
      <c r="D36">
        <v>1</v>
      </c>
      <c r="E36">
        <v>4</v>
      </c>
      <c r="F36">
        <v>4</v>
      </c>
      <c r="G36">
        <v>2</v>
      </c>
    </row>
    <row r="37" spans="1:7" x14ac:dyDescent="0.55000000000000004">
      <c r="A37" s="140" t="s">
        <v>140</v>
      </c>
      <c r="B37">
        <v>0</v>
      </c>
      <c r="C37">
        <v>12.5</v>
      </c>
      <c r="D37">
        <v>7.7</v>
      </c>
      <c r="E37">
        <v>17.399999999999999</v>
      </c>
      <c r="F37">
        <v>17.399999999999999</v>
      </c>
      <c r="G37">
        <v>33.299999999999997</v>
      </c>
    </row>
    <row r="38" spans="1:7" x14ac:dyDescent="0.55000000000000004">
      <c r="A38" s="140" t="s">
        <v>141</v>
      </c>
      <c r="B38">
        <v>2</v>
      </c>
      <c r="C38">
        <v>6</v>
      </c>
      <c r="D38">
        <v>13</v>
      </c>
      <c r="E38">
        <v>23</v>
      </c>
      <c r="F38">
        <v>23</v>
      </c>
      <c r="G38">
        <v>6</v>
      </c>
    </row>
    <row r="39" spans="1:7" x14ac:dyDescent="0.55000000000000004">
      <c r="A39" s="140" t="s">
        <v>142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55000000000000004">
      <c r="A40" s="140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 s="140" t="s">
        <v>144</v>
      </c>
      <c r="B41">
        <v>18</v>
      </c>
      <c r="C41">
        <v>39</v>
      </c>
      <c r="D41">
        <v>64</v>
      </c>
      <c r="E41">
        <v>96</v>
      </c>
      <c r="F41">
        <v>96</v>
      </c>
      <c r="G41">
        <v>24</v>
      </c>
    </row>
    <row r="42" spans="1:7" x14ac:dyDescent="0.55000000000000004">
      <c r="A42" s="140" t="s">
        <v>145</v>
      </c>
      <c r="B42">
        <v>0</v>
      </c>
      <c r="C42">
        <v>4</v>
      </c>
      <c r="D42">
        <v>5</v>
      </c>
      <c r="E42">
        <v>6</v>
      </c>
      <c r="F42">
        <v>6</v>
      </c>
      <c r="G42">
        <v>2</v>
      </c>
    </row>
    <row r="43" spans="1:7" x14ac:dyDescent="0.55000000000000004">
      <c r="A43" s="140" t="s">
        <v>146</v>
      </c>
      <c r="B43">
        <v>0</v>
      </c>
      <c r="C43">
        <v>10.3</v>
      </c>
      <c r="D43">
        <v>7.8</v>
      </c>
      <c r="E43">
        <v>6.2</v>
      </c>
      <c r="F43">
        <v>6.2</v>
      </c>
      <c r="G43">
        <v>8.3000000000000007</v>
      </c>
    </row>
    <row r="46" spans="1:7" x14ac:dyDescent="0.55000000000000004">
      <c r="A46" s="141">
        <v>2012</v>
      </c>
      <c r="B46" s="139" t="s">
        <v>111</v>
      </c>
      <c r="C46" s="139" t="s">
        <v>112</v>
      </c>
      <c r="D46" s="139" t="s">
        <v>113</v>
      </c>
      <c r="E46" s="139" t="s">
        <v>114</v>
      </c>
      <c r="F46" s="139" t="s">
        <v>19</v>
      </c>
      <c r="G46" s="139" t="s">
        <v>20</v>
      </c>
    </row>
    <row r="47" spans="1:7" x14ac:dyDescent="0.55000000000000004">
      <c r="A47" s="140" t="s">
        <v>135</v>
      </c>
      <c r="B47">
        <v>1</v>
      </c>
      <c r="C47">
        <v>1</v>
      </c>
      <c r="D47">
        <v>4</v>
      </c>
      <c r="E47">
        <v>8</v>
      </c>
      <c r="F47">
        <v>8</v>
      </c>
      <c r="G47">
        <v>2</v>
      </c>
    </row>
    <row r="48" spans="1:7" x14ac:dyDescent="0.55000000000000004">
      <c r="A48" s="140" t="s">
        <v>136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55000000000000004">
      <c r="A49" s="140" t="s">
        <v>137</v>
      </c>
      <c r="B49">
        <v>100</v>
      </c>
      <c r="C49">
        <v>100</v>
      </c>
      <c r="D49">
        <v>25</v>
      </c>
      <c r="E49">
        <v>12.5</v>
      </c>
      <c r="F49">
        <v>12.5</v>
      </c>
      <c r="G49">
        <v>50</v>
      </c>
    </row>
    <row r="50" spans="1:7" x14ac:dyDescent="0.55000000000000004">
      <c r="A50" s="140" t="s">
        <v>138</v>
      </c>
      <c r="B50">
        <v>6</v>
      </c>
      <c r="C50">
        <v>15</v>
      </c>
      <c r="D50">
        <v>27</v>
      </c>
      <c r="E50">
        <v>55</v>
      </c>
      <c r="F50">
        <v>55</v>
      </c>
      <c r="G50">
        <v>14</v>
      </c>
    </row>
    <row r="51" spans="1:7" x14ac:dyDescent="0.55000000000000004">
      <c r="A51" s="140" t="s">
        <v>139</v>
      </c>
      <c r="B51">
        <v>2</v>
      </c>
      <c r="C51">
        <v>3</v>
      </c>
      <c r="D51">
        <v>3</v>
      </c>
      <c r="E51">
        <v>7</v>
      </c>
      <c r="F51">
        <v>7</v>
      </c>
      <c r="G51">
        <v>2</v>
      </c>
    </row>
    <row r="52" spans="1:7" x14ac:dyDescent="0.55000000000000004">
      <c r="A52" s="140" t="s">
        <v>140</v>
      </c>
      <c r="B52">
        <v>33.299999999999997</v>
      </c>
      <c r="C52">
        <v>20</v>
      </c>
      <c r="D52">
        <v>11.1</v>
      </c>
      <c r="E52">
        <v>12.7</v>
      </c>
      <c r="F52">
        <v>12.7</v>
      </c>
      <c r="G52">
        <v>14.3</v>
      </c>
    </row>
    <row r="53" spans="1:7" x14ac:dyDescent="0.55000000000000004">
      <c r="A53" s="140" t="s">
        <v>141</v>
      </c>
      <c r="B53">
        <v>6</v>
      </c>
      <c r="C53">
        <v>16</v>
      </c>
      <c r="D53">
        <v>29</v>
      </c>
      <c r="E53">
        <v>38</v>
      </c>
      <c r="F53">
        <v>38</v>
      </c>
      <c r="G53">
        <v>10</v>
      </c>
    </row>
    <row r="54" spans="1:7" x14ac:dyDescent="0.55000000000000004">
      <c r="A54" s="140" t="s">
        <v>142</v>
      </c>
      <c r="B54">
        <v>2</v>
      </c>
      <c r="C54">
        <v>3</v>
      </c>
      <c r="D54">
        <v>3</v>
      </c>
      <c r="E54">
        <v>4</v>
      </c>
      <c r="F54">
        <v>4</v>
      </c>
      <c r="G54">
        <v>2</v>
      </c>
    </row>
    <row r="55" spans="1:7" x14ac:dyDescent="0.55000000000000004">
      <c r="A55" s="140" t="s">
        <v>143</v>
      </c>
      <c r="B55">
        <v>33.299999999999997</v>
      </c>
      <c r="C55">
        <v>18.8</v>
      </c>
      <c r="D55">
        <v>10.3</v>
      </c>
      <c r="E55">
        <v>10.5</v>
      </c>
      <c r="F55">
        <v>10.5</v>
      </c>
      <c r="G55">
        <v>20</v>
      </c>
    </row>
    <row r="56" spans="1:7" x14ac:dyDescent="0.55000000000000004">
      <c r="A56" s="140" t="s">
        <v>144</v>
      </c>
      <c r="B56">
        <v>23</v>
      </c>
      <c r="C56">
        <v>56</v>
      </c>
      <c r="D56">
        <v>89</v>
      </c>
      <c r="E56">
        <v>124</v>
      </c>
      <c r="F56">
        <v>124</v>
      </c>
      <c r="G56">
        <v>31</v>
      </c>
    </row>
    <row r="57" spans="1:7" x14ac:dyDescent="0.55000000000000004">
      <c r="A57" s="140" t="s">
        <v>145</v>
      </c>
      <c r="B57">
        <v>2</v>
      </c>
      <c r="C57">
        <v>3</v>
      </c>
      <c r="D57">
        <v>4</v>
      </c>
      <c r="E57">
        <v>6</v>
      </c>
      <c r="F57">
        <v>6</v>
      </c>
      <c r="G57">
        <v>2</v>
      </c>
    </row>
    <row r="58" spans="1:7" x14ac:dyDescent="0.55000000000000004">
      <c r="A58" s="140" t="s">
        <v>146</v>
      </c>
      <c r="B58">
        <v>8.6999999999999993</v>
      </c>
      <c r="C58">
        <v>5.4</v>
      </c>
      <c r="D58">
        <v>4.5</v>
      </c>
      <c r="E58">
        <v>4.8</v>
      </c>
      <c r="F58">
        <v>4.8</v>
      </c>
      <c r="G58">
        <v>6.5</v>
      </c>
    </row>
    <row r="61" spans="1:7" x14ac:dyDescent="0.55000000000000004">
      <c r="A61" s="141">
        <v>2013</v>
      </c>
      <c r="B61" s="139" t="s">
        <v>111</v>
      </c>
      <c r="C61" s="139" t="s">
        <v>112</v>
      </c>
      <c r="D61" s="139" t="s">
        <v>113</v>
      </c>
      <c r="E61" s="139" t="s">
        <v>114</v>
      </c>
      <c r="F61" s="139" t="s">
        <v>19</v>
      </c>
      <c r="G61" s="139" t="s">
        <v>20</v>
      </c>
    </row>
    <row r="62" spans="1:7" x14ac:dyDescent="0.55000000000000004">
      <c r="A62" s="140" t="s">
        <v>135</v>
      </c>
      <c r="B62">
        <v>5</v>
      </c>
      <c r="C62">
        <v>7</v>
      </c>
      <c r="D62">
        <v>11</v>
      </c>
      <c r="E62">
        <v>18</v>
      </c>
      <c r="F62">
        <v>18</v>
      </c>
      <c r="G62">
        <v>4</v>
      </c>
    </row>
    <row r="63" spans="1:7" x14ac:dyDescent="0.55000000000000004">
      <c r="A63" s="140" t="s">
        <v>136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</row>
    <row r="64" spans="1:7" x14ac:dyDescent="0.55000000000000004">
      <c r="A64" s="140" t="s">
        <v>137</v>
      </c>
      <c r="B64">
        <v>60</v>
      </c>
      <c r="C64">
        <v>42.9</v>
      </c>
      <c r="D64">
        <v>27.3</v>
      </c>
      <c r="E64">
        <v>16.7</v>
      </c>
      <c r="F64">
        <v>16.7</v>
      </c>
      <c r="G64">
        <v>75</v>
      </c>
    </row>
    <row r="65" spans="1:7" x14ac:dyDescent="0.55000000000000004">
      <c r="A65" s="140" t="s">
        <v>138</v>
      </c>
      <c r="B65">
        <v>18</v>
      </c>
      <c r="C65">
        <v>54</v>
      </c>
      <c r="D65">
        <v>70</v>
      </c>
      <c r="E65">
        <v>92</v>
      </c>
      <c r="F65">
        <v>92</v>
      </c>
      <c r="G65">
        <v>23</v>
      </c>
    </row>
    <row r="66" spans="1:7" x14ac:dyDescent="0.55000000000000004">
      <c r="A66" s="140" t="s">
        <v>139</v>
      </c>
      <c r="B66">
        <v>5</v>
      </c>
      <c r="C66">
        <v>13</v>
      </c>
      <c r="D66">
        <v>16</v>
      </c>
      <c r="E66">
        <v>20</v>
      </c>
      <c r="F66">
        <v>20</v>
      </c>
      <c r="G66">
        <v>5</v>
      </c>
    </row>
    <row r="67" spans="1:7" x14ac:dyDescent="0.55000000000000004">
      <c r="A67" s="140" t="s">
        <v>140</v>
      </c>
      <c r="B67">
        <v>27.8</v>
      </c>
      <c r="C67">
        <v>24.1</v>
      </c>
      <c r="D67">
        <v>22.9</v>
      </c>
      <c r="E67">
        <v>21.7</v>
      </c>
      <c r="F67">
        <v>21.7</v>
      </c>
      <c r="G67">
        <v>21.7</v>
      </c>
    </row>
    <row r="68" spans="1:7" x14ac:dyDescent="0.55000000000000004">
      <c r="A68" s="140" t="s">
        <v>141</v>
      </c>
      <c r="B68">
        <v>11</v>
      </c>
      <c r="C68">
        <v>19</v>
      </c>
      <c r="D68">
        <v>42</v>
      </c>
      <c r="E68">
        <v>48</v>
      </c>
      <c r="F68">
        <v>48</v>
      </c>
      <c r="G68">
        <v>12</v>
      </c>
    </row>
    <row r="69" spans="1:7" x14ac:dyDescent="0.55000000000000004">
      <c r="A69" s="140" t="s">
        <v>142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 s="140" t="s">
        <v>143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 s="140" t="s">
        <v>144</v>
      </c>
      <c r="B71">
        <v>53</v>
      </c>
      <c r="C71">
        <v>117</v>
      </c>
      <c r="D71">
        <v>173</v>
      </c>
      <c r="E71">
        <v>226</v>
      </c>
      <c r="F71">
        <v>226</v>
      </c>
      <c r="G71">
        <v>56</v>
      </c>
    </row>
    <row r="72" spans="1:7" x14ac:dyDescent="0.55000000000000004">
      <c r="A72" s="140" t="s">
        <v>145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</row>
    <row r="73" spans="1:7" x14ac:dyDescent="0.55000000000000004">
      <c r="A73" s="140" t="s">
        <v>146</v>
      </c>
      <c r="B73">
        <v>7.5</v>
      </c>
      <c r="C73">
        <v>3.4</v>
      </c>
      <c r="D73">
        <v>2.2999999999999998</v>
      </c>
      <c r="E73">
        <v>1.8</v>
      </c>
      <c r="F73">
        <v>1.8</v>
      </c>
      <c r="G73">
        <v>7.1</v>
      </c>
    </row>
    <row r="76" spans="1:7" x14ac:dyDescent="0.55000000000000004">
      <c r="A76" s="141">
        <v>2014</v>
      </c>
      <c r="B76" s="139" t="s">
        <v>111</v>
      </c>
      <c r="C76" s="139" t="s">
        <v>112</v>
      </c>
      <c r="D76" s="139" t="s">
        <v>113</v>
      </c>
      <c r="E76" s="139" t="s">
        <v>114</v>
      </c>
      <c r="F76" s="139" t="s">
        <v>19</v>
      </c>
      <c r="G76" s="139" t="s">
        <v>20</v>
      </c>
    </row>
    <row r="77" spans="1:7" x14ac:dyDescent="0.55000000000000004">
      <c r="A77" s="140" t="s">
        <v>135</v>
      </c>
      <c r="B77">
        <v>9</v>
      </c>
      <c r="C77">
        <v>24</v>
      </c>
      <c r="D77">
        <v>43</v>
      </c>
      <c r="E77">
        <v>59</v>
      </c>
      <c r="F77">
        <v>59</v>
      </c>
      <c r="G77">
        <v>15</v>
      </c>
    </row>
    <row r="78" spans="1:7" x14ac:dyDescent="0.55000000000000004">
      <c r="A78" s="140" t="s">
        <v>136</v>
      </c>
      <c r="B78">
        <v>1</v>
      </c>
      <c r="C78">
        <v>3</v>
      </c>
      <c r="D78">
        <v>10</v>
      </c>
      <c r="E78">
        <v>12</v>
      </c>
      <c r="F78">
        <v>12</v>
      </c>
      <c r="G78">
        <v>3</v>
      </c>
    </row>
    <row r="79" spans="1:7" x14ac:dyDescent="0.55000000000000004">
      <c r="A79" s="140" t="s">
        <v>137</v>
      </c>
      <c r="B79">
        <v>11.1</v>
      </c>
      <c r="C79">
        <v>12.5</v>
      </c>
      <c r="D79">
        <v>23.3</v>
      </c>
      <c r="E79">
        <v>20.3</v>
      </c>
      <c r="F79">
        <v>20.3</v>
      </c>
      <c r="G79">
        <v>20</v>
      </c>
    </row>
    <row r="80" spans="1:7" x14ac:dyDescent="0.55000000000000004">
      <c r="A80" s="140" t="s">
        <v>138</v>
      </c>
      <c r="B80">
        <v>36</v>
      </c>
      <c r="C80">
        <v>64</v>
      </c>
      <c r="D80">
        <v>91</v>
      </c>
      <c r="E80">
        <v>122</v>
      </c>
      <c r="F80">
        <v>122</v>
      </c>
      <c r="G80">
        <v>30</v>
      </c>
    </row>
    <row r="81" spans="1:7" x14ac:dyDescent="0.55000000000000004">
      <c r="A81" s="140" t="s">
        <v>139</v>
      </c>
      <c r="B81">
        <v>3</v>
      </c>
      <c r="C81">
        <v>6</v>
      </c>
      <c r="D81">
        <v>7</v>
      </c>
      <c r="E81">
        <v>7</v>
      </c>
      <c r="F81">
        <v>7</v>
      </c>
      <c r="G81">
        <v>4</v>
      </c>
    </row>
    <row r="82" spans="1:7" x14ac:dyDescent="0.55000000000000004">
      <c r="A82" s="140" t="s">
        <v>140</v>
      </c>
      <c r="B82">
        <v>8.3000000000000007</v>
      </c>
      <c r="C82">
        <v>9.4</v>
      </c>
      <c r="D82">
        <v>7.7</v>
      </c>
      <c r="E82">
        <v>5.7</v>
      </c>
      <c r="F82">
        <v>5.7</v>
      </c>
      <c r="G82">
        <v>13.3</v>
      </c>
    </row>
    <row r="83" spans="1:7" x14ac:dyDescent="0.55000000000000004">
      <c r="A83" s="140" t="s">
        <v>141</v>
      </c>
      <c r="B83">
        <v>18</v>
      </c>
      <c r="C83">
        <v>34</v>
      </c>
      <c r="D83">
        <v>45</v>
      </c>
      <c r="E83">
        <v>58</v>
      </c>
      <c r="F83">
        <v>58</v>
      </c>
      <c r="G83">
        <v>14</v>
      </c>
    </row>
    <row r="84" spans="1:7" x14ac:dyDescent="0.55000000000000004">
      <c r="A84" s="140" t="s">
        <v>142</v>
      </c>
      <c r="B84">
        <v>0</v>
      </c>
      <c r="C84">
        <v>1</v>
      </c>
      <c r="D84">
        <v>2</v>
      </c>
      <c r="E84">
        <v>3</v>
      </c>
      <c r="F84">
        <v>3</v>
      </c>
      <c r="G84">
        <v>1</v>
      </c>
    </row>
    <row r="85" spans="1:7" x14ac:dyDescent="0.55000000000000004">
      <c r="A85" s="140" t="s">
        <v>143</v>
      </c>
      <c r="B85">
        <v>0</v>
      </c>
      <c r="C85">
        <v>2.9</v>
      </c>
      <c r="D85">
        <v>4.4000000000000004</v>
      </c>
      <c r="E85">
        <v>5.2</v>
      </c>
      <c r="F85">
        <v>5.2</v>
      </c>
      <c r="G85">
        <v>7.1</v>
      </c>
    </row>
    <row r="86" spans="1:7" x14ac:dyDescent="0.55000000000000004">
      <c r="A86" s="140" t="s">
        <v>144</v>
      </c>
      <c r="B86">
        <v>58</v>
      </c>
      <c r="C86">
        <v>118</v>
      </c>
      <c r="D86">
        <v>153</v>
      </c>
      <c r="E86">
        <v>209</v>
      </c>
      <c r="F86">
        <v>209</v>
      </c>
      <c r="G86">
        <v>52</v>
      </c>
    </row>
    <row r="87" spans="1:7" x14ac:dyDescent="0.55000000000000004">
      <c r="A87" s="140" t="s">
        <v>145</v>
      </c>
      <c r="B87">
        <v>1</v>
      </c>
      <c r="C87">
        <v>3</v>
      </c>
      <c r="D87">
        <v>4</v>
      </c>
      <c r="E87">
        <v>4</v>
      </c>
      <c r="F87">
        <v>4</v>
      </c>
      <c r="G87">
        <v>2</v>
      </c>
    </row>
    <row r="88" spans="1:7" x14ac:dyDescent="0.55000000000000004">
      <c r="A88" s="140" t="s">
        <v>146</v>
      </c>
      <c r="B88">
        <v>1.7</v>
      </c>
      <c r="C88">
        <v>2.5</v>
      </c>
      <c r="D88">
        <v>2.6</v>
      </c>
      <c r="E88">
        <v>1.9</v>
      </c>
      <c r="F88">
        <v>1.9</v>
      </c>
      <c r="G88">
        <v>3.8</v>
      </c>
    </row>
    <row r="91" spans="1:7" x14ac:dyDescent="0.55000000000000004">
      <c r="A91" s="141">
        <v>2015</v>
      </c>
      <c r="B91" s="139" t="s">
        <v>111</v>
      </c>
      <c r="C91" s="139" t="s">
        <v>112</v>
      </c>
      <c r="D91" s="139" t="s">
        <v>113</v>
      </c>
      <c r="E91" s="139" t="s">
        <v>114</v>
      </c>
      <c r="F91" s="139" t="s">
        <v>19</v>
      </c>
      <c r="G91" s="139" t="s">
        <v>20</v>
      </c>
    </row>
    <row r="92" spans="1:7" x14ac:dyDescent="0.55000000000000004">
      <c r="A92" s="140" t="s">
        <v>135</v>
      </c>
      <c r="B92">
        <v>14</v>
      </c>
      <c r="C92">
        <v>26</v>
      </c>
      <c r="D92">
        <v>58</v>
      </c>
      <c r="E92">
        <v>72</v>
      </c>
      <c r="F92">
        <v>72</v>
      </c>
      <c r="G92">
        <v>18</v>
      </c>
    </row>
    <row r="93" spans="1:7" x14ac:dyDescent="0.55000000000000004">
      <c r="A93" s="140" t="s">
        <v>136</v>
      </c>
      <c r="B93">
        <v>2</v>
      </c>
      <c r="C93">
        <v>4</v>
      </c>
      <c r="D93">
        <v>8</v>
      </c>
      <c r="E93">
        <v>10</v>
      </c>
      <c r="F93">
        <v>10</v>
      </c>
      <c r="G93">
        <v>2</v>
      </c>
    </row>
    <row r="94" spans="1:7" x14ac:dyDescent="0.55000000000000004">
      <c r="A94" s="140" t="s">
        <v>137</v>
      </c>
      <c r="B94">
        <v>14.3</v>
      </c>
      <c r="C94">
        <v>15.4</v>
      </c>
      <c r="D94">
        <v>13.8</v>
      </c>
      <c r="E94">
        <v>13.9</v>
      </c>
      <c r="F94">
        <v>13.9</v>
      </c>
      <c r="G94">
        <v>11.1</v>
      </c>
    </row>
    <row r="95" spans="1:7" x14ac:dyDescent="0.55000000000000004">
      <c r="A95" s="140" t="s">
        <v>138</v>
      </c>
      <c r="B95">
        <v>42</v>
      </c>
      <c r="C95">
        <v>85</v>
      </c>
      <c r="D95">
        <v>134</v>
      </c>
      <c r="E95">
        <v>161</v>
      </c>
      <c r="F95">
        <v>161</v>
      </c>
      <c r="G95">
        <v>40</v>
      </c>
    </row>
    <row r="96" spans="1:7" x14ac:dyDescent="0.55000000000000004">
      <c r="A96" s="140" t="s">
        <v>139</v>
      </c>
      <c r="B96">
        <v>2</v>
      </c>
      <c r="C96">
        <v>6</v>
      </c>
      <c r="D96">
        <v>12</v>
      </c>
      <c r="E96">
        <v>13</v>
      </c>
      <c r="F96">
        <v>13</v>
      </c>
      <c r="G96">
        <v>3</v>
      </c>
    </row>
    <row r="97" spans="1:7" x14ac:dyDescent="0.55000000000000004">
      <c r="A97" s="140" t="s">
        <v>140</v>
      </c>
      <c r="B97">
        <v>4.8</v>
      </c>
      <c r="C97">
        <v>7.1</v>
      </c>
      <c r="D97">
        <v>9</v>
      </c>
      <c r="E97">
        <v>8.1</v>
      </c>
      <c r="F97">
        <v>8.1</v>
      </c>
      <c r="G97">
        <v>7.5</v>
      </c>
    </row>
    <row r="98" spans="1:7" x14ac:dyDescent="0.55000000000000004">
      <c r="A98" s="140" t="s">
        <v>141</v>
      </c>
      <c r="B98">
        <v>16</v>
      </c>
      <c r="C98">
        <v>33</v>
      </c>
      <c r="D98">
        <v>47</v>
      </c>
      <c r="E98">
        <v>55</v>
      </c>
      <c r="F98">
        <v>55</v>
      </c>
      <c r="G98">
        <v>14</v>
      </c>
    </row>
    <row r="99" spans="1:7" x14ac:dyDescent="0.55000000000000004">
      <c r="A99" s="140" t="s">
        <v>142</v>
      </c>
      <c r="B99">
        <v>1</v>
      </c>
      <c r="C99">
        <v>3</v>
      </c>
      <c r="D99">
        <v>3</v>
      </c>
      <c r="E99">
        <v>3</v>
      </c>
      <c r="F99">
        <v>3</v>
      </c>
      <c r="G99">
        <v>2</v>
      </c>
    </row>
    <row r="100" spans="1:7" x14ac:dyDescent="0.55000000000000004">
      <c r="A100" s="140" t="s">
        <v>143</v>
      </c>
      <c r="B100">
        <v>6.2</v>
      </c>
      <c r="C100">
        <v>9.1</v>
      </c>
      <c r="D100">
        <v>6.4</v>
      </c>
      <c r="E100">
        <v>5.5</v>
      </c>
      <c r="F100">
        <v>5.5</v>
      </c>
      <c r="G100">
        <v>14.3</v>
      </c>
    </row>
    <row r="101" spans="1:7" x14ac:dyDescent="0.55000000000000004">
      <c r="A101" s="140" t="s">
        <v>144</v>
      </c>
      <c r="B101">
        <v>51</v>
      </c>
      <c r="C101">
        <v>92</v>
      </c>
      <c r="D101">
        <v>134</v>
      </c>
      <c r="E101">
        <v>155</v>
      </c>
      <c r="F101">
        <v>155</v>
      </c>
      <c r="G101">
        <v>39</v>
      </c>
    </row>
    <row r="102" spans="1:7" x14ac:dyDescent="0.55000000000000004">
      <c r="A102" s="140" t="s">
        <v>145</v>
      </c>
      <c r="B102">
        <v>2</v>
      </c>
      <c r="C102">
        <v>3</v>
      </c>
      <c r="D102">
        <v>4</v>
      </c>
      <c r="E102">
        <v>4</v>
      </c>
      <c r="F102">
        <v>4</v>
      </c>
      <c r="G102">
        <v>2</v>
      </c>
    </row>
    <row r="103" spans="1:7" x14ac:dyDescent="0.55000000000000004">
      <c r="A103" s="140" t="s">
        <v>146</v>
      </c>
      <c r="B103">
        <v>3.9</v>
      </c>
      <c r="C103">
        <v>3.3</v>
      </c>
      <c r="D103">
        <v>3</v>
      </c>
      <c r="E103">
        <v>2.6</v>
      </c>
      <c r="F103">
        <v>2.6</v>
      </c>
      <c r="G103">
        <v>5.0999999999999996</v>
      </c>
    </row>
    <row r="106" spans="1:7" x14ac:dyDescent="0.55000000000000004">
      <c r="A106" s="141">
        <v>2016</v>
      </c>
      <c r="B106" s="139" t="s">
        <v>111</v>
      </c>
      <c r="C106" s="139" t="s">
        <v>112</v>
      </c>
      <c r="D106" s="139" t="s">
        <v>113</v>
      </c>
      <c r="E106" s="139" t="s">
        <v>114</v>
      </c>
      <c r="F106" s="139" t="s">
        <v>19</v>
      </c>
      <c r="G106" s="139" t="s">
        <v>20</v>
      </c>
    </row>
    <row r="107" spans="1:7" x14ac:dyDescent="0.55000000000000004">
      <c r="A107" s="140" t="s">
        <v>135</v>
      </c>
      <c r="B107">
        <v>14</v>
      </c>
      <c r="C107">
        <v>27</v>
      </c>
      <c r="D107">
        <v>41</v>
      </c>
      <c r="E107">
        <v>53</v>
      </c>
      <c r="F107">
        <v>53</v>
      </c>
      <c r="G107">
        <v>13</v>
      </c>
    </row>
    <row r="108" spans="1:7" x14ac:dyDescent="0.55000000000000004">
      <c r="A108" s="140" t="s">
        <v>136</v>
      </c>
      <c r="B108">
        <v>2</v>
      </c>
      <c r="C108">
        <v>5</v>
      </c>
      <c r="D108">
        <v>7</v>
      </c>
      <c r="E108">
        <v>8</v>
      </c>
      <c r="F108">
        <v>8</v>
      </c>
      <c r="G108">
        <v>2</v>
      </c>
    </row>
    <row r="109" spans="1:7" x14ac:dyDescent="0.55000000000000004">
      <c r="A109" s="140" t="s">
        <v>137</v>
      </c>
      <c r="B109">
        <v>14.3</v>
      </c>
      <c r="C109">
        <v>18.5</v>
      </c>
      <c r="D109">
        <v>17.100000000000001</v>
      </c>
      <c r="E109">
        <v>15.1</v>
      </c>
      <c r="F109">
        <v>15.1</v>
      </c>
      <c r="G109">
        <v>15.4</v>
      </c>
    </row>
    <row r="110" spans="1:7" x14ac:dyDescent="0.55000000000000004">
      <c r="A110" s="140" t="s">
        <v>138</v>
      </c>
      <c r="B110">
        <v>35</v>
      </c>
      <c r="C110">
        <v>59</v>
      </c>
      <c r="D110">
        <v>104</v>
      </c>
      <c r="E110">
        <v>155</v>
      </c>
      <c r="F110">
        <v>155</v>
      </c>
      <c r="G110">
        <v>39</v>
      </c>
    </row>
    <row r="111" spans="1:7" x14ac:dyDescent="0.55000000000000004">
      <c r="A111" s="140" t="s">
        <v>139</v>
      </c>
      <c r="B111">
        <v>2</v>
      </c>
      <c r="C111">
        <v>2</v>
      </c>
      <c r="D111">
        <v>4</v>
      </c>
      <c r="E111">
        <v>7</v>
      </c>
      <c r="F111">
        <v>7</v>
      </c>
      <c r="G111">
        <v>2</v>
      </c>
    </row>
    <row r="112" spans="1:7" x14ac:dyDescent="0.55000000000000004">
      <c r="A112" s="140" t="s">
        <v>140</v>
      </c>
      <c r="B112">
        <v>5.7</v>
      </c>
      <c r="C112">
        <v>3.4</v>
      </c>
      <c r="D112">
        <v>3.8</v>
      </c>
      <c r="E112">
        <v>4.5</v>
      </c>
      <c r="F112">
        <v>4.5</v>
      </c>
      <c r="G112">
        <v>5.0999999999999996</v>
      </c>
    </row>
    <row r="113" spans="1:7" x14ac:dyDescent="0.55000000000000004">
      <c r="A113" s="140" t="s">
        <v>141</v>
      </c>
      <c r="B113">
        <v>19</v>
      </c>
      <c r="C113">
        <v>37</v>
      </c>
      <c r="D113">
        <v>52</v>
      </c>
      <c r="E113">
        <v>72</v>
      </c>
      <c r="F113">
        <v>72</v>
      </c>
      <c r="G113">
        <v>18</v>
      </c>
    </row>
    <row r="114" spans="1:7" x14ac:dyDescent="0.55000000000000004">
      <c r="A114" s="140" t="s">
        <v>142</v>
      </c>
      <c r="B114">
        <v>0</v>
      </c>
      <c r="C114">
        <v>2</v>
      </c>
      <c r="D114">
        <v>2</v>
      </c>
      <c r="E114">
        <v>2</v>
      </c>
      <c r="F114">
        <v>2</v>
      </c>
      <c r="G114">
        <v>2</v>
      </c>
    </row>
    <row r="115" spans="1:7" x14ac:dyDescent="0.55000000000000004">
      <c r="A115" s="140" t="s">
        <v>143</v>
      </c>
      <c r="B115">
        <v>0</v>
      </c>
      <c r="C115">
        <v>5.4</v>
      </c>
      <c r="D115">
        <v>3.8</v>
      </c>
      <c r="E115">
        <v>2.8</v>
      </c>
      <c r="F115">
        <v>2.8</v>
      </c>
      <c r="G115">
        <v>11.1</v>
      </c>
    </row>
    <row r="116" spans="1:7" x14ac:dyDescent="0.55000000000000004">
      <c r="A116" s="140" t="s">
        <v>144</v>
      </c>
      <c r="B116">
        <v>41</v>
      </c>
      <c r="C116">
        <v>77</v>
      </c>
      <c r="D116">
        <v>121</v>
      </c>
      <c r="E116">
        <v>178</v>
      </c>
      <c r="F116">
        <v>178</v>
      </c>
      <c r="G116">
        <v>44</v>
      </c>
    </row>
    <row r="117" spans="1:7" x14ac:dyDescent="0.55000000000000004">
      <c r="A117" s="140" t="s">
        <v>145</v>
      </c>
      <c r="B117">
        <v>0</v>
      </c>
      <c r="C117">
        <v>0</v>
      </c>
      <c r="D117">
        <v>2</v>
      </c>
      <c r="E117">
        <v>4</v>
      </c>
      <c r="F117">
        <v>4</v>
      </c>
      <c r="G117">
        <v>2</v>
      </c>
    </row>
    <row r="118" spans="1:7" x14ac:dyDescent="0.55000000000000004">
      <c r="A118" s="140" t="s">
        <v>146</v>
      </c>
      <c r="B118">
        <v>0</v>
      </c>
      <c r="C118">
        <v>0</v>
      </c>
      <c r="D118">
        <v>1.7</v>
      </c>
      <c r="E118">
        <v>2.2000000000000002</v>
      </c>
      <c r="F118">
        <v>2.2000000000000002</v>
      </c>
      <c r="G118">
        <v>4.5</v>
      </c>
    </row>
    <row r="121" spans="1:7" x14ac:dyDescent="0.55000000000000004">
      <c r="A121" s="141">
        <v>2017</v>
      </c>
      <c r="B121" s="139" t="s">
        <v>111</v>
      </c>
      <c r="C121" s="139" t="s">
        <v>112</v>
      </c>
      <c r="D121" s="139" t="s">
        <v>113</v>
      </c>
      <c r="E121" s="139" t="s">
        <v>114</v>
      </c>
      <c r="F121" s="139" t="s">
        <v>19</v>
      </c>
      <c r="G121" s="139" t="s">
        <v>20</v>
      </c>
    </row>
    <row r="122" spans="1:7" x14ac:dyDescent="0.55000000000000004">
      <c r="A122" s="140" t="s">
        <v>135</v>
      </c>
      <c r="B122">
        <v>19</v>
      </c>
      <c r="C122">
        <v>33</v>
      </c>
      <c r="D122">
        <v>57</v>
      </c>
      <c r="E122">
        <v>70</v>
      </c>
      <c r="F122">
        <v>70</v>
      </c>
      <c r="G122">
        <v>18</v>
      </c>
    </row>
    <row r="123" spans="1:7" x14ac:dyDescent="0.55000000000000004">
      <c r="A123" s="140" t="s">
        <v>136</v>
      </c>
      <c r="B123">
        <v>1</v>
      </c>
      <c r="C123">
        <v>4</v>
      </c>
      <c r="D123">
        <v>5</v>
      </c>
      <c r="E123">
        <v>6</v>
      </c>
      <c r="F123">
        <v>6</v>
      </c>
      <c r="G123">
        <v>2</v>
      </c>
    </row>
    <row r="124" spans="1:7" x14ac:dyDescent="0.55000000000000004">
      <c r="A124" s="140" t="s">
        <v>137</v>
      </c>
      <c r="B124">
        <v>5.3</v>
      </c>
      <c r="C124">
        <v>12.1</v>
      </c>
      <c r="D124">
        <v>8.8000000000000007</v>
      </c>
      <c r="E124">
        <v>8.6</v>
      </c>
      <c r="F124">
        <v>8.6</v>
      </c>
      <c r="G124">
        <v>11.1</v>
      </c>
    </row>
    <row r="125" spans="1:7" x14ac:dyDescent="0.55000000000000004">
      <c r="A125" s="140" t="s">
        <v>138</v>
      </c>
      <c r="B125">
        <v>62</v>
      </c>
      <c r="C125">
        <v>97</v>
      </c>
      <c r="D125">
        <v>148</v>
      </c>
      <c r="E125">
        <v>218</v>
      </c>
      <c r="F125">
        <v>218</v>
      </c>
      <c r="G125">
        <v>54</v>
      </c>
    </row>
    <row r="126" spans="1:7" x14ac:dyDescent="0.55000000000000004">
      <c r="A126" s="140" t="s">
        <v>139</v>
      </c>
      <c r="B126">
        <v>1</v>
      </c>
      <c r="C126">
        <v>2</v>
      </c>
      <c r="D126">
        <v>5</v>
      </c>
      <c r="E126">
        <v>8</v>
      </c>
      <c r="F126">
        <v>8</v>
      </c>
      <c r="G126">
        <v>2</v>
      </c>
    </row>
    <row r="127" spans="1:7" x14ac:dyDescent="0.55000000000000004">
      <c r="A127" s="140" t="s">
        <v>140</v>
      </c>
      <c r="B127">
        <v>1.6</v>
      </c>
      <c r="C127">
        <v>2.1</v>
      </c>
      <c r="D127">
        <v>3.4</v>
      </c>
      <c r="E127">
        <v>3.7</v>
      </c>
      <c r="F127">
        <v>3.7</v>
      </c>
      <c r="G127">
        <v>3.7</v>
      </c>
    </row>
    <row r="128" spans="1:7" x14ac:dyDescent="0.55000000000000004">
      <c r="A128" s="140" t="s">
        <v>141</v>
      </c>
      <c r="B128">
        <v>16</v>
      </c>
      <c r="C128">
        <v>38</v>
      </c>
      <c r="D128">
        <v>60</v>
      </c>
      <c r="E128">
        <v>82</v>
      </c>
      <c r="F128">
        <v>82</v>
      </c>
      <c r="G128">
        <v>20</v>
      </c>
    </row>
    <row r="129" spans="1:7" x14ac:dyDescent="0.55000000000000004">
      <c r="A129" s="140" t="s">
        <v>142</v>
      </c>
      <c r="B129">
        <v>1</v>
      </c>
      <c r="C129">
        <v>1</v>
      </c>
      <c r="D129">
        <v>3</v>
      </c>
      <c r="E129">
        <v>3</v>
      </c>
      <c r="F129">
        <v>3</v>
      </c>
      <c r="G129">
        <v>2</v>
      </c>
    </row>
    <row r="130" spans="1:7" x14ac:dyDescent="0.55000000000000004">
      <c r="A130" s="140" t="s">
        <v>143</v>
      </c>
      <c r="B130">
        <v>6.2</v>
      </c>
      <c r="C130">
        <v>2.6</v>
      </c>
      <c r="D130">
        <v>5</v>
      </c>
      <c r="E130">
        <v>3.7</v>
      </c>
      <c r="F130">
        <v>3.7</v>
      </c>
      <c r="G130">
        <v>10</v>
      </c>
    </row>
    <row r="131" spans="1:7" x14ac:dyDescent="0.55000000000000004">
      <c r="A131" s="140" t="s">
        <v>144</v>
      </c>
      <c r="B131">
        <v>59</v>
      </c>
      <c r="C131">
        <v>114</v>
      </c>
      <c r="D131">
        <v>177</v>
      </c>
      <c r="E131">
        <v>225</v>
      </c>
      <c r="F131">
        <v>225</v>
      </c>
      <c r="G131">
        <v>56</v>
      </c>
    </row>
    <row r="132" spans="1:7" x14ac:dyDescent="0.55000000000000004">
      <c r="A132" s="140" t="s">
        <v>145</v>
      </c>
      <c r="B132">
        <v>0</v>
      </c>
      <c r="C132">
        <v>0</v>
      </c>
      <c r="D132">
        <v>1</v>
      </c>
      <c r="E132">
        <v>4</v>
      </c>
      <c r="F132">
        <v>4</v>
      </c>
      <c r="G132">
        <v>2</v>
      </c>
    </row>
    <row r="133" spans="1:7" x14ac:dyDescent="0.55000000000000004">
      <c r="A133" s="140" t="s">
        <v>146</v>
      </c>
      <c r="B133">
        <v>0</v>
      </c>
      <c r="C133">
        <v>0</v>
      </c>
      <c r="D133">
        <v>0.6</v>
      </c>
      <c r="E133">
        <v>1.8</v>
      </c>
      <c r="F133">
        <v>1.8</v>
      </c>
      <c r="G133">
        <v>3.6</v>
      </c>
    </row>
    <row r="136" spans="1:7" x14ac:dyDescent="0.55000000000000004">
      <c r="A136" s="141">
        <v>2018</v>
      </c>
      <c r="B136" s="139" t="s">
        <v>111</v>
      </c>
      <c r="C136" s="139" t="s">
        <v>112</v>
      </c>
      <c r="D136" s="139" t="s">
        <v>113</v>
      </c>
      <c r="E136" s="139" t="s">
        <v>114</v>
      </c>
      <c r="F136" s="139" t="s">
        <v>19</v>
      </c>
      <c r="G136" s="139" t="s">
        <v>20</v>
      </c>
    </row>
    <row r="137" spans="1:7" x14ac:dyDescent="0.55000000000000004">
      <c r="A137" s="140" t="s">
        <v>135</v>
      </c>
      <c r="B137">
        <v>20</v>
      </c>
      <c r="C137">
        <v>0</v>
      </c>
      <c r="D137">
        <v>0</v>
      </c>
      <c r="E137">
        <v>0</v>
      </c>
      <c r="F137">
        <v>20</v>
      </c>
      <c r="G137">
        <v>20</v>
      </c>
    </row>
    <row r="138" spans="1:7" x14ac:dyDescent="0.55000000000000004">
      <c r="A138" s="140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 s="140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55000000000000004">
      <c r="A140" s="140" t="s">
        <v>138</v>
      </c>
      <c r="B140">
        <v>56</v>
      </c>
      <c r="C140">
        <v>0</v>
      </c>
      <c r="D140">
        <v>0</v>
      </c>
      <c r="E140">
        <v>0</v>
      </c>
      <c r="F140">
        <v>56</v>
      </c>
      <c r="G140">
        <v>56</v>
      </c>
    </row>
    <row r="141" spans="1:7" x14ac:dyDescent="0.55000000000000004">
      <c r="A141" s="140" t="s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</row>
    <row r="142" spans="1:7" x14ac:dyDescent="0.55000000000000004">
      <c r="A142" s="140" t="s">
        <v>140</v>
      </c>
      <c r="B142">
        <v>1.8</v>
      </c>
      <c r="C142">
        <v>0</v>
      </c>
      <c r="D142">
        <v>0</v>
      </c>
      <c r="E142">
        <v>0</v>
      </c>
      <c r="F142">
        <v>1.8</v>
      </c>
      <c r="G142">
        <v>1.8</v>
      </c>
    </row>
    <row r="143" spans="1:7" x14ac:dyDescent="0.55000000000000004">
      <c r="A143" s="140" t="s">
        <v>141</v>
      </c>
      <c r="B143">
        <v>18</v>
      </c>
      <c r="C143">
        <v>0</v>
      </c>
      <c r="D143">
        <v>0</v>
      </c>
      <c r="E143">
        <v>0</v>
      </c>
      <c r="F143">
        <v>18</v>
      </c>
      <c r="G143">
        <v>18</v>
      </c>
    </row>
    <row r="144" spans="1:7" x14ac:dyDescent="0.55000000000000004">
      <c r="A144" s="140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40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55000000000000004">
      <c r="A146" s="140" t="s">
        <v>144</v>
      </c>
      <c r="B146">
        <v>52</v>
      </c>
      <c r="C146">
        <v>0</v>
      </c>
      <c r="D146">
        <v>0</v>
      </c>
      <c r="E146">
        <v>0</v>
      </c>
      <c r="F146">
        <v>52</v>
      </c>
      <c r="G146">
        <v>52</v>
      </c>
    </row>
    <row r="147" spans="1:7" x14ac:dyDescent="0.55000000000000004">
      <c r="A147" s="140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40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9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13" x14ac:dyDescent="0.55000000000000004">
      <c r="A1" s="144">
        <v>2017</v>
      </c>
      <c r="B1" s="142" t="s">
        <v>111</v>
      </c>
      <c r="C1" s="142" t="s">
        <v>112</v>
      </c>
      <c r="D1" s="142" t="s">
        <v>113</v>
      </c>
      <c r="E1" s="142" t="s">
        <v>114</v>
      </c>
      <c r="F1" s="142" t="s">
        <v>19</v>
      </c>
      <c r="G1" s="142" t="s">
        <v>20</v>
      </c>
      <c r="H1" s="142" t="s">
        <v>147</v>
      </c>
      <c r="I1" s="142" t="s">
        <v>148</v>
      </c>
      <c r="J1" s="142" t="s">
        <v>149</v>
      </c>
      <c r="K1" s="142" t="s">
        <v>150</v>
      </c>
      <c r="L1" s="142" t="s">
        <v>151</v>
      </c>
      <c r="M1" s="142" t="s">
        <v>152</v>
      </c>
    </row>
    <row r="2" spans="1:13" x14ac:dyDescent="0.55000000000000004">
      <c r="A2" s="143" t="s">
        <v>30</v>
      </c>
      <c r="B2">
        <v>2</v>
      </c>
      <c r="C2">
        <v>3</v>
      </c>
      <c r="D2">
        <v>7</v>
      </c>
      <c r="E2">
        <v>7</v>
      </c>
      <c r="F2">
        <v>7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55000000000000004">
      <c r="A3" s="143" t="s">
        <v>31</v>
      </c>
      <c r="B3">
        <v>6</v>
      </c>
      <c r="C3">
        <v>9</v>
      </c>
      <c r="D3">
        <v>9</v>
      </c>
      <c r="E3">
        <v>19</v>
      </c>
      <c r="F3">
        <v>19</v>
      </c>
      <c r="G3">
        <v>7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55000000000000004">
      <c r="A4" s="143" t="s">
        <v>32</v>
      </c>
      <c r="B4">
        <v>2</v>
      </c>
      <c r="C4">
        <v>5</v>
      </c>
      <c r="D4">
        <v>13</v>
      </c>
      <c r="E4">
        <v>20</v>
      </c>
      <c r="F4">
        <v>20</v>
      </c>
      <c r="G4">
        <v>5</v>
      </c>
      <c r="H4">
        <v>0</v>
      </c>
      <c r="I4">
        <v>1</v>
      </c>
      <c r="J4">
        <v>1</v>
      </c>
      <c r="K4">
        <v>2</v>
      </c>
      <c r="L4">
        <v>2</v>
      </c>
      <c r="M4">
        <v>1</v>
      </c>
    </row>
    <row r="5" spans="1:13" x14ac:dyDescent="0.55000000000000004">
      <c r="A5" s="143" t="s">
        <v>33</v>
      </c>
      <c r="B5">
        <v>6</v>
      </c>
      <c r="C5">
        <v>10</v>
      </c>
      <c r="D5">
        <v>15</v>
      </c>
      <c r="E5">
        <v>19</v>
      </c>
      <c r="F5">
        <v>19</v>
      </c>
      <c r="G5">
        <v>5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</row>
    <row r="6" spans="1:13" x14ac:dyDescent="0.55000000000000004">
      <c r="A6" s="143" t="s">
        <v>34</v>
      </c>
      <c r="B6">
        <v>1</v>
      </c>
      <c r="C6">
        <v>6</v>
      </c>
      <c r="D6">
        <v>10</v>
      </c>
      <c r="E6">
        <v>11</v>
      </c>
      <c r="F6">
        <v>11</v>
      </c>
      <c r="G6">
        <v>3</v>
      </c>
      <c r="H6">
        <v>0</v>
      </c>
      <c r="I6">
        <v>2</v>
      </c>
      <c r="J6">
        <v>4</v>
      </c>
      <c r="K6">
        <v>4</v>
      </c>
      <c r="L6">
        <v>4</v>
      </c>
      <c r="M6">
        <v>3</v>
      </c>
    </row>
    <row r="7" spans="1:13" x14ac:dyDescent="0.55000000000000004">
      <c r="A7" s="143" t="s">
        <v>35</v>
      </c>
      <c r="B7">
        <v>1</v>
      </c>
      <c r="C7">
        <v>1</v>
      </c>
      <c r="D7">
        <v>2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55000000000000004">
      <c r="A8" s="143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55000000000000004">
      <c r="A9" s="143" t="s">
        <v>37</v>
      </c>
      <c r="B9">
        <v>1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55000000000000004">
      <c r="A10" s="143" t="s">
        <v>38</v>
      </c>
      <c r="B10">
        <v>0</v>
      </c>
      <c r="C10">
        <v>1</v>
      </c>
      <c r="D10">
        <v>1</v>
      </c>
      <c r="E10">
        <v>3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55000000000000004">
      <c r="A11" s="143" t="s">
        <v>39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55000000000000004">
      <c r="A12" s="143" t="s">
        <v>40</v>
      </c>
      <c r="B12">
        <v>25</v>
      </c>
      <c r="C12">
        <v>59</v>
      </c>
      <c r="D12">
        <v>81</v>
      </c>
      <c r="E12">
        <v>110</v>
      </c>
      <c r="F12">
        <v>110</v>
      </c>
      <c r="G12">
        <v>28</v>
      </c>
      <c r="H12">
        <v>0</v>
      </c>
      <c r="I12">
        <v>2</v>
      </c>
      <c r="J12">
        <v>2</v>
      </c>
      <c r="K12">
        <v>2</v>
      </c>
      <c r="L12">
        <v>2</v>
      </c>
      <c r="M12">
        <v>2</v>
      </c>
    </row>
    <row r="13" spans="1:13" x14ac:dyDescent="0.55000000000000004">
      <c r="A13" s="143" t="s">
        <v>41</v>
      </c>
      <c r="B13">
        <v>5</v>
      </c>
      <c r="C13">
        <v>14</v>
      </c>
      <c r="D13">
        <v>20</v>
      </c>
      <c r="E13">
        <v>29</v>
      </c>
      <c r="F13">
        <v>29</v>
      </c>
      <c r="G13">
        <v>7</v>
      </c>
      <c r="H13">
        <v>0</v>
      </c>
      <c r="I13">
        <v>1</v>
      </c>
      <c r="J13">
        <v>2</v>
      </c>
      <c r="K13">
        <v>3</v>
      </c>
      <c r="L13">
        <v>3</v>
      </c>
      <c r="M13">
        <v>1</v>
      </c>
    </row>
    <row r="14" spans="1:13" x14ac:dyDescent="0.55000000000000004">
      <c r="A14" s="143" t="s">
        <v>42</v>
      </c>
      <c r="B14">
        <v>9</v>
      </c>
      <c r="C14">
        <v>10</v>
      </c>
      <c r="D14">
        <v>17</v>
      </c>
      <c r="E14">
        <v>26</v>
      </c>
      <c r="F14">
        <v>26</v>
      </c>
      <c r="G14">
        <v>6</v>
      </c>
      <c r="H14">
        <v>0</v>
      </c>
      <c r="I14">
        <v>1</v>
      </c>
      <c r="J14">
        <v>3</v>
      </c>
      <c r="K14">
        <v>6</v>
      </c>
      <c r="L14">
        <v>6</v>
      </c>
      <c r="M14">
        <v>2</v>
      </c>
    </row>
    <row r="15" spans="1:13" x14ac:dyDescent="0.55000000000000004">
      <c r="A15" s="143" t="s">
        <v>43</v>
      </c>
      <c r="B15">
        <v>16</v>
      </c>
      <c r="C15">
        <v>38</v>
      </c>
      <c r="D15">
        <v>61</v>
      </c>
      <c r="E15">
        <v>84</v>
      </c>
      <c r="F15">
        <v>84</v>
      </c>
      <c r="G15">
        <v>21</v>
      </c>
      <c r="H15">
        <v>0</v>
      </c>
      <c r="I15">
        <v>2</v>
      </c>
      <c r="J15">
        <v>7</v>
      </c>
      <c r="K15">
        <v>9</v>
      </c>
      <c r="L15">
        <v>9</v>
      </c>
      <c r="M15">
        <v>3</v>
      </c>
    </row>
    <row r="16" spans="1:13" x14ac:dyDescent="0.55000000000000004">
      <c r="A16" s="143" t="s">
        <v>44</v>
      </c>
      <c r="B16">
        <v>1</v>
      </c>
      <c r="C16">
        <v>1</v>
      </c>
      <c r="D16">
        <v>1</v>
      </c>
      <c r="E16">
        <v>3</v>
      </c>
      <c r="F16">
        <v>3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</row>
    <row r="17" spans="1:13" x14ac:dyDescent="0.55000000000000004">
      <c r="A17" s="143" t="s">
        <v>45</v>
      </c>
      <c r="B17">
        <v>0</v>
      </c>
      <c r="C17">
        <v>1</v>
      </c>
      <c r="D17">
        <v>1</v>
      </c>
      <c r="E17">
        <v>2</v>
      </c>
      <c r="F17">
        <v>2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</row>
    <row r="18" spans="1:13" x14ac:dyDescent="0.55000000000000004">
      <c r="A18" s="143" t="s">
        <v>46</v>
      </c>
      <c r="B18">
        <v>14</v>
      </c>
      <c r="C18">
        <v>19</v>
      </c>
      <c r="D18">
        <v>24</v>
      </c>
      <c r="E18">
        <v>37</v>
      </c>
      <c r="F18">
        <v>37</v>
      </c>
      <c r="G18">
        <v>9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</row>
    <row r="19" spans="1:13" x14ac:dyDescent="0.55000000000000004">
      <c r="A19" s="143" t="s">
        <v>47</v>
      </c>
      <c r="B19">
        <v>23</v>
      </c>
      <c r="C19">
        <v>47</v>
      </c>
      <c r="D19">
        <v>71</v>
      </c>
      <c r="E19">
        <v>94</v>
      </c>
      <c r="F19">
        <v>94</v>
      </c>
      <c r="G19">
        <v>24</v>
      </c>
      <c r="H19">
        <v>2</v>
      </c>
      <c r="I19">
        <v>5</v>
      </c>
      <c r="J19">
        <v>8</v>
      </c>
      <c r="K19">
        <v>9</v>
      </c>
      <c r="L19">
        <v>9</v>
      </c>
      <c r="M19">
        <v>2</v>
      </c>
    </row>
    <row r="20" spans="1:13" x14ac:dyDescent="0.55000000000000004">
      <c r="A20" s="143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55000000000000004">
      <c r="A21" s="143" t="s">
        <v>49</v>
      </c>
      <c r="B21">
        <v>16</v>
      </c>
      <c r="C21">
        <v>24</v>
      </c>
      <c r="D21">
        <v>37</v>
      </c>
      <c r="E21">
        <v>52</v>
      </c>
      <c r="F21">
        <v>52</v>
      </c>
      <c r="G21">
        <v>13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55000000000000004">
      <c r="A22" s="143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55000000000000004">
      <c r="A23" s="143" t="s">
        <v>51</v>
      </c>
      <c r="B23">
        <v>1</v>
      </c>
      <c r="C23">
        <v>3</v>
      </c>
      <c r="D23">
        <v>4</v>
      </c>
      <c r="E23">
        <v>4</v>
      </c>
      <c r="F23">
        <v>4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55000000000000004">
      <c r="A24" s="143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55000000000000004">
      <c r="A25" s="143" t="s">
        <v>53</v>
      </c>
      <c r="B25">
        <v>1</v>
      </c>
      <c r="C25">
        <v>2</v>
      </c>
      <c r="D25">
        <v>2</v>
      </c>
      <c r="E25">
        <v>3</v>
      </c>
      <c r="F25">
        <v>3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55000000000000004">
      <c r="A26" s="143" t="s">
        <v>54</v>
      </c>
      <c r="B26">
        <v>2</v>
      </c>
      <c r="C26">
        <v>2</v>
      </c>
      <c r="D26">
        <v>3</v>
      </c>
      <c r="E26">
        <v>4</v>
      </c>
      <c r="F26">
        <v>4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55000000000000004">
      <c r="A27" s="143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55000000000000004">
      <c r="A28" s="143" t="s">
        <v>56</v>
      </c>
      <c r="B28">
        <v>32</v>
      </c>
      <c r="C28">
        <v>53</v>
      </c>
      <c r="D28">
        <v>77</v>
      </c>
      <c r="E28">
        <v>96</v>
      </c>
      <c r="F28">
        <v>96</v>
      </c>
      <c r="G28">
        <v>24</v>
      </c>
      <c r="H28">
        <v>1</v>
      </c>
      <c r="I28">
        <v>5</v>
      </c>
      <c r="J28">
        <v>7</v>
      </c>
      <c r="K28">
        <v>11</v>
      </c>
      <c r="L28">
        <v>11</v>
      </c>
      <c r="M28">
        <v>3</v>
      </c>
    </row>
    <row r="29" spans="1:13" x14ac:dyDescent="0.55000000000000004">
      <c r="A29" s="143" t="s">
        <v>57</v>
      </c>
      <c r="B29">
        <v>4</v>
      </c>
      <c r="C29">
        <v>10</v>
      </c>
      <c r="D29">
        <v>18</v>
      </c>
      <c r="E29">
        <v>20</v>
      </c>
      <c r="F29">
        <v>20</v>
      </c>
      <c r="G29">
        <v>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55000000000000004">
      <c r="A30" s="143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55000000000000004">
      <c r="A31" s="143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55000000000000004">
      <c r="A32" s="143" t="s">
        <v>60</v>
      </c>
      <c r="B32">
        <v>0</v>
      </c>
      <c r="C32">
        <v>0</v>
      </c>
      <c r="D32">
        <v>2</v>
      </c>
      <c r="E32">
        <v>2</v>
      </c>
      <c r="F32">
        <v>2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55000000000000004">
      <c r="A33" s="143" t="s">
        <v>61</v>
      </c>
      <c r="B33">
        <v>2</v>
      </c>
      <c r="C33">
        <v>2</v>
      </c>
      <c r="D33">
        <v>2</v>
      </c>
      <c r="E33">
        <v>3</v>
      </c>
      <c r="F33">
        <v>3</v>
      </c>
      <c r="G33">
        <v>2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</row>
    <row r="34" spans="1:13" x14ac:dyDescent="0.55000000000000004">
      <c r="A34" s="143" t="s">
        <v>62</v>
      </c>
      <c r="B34">
        <v>4</v>
      </c>
      <c r="C34">
        <v>7</v>
      </c>
      <c r="D34">
        <v>9</v>
      </c>
      <c r="E34">
        <v>14</v>
      </c>
      <c r="F34">
        <v>14</v>
      </c>
      <c r="G34">
        <v>4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55000000000000004">
      <c r="A35" s="143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55000000000000004">
      <c r="A36" s="143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55000000000000004">
      <c r="A37" s="143" t="s">
        <v>65</v>
      </c>
      <c r="B37">
        <v>5</v>
      </c>
      <c r="C37">
        <v>9</v>
      </c>
      <c r="D37">
        <v>15</v>
      </c>
      <c r="E37">
        <v>18</v>
      </c>
      <c r="F37">
        <v>18</v>
      </c>
      <c r="G37">
        <v>4</v>
      </c>
      <c r="H37">
        <v>0</v>
      </c>
      <c r="I37">
        <v>0</v>
      </c>
      <c r="J37">
        <v>1</v>
      </c>
      <c r="K37">
        <v>3</v>
      </c>
      <c r="L37">
        <v>3</v>
      </c>
      <c r="M37">
        <v>2</v>
      </c>
    </row>
    <row r="38" spans="1:13" x14ac:dyDescent="0.55000000000000004">
      <c r="A38" s="143" t="s">
        <v>66</v>
      </c>
      <c r="B38">
        <v>7</v>
      </c>
      <c r="C38">
        <v>13</v>
      </c>
      <c r="D38">
        <v>19</v>
      </c>
      <c r="E38">
        <v>25</v>
      </c>
      <c r="F38">
        <v>25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55000000000000004">
      <c r="A39" s="143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55000000000000004">
      <c r="A40" s="143" t="s">
        <v>68</v>
      </c>
      <c r="B40">
        <v>0</v>
      </c>
      <c r="C40">
        <v>1</v>
      </c>
      <c r="D40">
        <v>3</v>
      </c>
      <c r="E40">
        <v>4</v>
      </c>
      <c r="F40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55000000000000004">
      <c r="A41" s="143" t="s">
        <v>69</v>
      </c>
      <c r="B41">
        <v>18</v>
      </c>
      <c r="C41">
        <v>30</v>
      </c>
      <c r="D41">
        <v>54</v>
      </c>
      <c r="E41">
        <v>88</v>
      </c>
      <c r="F41">
        <v>88</v>
      </c>
      <c r="G41">
        <v>22</v>
      </c>
      <c r="H41">
        <v>1</v>
      </c>
      <c r="I41">
        <v>1</v>
      </c>
      <c r="J41">
        <v>4</v>
      </c>
      <c r="K41">
        <v>4</v>
      </c>
      <c r="L41">
        <v>4</v>
      </c>
      <c r="M41">
        <v>2</v>
      </c>
    </row>
    <row r="42" spans="1:13" x14ac:dyDescent="0.55000000000000004">
      <c r="A42" s="143" t="s">
        <v>70</v>
      </c>
      <c r="B42">
        <v>4</v>
      </c>
      <c r="C42">
        <v>5</v>
      </c>
      <c r="D42">
        <v>5</v>
      </c>
      <c r="E42">
        <v>5</v>
      </c>
      <c r="F42">
        <v>5</v>
      </c>
      <c r="G42">
        <v>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55000000000000004">
      <c r="A43" s="143" t="s">
        <v>71</v>
      </c>
      <c r="B43">
        <v>0</v>
      </c>
      <c r="C43">
        <v>0</v>
      </c>
      <c r="D43">
        <v>1</v>
      </c>
      <c r="E43">
        <v>2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55000000000000004">
      <c r="A44" s="143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55000000000000004">
      <c r="A45" s="143" t="s">
        <v>73</v>
      </c>
      <c r="B45">
        <v>1</v>
      </c>
      <c r="C45">
        <v>2</v>
      </c>
      <c r="D45">
        <v>4</v>
      </c>
      <c r="E45">
        <v>5</v>
      </c>
      <c r="F45">
        <v>5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55000000000000004">
      <c r="A46" s="143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55000000000000004">
      <c r="A47" s="143" t="s">
        <v>75</v>
      </c>
      <c r="B47">
        <v>1</v>
      </c>
      <c r="C47">
        <v>2</v>
      </c>
      <c r="D47">
        <v>4</v>
      </c>
      <c r="E47">
        <v>4</v>
      </c>
      <c r="F47">
        <v>4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55000000000000004">
      <c r="A48" s="143" t="s">
        <v>76</v>
      </c>
      <c r="B48">
        <v>11</v>
      </c>
      <c r="C48">
        <v>23</v>
      </c>
      <c r="D48">
        <v>36</v>
      </c>
      <c r="E48">
        <v>48</v>
      </c>
      <c r="F48">
        <v>48</v>
      </c>
      <c r="G48">
        <v>12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</row>
    <row r="49" spans="1:13" x14ac:dyDescent="0.55000000000000004">
      <c r="A49" s="143" t="s">
        <v>77</v>
      </c>
      <c r="B49">
        <v>1</v>
      </c>
      <c r="C49">
        <v>3</v>
      </c>
      <c r="D49">
        <v>5</v>
      </c>
      <c r="E49">
        <v>7</v>
      </c>
      <c r="F49">
        <v>7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143" t="s">
        <v>78</v>
      </c>
      <c r="B50">
        <v>0</v>
      </c>
      <c r="C50">
        <v>2</v>
      </c>
      <c r="D50">
        <v>2</v>
      </c>
      <c r="E50">
        <v>4</v>
      </c>
      <c r="F50">
        <v>4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55000000000000004">
      <c r="A51" s="143" t="s">
        <v>79</v>
      </c>
      <c r="B51">
        <v>4</v>
      </c>
      <c r="C51">
        <v>7</v>
      </c>
      <c r="D51">
        <v>13</v>
      </c>
      <c r="E51">
        <v>15</v>
      </c>
      <c r="F51">
        <v>15</v>
      </c>
      <c r="G51">
        <v>4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55000000000000004">
      <c r="A52" s="143" t="s">
        <v>80</v>
      </c>
      <c r="B52">
        <v>32</v>
      </c>
      <c r="C52">
        <v>54</v>
      </c>
      <c r="D52">
        <v>98</v>
      </c>
      <c r="E52">
        <v>132</v>
      </c>
      <c r="F52">
        <v>132</v>
      </c>
      <c r="G52">
        <v>33</v>
      </c>
      <c r="H52">
        <v>0</v>
      </c>
      <c r="I52">
        <v>1</v>
      </c>
      <c r="J52">
        <v>3</v>
      </c>
      <c r="K52">
        <v>5</v>
      </c>
      <c r="L52">
        <v>5</v>
      </c>
      <c r="M52">
        <v>2</v>
      </c>
    </row>
    <row r="53" spans="1:13" x14ac:dyDescent="0.55000000000000004">
      <c r="A53" s="143" t="s">
        <v>81</v>
      </c>
      <c r="B53">
        <v>13</v>
      </c>
      <c r="C53">
        <v>29</v>
      </c>
      <c r="D53">
        <v>38</v>
      </c>
      <c r="E53">
        <v>48</v>
      </c>
      <c r="F53">
        <v>48</v>
      </c>
      <c r="G53">
        <v>12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</row>
    <row r="54" spans="1:13" x14ac:dyDescent="0.55000000000000004">
      <c r="A54" s="143" t="s">
        <v>82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143" t="s">
        <v>83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143" t="s">
        <v>84</v>
      </c>
      <c r="B56">
        <v>1</v>
      </c>
      <c r="C56">
        <v>3</v>
      </c>
      <c r="D56">
        <v>4</v>
      </c>
      <c r="E56">
        <v>4</v>
      </c>
      <c r="F56">
        <v>4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55000000000000004">
      <c r="A57" s="143" t="s">
        <v>85</v>
      </c>
      <c r="B57">
        <v>2</v>
      </c>
      <c r="C57">
        <v>7</v>
      </c>
      <c r="D57">
        <v>10</v>
      </c>
      <c r="E57">
        <v>12</v>
      </c>
      <c r="F57">
        <v>12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55000000000000004">
      <c r="A58" s="143" t="s">
        <v>86</v>
      </c>
      <c r="B58">
        <v>1</v>
      </c>
      <c r="C58">
        <v>3</v>
      </c>
      <c r="D58">
        <v>3</v>
      </c>
      <c r="E58">
        <v>4</v>
      </c>
      <c r="F58">
        <v>4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55000000000000004">
      <c r="A59" s="143" t="s">
        <v>87</v>
      </c>
      <c r="B59">
        <v>4</v>
      </c>
      <c r="C59">
        <v>7</v>
      </c>
      <c r="D59">
        <v>7</v>
      </c>
      <c r="E59">
        <v>8</v>
      </c>
      <c r="F59">
        <v>8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55000000000000004">
      <c r="A60" s="143" t="s">
        <v>88</v>
      </c>
      <c r="B60">
        <v>2</v>
      </c>
      <c r="C60">
        <v>7</v>
      </c>
      <c r="D60">
        <v>9</v>
      </c>
      <c r="E60">
        <v>10</v>
      </c>
      <c r="F60">
        <v>10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55000000000000004">
      <c r="A61" s="143" t="s">
        <v>89</v>
      </c>
      <c r="B61">
        <v>1</v>
      </c>
      <c r="C61">
        <v>2</v>
      </c>
      <c r="D61">
        <v>2</v>
      </c>
      <c r="E61">
        <v>2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55000000000000004">
      <c r="A62" s="143" t="s">
        <v>90</v>
      </c>
      <c r="B62">
        <v>4</v>
      </c>
      <c r="C62">
        <v>5</v>
      </c>
      <c r="D62">
        <v>13</v>
      </c>
      <c r="E62">
        <v>25</v>
      </c>
      <c r="F62">
        <v>25</v>
      </c>
      <c r="G62">
        <v>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55000000000000004">
      <c r="A63" s="143" t="s">
        <v>91</v>
      </c>
      <c r="B63">
        <v>4</v>
      </c>
      <c r="C63">
        <v>9</v>
      </c>
      <c r="D63">
        <v>10</v>
      </c>
      <c r="E63">
        <v>12</v>
      </c>
      <c r="F63">
        <v>12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143" t="s">
        <v>92</v>
      </c>
      <c r="B64">
        <v>2</v>
      </c>
      <c r="C64">
        <v>2</v>
      </c>
      <c r="D64">
        <v>2</v>
      </c>
      <c r="E64">
        <v>3</v>
      </c>
      <c r="F64">
        <v>3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55000000000000004">
      <c r="A65" s="143" t="s">
        <v>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55000000000000004">
      <c r="A66" s="143" t="s">
        <v>94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55000000000000004">
      <c r="A67" s="143" t="s">
        <v>95</v>
      </c>
      <c r="B67">
        <v>6</v>
      </c>
      <c r="C67">
        <v>7</v>
      </c>
      <c r="D67">
        <v>14</v>
      </c>
      <c r="E67">
        <v>21</v>
      </c>
      <c r="F67">
        <v>21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55000000000000004">
      <c r="A68" s="143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143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55000000000000004">
      <c r="A70" s="143" t="s">
        <v>98</v>
      </c>
      <c r="B70">
        <v>8</v>
      </c>
      <c r="C70">
        <v>11</v>
      </c>
      <c r="D70">
        <v>18</v>
      </c>
      <c r="E70">
        <v>23</v>
      </c>
      <c r="F70">
        <v>23</v>
      </c>
      <c r="G70">
        <v>6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55000000000000004">
      <c r="A71" s="143" t="s">
        <v>99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</row>
    <row r="72" spans="1:13" x14ac:dyDescent="0.55000000000000004">
      <c r="A72" s="143" t="s">
        <v>100</v>
      </c>
      <c r="B72">
        <v>5</v>
      </c>
      <c r="C72">
        <v>7</v>
      </c>
      <c r="D72">
        <v>10</v>
      </c>
      <c r="E72">
        <v>12</v>
      </c>
      <c r="F72">
        <v>12</v>
      </c>
      <c r="G72">
        <v>3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</row>
    <row r="73" spans="1:13" x14ac:dyDescent="0.55000000000000004">
      <c r="A73" s="143" t="s">
        <v>101</v>
      </c>
      <c r="B73">
        <v>3</v>
      </c>
      <c r="C73">
        <v>9</v>
      </c>
      <c r="D73">
        <v>16</v>
      </c>
      <c r="E73">
        <v>26</v>
      </c>
      <c r="F73">
        <v>26</v>
      </c>
      <c r="G73">
        <v>6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</row>
    <row r="74" spans="1:13" x14ac:dyDescent="0.55000000000000004">
      <c r="A74" s="143" t="s">
        <v>102</v>
      </c>
      <c r="B74">
        <v>0</v>
      </c>
      <c r="C74">
        <v>1</v>
      </c>
      <c r="D74">
        <v>1</v>
      </c>
      <c r="E74">
        <v>2</v>
      </c>
      <c r="F74">
        <v>2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55000000000000004">
      <c r="A75" s="143" t="s">
        <v>103</v>
      </c>
      <c r="B75">
        <v>13</v>
      </c>
      <c r="C75">
        <v>20</v>
      </c>
      <c r="D75">
        <v>30</v>
      </c>
      <c r="E75">
        <v>37</v>
      </c>
      <c r="F75">
        <v>37</v>
      </c>
      <c r="G75">
        <v>9</v>
      </c>
      <c r="H75">
        <v>1</v>
      </c>
      <c r="I75">
        <v>1</v>
      </c>
      <c r="J75">
        <v>2</v>
      </c>
      <c r="K75">
        <v>3</v>
      </c>
      <c r="L75">
        <v>3</v>
      </c>
      <c r="M75">
        <v>1</v>
      </c>
    </row>
    <row r="76" spans="1:13" x14ac:dyDescent="0.55000000000000004">
      <c r="A76" s="143" t="s">
        <v>104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55000000000000004">
      <c r="A77" s="143" t="s">
        <v>105</v>
      </c>
      <c r="B77">
        <v>7</v>
      </c>
      <c r="C77">
        <v>8</v>
      </c>
      <c r="D77">
        <v>12</v>
      </c>
      <c r="E77">
        <v>17</v>
      </c>
      <c r="F77">
        <v>17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55000000000000004">
      <c r="A78" s="143" t="s">
        <v>106</v>
      </c>
      <c r="B78">
        <v>3</v>
      </c>
      <c r="C78">
        <v>5</v>
      </c>
      <c r="D78">
        <v>7</v>
      </c>
      <c r="E78">
        <v>9</v>
      </c>
      <c r="F78">
        <v>9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55000000000000004">
      <c r="A79" s="143" t="s">
        <v>107</v>
      </c>
      <c r="B79">
        <v>10</v>
      </c>
      <c r="C79">
        <v>26</v>
      </c>
      <c r="D79">
        <v>35</v>
      </c>
      <c r="E79">
        <v>50</v>
      </c>
      <c r="F79">
        <v>50</v>
      </c>
      <c r="G79">
        <v>12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55000000000000004">
      <c r="A80" s="143" t="s">
        <v>108</v>
      </c>
      <c r="B80">
        <v>3</v>
      </c>
      <c r="C80">
        <v>6</v>
      </c>
      <c r="D80">
        <v>14</v>
      </c>
      <c r="E80">
        <v>15</v>
      </c>
      <c r="F80">
        <v>15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55000000000000004">
      <c r="A81" s="143" t="s">
        <v>109</v>
      </c>
      <c r="B81">
        <v>2</v>
      </c>
      <c r="C81">
        <v>5</v>
      </c>
      <c r="D81">
        <v>8</v>
      </c>
      <c r="E81">
        <v>14</v>
      </c>
      <c r="F81">
        <v>14</v>
      </c>
      <c r="G81">
        <v>4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</row>
    <row r="82" spans="1:13" x14ac:dyDescent="0.55000000000000004">
      <c r="A82" s="143" t="s">
        <v>110</v>
      </c>
      <c r="B82">
        <v>0</v>
      </c>
      <c r="C82">
        <v>1</v>
      </c>
      <c r="D82">
        <v>3</v>
      </c>
      <c r="E82">
        <v>5</v>
      </c>
      <c r="F82">
        <v>5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55000000000000004">
      <c r="A83" s="143" t="s">
        <v>153</v>
      </c>
      <c r="B83">
        <v>12</v>
      </c>
      <c r="C83">
        <v>26</v>
      </c>
      <c r="D83">
        <v>44</v>
      </c>
      <c r="E83">
        <v>67</v>
      </c>
      <c r="F83">
        <v>67</v>
      </c>
      <c r="G83">
        <v>17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55000000000000004">
      <c r="A84" s="143" t="s">
        <v>196</v>
      </c>
      <c r="B84">
        <v>3</v>
      </c>
      <c r="C84">
        <v>5</v>
      </c>
      <c r="D84">
        <v>7</v>
      </c>
      <c r="E84">
        <v>7</v>
      </c>
      <c r="F84">
        <v>7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55000000000000004">
      <c r="A85" s="143" t="s">
        <v>197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55000000000000004">
      <c r="A86" s="143" t="s">
        <v>198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55000000000000004">
      <c r="A87" s="143" t="s">
        <v>199</v>
      </c>
      <c r="B87">
        <v>0</v>
      </c>
      <c r="C87">
        <v>0</v>
      </c>
      <c r="D87">
        <v>1</v>
      </c>
      <c r="E87">
        <v>7</v>
      </c>
      <c r="F87">
        <v>7</v>
      </c>
      <c r="G87">
        <v>4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</row>
    <row r="88" spans="1:13" x14ac:dyDescent="0.55000000000000004">
      <c r="A88" s="143" t="s">
        <v>200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55000000000000004">
      <c r="A89" s="143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55000000000000004">
      <c r="A90" s="143" t="s">
        <v>202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55000000000000004">
      <c r="A91" s="143" t="s">
        <v>203</v>
      </c>
      <c r="B91">
        <v>6</v>
      </c>
      <c r="C91">
        <v>13</v>
      </c>
      <c r="D91">
        <v>17</v>
      </c>
      <c r="E91">
        <v>26</v>
      </c>
      <c r="F91">
        <v>26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55000000000000004">
      <c r="A92" s="143" t="s">
        <v>204</v>
      </c>
      <c r="B92">
        <v>2</v>
      </c>
      <c r="C92">
        <v>5</v>
      </c>
      <c r="D92">
        <v>9</v>
      </c>
      <c r="E92">
        <v>10</v>
      </c>
      <c r="F92">
        <v>10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55000000000000004">
      <c r="A93" s="143" t="s">
        <v>205</v>
      </c>
      <c r="B93">
        <v>0</v>
      </c>
      <c r="C93">
        <v>1</v>
      </c>
      <c r="D93">
        <v>4</v>
      </c>
      <c r="E93">
        <v>6</v>
      </c>
      <c r="F93">
        <v>6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55000000000000004">
      <c r="A94" s="143" t="s">
        <v>206</v>
      </c>
      <c r="B94">
        <v>2</v>
      </c>
      <c r="C94">
        <v>7</v>
      </c>
      <c r="D94">
        <v>8</v>
      </c>
      <c r="E94">
        <v>11</v>
      </c>
      <c r="F94">
        <v>11</v>
      </c>
      <c r="G94">
        <v>3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55000000000000004">
      <c r="A95" s="143" t="s">
        <v>207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55000000000000004">
      <c r="A96" s="143" t="s">
        <v>208</v>
      </c>
      <c r="B96">
        <v>4</v>
      </c>
      <c r="C96">
        <v>6</v>
      </c>
      <c r="D96">
        <v>6</v>
      </c>
      <c r="E96">
        <v>8</v>
      </c>
      <c r="F96">
        <v>8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55000000000000004">
      <c r="A97" s="143" t="s">
        <v>209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55000000000000004">
      <c r="A98" s="143" t="s">
        <v>210</v>
      </c>
      <c r="B98">
        <v>3</v>
      </c>
      <c r="C98">
        <v>5</v>
      </c>
      <c r="D98">
        <v>7</v>
      </c>
      <c r="E98">
        <v>7</v>
      </c>
      <c r="F98">
        <v>7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55000000000000004">
      <c r="A99" s="143" t="s">
        <v>211</v>
      </c>
      <c r="B99">
        <v>1</v>
      </c>
      <c r="C99">
        <v>2</v>
      </c>
      <c r="D99">
        <v>2</v>
      </c>
      <c r="E99">
        <v>2</v>
      </c>
      <c r="F99">
        <v>2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98"/>
  <sheetViews>
    <sheetView workbookViewId="0"/>
  </sheetViews>
  <sheetFormatPr defaultRowHeight="14.4" x14ac:dyDescent="0.55000000000000004"/>
  <cols>
    <col min="1" max="1" width="33.5234375" bestFit="1" customWidth="1" collapsed="1"/>
  </cols>
  <sheetData>
    <row r="1" spans="1:7" x14ac:dyDescent="0.55000000000000004">
      <c r="A1" s="147">
        <v>2009</v>
      </c>
      <c r="B1" s="145" t="s">
        <v>111</v>
      </c>
      <c r="C1" s="145" t="s">
        <v>112</v>
      </c>
      <c r="D1" s="145" t="s">
        <v>113</v>
      </c>
      <c r="E1" s="145" t="s">
        <v>114</v>
      </c>
      <c r="F1" s="145" t="s">
        <v>19</v>
      </c>
      <c r="G1" s="145" t="s">
        <v>20</v>
      </c>
    </row>
    <row r="2" spans="1:7" x14ac:dyDescent="0.55000000000000004">
      <c r="A2" s="146" t="s">
        <v>124</v>
      </c>
      <c r="B2">
        <v>0</v>
      </c>
      <c r="C2">
        <v>6</v>
      </c>
      <c r="D2">
        <v>36</v>
      </c>
      <c r="E2">
        <v>47</v>
      </c>
      <c r="F2">
        <v>47</v>
      </c>
      <c r="G2">
        <v>16</v>
      </c>
    </row>
    <row r="3" spans="1:7" x14ac:dyDescent="0.55000000000000004">
      <c r="A3" s="146" t="s">
        <v>154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 s="146" t="s">
        <v>155</v>
      </c>
      <c r="B4">
        <v>0</v>
      </c>
      <c r="C4">
        <v>0</v>
      </c>
      <c r="D4">
        <v>2.8</v>
      </c>
      <c r="E4">
        <v>2.1</v>
      </c>
      <c r="F4">
        <v>2.1</v>
      </c>
      <c r="G4">
        <v>6.2</v>
      </c>
    </row>
    <row r="5" spans="1:7" x14ac:dyDescent="0.55000000000000004">
      <c r="A5" s="146" t="s">
        <v>156</v>
      </c>
    </row>
    <row r="6" spans="1:7" x14ac:dyDescent="0.55000000000000004">
      <c r="A6" s="146" t="s">
        <v>125</v>
      </c>
      <c r="B6">
        <v>0</v>
      </c>
      <c r="C6">
        <v>7</v>
      </c>
      <c r="D6">
        <v>18</v>
      </c>
      <c r="E6">
        <v>29</v>
      </c>
      <c r="F6">
        <v>29</v>
      </c>
      <c r="G6">
        <v>10</v>
      </c>
    </row>
    <row r="7" spans="1:7" x14ac:dyDescent="0.55000000000000004">
      <c r="A7" s="146" t="s">
        <v>157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 s="146" t="s">
        <v>158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55000000000000004">
      <c r="A9" s="146" t="s">
        <v>159</v>
      </c>
    </row>
    <row r="10" spans="1:7" x14ac:dyDescent="0.55000000000000004">
      <c r="A10" s="146" t="s">
        <v>126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 s="146" t="s">
        <v>160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55000000000000004">
      <c r="A12" s="146" t="s">
        <v>161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55000000000000004">
      <c r="A13" s="146" t="s">
        <v>162</v>
      </c>
    </row>
    <row r="14" spans="1:7" x14ac:dyDescent="0.55000000000000004">
      <c r="A14" s="146" t="s">
        <v>127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55000000000000004">
      <c r="A15" s="146" t="s">
        <v>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55000000000000004">
      <c r="A16" s="146" t="s">
        <v>164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55000000000000004">
      <c r="A17" s="146" t="s">
        <v>165</v>
      </c>
    </row>
    <row r="18" spans="1:7" x14ac:dyDescent="0.55000000000000004">
      <c r="A18" s="146" t="s">
        <v>128</v>
      </c>
      <c r="B18">
        <v>0</v>
      </c>
      <c r="C18">
        <v>0</v>
      </c>
      <c r="D18">
        <v>2</v>
      </c>
      <c r="E18">
        <v>2</v>
      </c>
      <c r="F18">
        <v>2</v>
      </c>
      <c r="G18">
        <v>2</v>
      </c>
    </row>
    <row r="19" spans="1:7" x14ac:dyDescent="0.55000000000000004">
      <c r="A19" s="146" t="s">
        <v>166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55000000000000004">
      <c r="A20" s="146" t="s">
        <v>167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s="146" t="s">
        <v>168</v>
      </c>
    </row>
    <row r="22" spans="1:7" x14ac:dyDescent="0.55000000000000004">
      <c r="A22" s="146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s="146" t="s">
        <v>169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s="146" t="s">
        <v>170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55000000000000004">
      <c r="A25" s="146" t="s">
        <v>171</v>
      </c>
    </row>
    <row r="26" spans="1:7" x14ac:dyDescent="0.55000000000000004">
      <c r="A26" s="146" t="s">
        <v>130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55000000000000004">
      <c r="A27" s="146" t="s">
        <v>172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s="146" t="s">
        <v>173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31" spans="1:7" x14ac:dyDescent="0.55000000000000004">
      <c r="A31" s="147">
        <v>2010</v>
      </c>
      <c r="B31" s="145" t="s">
        <v>111</v>
      </c>
      <c r="C31" s="145" t="s">
        <v>112</v>
      </c>
      <c r="D31" s="145" t="s">
        <v>113</v>
      </c>
      <c r="E31" s="145" t="s">
        <v>114</v>
      </c>
      <c r="F31" s="145" t="s">
        <v>19</v>
      </c>
      <c r="G31" s="145" t="s">
        <v>20</v>
      </c>
    </row>
    <row r="32" spans="1:7" x14ac:dyDescent="0.55000000000000004">
      <c r="A32" s="146" t="s">
        <v>124</v>
      </c>
      <c r="B32">
        <v>5</v>
      </c>
      <c r="C32">
        <v>18</v>
      </c>
      <c r="D32">
        <v>18</v>
      </c>
      <c r="E32">
        <v>25</v>
      </c>
      <c r="F32">
        <v>25</v>
      </c>
      <c r="G32">
        <v>11</v>
      </c>
    </row>
    <row r="33" spans="1:7" x14ac:dyDescent="0.55000000000000004">
      <c r="A33" s="146" t="s">
        <v>154</v>
      </c>
      <c r="B33">
        <v>0</v>
      </c>
      <c r="C33">
        <v>1</v>
      </c>
      <c r="D33">
        <v>1</v>
      </c>
      <c r="E33">
        <v>2</v>
      </c>
      <c r="F33">
        <v>2</v>
      </c>
      <c r="G33">
        <v>1</v>
      </c>
    </row>
    <row r="34" spans="1:7" x14ac:dyDescent="0.55000000000000004">
      <c r="A34" s="146" t="s">
        <v>155</v>
      </c>
      <c r="B34">
        <v>0</v>
      </c>
      <c r="C34">
        <v>5.6</v>
      </c>
      <c r="D34">
        <v>5.6</v>
      </c>
      <c r="E34">
        <v>8</v>
      </c>
      <c r="F34">
        <v>8</v>
      </c>
      <c r="G34">
        <v>9.1</v>
      </c>
    </row>
    <row r="35" spans="1:7" x14ac:dyDescent="0.55000000000000004">
      <c r="A35" s="146" t="s">
        <v>156</v>
      </c>
    </row>
    <row r="36" spans="1:7" x14ac:dyDescent="0.55000000000000004">
      <c r="A36" s="146" t="s">
        <v>125</v>
      </c>
      <c r="B36">
        <v>12</v>
      </c>
      <c r="C36">
        <v>23</v>
      </c>
      <c r="D36">
        <v>23</v>
      </c>
      <c r="E36">
        <v>33</v>
      </c>
      <c r="F36">
        <v>33</v>
      </c>
      <c r="G36">
        <v>14</v>
      </c>
    </row>
    <row r="37" spans="1:7" x14ac:dyDescent="0.55000000000000004">
      <c r="A37" s="146" t="s">
        <v>157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s="146" t="s">
        <v>158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s="146" t="s">
        <v>159</v>
      </c>
    </row>
    <row r="40" spans="1:7" x14ac:dyDescent="0.55000000000000004">
      <c r="A40" s="146" t="s">
        <v>126</v>
      </c>
      <c r="B40">
        <v>0</v>
      </c>
      <c r="C40">
        <v>0</v>
      </c>
      <c r="D40">
        <v>0</v>
      </c>
      <c r="E40">
        <v>6</v>
      </c>
      <c r="F40">
        <v>6</v>
      </c>
      <c r="G40">
        <v>6</v>
      </c>
    </row>
    <row r="41" spans="1:7" x14ac:dyDescent="0.55000000000000004">
      <c r="A41" s="146" t="s">
        <v>160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s="146" t="s">
        <v>161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s="146" t="s">
        <v>162</v>
      </c>
    </row>
    <row r="44" spans="1:7" x14ac:dyDescent="0.55000000000000004">
      <c r="A44" s="146" t="s">
        <v>127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 s="146" t="s">
        <v>163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55000000000000004">
      <c r="A46" s="146" t="s">
        <v>164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146" t="s">
        <v>165</v>
      </c>
    </row>
    <row r="48" spans="1:7" x14ac:dyDescent="0.55000000000000004">
      <c r="A48" s="146" t="s">
        <v>128</v>
      </c>
      <c r="B48">
        <v>0</v>
      </c>
      <c r="C48">
        <v>2</v>
      </c>
      <c r="D48">
        <v>2</v>
      </c>
      <c r="E48">
        <v>5</v>
      </c>
      <c r="F48">
        <v>5</v>
      </c>
      <c r="G48">
        <v>2</v>
      </c>
    </row>
    <row r="49" spans="1:7" x14ac:dyDescent="0.55000000000000004">
      <c r="A49" s="146" t="s">
        <v>166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55000000000000004">
      <c r="A50" s="146" t="s">
        <v>167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146" t="s">
        <v>168</v>
      </c>
    </row>
    <row r="52" spans="1:7" x14ac:dyDescent="0.55000000000000004">
      <c r="A52" s="146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55000000000000004">
      <c r="A53" s="146" t="s">
        <v>169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 s="146" t="s">
        <v>170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55000000000000004">
      <c r="A55" s="146" t="s">
        <v>171</v>
      </c>
    </row>
    <row r="56" spans="1:7" x14ac:dyDescent="0.55000000000000004">
      <c r="A56" s="14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146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146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61" spans="1:7" x14ac:dyDescent="0.55000000000000004">
      <c r="A61" s="147">
        <v>2011</v>
      </c>
      <c r="B61" s="145" t="s">
        <v>111</v>
      </c>
      <c r="C61" s="145" t="s">
        <v>112</v>
      </c>
      <c r="D61" s="145" t="s">
        <v>113</v>
      </c>
      <c r="E61" s="145" t="s">
        <v>114</v>
      </c>
      <c r="F61" s="145" t="s">
        <v>19</v>
      </c>
      <c r="G61" s="145" t="s">
        <v>20</v>
      </c>
    </row>
    <row r="62" spans="1:7" x14ac:dyDescent="0.55000000000000004">
      <c r="A62" s="146" t="s">
        <v>124</v>
      </c>
      <c r="B62">
        <v>19</v>
      </c>
      <c r="C62">
        <v>31</v>
      </c>
      <c r="D62">
        <v>52</v>
      </c>
      <c r="E62">
        <v>69</v>
      </c>
      <c r="F62">
        <v>69</v>
      </c>
      <c r="G62">
        <v>17</v>
      </c>
    </row>
    <row r="63" spans="1:7" x14ac:dyDescent="0.55000000000000004">
      <c r="A63" s="146" t="s">
        <v>154</v>
      </c>
      <c r="B63">
        <v>0</v>
      </c>
      <c r="C63">
        <v>1</v>
      </c>
      <c r="D63">
        <v>1</v>
      </c>
      <c r="E63">
        <v>4</v>
      </c>
      <c r="F63">
        <v>4</v>
      </c>
      <c r="G63">
        <v>2</v>
      </c>
    </row>
    <row r="64" spans="1:7" x14ac:dyDescent="0.55000000000000004">
      <c r="A64" s="146" t="s">
        <v>155</v>
      </c>
      <c r="B64">
        <v>0</v>
      </c>
      <c r="C64">
        <v>3.2</v>
      </c>
      <c r="D64">
        <v>1.9</v>
      </c>
      <c r="E64">
        <v>5.8</v>
      </c>
      <c r="F64">
        <v>5.8</v>
      </c>
      <c r="G64">
        <v>11.8</v>
      </c>
    </row>
    <row r="65" spans="1:7" x14ac:dyDescent="0.55000000000000004">
      <c r="A65" s="146" t="s">
        <v>156</v>
      </c>
    </row>
    <row r="66" spans="1:7" x14ac:dyDescent="0.55000000000000004">
      <c r="A66" s="146" t="s">
        <v>125</v>
      </c>
      <c r="B66">
        <v>6</v>
      </c>
      <c r="C66">
        <v>27</v>
      </c>
      <c r="D66">
        <v>54</v>
      </c>
      <c r="E66">
        <v>74</v>
      </c>
      <c r="F66">
        <v>74</v>
      </c>
      <c r="G66">
        <v>18</v>
      </c>
    </row>
    <row r="67" spans="1:7" x14ac:dyDescent="0.55000000000000004">
      <c r="A67" s="146" t="s">
        <v>157</v>
      </c>
      <c r="B67">
        <v>0</v>
      </c>
      <c r="C67">
        <v>4</v>
      </c>
      <c r="D67">
        <v>5</v>
      </c>
      <c r="E67">
        <v>6</v>
      </c>
      <c r="F67">
        <v>6</v>
      </c>
      <c r="G67">
        <v>2</v>
      </c>
    </row>
    <row r="68" spans="1:7" x14ac:dyDescent="0.55000000000000004">
      <c r="A68" s="146" t="s">
        <v>158</v>
      </c>
      <c r="B68">
        <v>0</v>
      </c>
      <c r="C68">
        <v>14.8</v>
      </c>
      <c r="D68">
        <v>9.3000000000000007</v>
      </c>
      <c r="E68">
        <v>8.1</v>
      </c>
      <c r="F68">
        <v>8.1</v>
      </c>
      <c r="G68">
        <v>11.1</v>
      </c>
    </row>
    <row r="69" spans="1:7" x14ac:dyDescent="0.55000000000000004">
      <c r="A69" s="146" t="s">
        <v>159</v>
      </c>
    </row>
    <row r="70" spans="1:7" x14ac:dyDescent="0.55000000000000004">
      <c r="A70" s="146" t="s">
        <v>126</v>
      </c>
      <c r="B70">
        <v>15</v>
      </c>
      <c r="C70">
        <v>33</v>
      </c>
      <c r="D70">
        <v>61</v>
      </c>
      <c r="E70">
        <v>85</v>
      </c>
      <c r="F70">
        <v>85</v>
      </c>
      <c r="G70">
        <v>21</v>
      </c>
    </row>
    <row r="71" spans="1:7" x14ac:dyDescent="0.55000000000000004">
      <c r="A71" s="146" t="s">
        <v>160</v>
      </c>
      <c r="B71">
        <v>1</v>
      </c>
      <c r="C71">
        <v>1</v>
      </c>
      <c r="D71">
        <v>3</v>
      </c>
      <c r="E71">
        <v>3</v>
      </c>
      <c r="F71">
        <v>3</v>
      </c>
      <c r="G71">
        <v>2</v>
      </c>
    </row>
    <row r="72" spans="1:7" x14ac:dyDescent="0.55000000000000004">
      <c r="A72" s="146" t="s">
        <v>161</v>
      </c>
      <c r="B72">
        <v>6.7</v>
      </c>
      <c r="C72">
        <v>3</v>
      </c>
      <c r="D72">
        <v>4.9000000000000004</v>
      </c>
      <c r="E72">
        <v>3.5</v>
      </c>
      <c r="F72">
        <v>3.5</v>
      </c>
      <c r="G72">
        <v>9.5</v>
      </c>
    </row>
    <row r="73" spans="1:7" x14ac:dyDescent="0.55000000000000004">
      <c r="A73" s="146" t="s">
        <v>162</v>
      </c>
    </row>
    <row r="74" spans="1:7" x14ac:dyDescent="0.55000000000000004">
      <c r="A74" s="146" t="s">
        <v>127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55000000000000004">
      <c r="A75" s="146" t="s">
        <v>163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55000000000000004">
      <c r="A76" s="146" t="s">
        <v>164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55000000000000004">
      <c r="A77" s="146" t="s">
        <v>165</v>
      </c>
    </row>
    <row r="78" spans="1:7" x14ac:dyDescent="0.55000000000000004">
      <c r="A78" s="146" t="s">
        <v>128</v>
      </c>
      <c r="B78">
        <v>5</v>
      </c>
      <c r="C78">
        <v>19</v>
      </c>
      <c r="D78">
        <v>29</v>
      </c>
      <c r="E78">
        <v>36</v>
      </c>
      <c r="F78">
        <v>36</v>
      </c>
      <c r="G78">
        <v>9</v>
      </c>
    </row>
    <row r="79" spans="1:7" x14ac:dyDescent="0.55000000000000004">
      <c r="A79" s="146" t="s">
        <v>166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</row>
    <row r="80" spans="1:7" x14ac:dyDescent="0.55000000000000004">
      <c r="A80" s="146" t="s">
        <v>167</v>
      </c>
      <c r="B80">
        <v>0</v>
      </c>
      <c r="C80">
        <v>0</v>
      </c>
      <c r="D80">
        <v>0</v>
      </c>
      <c r="E80">
        <v>2.8</v>
      </c>
      <c r="F80">
        <v>2.8</v>
      </c>
      <c r="G80">
        <v>11.1</v>
      </c>
    </row>
    <row r="81" spans="1:7" x14ac:dyDescent="0.55000000000000004">
      <c r="A81" s="146" t="s">
        <v>168</v>
      </c>
    </row>
    <row r="82" spans="1:7" x14ac:dyDescent="0.55000000000000004">
      <c r="A82" s="146" t="s">
        <v>129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 s="146" t="s">
        <v>169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 s="146" t="s">
        <v>170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 s="146" t="s">
        <v>171</v>
      </c>
    </row>
    <row r="86" spans="1:7" x14ac:dyDescent="0.55000000000000004">
      <c r="A86" s="146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55000000000000004">
      <c r="A87" s="146" t="s">
        <v>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55000000000000004">
      <c r="A88" s="146" t="s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91" spans="1:7" x14ac:dyDescent="0.55000000000000004">
      <c r="A91" s="147">
        <v>2012</v>
      </c>
      <c r="B91" s="145" t="s">
        <v>111</v>
      </c>
      <c r="C91" s="145" t="s">
        <v>112</v>
      </c>
      <c r="D91" s="145" t="s">
        <v>113</v>
      </c>
      <c r="E91" s="145" t="s">
        <v>114</v>
      </c>
      <c r="F91" s="145" t="s">
        <v>19</v>
      </c>
      <c r="G91" s="145" t="s">
        <v>20</v>
      </c>
    </row>
    <row r="92" spans="1:7" x14ac:dyDescent="0.55000000000000004">
      <c r="A92" s="146" t="s">
        <v>124</v>
      </c>
      <c r="B92">
        <v>12</v>
      </c>
      <c r="C92">
        <v>21</v>
      </c>
      <c r="D92">
        <v>36</v>
      </c>
      <c r="E92">
        <v>56</v>
      </c>
      <c r="F92">
        <v>56</v>
      </c>
      <c r="G92">
        <v>14</v>
      </c>
    </row>
    <row r="93" spans="1:7" x14ac:dyDescent="0.55000000000000004">
      <c r="A93" s="146" t="s">
        <v>154</v>
      </c>
      <c r="B93">
        <v>1</v>
      </c>
      <c r="C93">
        <v>2</v>
      </c>
      <c r="D93">
        <v>3</v>
      </c>
      <c r="E93">
        <v>3</v>
      </c>
      <c r="F93">
        <v>3</v>
      </c>
      <c r="G93">
        <v>2</v>
      </c>
    </row>
    <row r="94" spans="1:7" x14ac:dyDescent="0.55000000000000004">
      <c r="A94" s="146" t="s">
        <v>155</v>
      </c>
      <c r="B94">
        <v>8.3000000000000007</v>
      </c>
      <c r="C94">
        <v>9.5</v>
      </c>
      <c r="D94">
        <v>8.3000000000000007</v>
      </c>
      <c r="E94">
        <v>5.4</v>
      </c>
      <c r="F94">
        <v>5.4</v>
      </c>
      <c r="G94">
        <v>14.3</v>
      </c>
    </row>
    <row r="95" spans="1:7" x14ac:dyDescent="0.55000000000000004">
      <c r="A95" s="146" t="s">
        <v>156</v>
      </c>
    </row>
    <row r="96" spans="1:7" x14ac:dyDescent="0.55000000000000004">
      <c r="A96" s="146" t="s">
        <v>125</v>
      </c>
      <c r="B96">
        <v>14</v>
      </c>
      <c r="C96">
        <v>44</v>
      </c>
      <c r="D96">
        <v>75</v>
      </c>
      <c r="E96">
        <v>112</v>
      </c>
      <c r="F96">
        <v>112</v>
      </c>
      <c r="G96">
        <v>28</v>
      </c>
    </row>
    <row r="97" spans="1:7" x14ac:dyDescent="0.55000000000000004">
      <c r="A97" s="146" t="s">
        <v>157</v>
      </c>
      <c r="B97">
        <v>5</v>
      </c>
      <c r="C97">
        <v>7</v>
      </c>
      <c r="D97">
        <v>8</v>
      </c>
      <c r="E97">
        <v>12</v>
      </c>
      <c r="F97">
        <v>12</v>
      </c>
      <c r="G97">
        <v>3</v>
      </c>
    </row>
    <row r="98" spans="1:7" x14ac:dyDescent="0.55000000000000004">
      <c r="A98" s="146" t="s">
        <v>158</v>
      </c>
      <c r="B98">
        <v>35.700000000000003</v>
      </c>
      <c r="C98">
        <v>15.9</v>
      </c>
      <c r="D98">
        <v>10.7</v>
      </c>
      <c r="E98">
        <v>10.7</v>
      </c>
      <c r="F98">
        <v>10.7</v>
      </c>
      <c r="G98">
        <v>10.7</v>
      </c>
    </row>
    <row r="99" spans="1:7" x14ac:dyDescent="0.55000000000000004">
      <c r="A99" s="146" t="s">
        <v>159</v>
      </c>
    </row>
    <row r="100" spans="1:7" x14ac:dyDescent="0.55000000000000004">
      <c r="A100" s="146" t="s">
        <v>126</v>
      </c>
      <c r="B100">
        <v>37</v>
      </c>
      <c r="C100">
        <v>73</v>
      </c>
      <c r="D100">
        <v>119</v>
      </c>
      <c r="E100">
        <v>164</v>
      </c>
      <c r="F100">
        <v>164</v>
      </c>
      <c r="G100">
        <v>41</v>
      </c>
    </row>
    <row r="101" spans="1:7" x14ac:dyDescent="0.55000000000000004">
      <c r="A101" s="146" t="s">
        <v>160</v>
      </c>
      <c r="B101">
        <v>2</v>
      </c>
      <c r="C101">
        <v>5</v>
      </c>
      <c r="D101">
        <v>7</v>
      </c>
      <c r="E101">
        <v>10</v>
      </c>
      <c r="F101">
        <v>10</v>
      </c>
      <c r="G101">
        <v>2</v>
      </c>
    </row>
    <row r="102" spans="1:7" x14ac:dyDescent="0.55000000000000004">
      <c r="A102" s="146" t="s">
        <v>161</v>
      </c>
      <c r="B102">
        <v>5.4</v>
      </c>
      <c r="C102">
        <v>6.8</v>
      </c>
      <c r="D102">
        <v>5.9</v>
      </c>
      <c r="E102">
        <v>6.1</v>
      </c>
      <c r="F102">
        <v>6.1</v>
      </c>
      <c r="G102">
        <v>4.9000000000000004</v>
      </c>
    </row>
    <row r="103" spans="1:7" x14ac:dyDescent="0.55000000000000004">
      <c r="A103" s="146" t="s">
        <v>162</v>
      </c>
    </row>
    <row r="104" spans="1:7" x14ac:dyDescent="0.55000000000000004">
      <c r="A104" s="146" t="s">
        <v>127</v>
      </c>
      <c r="B104">
        <v>1</v>
      </c>
      <c r="C104">
        <v>1</v>
      </c>
      <c r="D104">
        <v>1</v>
      </c>
      <c r="E104">
        <v>23</v>
      </c>
      <c r="F104">
        <v>23</v>
      </c>
      <c r="G104">
        <v>6</v>
      </c>
    </row>
    <row r="105" spans="1:7" x14ac:dyDescent="0.55000000000000004">
      <c r="A105" s="146" t="s">
        <v>163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</row>
    <row r="106" spans="1:7" x14ac:dyDescent="0.55000000000000004">
      <c r="A106" s="146" t="s">
        <v>164</v>
      </c>
      <c r="B106">
        <v>0</v>
      </c>
      <c r="C106">
        <v>0</v>
      </c>
      <c r="D106">
        <v>0</v>
      </c>
      <c r="E106">
        <v>4.3</v>
      </c>
      <c r="F106">
        <v>4.3</v>
      </c>
      <c r="G106">
        <v>16.7</v>
      </c>
    </row>
    <row r="107" spans="1:7" x14ac:dyDescent="0.55000000000000004">
      <c r="A107" s="146" t="s">
        <v>165</v>
      </c>
    </row>
    <row r="108" spans="1:7" x14ac:dyDescent="0.55000000000000004">
      <c r="A108" s="146" t="s">
        <v>128</v>
      </c>
      <c r="B108">
        <v>12</v>
      </c>
      <c r="C108">
        <v>27</v>
      </c>
      <c r="D108">
        <v>40</v>
      </c>
      <c r="E108">
        <v>56</v>
      </c>
      <c r="F108">
        <v>56</v>
      </c>
      <c r="G108">
        <v>14</v>
      </c>
    </row>
    <row r="109" spans="1:7" x14ac:dyDescent="0.55000000000000004">
      <c r="A109" s="146" t="s">
        <v>166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</row>
    <row r="110" spans="1:7" x14ac:dyDescent="0.55000000000000004">
      <c r="A110" s="146" t="s">
        <v>167</v>
      </c>
      <c r="B110">
        <v>0</v>
      </c>
      <c r="C110">
        <v>0</v>
      </c>
      <c r="D110">
        <v>0</v>
      </c>
      <c r="E110">
        <v>1.8</v>
      </c>
      <c r="F110">
        <v>1.8</v>
      </c>
      <c r="G110">
        <v>7.1</v>
      </c>
    </row>
    <row r="111" spans="1:7" x14ac:dyDescent="0.55000000000000004">
      <c r="A111" s="146" t="s">
        <v>168</v>
      </c>
    </row>
    <row r="112" spans="1:7" x14ac:dyDescent="0.55000000000000004">
      <c r="A112" s="146" t="s">
        <v>129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</row>
    <row r="113" spans="1:7" x14ac:dyDescent="0.55000000000000004">
      <c r="A113" s="146" t="s">
        <v>169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55000000000000004">
      <c r="A114" s="146" t="s">
        <v>170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55000000000000004">
      <c r="A115" s="146" t="s">
        <v>171</v>
      </c>
    </row>
    <row r="116" spans="1:7" x14ac:dyDescent="0.55000000000000004">
      <c r="A116" s="14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55000000000000004">
      <c r="A117" s="146" t="s">
        <v>172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55000000000000004">
      <c r="A118" s="146" t="s">
        <v>173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21" spans="1:7" x14ac:dyDescent="0.55000000000000004">
      <c r="A121" s="147">
        <v>2013</v>
      </c>
      <c r="B121" s="145" t="s">
        <v>111</v>
      </c>
      <c r="C121" s="145" t="s">
        <v>112</v>
      </c>
      <c r="D121" s="145" t="s">
        <v>113</v>
      </c>
      <c r="E121" s="145" t="s">
        <v>114</v>
      </c>
      <c r="F121" s="145" t="s">
        <v>19</v>
      </c>
      <c r="G121" s="145" t="s">
        <v>20</v>
      </c>
    </row>
    <row r="122" spans="1:7" x14ac:dyDescent="0.55000000000000004">
      <c r="A122" s="146" t="s">
        <v>124</v>
      </c>
      <c r="B122">
        <v>17</v>
      </c>
      <c r="C122">
        <v>40</v>
      </c>
      <c r="D122">
        <v>47</v>
      </c>
      <c r="E122">
        <v>53</v>
      </c>
      <c r="F122">
        <v>53</v>
      </c>
      <c r="G122">
        <v>13</v>
      </c>
    </row>
    <row r="123" spans="1:7" x14ac:dyDescent="0.55000000000000004">
      <c r="A123" s="146" t="s">
        <v>154</v>
      </c>
      <c r="B123">
        <v>3</v>
      </c>
      <c r="C123">
        <v>10</v>
      </c>
      <c r="D123">
        <v>11</v>
      </c>
      <c r="E123">
        <v>12</v>
      </c>
      <c r="F123">
        <v>12</v>
      </c>
      <c r="G123">
        <v>3</v>
      </c>
    </row>
    <row r="124" spans="1:7" x14ac:dyDescent="0.55000000000000004">
      <c r="A124" s="146" t="s">
        <v>155</v>
      </c>
      <c r="B124">
        <v>17.600000000000001</v>
      </c>
      <c r="C124">
        <v>25</v>
      </c>
      <c r="D124">
        <v>23.4</v>
      </c>
      <c r="E124">
        <v>22.6</v>
      </c>
      <c r="F124">
        <v>22.6</v>
      </c>
      <c r="G124">
        <v>23.1</v>
      </c>
    </row>
    <row r="125" spans="1:7" x14ac:dyDescent="0.55000000000000004">
      <c r="A125" s="146" t="s">
        <v>156</v>
      </c>
    </row>
    <row r="126" spans="1:7" x14ac:dyDescent="0.55000000000000004">
      <c r="A126" s="146" t="s">
        <v>125</v>
      </c>
      <c r="B126">
        <v>35</v>
      </c>
      <c r="C126">
        <v>70</v>
      </c>
      <c r="D126">
        <v>84</v>
      </c>
      <c r="E126">
        <v>113</v>
      </c>
      <c r="F126">
        <v>113</v>
      </c>
      <c r="G126">
        <v>28</v>
      </c>
    </row>
    <row r="127" spans="1:7" x14ac:dyDescent="0.55000000000000004">
      <c r="A127" s="146" t="s">
        <v>157</v>
      </c>
      <c r="B127">
        <v>8</v>
      </c>
      <c r="C127">
        <v>10</v>
      </c>
      <c r="D127">
        <v>12</v>
      </c>
      <c r="E127">
        <v>16</v>
      </c>
      <c r="F127">
        <v>16</v>
      </c>
      <c r="G127">
        <v>4</v>
      </c>
    </row>
    <row r="128" spans="1:7" x14ac:dyDescent="0.55000000000000004">
      <c r="A128" s="146" t="s">
        <v>158</v>
      </c>
      <c r="B128">
        <v>22.9</v>
      </c>
      <c r="C128">
        <v>14.3</v>
      </c>
      <c r="D128">
        <v>14.3</v>
      </c>
      <c r="E128">
        <v>14.2</v>
      </c>
      <c r="F128">
        <v>14.2</v>
      </c>
      <c r="G128">
        <v>14.3</v>
      </c>
    </row>
    <row r="129" spans="1:7" x14ac:dyDescent="0.55000000000000004">
      <c r="A129" s="146" t="s">
        <v>159</v>
      </c>
    </row>
    <row r="130" spans="1:7" x14ac:dyDescent="0.55000000000000004">
      <c r="A130" s="146" t="s">
        <v>126</v>
      </c>
      <c r="B130">
        <v>37</v>
      </c>
      <c r="C130">
        <v>79</v>
      </c>
      <c r="D130">
        <v>121</v>
      </c>
      <c r="E130">
        <v>172</v>
      </c>
      <c r="F130">
        <v>172</v>
      </c>
      <c r="G130">
        <v>43</v>
      </c>
    </row>
    <row r="131" spans="1:7" x14ac:dyDescent="0.55000000000000004">
      <c r="A131" s="146" t="s">
        <v>160</v>
      </c>
      <c r="B131">
        <v>0</v>
      </c>
      <c r="C131">
        <v>1</v>
      </c>
      <c r="D131">
        <v>5</v>
      </c>
      <c r="E131">
        <v>8</v>
      </c>
      <c r="F131">
        <v>8</v>
      </c>
      <c r="G131">
        <v>3</v>
      </c>
    </row>
    <row r="132" spans="1:7" x14ac:dyDescent="0.55000000000000004">
      <c r="A132" s="146" t="s">
        <v>161</v>
      </c>
      <c r="B132">
        <v>0</v>
      </c>
      <c r="C132">
        <v>1.3</v>
      </c>
      <c r="D132">
        <v>4.0999999999999996</v>
      </c>
      <c r="E132">
        <v>4.7</v>
      </c>
      <c r="F132">
        <v>4.7</v>
      </c>
      <c r="G132">
        <v>7</v>
      </c>
    </row>
    <row r="133" spans="1:7" x14ac:dyDescent="0.55000000000000004">
      <c r="A133" s="146" t="s">
        <v>162</v>
      </c>
    </row>
    <row r="134" spans="1:7" x14ac:dyDescent="0.55000000000000004">
      <c r="A134" s="146" t="s">
        <v>127</v>
      </c>
      <c r="B134">
        <v>28</v>
      </c>
      <c r="C134">
        <v>60</v>
      </c>
      <c r="D134">
        <v>90</v>
      </c>
      <c r="E134">
        <v>127</v>
      </c>
      <c r="F134">
        <v>127</v>
      </c>
      <c r="G134">
        <v>32</v>
      </c>
    </row>
    <row r="135" spans="1:7" x14ac:dyDescent="0.55000000000000004">
      <c r="A135" s="146" t="s">
        <v>163</v>
      </c>
      <c r="B135">
        <v>2</v>
      </c>
      <c r="C135">
        <v>4</v>
      </c>
      <c r="D135">
        <v>8</v>
      </c>
      <c r="E135">
        <v>11</v>
      </c>
      <c r="F135">
        <v>11</v>
      </c>
      <c r="G135">
        <v>3</v>
      </c>
    </row>
    <row r="136" spans="1:7" x14ac:dyDescent="0.55000000000000004">
      <c r="A136" s="146" t="s">
        <v>164</v>
      </c>
      <c r="B136">
        <v>7.1</v>
      </c>
      <c r="C136">
        <v>6.7</v>
      </c>
      <c r="D136">
        <v>8.9</v>
      </c>
      <c r="E136">
        <v>8.6999999999999993</v>
      </c>
      <c r="F136">
        <v>8.6999999999999993</v>
      </c>
      <c r="G136">
        <v>9.4</v>
      </c>
    </row>
    <row r="137" spans="1:7" x14ac:dyDescent="0.55000000000000004">
      <c r="A137" s="146" t="s">
        <v>165</v>
      </c>
    </row>
    <row r="138" spans="1:7" x14ac:dyDescent="0.55000000000000004">
      <c r="A138" s="146" t="s">
        <v>128</v>
      </c>
      <c r="B138">
        <v>18</v>
      </c>
      <c r="C138">
        <v>34</v>
      </c>
      <c r="D138">
        <v>65</v>
      </c>
      <c r="E138">
        <v>86</v>
      </c>
      <c r="F138">
        <v>86</v>
      </c>
      <c r="G138">
        <v>22</v>
      </c>
    </row>
    <row r="139" spans="1:7" x14ac:dyDescent="0.55000000000000004">
      <c r="A139" s="146" t="s">
        <v>166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55000000000000004">
      <c r="A140" s="146" t="s">
        <v>167</v>
      </c>
      <c r="B140">
        <v>5.6</v>
      </c>
      <c r="C140">
        <v>2.9</v>
      </c>
      <c r="D140">
        <v>1.5</v>
      </c>
      <c r="E140">
        <v>1.2</v>
      </c>
      <c r="F140">
        <v>1.2</v>
      </c>
      <c r="G140">
        <v>4.5</v>
      </c>
    </row>
    <row r="141" spans="1:7" x14ac:dyDescent="0.55000000000000004">
      <c r="A141" s="146" t="s">
        <v>168</v>
      </c>
    </row>
    <row r="142" spans="1:7" x14ac:dyDescent="0.55000000000000004">
      <c r="A142" s="146" t="s">
        <v>129</v>
      </c>
      <c r="B142">
        <v>5</v>
      </c>
      <c r="C142">
        <v>11</v>
      </c>
      <c r="D142">
        <v>16</v>
      </c>
      <c r="E142">
        <v>17</v>
      </c>
      <c r="F142">
        <v>17</v>
      </c>
      <c r="G142">
        <v>4</v>
      </c>
    </row>
    <row r="143" spans="1:7" x14ac:dyDescent="0.55000000000000004">
      <c r="A143" s="146" t="s">
        <v>169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55000000000000004">
      <c r="A144" s="146" t="s">
        <v>170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55000000000000004">
      <c r="A145" s="146" t="s">
        <v>171</v>
      </c>
    </row>
    <row r="146" spans="1:7" x14ac:dyDescent="0.55000000000000004">
      <c r="A146" s="146" t="s">
        <v>130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55000000000000004">
      <c r="A147" s="146" t="s">
        <v>172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 s="146" t="s">
        <v>173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51" spans="1:7" x14ac:dyDescent="0.55000000000000004">
      <c r="A151" s="147">
        <v>2014</v>
      </c>
      <c r="B151" s="145" t="s">
        <v>111</v>
      </c>
      <c r="C151" s="145" t="s">
        <v>112</v>
      </c>
      <c r="D151" s="145" t="s">
        <v>113</v>
      </c>
      <c r="E151" s="145" t="s">
        <v>114</v>
      </c>
      <c r="F151" s="145" t="s">
        <v>19</v>
      </c>
      <c r="G151" s="145" t="s">
        <v>20</v>
      </c>
    </row>
    <row r="152" spans="1:7" x14ac:dyDescent="0.55000000000000004">
      <c r="A152" s="146" t="s">
        <v>124</v>
      </c>
      <c r="B152">
        <v>21</v>
      </c>
      <c r="C152">
        <v>45</v>
      </c>
      <c r="D152">
        <v>64</v>
      </c>
      <c r="E152">
        <v>88</v>
      </c>
      <c r="F152">
        <v>88</v>
      </c>
      <c r="G152">
        <v>22</v>
      </c>
    </row>
    <row r="153" spans="1:7" x14ac:dyDescent="0.55000000000000004">
      <c r="A153" s="146" t="s">
        <v>154</v>
      </c>
      <c r="B153">
        <v>2</v>
      </c>
      <c r="C153">
        <v>4</v>
      </c>
      <c r="D153">
        <v>7</v>
      </c>
      <c r="E153">
        <v>10</v>
      </c>
      <c r="F153">
        <v>10</v>
      </c>
      <c r="G153">
        <v>2</v>
      </c>
    </row>
    <row r="154" spans="1:7" x14ac:dyDescent="0.55000000000000004">
      <c r="A154" s="146" t="s">
        <v>155</v>
      </c>
      <c r="B154">
        <v>9.5</v>
      </c>
      <c r="C154">
        <v>8.9</v>
      </c>
      <c r="D154">
        <v>10.9</v>
      </c>
      <c r="E154">
        <v>11.4</v>
      </c>
      <c r="F154">
        <v>11.4</v>
      </c>
      <c r="G154">
        <v>9.1</v>
      </c>
    </row>
    <row r="155" spans="1:7" x14ac:dyDescent="0.55000000000000004">
      <c r="A155" s="146" t="s">
        <v>156</v>
      </c>
    </row>
    <row r="156" spans="1:7" x14ac:dyDescent="0.55000000000000004">
      <c r="A156" s="146" t="s">
        <v>125</v>
      </c>
      <c r="B156">
        <v>39</v>
      </c>
      <c r="C156">
        <v>78</v>
      </c>
      <c r="D156">
        <v>103</v>
      </c>
      <c r="E156">
        <v>127</v>
      </c>
      <c r="F156">
        <v>127</v>
      </c>
      <c r="G156">
        <v>32</v>
      </c>
    </row>
    <row r="157" spans="1:7" x14ac:dyDescent="0.55000000000000004">
      <c r="A157" s="146" t="s">
        <v>157</v>
      </c>
      <c r="B157">
        <v>1</v>
      </c>
      <c r="C157">
        <v>6</v>
      </c>
      <c r="D157">
        <v>8</v>
      </c>
      <c r="E157">
        <v>9</v>
      </c>
      <c r="F157">
        <v>9</v>
      </c>
      <c r="G157">
        <v>2</v>
      </c>
    </row>
    <row r="158" spans="1:7" x14ac:dyDescent="0.55000000000000004">
      <c r="A158" s="146" t="s">
        <v>158</v>
      </c>
      <c r="B158">
        <v>2.6</v>
      </c>
      <c r="C158">
        <v>7.7</v>
      </c>
      <c r="D158">
        <v>7.8</v>
      </c>
      <c r="E158">
        <v>7.1</v>
      </c>
      <c r="F158">
        <v>7.1</v>
      </c>
      <c r="G158">
        <v>6.2</v>
      </c>
    </row>
    <row r="159" spans="1:7" x14ac:dyDescent="0.55000000000000004">
      <c r="A159" s="146" t="s">
        <v>159</v>
      </c>
    </row>
    <row r="160" spans="1:7" x14ac:dyDescent="0.55000000000000004">
      <c r="A160" s="146" t="s">
        <v>126</v>
      </c>
      <c r="B160">
        <v>37</v>
      </c>
      <c r="C160">
        <v>72</v>
      </c>
      <c r="D160">
        <v>112</v>
      </c>
      <c r="E160">
        <v>150</v>
      </c>
      <c r="F160">
        <v>150</v>
      </c>
      <c r="G160">
        <v>38</v>
      </c>
    </row>
    <row r="161" spans="1:7" x14ac:dyDescent="0.55000000000000004">
      <c r="A161" s="146" t="s">
        <v>160</v>
      </c>
      <c r="B161">
        <v>2</v>
      </c>
      <c r="C161">
        <v>4</v>
      </c>
      <c r="D161">
        <v>12</v>
      </c>
      <c r="E161">
        <v>15</v>
      </c>
      <c r="F161">
        <v>15</v>
      </c>
      <c r="G161">
        <v>4</v>
      </c>
    </row>
    <row r="162" spans="1:7" x14ac:dyDescent="0.55000000000000004">
      <c r="A162" s="146" t="s">
        <v>161</v>
      </c>
      <c r="B162">
        <v>5.4</v>
      </c>
      <c r="C162">
        <v>5.6</v>
      </c>
      <c r="D162">
        <v>10.7</v>
      </c>
      <c r="E162">
        <v>10</v>
      </c>
      <c r="F162">
        <v>10</v>
      </c>
      <c r="G162">
        <v>10.5</v>
      </c>
    </row>
    <row r="163" spans="1:7" x14ac:dyDescent="0.55000000000000004">
      <c r="A163" s="146" t="s">
        <v>162</v>
      </c>
    </row>
    <row r="164" spans="1:7" x14ac:dyDescent="0.55000000000000004">
      <c r="A164" s="146" t="s">
        <v>127</v>
      </c>
      <c r="B164">
        <v>29</v>
      </c>
      <c r="C164">
        <v>56</v>
      </c>
      <c r="D164">
        <v>90</v>
      </c>
      <c r="E164">
        <v>128</v>
      </c>
      <c r="F164">
        <v>128</v>
      </c>
      <c r="G164">
        <v>32</v>
      </c>
    </row>
    <row r="165" spans="1:7" x14ac:dyDescent="0.55000000000000004">
      <c r="A165" s="146" t="s">
        <v>163</v>
      </c>
      <c r="B165">
        <v>1</v>
      </c>
      <c r="C165">
        <v>4</v>
      </c>
      <c r="D165">
        <v>7</v>
      </c>
      <c r="E165">
        <v>10</v>
      </c>
      <c r="F165">
        <v>10</v>
      </c>
      <c r="G165">
        <v>2</v>
      </c>
    </row>
    <row r="166" spans="1:7" x14ac:dyDescent="0.55000000000000004">
      <c r="A166" s="146" t="s">
        <v>164</v>
      </c>
      <c r="B166">
        <v>3.4</v>
      </c>
      <c r="C166">
        <v>7.1</v>
      </c>
      <c r="D166">
        <v>7.8</v>
      </c>
      <c r="E166">
        <v>7.8</v>
      </c>
      <c r="F166">
        <v>7.8</v>
      </c>
      <c r="G166">
        <v>6.2</v>
      </c>
    </row>
    <row r="167" spans="1:7" x14ac:dyDescent="0.55000000000000004">
      <c r="A167" s="146" t="s">
        <v>165</v>
      </c>
    </row>
    <row r="168" spans="1:7" x14ac:dyDescent="0.55000000000000004">
      <c r="A168" s="146" t="s">
        <v>128</v>
      </c>
      <c r="B168">
        <v>37</v>
      </c>
      <c r="C168">
        <v>79</v>
      </c>
      <c r="D168">
        <v>110</v>
      </c>
      <c r="E168">
        <v>154</v>
      </c>
      <c r="F168">
        <v>154</v>
      </c>
      <c r="G168">
        <v>38</v>
      </c>
    </row>
    <row r="169" spans="1:7" x14ac:dyDescent="0.55000000000000004">
      <c r="A169" s="146" t="s">
        <v>166</v>
      </c>
      <c r="B169">
        <v>2</v>
      </c>
      <c r="C169">
        <v>3</v>
      </c>
      <c r="D169">
        <v>4</v>
      </c>
      <c r="E169">
        <v>5</v>
      </c>
      <c r="F169">
        <v>5</v>
      </c>
      <c r="G169">
        <v>1</v>
      </c>
    </row>
    <row r="170" spans="1:7" x14ac:dyDescent="0.55000000000000004">
      <c r="A170" s="146" t="s">
        <v>167</v>
      </c>
      <c r="B170">
        <v>5.4</v>
      </c>
      <c r="C170">
        <v>3.8</v>
      </c>
      <c r="D170">
        <v>3.6</v>
      </c>
      <c r="E170">
        <v>3.2</v>
      </c>
      <c r="F170">
        <v>3.2</v>
      </c>
      <c r="G170">
        <v>2.6</v>
      </c>
    </row>
    <row r="171" spans="1:7" x14ac:dyDescent="0.55000000000000004">
      <c r="A171" s="146" t="s">
        <v>168</v>
      </c>
    </row>
    <row r="172" spans="1:7" x14ac:dyDescent="0.55000000000000004">
      <c r="A172" s="146" t="s">
        <v>129</v>
      </c>
      <c r="B172">
        <v>8</v>
      </c>
      <c r="C172">
        <v>12</v>
      </c>
      <c r="D172">
        <v>17</v>
      </c>
      <c r="E172">
        <v>25</v>
      </c>
      <c r="F172">
        <v>25</v>
      </c>
      <c r="G172">
        <v>6</v>
      </c>
    </row>
    <row r="173" spans="1:7" x14ac:dyDescent="0.55000000000000004">
      <c r="A173" s="146" t="s">
        <v>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55000000000000004">
      <c r="A174" s="146" t="s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55000000000000004">
      <c r="A175" s="146" t="s">
        <v>171</v>
      </c>
    </row>
    <row r="176" spans="1:7" x14ac:dyDescent="0.55000000000000004">
      <c r="A176" s="146" t="s">
        <v>130</v>
      </c>
      <c r="B176">
        <v>1</v>
      </c>
      <c r="C176">
        <v>3</v>
      </c>
      <c r="D176">
        <v>7</v>
      </c>
      <c r="E176">
        <v>12</v>
      </c>
      <c r="F176">
        <v>12</v>
      </c>
      <c r="G176">
        <v>3</v>
      </c>
    </row>
    <row r="177" spans="1:7" x14ac:dyDescent="0.55000000000000004">
      <c r="A177" s="146" t="s">
        <v>172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55000000000000004">
      <c r="A178" s="146" t="s">
        <v>173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81" spans="1:7" x14ac:dyDescent="0.55000000000000004">
      <c r="A181" s="147">
        <v>2015</v>
      </c>
      <c r="B181" s="145" t="s">
        <v>111</v>
      </c>
      <c r="C181" s="145" t="s">
        <v>112</v>
      </c>
      <c r="D181" s="145" t="s">
        <v>113</v>
      </c>
      <c r="E181" s="145" t="s">
        <v>114</v>
      </c>
      <c r="F181" s="145" t="s">
        <v>19</v>
      </c>
      <c r="G181" s="145" t="s">
        <v>20</v>
      </c>
    </row>
    <row r="182" spans="1:7" x14ac:dyDescent="0.55000000000000004">
      <c r="A182" s="146" t="s">
        <v>124</v>
      </c>
      <c r="B182">
        <v>19</v>
      </c>
      <c r="C182">
        <v>41</v>
      </c>
      <c r="D182">
        <v>53</v>
      </c>
      <c r="E182">
        <v>63</v>
      </c>
      <c r="F182">
        <v>63</v>
      </c>
      <c r="G182">
        <v>16</v>
      </c>
    </row>
    <row r="183" spans="1:7" x14ac:dyDescent="0.55000000000000004">
      <c r="A183" s="146" t="s">
        <v>154</v>
      </c>
      <c r="B183">
        <v>1</v>
      </c>
      <c r="C183">
        <v>3</v>
      </c>
      <c r="D183">
        <v>3</v>
      </c>
      <c r="E183">
        <v>4</v>
      </c>
      <c r="F183">
        <v>4</v>
      </c>
      <c r="G183">
        <v>2</v>
      </c>
    </row>
    <row r="184" spans="1:7" x14ac:dyDescent="0.55000000000000004">
      <c r="A184" s="146" t="s">
        <v>155</v>
      </c>
      <c r="B184">
        <v>5.3</v>
      </c>
      <c r="C184">
        <v>7.3</v>
      </c>
      <c r="D184">
        <v>5.7</v>
      </c>
      <c r="E184">
        <v>6.3</v>
      </c>
      <c r="F184">
        <v>6.3</v>
      </c>
      <c r="G184">
        <v>12.5</v>
      </c>
    </row>
    <row r="185" spans="1:7" x14ac:dyDescent="0.55000000000000004">
      <c r="A185" s="146" t="s">
        <v>156</v>
      </c>
    </row>
    <row r="186" spans="1:7" x14ac:dyDescent="0.55000000000000004">
      <c r="A186" s="146" t="s">
        <v>125</v>
      </c>
      <c r="B186">
        <v>31</v>
      </c>
      <c r="C186">
        <v>64</v>
      </c>
      <c r="D186">
        <v>86</v>
      </c>
      <c r="E186">
        <v>102</v>
      </c>
      <c r="F186">
        <v>102</v>
      </c>
      <c r="G186">
        <v>26</v>
      </c>
    </row>
    <row r="187" spans="1:7" x14ac:dyDescent="0.55000000000000004">
      <c r="A187" s="146" t="s">
        <v>157</v>
      </c>
      <c r="B187">
        <v>2</v>
      </c>
      <c r="C187">
        <v>6</v>
      </c>
      <c r="D187">
        <v>10</v>
      </c>
      <c r="E187">
        <v>10</v>
      </c>
      <c r="F187">
        <v>10</v>
      </c>
      <c r="G187">
        <v>5</v>
      </c>
    </row>
    <row r="188" spans="1:7" x14ac:dyDescent="0.55000000000000004">
      <c r="A188" s="146" t="s">
        <v>158</v>
      </c>
      <c r="B188">
        <v>6.5</v>
      </c>
      <c r="C188">
        <v>9.4</v>
      </c>
      <c r="D188">
        <v>11.6</v>
      </c>
      <c r="E188">
        <v>9.8000000000000007</v>
      </c>
      <c r="F188">
        <v>9.8000000000000007</v>
      </c>
      <c r="G188">
        <v>19.2</v>
      </c>
    </row>
    <row r="189" spans="1:7" x14ac:dyDescent="0.55000000000000004">
      <c r="A189" s="146" t="s">
        <v>159</v>
      </c>
    </row>
    <row r="190" spans="1:7" x14ac:dyDescent="0.55000000000000004">
      <c r="A190" s="146" t="s">
        <v>126</v>
      </c>
      <c r="B190">
        <v>44</v>
      </c>
      <c r="C190">
        <v>90</v>
      </c>
      <c r="D190">
        <v>141</v>
      </c>
      <c r="E190">
        <v>168</v>
      </c>
      <c r="F190">
        <v>168</v>
      </c>
      <c r="G190">
        <v>42</v>
      </c>
    </row>
    <row r="191" spans="1:7" x14ac:dyDescent="0.55000000000000004">
      <c r="A191" s="146" t="s">
        <v>160</v>
      </c>
      <c r="B191">
        <v>3</v>
      </c>
      <c r="C191">
        <v>6</v>
      </c>
      <c r="D191">
        <v>10</v>
      </c>
      <c r="E191">
        <v>11</v>
      </c>
      <c r="F191">
        <v>11</v>
      </c>
      <c r="G191">
        <v>3</v>
      </c>
    </row>
    <row r="192" spans="1:7" x14ac:dyDescent="0.55000000000000004">
      <c r="A192" s="146" t="s">
        <v>161</v>
      </c>
      <c r="B192">
        <v>6.8</v>
      </c>
      <c r="C192">
        <v>6.7</v>
      </c>
      <c r="D192">
        <v>7.1</v>
      </c>
      <c r="E192">
        <v>6.5</v>
      </c>
      <c r="F192">
        <v>6.5</v>
      </c>
      <c r="G192">
        <v>7.1</v>
      </c>
    </row>
    <row r="193" spans="1:7" x14ac:dyDescent="0.55000000000000004">
      <c r="A193" s="146" t="s">
        <v>162</v>
      </c>
    </row>
    <row r="194" spans="1:7" x14ac:dyDescent="0.55000000000000004">
      <c r="A194" s="146" t="s">
        <v>127</v>
      </c>
      <c r="B194">
        <v>27</v>
      </c>
      <c r="C194">
        <v>59</v>
      </c>
      <c r="D194">
        <v>84</v>
      </c>
      <c r="E194">
        <v>106</v>
      </c>
      <c r="F194">
        <v>106</v>
      </c>
      <c r="G194">
        <v>26</v>
      </c>
    </row>
    <row r="195" spans="1:7" x14ac:dyDescent="0.55000000000000004">
      <c r="A195" s="146" t="s">
        <v>163</v>
      </c>
      <c r="B195">
        <v>3</v>
      </c>
      <c r="C195">
        <v>4</v>
      </c>
      <c r="D195">
        <v>7</v>
      </c>
      <c r="E195">
        <v>12</v>
      </c>
      <c r="F195">
        <v>12</v>
      </c>
      <c r="G195">
        <v>3</v>
      </c>
    </row>
    <row r="196" spans="1:7" x14ac:dyDescent="0.55000000000000004">
      <c r="A196" s="146" t="s">
        <v>164</v>
      </c>
      <c r="B196">
        <v>11.1</v>
      </c>
      <c r="C196">
        <v>6.8</v>
      </c>
      <c r="D196">
        <v>8.3000000000000007</v>
      </c>
      <c r="E196">
        <v>11.3</v>
      </c>
      <c r="F196">
        <v>11.3</v>
      </c>
      <c r="G196">
        <v>11.5</v>
      </c>
    </row>
    <row r="197" spans="1:7" x14ac:dyDescent="0.55000000000000004">
      <c r="A197" s="146" t="s">
        <v>165</v>
      </c>
    </row>
    <row r="198" spans="1:7" x14ac:dyDescent="0.55000000000000004">
      <c r="A198" s="146" t="s">
        <v>128</v>
      </c>
      <c r="B198">
        <v>40</v>
      </c>
      <c r="C198">
        <v>66</v>
      </c>
      <c r="D198">
        <v>104</v>
      </c>
      <c r="E198">
        <v>123</v>
      </c>
      <c r="F198">
        <v>123</v>
      </c>
      <c r="G198">
        <v>31</v>
      </c>
    </row>
    <row r="199" spans="1:7" x14ac:dyDescent="0.55000000000000004">
      <c r="A199" s="146" t="s">
        <v>166</v>
      </c>
      <c r="B199">
        <v>2</v>
      </c>
      <c r="C199">
        <v>3</v>
      </c>
      <c r="D199">
        <v>5</v>
      </c>
      <c r="E199">
        <v>6</v>
      </c>
      <c r="F199">
        <v>6</v>
      </c>
      <c r="G199">
        <v>2</v>
      </c>
    </row>
    <row r="200" spans="1:7" x14ac:dyDescent="0.55000000000000004">
      <c r="A200" s="146" t="s">
        <v>167</v>
      </c>
      <c r="B200">
        <v>5</v>
      </c>
      <c r="C200">
        <v>4.5</v>
      </c>
      <c r="D200">
        <v>4.8</v>
      </c>
      <c r="E200">
        <v>4.9000000000000004</v>
      </c>
      <c r="F200">
        <v>4.9000000000000004</v>
      </c>
      <c r="G200">
        <v>6.5</v>
      </c>
    </row>
    <row r="201" spans="1:7" x14ac:dyDescent="0.55000000000000004">
      <c r="A201" s="146" t="s">
        <v>168</v>
      </c>
    </row>
    <row r="202" spans="1:7" x14ac:dyDescent="0.55000000000000004">
      <c r="A202" s="146" t="s">
        <v>129</v>
      </c>
      <c r="B202">
        <v>9</v>
      </c>
      <c r="C202">
        <v>16</v>
      </c>
      <c r="D202">
        <v>22</v>
      </c>
      <c r="E202">
        <v>28</v>
      </c>
      <c r="F202">
        <v>28</v>
      </c>
      <c r="G202">
        <v>7</v>
      </c>
    </row>
    <row r="203" spans="1:7" x14ac:dyDescent="0.55000000000000004">
      <c r="A203" s="146" t="s">
        <v>169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</row>
    <row r="204" spans="1:7" x14ac:dyDescent="0.55000000000000004">
      <c r="A204" s="146" t="s">
        <v>170</v>
      </c>
      <c r="B204">
        <v>0</v>
      </c>
      <c r="C204">
        <v>0</v>
      </c>
      <c r="D204">
        <v>4.5</v>
      </c>
      <c r="E204">
        <v>3.6</v>
      </c>
      <c r="F204">
        <v>3.6</v>
      </c>
      <c r="G204">
        <v>14.3</v>
      </c>
    </row>
    <row r="205" spans="1:7" x14ac:dyDescent="0.55000000000000004">
      <c r="A205" s="146" t="s">
        <v>171</v>
      </c>
    </row>
    <row r="206" spans="1:7" x14ac:dyDescent="0.55000000000000004">
      <c r="A206" s="146" t="s">
        <v>130</v>
      </c>
      <c r="B206">
        <v>10</v>
      </c>
      <c r="C206">
        <v>17</v>
      </c>
      <c r="D206">
        <v>43</v>
      </c>
      <c r="E206">
        <v>63</v>
      </c>
      <c r="F206">
        <v>63</v>
      </c>
      <c r="G206">
        <v>16</v>
      </c>
    </row>
    <row r="207" spans="1:7" x14ac:dyDescent="0.55000000000000004">
      <c r="A207" s="146" t="s">
        <v>172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55000000000000004">
      <c r="A208" s="146" t="s">
        <v>173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11" spans="1:7" x14ac:dyDescent="0.55000000000000004">
      <c r="A211" s="147">
        <v>2016</v>
      </c>
      <c r="B211" s="145" t="s">
        <v>111</v>
      </c>
      <c r="C211" s="145" t="s">
        <v>112</v>
      </c>
      <c r="D211" s="145" t="s">
        <v>113</v>
      </c>
      <c r="E211" s="145" t="s">
        <v>114</v>
      </c>
      <c r="F211" s="145" t="s">
        <v>19</v>
      </c>
      <c r="G211" s="145" t="s">
        <v>20</v>
      </c>
    </row>
    <row r="212" spans="1:7" x14ac:dyDescent="0.55000000000000004">
      <c r="A212" s="146" t="s">
        <v>124</v>
      </c>
      <c r="B212">
        <v>23</v>
      </c>
      <c r="C212">
        <v>44</v>
      </c>
      <c r="D212">
        <v>60</v>
      </c>
      <c r="E212">
        <v>91</v>
      </c>
      <c r="F212">
        <v>91</v>
      </c>
      <c r="G212">
        <v>23</v>
      </c>
    </row>
    <row r="213" spans="1:7" x14ac:dyDescent="0.55000000000000004">
      <c r="A213" s="146" t="s">
        <v>154</v>
      </c>
      <c r="B213">
        <v>2</v>
      </c>
      <c r="C213">
        <v>5</v>
      </c>
      <c r="D213">
        <v>6</v>
      </c>
      <c r="E213">
        <v>8</v>
      </c>
      <c r="F213">
        <v>8</v>
      </c>
      <c r="G213">
        <v>2</v>
      </c>
    </row>
    <row r="214" spans="1:7" x14ac:dyDescent="0.55000000000000004">
      <c r="A214" s="146" t="s">
        <v>155</v>
      </c>
      <c r="B214">
        <v>8.6999999999999993</v>
      </c>
      <c r="C214">
        <v>11.4</v>
      </c>
      <c r="D214">
        <v>10</v>
      </c>
      <c r="E214">
        <v>8.8000000000000007</v>
      </c>
      <c r="F214">
        <v>8.8000000000000007</v>
      </c>
      <c r="G214">
        <v>8.6999999999999993</v>
      </c>
    </row>
    <row r="215" spans="1:7" x14ac:dyDescent="0.55000000000000004">
      <c r="A215" s="146" t="s">
        <v>156</v>
      </c>
    </row>
    <row r="216" spans="1:7" x14ac:dyDescent="0.55000000000000004">
      <c r="A216" s="146" t="s">
        <v>125</v>
      </c>
      <c r="B216">
        <v>33</v>
      </c>
      <c r="C216">
        <v>58</v>
      </c>
      <c r="D216">
        <v>73</v>
      </c>
      <c r="E216">
        <v>96</v>
      </c>
      <c r="F216">
        <v>96</v>
      </c>
      <c r="G216">
        <v>24</v>
      </c>
    </row>
    <row r="217" spans="1:7" x14ac:dyDescent="0.55000000000000004">
      <c r="A217" s="146" t="s">
        <v>157</v>
      </c>
      <c r="B217">
        <v>1</v>
      </c>
      <c r="C217">
        <v>1</v>
      </c>
      <c r="D217">
        <v>3</v>
      </c>
      <c r="E217">
        <v>4</v>
      </c>
      <c r="F217">
        <v>4</v>
      </c>
      <c r="G217">
        <v>1</v>
      </c>
    </row>
    <row r="218" spans="1:7" x14ac:dyDescent="0.55000000000000004">
      <c r="A218" s="146" t="s">
        <v>158</v>
      </c>
      <c r="B218">
        <v>3</v>
      </c>
      <c r="C218">
        <v>1.7</v>
      </c>
      <c r="D218">
        <v>4.0999999999999996</v>
      </c>
      <c r="E218">
        <v>4.2</v>
      </c>
      <c r="F218">
        <v>4.2</v>
      </c>
      <c r="G218">
        <v>4.2</v>
      </c>
    </row>
    <row r="219" spans="1:7" x14ac:dyDescent="0.55000000000000004">
      <c r="A219" s="146" t="s">
        <v>159</v>
      </c>
    </row>
    <row r="220" spans="1:7" x14ac:dyDescent="0.55000000000000004">
      <c r="A220" s="146" t="s">
        <v>126</v>
      </c>
      <c r="B220">
        <v>32</v>
      </c>
      <c r="C220">
        <v>64</v>
      </c>
      <c r="D220">
        <v>93</v>
      </c>
      <c r="E220">
        <v>128</v>
      </c>
      <c r="F220">
        <v>128</v>
      </c>
      <c r="G220">
        <v>32</v>
      </c>
    </row>
    <row r="221" spans="1:7" x14ac:dyDescent="0.55000000000000004">
      <c r="A221" s="146" t="s">
        <v>160</v>
      </c>
      <c r="B221">
        <v>3</v>
      </c>
      <c r="C221">
        <v>7</v>
      </c>
      <c r="D221">
        <v>12</v>
      </c>
      <c r="E221">
        <v>15</v>
      </c>
      <c r="F221">
        <v>15</v>
      </c>
      <c r="G221">
        <v>4</v>
      </c>
    </row>
    <row r="222" spans="1:7" x14ac:dyDescent="0.55000000000000004">
      <c r="A222" s="146" t="s">
        <v>161</v>
      </c>
      <c r="B222">
        <v>9.4</v>
      </c>
      <c r="C222">
        <v>10.9</v>
      </c>
      <c r="D222">
        <v>12.9</v>
      </c>
      <c r="E222">
        <v>11.7</v>
      </c>
      <c r="F222">
        <v>11.7</v>
      </c>
      <c r="G222">
        <v>12.5</v>
      </c>
    </row>
    <row r="223" spans="1:7" x14ac:dyDescent="0.55000000000000004">
      <c r="A223" s="146" t="s">
        <v>162</v>
      </c>
    </row>
    <row r="224" spans="1:7" x14ac:dyDescent="0.55000000000000004">
      <c r="A224" s="146" t="s">
        <v>127</v>
      </c>
      <c r="B224">
        <v>33</v>
      </c>
      <c r="C224">
        <v>77</v>
      </c>
      <c r="D224">
        <v>113</v>
      </c>
      <c r="E224">
        <v>137</v>
      </c>
      <c r="F224">
        <v>137</v>
      </c>
      <c r="G224">
        <v>34</v>
      </c>
    </row>
    <row r="225" spans="1:7" x14ac:dyDescent="0.55000000000000004">
      <c r="A225" s="146" t="s">
        <v>163</v>
      </c>
      <c r="B225">
        <v>5</v>
      </c>
      <c r="C225">
        <v>6</v>
      </c>
      <c r="D225">
        <v>8</v>
      </c>
      <c r="E225">
        <v>9</v>
      </c>
      <c r="F225">
        <v>9</v>
      </c>
      <c r="G225">
        <v>2</v>
      </c>
    </row>
    <row r="226" spans="1:7" x14ac:dyDescent="0.55000000000000004">
      <c r="A226" s="146" t="s">
        <v>164</v>
      </c>
      <c r="B226">
        <v>15.2</v>
      </c>
      <c r="C226">
        <v>7.8</v>
      </c>
      <c r="D226">
        <v>7.1</v>
      </c>
      <c r="E226">
        <v>6.6</v>
      </c>
      <c r="F226">
        <v>6.6</v>
      </c>
      <c r="G226">
        <v>5.9</v>
      </c>
    </row>
    <row r="227" spans="1:7" x14ac:dyDescent="0.55000000000000004">
      <c r="A227" s="146" t="s">
        <v>165</v>
      </c>
    </row>
    <row r="228" spans="1:7" x14ac:dyDescent="0.55000000000000004">
      <c r="A228" s="146" t="s">
        <v>128</v>
      </c>
      <c r="B228">
        <v>45</v>
      </c>
      <c r="C228">
        <v>100</v>
      </c>
      <c r="D228">
        <v>147</v>
      </c>
      <c r="E228">
        <v>201</v>
      </c>
      <c r="F228">
        <v>201</v>
      </c>
      <c r="G228">
        <v>50</v>
      </c>
    </row>
    <row r="229" spans="1:7" x14ac:dyDescent="0.55000000000000004">
      <c r="A229" s="146" t="s">
        <v>166</v>
      </c>
      <c r="B229">
        <v>1</v>
      </c>
      <c r="C229">
        <v>4</v>
      </c>
      <c r="D229">
        <v>5</v>
      </c>
      <c r="E229">
        <v>10</v>
      </c>
      <c r="F229">
        <v>10</v>
      </c>
      <c r="G229">
        <v>2</v>
      </c>
    </row>
    <row r="230" spans="1:7" x14ac:dyDescent="0.55000000000000004">
      <c r="A230" s="146" t="s">
        <v>167</v>
      </c>
      <c r="B230">
        <v>2.2000000000000002</v>
      </c>
      <c r="C230">
        <v>4</v>
      </c>
      <c r="D230">
        <v>3.4</v>
      </c>
      <c r="E230">
        <v>5</v>
      </c>
      <c r="F230">
        <v>5</v>
      </c>
      <c r="G230">
        <v>4</v>
      </c>
    </row>
    <row r="231" spans="1:7" x14ac:dyDescent="0.55000000000000004">
      <c r="A231" s="146" t="s">
        <v>168</v>
      </c>
    </row>
    <row r="232" spans="1:7" x14ac:dyDescent="0.55000000000000004">
      <c r="A232" s="146" t="s">
        <v>129</v>
      </c>
      <c r="B232">
        <v>2</v>
      </c>
      <c r="C232">
        <v>7</v>
      </c>
      <c r="D232">
        <v>15</v>
      </c>
      <c r="E232">
        <v>23</v>
      </c>
      <c r="F232">
        <v>23</v>
      </c>
      <c r="G232">
        <v>6</v>
      </c>
    </row>
    <row r="233" spans="1:7" x14ac:dyDescent="0.55000000000000004">
      <c r="A233" s="146" t="s">
        <v>169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55000000000000004">
      <c r="A234" s="146" t="s">
        <v>170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55000000000000004">
      <c r="A235" s="146" t="s">
        <v>171</v>
      </c>
    </row>
    <row r="236" spans="1:7" x14ac:dyDescent="0.55000000000000004">
      <c r="A236" s="146" t="s">
        <v>130</v>
      </c>
      <c r="B236">
        <v>24</v>
      </c>
      <c r="C236">
        <v>29</v>
      </c>
      <c r="D236">
        <v>50</v>
      </c>
      <c r="E236">
        <v>75</v>
      </c>
      <c r="F236">
        <v>75</v>
      </c>
      <c r="G236">
        <v>19</v>
      </c>
    </row>
    <row r="237" spans="1:7" x14ac:dyDescent="0.55000000000000004">
      <c r="A237" s="146" t="s">
        <v>172</v>
      </c>
      <c r="B237">
        <v>2</v>
      </c>
      <c r="C237">
        <v>2</v>
      </c>
      <c r="D237">
        <v>2</v>
      </c>
      <c r="E237">
        <v>2</v>
      </c>
      <c r="F237">
        <v>2</v>
      </c>
      <c r="G237">
        <v>2</v>
      </c>
    </row>
    <row r="238" spans="1:7" x14ac:dyDescent="0.55000000000000004">
      <c r="A238" s="146" t="s">
        <v>173</v>
      </c>
      <c r="B238">
        <v>8.3000000000000007</v>
      </c>
      <c r="C238">
        <v>6.9</v>
      </c>
      <c r="D238">
        <v>4</v>
      </c>
      <c r="E238">
        <v>2.7</v>
      </c>
      <c r="F238">
        <v>2.7</v>
      </c>
      <c r="G238">
        <v>10.5</v>
      </c>
    </row>
    <row r="241" spans="1:7" x14ac:dyDescent="0.55000000000000004">
      <c r="A241" s="147">
        <v>2017</v>
      </c>
      <c r="B241" s="145" t="s">
        <v>111</v>
      </c>
      <c r="C241" s="145" t="s">
        <v>112</v>
      </c>
      <c r="D241" s="145" t="s">
        <v>113</v>
      </c>
      <c r="E241" s="145" t="s">
        <v>114</v>
      </c>
      <c r="F241" s="145" t="s">
        <v>19</v>
      </c>
      <c r="G241" s="145" t="s">
        <v>20</v>
      </c>
    </row>
    <row r="242" spans="1:7" x14ac:dyDescent="0.55000000000000004">
      <c r="A242" s="146" t="s">
        <v>124</v>
      </c>
      <c r="B242">
        <v>25</v>
      </c>
      <c r="C242">
        <v>47</v>
      </c>
      <c r="D242">
        <v>80</v>
      </c>
      <c r="E242">
        <v>99</v>
      </c>
      <c r="F242">
        <v>99</v>
      </c>
      <c r="G242">
        <v>25</v>
      </c>
    </row>
    <row r="243" spans="1:7" x14ac:dyDescent="0.55000000000000004">
      <c r="A243" s="146" t="s">
        <v>154</v>
      </c>
      <c r="B243">
        <v>0</v>
      </c>
      <c r="C243">
        <v>1</v>
      </c>
      <c r="D243">
        <v>2</v>
      </c>
      <c r="E243">
        <v>3</v>
      </c>
      <c r="F243">
        <v>3</v>
      </c>
      <c r="G243">
        <v>1</v>
      </c>
    </row>
    <row r="244" spans="1:7" x14ac:dyDescent="0.55000000000000004">
      <c r="A244" s="146" t="s">
        <v>155</v>
      </c>
      <c r="B244">
        <v>0</v>
      </c>
      <c r="C244">
        <v>2.1</v>
      </c>
      <c r="D244">
        <v>2.5</v>
      </c>
      <c r="E244">
        <v>3</v>
      </c>
      <c r="F244">
        <v>3</v>
      </c>
      <c r="G244">
        <v>4</v>
      </c>
    </row>
    <row r="245" spans="1:7" x14ac:dyDescent="0.55000000000000004">
      <c r="A245" s="146" t="s">
        <v>156</v>
      </c>
    </row>
    <row r="246" spans="1:7" x14ac:dyDescent="0.55000000000000004">
      <c r="A246" s="146" t="s">
        <v>125</v>
      </c>
      <c r="B246">
        <v>20</v>
      </c>
      <c r="C246">
        <v>39</v>
      </c>
      <c r="D246">
        <v>68</v>
      </c>
      <c r="E246">
        <v>87</v>
      </c>
      <c r="F246">
        <v>87</v>
      </c>
      <c r="G246">
        <v>22</v>
      </c>
    </row>
    <row r="247" spans="1:7" x14ac:dyDescent="0.55000000000000004">
      <c r="A247" s="146" t="s">
        <v>157</v>
      </c>
      <c r="B247">
        <v>0</v>
      </c>
      <c r="C247">
        <v>0</v>
      </c>
      <c r="D247">
        <v>2</v>
      </c>
      <c r="E247">
        <v>2</v>
      </c>
      <c r="F247">
        <v>2</v>
      </c>
      <c r="G247">
        <v>2</v>
      </c>
    </row>
    <row r="248" spans="1:7" x14ac:dyDescent="0.55000000000000004">
      <c r="A248" s="146" t="s">
        <v>158</v>
      </c>
      <c r="B248">
        <v>0</v>
      </c>
      <c r="C248">
        <v>0</v>
      </c>
      <c r="D248">
        <v>2.9</v>
      </c>
      <c r="E248">
        <v>2.2999999999999998</v>
      </c>
      <c r="F248">
        <v>2.2999999999999998</v>
      </c>
      <c r="G248">
        <v>9.1</v>
      </c>
    </row>
    <row r="249" spans="1:7" x14ac:dyDescent="0.55000000000000004">
      <c r="A249" s="146" t="s">
        <v>159</v>
      </c>
    </row>
    <row r="250" spans="1:7" x14ac:dyDescent="0.55000000000000004">
      <c r="A250" s="146" t="s">
        <v>126</v>
      </c>
      <c r="B250">
        <v>37</v>
      </c>
      <c r="C250">
        <v>75</v>
      </c>
      <c r="D250">
        <v>114</v>
      </c>
      <c r="E250">
        <v>144</v>
      </c>
      <c r="F250">
        <v>144</v>
      </c>
      <c r="G250">
        <v>36</v>
      </c>
    </row>
    <row r="251" spans="1:7" x14ac:dyDescent="0.55000000000000004">
      <c r="A251" s="146" t="s">
        <v>160</v>
      </c>
      <c r="B251">
        <v>3</v>
      </c>
      <c r="C251">
        <v>9</v>
      </c>
      <c r="D251">
        <v>13</v>
      </c>
      <c r="E251">
        <v>19</v>
      </c>
      <c r="F251">
        <v>19</v>
      </c>
      <c r="G251">
        <v>5</v>
      </c>
    </row>
    <row r="252" spans="1:7" x14ac:dyDescent="0.55000000000000004">
      <c r="A252" s="146" t="s">
        <v>161</v>
      </c>
      <c r="B252">
        <v>8.1</v>
      </c>
      <c r="C252">
        <v>12</v>
      </c>
      <c r="D252">
        <v>11.4</v>
      </c>
      <c r="E252">
        <v>13.2</v>
      </c>
      <c r="F252">
        <v>13.2</v>
      </c>
      <c r="G252">
        <v>13.9</v>
      </c>
    </row>
    <row r="253" spans="1:7" x14ac:dyDescent="0.55000000000000004">
      <c r="A253" s="146" t="s">
        <v>162</v>
      </c>
    </row>
    <row r="254" spans="1:7" x14ac:dyDescent="0.55000000000000004">
      <c r="A254" s="146" t="s">
        <v>127</v>
      </c>
      <c r="B254">
        <v>36</v>
      </c>
      <c r="C254">
        <v>70</v>
      </c>
      <c r="D254">
        <v>106</v>
      </c>
      <c r="E254">
        <v>151</v>
      </c>
      <c r="F254">
        <v>151</v>
      </c>
      <c r="G254">
        <v>38</v>
      </c>
    </row>
    <row r="255" spans="1:7" x14ac:dyDescent="0.55000000000000004">
      <c r="A255" s="146" t="s">
        <v>163</v>
      </c>
      <c r="B255">
        <v>1</v>
      </c>
      <c r="C255">
        <v>6</v>
      </c>
      <c r="D255">
        <v>8</v>
      </c>
      <c r="E255">
        <v>9</v>
      </c>
      <c r="F255">
        <v>9</v>
      </c>
      <c r="G255">
        <v>2</v>
      </c>
    </row>
    <row r="256" spans="1:7" x14ac:dyDescent="0.55000000000000004">
      <c r="A256" s="146" t="s">
        <v>164</v>
      </c>
      <c r="B256">
        <v>2.8</v>
      </c>
      <c r="C256">
        <v>8.6</v>
      </c>
      <c r="D256">
        <v>7.5</v>
      </c>
      <c r="E256">
        <v>6</v>
      </c>
      <c r="F256">
        <v>6</v>
      </c>
      <c r="G256">
        <v>5.3</v>
      </c>
    </row>
    <row r="257" spans="1:7" x14ac:dyDescent="0.55000000000000004">
      <c r="A257" s="146" t="s">
        <v>165</v>
      </c>
    </row>
    <row r="258" spans="1:7" x14ac:dyDescent="0.55000000000000004">
      <c r="A258" s="146" t="s">
        <v>128</v>
      </c>
      <c r="B258">
        <v>56</v>
      </c>
      <c r="C258">
        <v>99</v>
      </c>
      <c r="D258">
        <v>145</v>
      </c>
      <c r="E258">
        <v>206</v>
      </c>
      <c r="F258">
        <v>206</v>
      </c>
      <c r="G258">
        <v>52</v>
      </c>
    </row>
    <row r="259" spans="1:7" x14ac:dyDescent="0.55000000000000004">
      <c r="A259" s="146" t="s">
        <v>166</v>
      </c>
      <c r="B259">
        <v>1</v>
      </c>
      <c r="C259">
        <v>1</v>
      </c>
      <c r="D259">
        <v>3</v>
      </c>
      <c r="E259">
        <v>7</v>
      </c>
      <c r="F259">
        <v>7</v>
      </c>
      <c r="G259">
        <v>2</v>
      </c>
    </row>
    <row r="260" spans="1:7" x14ac:dyDescent="0.55000000000000004">
      <c r="A260" s="146" t="s">
        <v>167</v>
      </c>
      <c r="B260">
        <v>1.8</v>
      </c>
      <c r="C260">
        <v>1</v>
      </c>
      <c r="D260">
        <v>2.1</v>
      </c>
      <c r="E260">
        <v>3.4</v>
      </c>
      <c r="F260">
        <v>3.4</v>
      </c>
      <c r="G260">
        <v>3.8</v>
      </c>
    </row>
    <row r="261" spans="1:7" x14ac:dyDescent="0.55000000000000004">
      <c r="A261" s="146" t="s">
        <v>168</v>
      </c>
    </row>
    <row r="262" spans="1:7" x14ac:dyDescent="0.55000000000000004">
      <c r="A262" s="146" t="s">
        <v>129</v>
      </c>
      <c r="B262">
        <v>34</v>
      </c>
      <c r="C262">
        <v>64</v>
      </c>
      <c r="D262">
        <v>106</v>
      </c>
      <c r="E262">
        <v>154</v>
      </c>
      <c r="F262">
        <v>154</v>
      </c>
      <c r="G262">
        <v>38</v>
      </c>
    </row>
    <row r="263" spans="1:7" x14ac:dyDescent="0.55000000000000004">
      <c r="A263" s="146" t="s">
        <v>169</v>
      </c>
      <c r="B263">
        <v>1</v>
      </c>
      <c r="C263">
        <v>2</v>
      </c>
      <c r="D263">
        <v>4</v>
      </c>
      <c r="E263">
        <v>5</v>
      </c>
      <c r="F263">
        <v>5</v>
      </c>
      <c r="G263">
        <v>1</v>
      </c>
    </row>
    <row r="264" spans="1:7" x14ac:dyDescent="0.55000000000000004">
      <c r="A264" s="146" t="s">
        <v>170</v>
      </c>
      <c r="B264">
        <v>2.9</v>
      </c>
      <c r="C264">
        <v>3.1</v>
      </c>
      <c r="D264">
        <v>3.8</v>
      </c>
      <c r="E264">
        <v>3.2</v>
      </c>
      <c r="F264">
        <v>3.2</v>
      </c>
      <c r="G264">
        <v>2.6</v>
      </c>
    </row>
    <row r="265" spans="1:7" x14ac:dyDescent="0.55000000000000004">
      <c r="A265" s="146" t="s">
        <v>171</v>
      </c>
    </row>
    <row r="266" spans="1:7" x14ac:dyDescent="0.55000000000000004">
      <c r="A266" s="146" t="s">
        <v>130</v>
      </c>
      <c r="B266">
        <v>26</v>
      </c>
      <c r="C266">
        <v>49</v>
      </c>
      <c r="D266">
        <v>65</v>
      </c>
      <c r="E266">
        <v>75</v>
      </c>
      <c r="F266">
        <v>75</v>
      </c>
      <c r="G266">
        <v>19</v>
      </c>
    </row>
    <row r="267" spans="1:7" x14ac:dyDescent="0.55000000000000004">
      <c r="A267" s="146" t="s">
        <v>172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55000000000000004">
      <c r="A268" s="146" t="s">
        <v>173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71" spans="1:7" x14ac:dyDescent="0.55000000000000004">
      <c r="A271" s="147">
        <v>2018</v>
      </c>
      <c r="B271" s="145" t="s">
        <v>111</v>
      </c>
      <c r="C271" s="145" t="s">
        <v>112</v>
      </c>
      <c r="D271" s="145" t="s">
        <v>113</v>
      </c>
      <c r="E271" s="145" t="s">
        <v>114</v>
      </c>
      <c r="F271" s="145" t="s">
        <v>19</v>
      </c>
      <c r="G271" s="145" t="s">
        <v>20</v>
      </c>
    </row>
    <row r="272" spans="1:7" x14ac:dyDescent="0.55000000000000004">
      <c r="A272" s="146" t="s">
        <v>124</v>
      </c>
      <c r="B272">
        <v>20</v>
      </c>
      <c r="C272">
        <v>0</v>
      </c>
      <c r="D272">
        <v>0</v>
      </c>
      <c r="E272">
        <v>0</v>
      </c>
      <c r="F272">
        <v>20</v>
      </c>
      <c r="G272">
        <v>20</v>
      </c>
    </row>
    <row r="273" spans="1:7" x14ac:dyDescent="0.55000000000000004">
      <c r="A273" s="146" t="s">
        <v>154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55000000000000004">
      <c r="A274" s="146" t="s">
        <v>155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55000000000000004">
      <c r="A275" s="146" t="s">
        <v>156</v>
      </c>
    </row>
    <row r="276" spans="1:7" x14ac:dyDescent="0.55000000000000004">
      <c r="A276" s="146" t="s">
        <v>125</v>
      </c>
      <c r="B276">
        <v>8</v>
      </c>
      <c r="C276">
        <v>0</v>
      </c>
      <c r="D276">
        <v>0</v>
      </c>
      <c r="E276">
        <v>0</v>
      </c>
      <c r="F276">
        <v>8</v>
      </c>
      <c r="G276">
        <v>8</v>
      </c>
    </row>
    <row r="277" spans="1:7" x14ac:dyDescent="0.55000000000000004">
      <c r="A277" s="146" t="s">
        <v>157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55000000000000004">
      <c r="A278" s="146" t="s">
        <v>158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55000000000000004">
      <c r="A279" s="146" t="s">
        <v>159</v>
      </c>
    </row>
    <row r="280" spans="1:7" x14ac:dyDescent="0.55000000000000004">
      <c r="A280" s="146" t="s">
        <v>126</v>
      </c>
      <c r="B280">
        <v>41</v>
      </c>
      <c r="C280">
        <v>0</v>
      </c>
      <c r="D280">
        <v>0</v>
      </c>
      <c r="E280">
        <v>0</v>
      </c>
      <c r="F280">
        <v>41</v>
      </c>
      <c r="G280">
        <v>41</v>
      </c>
    </row>
    <row r="281" spans="1:7" x14ac:dyDescent="0.55000000000000004">
      <c r="A281" s="146" t="s">
        <v>160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</row>
    <row r="282" spans="1:7" x14ac:dyDescent="0.55000000000000004">
      <c r="A282" s="146" t="s">
        <v>161</v>
      </c>
      <c r="B282">
        <v>2.4</v>
      </c>
      <c r="C282">
        <v>0</v>
      </c>
      <c r="D282">
        <v>0</v>
      </c>
      <c r="E282">
        <v>0</v>
      </c>
      <c r="F282">
        <v>2.4</v>
      </c>
      <c r="G282">
        <v>2.4</v>
      </c>
    </row>
    <row r="283" spans="1:7" x14ac:dyDescent="0.55000000000000004">
      <c r="A283" s="146" t="s">
        <v>162</v>
      </c>
    </row>
    <row r="284" spans="1:7" x14ac:dyDescent="0.55000000000000004">
      <c r="A284" s="146" t="s">
        <v>127</v>
      </c>
      <c r="B284">
        <v>46</v>
      </c>
      <c r="C284">
        <v>0</v>
      </c>
      <c r="D284">
        <v>0</v>
      </c>
      <c r="E284">
        <v>0</v>
      </c>
      <c r="F284">
        <v>46</v>
      </c>
      <c r="G284">
        <v>46</v>
      </c>
    </row>
    <row r="285" spans="1:7" x14ac:dyDescent="0.55000000000000004">
      <c r="A285" s="146" t="s">
        <v>163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55000000000000004">
      <c r="A286" s="146" t="s">
        <v>164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 s="146" t="s">
        <v>165</v>
      </c>
    </row>
    <row r="288" spans="1:7" x14ac:dyDescent="0.55000000000000004">
      <c r="A288" s="146" t="s">
        <v>128</v>
      </c>
      <c r="B288">
        <v>38</v>
      </c>
      <c r="C288">
        <v>0</v>
      </c>
      <c r="D288">
        <v>0</v>
      </c>
      <c r="E288">
        <v>0</v>
      </c>
      <c r="F288">
        <v>38</v>
      </c>
      <c r="G288">
        <v>38</v>
      </c>
    </row>
    <row r="289" spans="1:7" x14ac:dyDescent="0.55000000000000004">
      <c r="A289" s="146" t="s">
        <v>166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55000000000000004">
      <c r="A290" s="146" t="s">
        <v>167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55000000000000004">
      <c r="A291" s="146" t="s">
        <v>168</v>
      </c>
    </row>
    <row r="292" spans="1:7" x14ac:dyDescent="0.55000000000000004">
      <c r="A292" s="146" t="s">
        <v>129</v>
      </c>
      <c r="B292">
        <v>49</v>
      </c>
      <c r="C292">
        <v>0</v>
      </c>
      <c r="D292">
        <v>0</v>
      </c>
      <c r="E292">
        <v>0</v>
      </c>
      <c r="F292">
        <v>49</v>
      </c>
      <c r="G292">
        <v>49</v>
      </c>
    </row>
    <row r="293" spans="1:7" x14ac:dyDescent="0.55000000000000004">
      <c r="A293" s="146" t="s">
        <v>169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55000000000000004">
      <c r="A294" s="146" t="s">
        <v>170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55000000000000004">
      <c r="A295" s="146" t="s">
        <v>171</v>
      </c>
    </row>
    <row r="296" spans="1:7" x14ac:dyDescent="0.55000000000000004">
      <c r="A296" s="146" t="s">
        <v>130</v>
      </c>
      <c r="B296">
        <v>32</v>
      </c>
      <c r="C296">
        <v>0</v>
      </c>
      <c r="D296">
        <v>0</v>
      </c>
      <c r="E296">
        <v>0</v>
      </c>
      <c r="F296">
        <v>32</v>
      </c>
      <c r="G296">
        <v>32</v>
      </c>
    </row>
    <row r="297" spans="1:7" x14ac:dyDescent="0.55000000000000004">
      <c r="A297" s="146" t="s">
        <v>172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 s="146" t="s">
        <v>173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A121"/>
  <sheetViews>
    <sheetView topLeftCell="W1" workbookViewId="0"/>
  </sheetViews>
  <sheetFormatPr defaultRowHeight="14.4" x14ac:dyDescent="0.55000000000000004"/>
  <cols>
    <col min="1" max="1" width="4.20703125" bestFit="1" customWidth="1" collapsed="1"/>
  </cols>
  <sheetData>
    <row r="1" spans="1:287" x14ac:dyDescent="0.55000000000000004">
      <c r="B1" s="148" t="s">
        <v>216</v>
      </c>
      <c r="C1" s="148" t="s">
        <v>217</v>
      </c>
      <c r="D1" s="148" t="s">
        <v>19</v>
      </c>
      <c r="E1" s="148" t="s">
        <v>21</v>
      </c>
      <c r="F1" s="148" t="s">
        <v>181</v>
      </c>
      <c r="G1" s="148" t="s">
        <v>22</v>
      </c>
      <c r="H1" s="148" t="s">
        <v>23</v>
      </c>
      <c r="I1" s="148" t="s">
        <v>218</v>
      </c>
      <c r="J1" s="148" t="s">
        <v>24</v>
      </c>
      <c r="K1" s="148" t="s">
        <v>25</v>
      </c>
      <c r="L1" s="148" t="s">
        <v>26</v>
      </c>
      <c r="M1" s="148" t="s">
        <v>27</v>
      </c>
      <c r="N1" s="148" t="s">
        <v>219</v>
      </c>
      <c r="O1" s="148" t="s">
        <v>28</v>
      </c>
      <c r="P1" s="148" t="s">
        <v>29</v>
      </c>
      <c r="Q1" s="148" t="s">
        <v>220</v>
      </c>
      <c r="R1" s="148" t="s">
        <v>115</v>
      </c>
      <c r="S1" s="148" t="s">
        <v>182</v>
      </c>
      <c r="T1" s="148" t="s">
        <v>116</v>
      </c>
      <c r="U1" s="148" t="s">
        <v>183</v>
      </c>
      <c r="V1" s="148" t="s">
        <v>184</v>
      </c>
      <c r="W1" s="148" t="s">
        <v>221</v>
      </c>
      <c r="X1" s="148" t="s">
        <v>117</v>
      </c>
      <c r="Y1" s="148" t="s">
        <v>118</v>
      </c>
      <c r="Z1" s="148" t="s">
        <v>119</v>
      </c>
      <c r="AA1" s="148" t="s">
        <v>120</v>
      </c>
      <c r="AB1" s="148" t="s">
        <v>121</v>
      </c>
      <c r="AC1" s="148" t="s">
        <v>122</v>
      </c>
      <c r="AD1" s="148" t="s">
        <v>123</v>
      </c>
      <c r="AE1" s="148" t="s">
        <v>222</v>
      </c>
      <c r="AF1" s="148" t="s">
        <v>30</v>
      </c>
      <c r="AG1" s="148" t="s">
        <v>31</v>
      </c>
      <c r="AH1" s="148" t="s">
        <v>32</v>
      </c>
      <c r="AI1" s="148" t="s">
        <v>33</v>
      </c>
      <c r="AJ1" s="148" t="s">
        <v>34</v>
      </c>
      <c r="AK1" s="148" t="s">
        <v>35</v>
      </c>
      <c r="AL1" s="148" t="s">
        <v>36</v>
      </c>
      <c r="AM1" s="148" t="s">
        <v>37</v>
      </c>
      <c r="AN1" s="148" t="s">
        <v>38</v>
      </c>
      <c r="AO1" s="148" t="s">
        <v>39</v>
      </c>
      <c r="AP1" s="148" t="s">
        <v>40</v>
      </c>
      <c r="AQ1" s="148" t="s">
        <v>41</v>
      </c>
      <c r="AR1" s="148" t="s">
        <v>42</v>
      </c>
      <c r="AS1" s="148" t="s">
        <v>43</v>
      </c>
      <c r="AT1" s="148" t="s">
        <v>44</v>
      </c>
      <c r="AU1" s="148" t="s">
        <v>45</v>
      </c>
      <c r="AV1" s="148" t="s">
        <v>46</v>
      </c>
      <c r="AW1" s="148" t="s">
        <v>47</v>
      </c>
      <c r="AX1" s="148" t="s">
        <v>48</v>
      </c>
      <c r="AY1" s="148" t="s">
        <v>49</v>
      </c>
      <c r="AZ1" s="148" t="s">
        <v>50</v>
      </c>
      <c r="BA1" s="148" t="s">
        <v>51</v>
      </c>
      <c r="BB1" s="148" t="s">
        <v>52</v>
      </c>
      <c r="BC1" s="148" t="s">
        <v>53</v>
      </c>
      <c r="BD1" s="148" t="s">
        <v>54</v>
      </c>
      <c r="BE1" s="148" t="s">
        <v>55</v>
      </c>
      <c r="BF1" s="148" t="s">
        <v>56</v>
      </c>
      <c r="BG1" s="148" t="s">
        <v>57</v>
      </c>
      <c r="BH1" s="148" t="s">
        <v>58</v>
      </c>
      <c r="BI1" s="148" t="s">
        <v>59</v>
      </c>
      <c r="BJ1" s="148" t="s">
        <v>60</v>
      </c>
      <c r="BK1" s="148" t="s">
        <v>61</v>
      </c>
      <c r="BL1" s="148" t="s">
        <v>62</v>
      </c>
      <c r="BM1" s="148" t="s">
        <v>63</v>
      </c>
      <c r="BN1" s="148" t="s">
        <v>64</v>
      </c>
      <c r="BO1" s="148" t="s">
        <v>65</v>
      </c>
      <c r="BP1" s="148" t="s">
        <v>66</v>
      </c>
      <c r="BQ1" s="148" t="s">
        <v>67</v>
      </c>
      <c r="BR1" s="148" t="s">
        <v>68</v>
      </c>
      <c r="BS1" s="148" t="s">
        <v>69</v>
      </c>
      <c r="BT1" s="148" t="s">
        <v>70</v>
      </c>
      <c r="BU1" s="148" t="s">
        <v>71</v>
      </c>
      <c r="BV1" s="148" t="s">
        <v>72</v>
      </c>
      <c r="BW1" s="148" t="s">
        <v>73</v>
      </c>
      <c r="BX1" s="148" t="s">
        <v>74</v>
      </c>
      <c r="BY1" s="148" t="s">
        <v>75</v>
      </c>
      <c r="BZ1" s="148" t="s">
        <v>76</v>
      </c>
      <c r="CA1" s="148" t="s">
        <v>77</v>
      </c>
      <c r="CB1" s="148" t="s">
        <v>78</v>
      </c>
      <c r="CC1" s="148" t="s">
        <v>79</v>
      </c>
      <c r="CD1" s="148" t="s">
        <v>80</v>
      </c>
      <c r="CE1" s="148" t="s">
        <v>81</v>
      </c>
      <c r="CF1" s="148" t="s">
        <v>82</v>
      </c>
      <c r="CG1" s="148" t="s">
        <v>83</v>
      </c>
      <c r="CH1" s="148" t="s">
        <v>84</v>
      </c>
      <c r="CI1" s="148" t="s">
        <v>85</v>
      </c>
      <c r="CJ1" s="148" t="s">
        <v>86</v>
      </c>
      <c r="CK1" s="148" t="s">
        <v>87</v>
      </c>
      <c r="CL1" s="148" t="s">
        <v>88</v>
      </c>
      <c r="CM1" s="148" t="s">
        <v>89</v>
      </c>
      <c r="CN1" s="148" t="s">
        <v>90</v>
      </c>
      <c r="CO1" s="148" t="s">
        <v>91</v>
      </c>
      <c r="CP1" s="148" t="s">
        <v>92</v>
      </c>
      <c r="CQ1" s="148" t="s">
        <v>93</v>
      </c>
      <c r="CR1" s="148" t="s">
        <v>94</v>
      </c>
      <c r="CS1" s="148" t="s">
        <v>95</v>
      </c>
      <c r="CT1" s="148" t="s">
        <v>96</v>
      </c>
      <c r="CU1" s="148" t="s">
        <v>97</v>
      </c>
      <c r="CV1" s="148" t="s">
        <v>98</v>
      </c>
      <c r="CW1" s="148" t="s">
        <v>99</v>
      </c>
      <c r="CX1" s="148" t="s">
        <v>100</v>
      </c>
      <c r="CY1" s="148" t="s">
        <v>101</v>
      </c>
      <c r="CZ1" s="148" t="s">
        <v>102</v>
      </c>
      <c r="DA1" s="148" t="s">
        <v>103</v>
      </c>
      <c r="DB1" s="148" t="s">
        <v>104</v>
      </c>
      <c r="DC1" s="148" t="s">
        <v>105</v>
      </c>
      <c r="DD1" s="148" t="s">
        <v>106</v>
      </c>
      <c r="DE1" s="148" t="s">
        <v>107</v>
      </c>
      <c r="DF1" s="148" t="s">
        <v>108</v>
      </c>
      <c r="DG1" s="148" t="s">
        <v>109</v>
      </c>
      <c r="DH1" s="148" t="s">
        <v>110</v>
      </c>
      <c r="DI1" s="148" t="s">
        <v>153</v>
      </c>
      <c r="DJ1" s="148" t="s">
        <v>196</v>
      </c>
      <c r="DK1" s="148" t="s">
        <v>197</v>
      </c>
      <c r="DL1" s="148" t="s">
        <v>198</v>
      </c>
      <c r="DM1" s="148" t="s">
        <v>199</v>
      </c>
      <c r="DN1" s="148" t="s">
        <v>200</v>
      </c>
      <c r="DO1" s="148" t="s">
        <v>201</v>
      </c>
      <c r="DP1" s="148" t="s">
        <v>202</v>
      </c>
      <c r="DQ1" s="148" t="s">
        <v>203</v>
      </c>
      <c r="DR1" s="148" t="s">
        <v>204</v>
      </c>
      <c r="DS1" s="148" t="s">
        <v>205</v>
      </c>
      <c r="DT1" s="148" t="s">
        <v>206</v>
      </c>
      <c r="DU1" s="148" t="s">
        <v>207</v>
      </c>
      <c r="DV1" s="148" t="s">
        <v>208</v>
      </c>
      <c r="DW1" s="148" t="s">
        <v>209</v>
      </c>
      <c r="DX1" s="148" t="s">
        <v>210</v>
      </c>
      <c r="DY1" s="148" t="s">
        <v>211</v>
      </c>
      <c r="DZ1" s="148" t="s">
        <v>185</v>
      </c>
      <c r="EA1" s="148" t="s">
        <v>186</v>
      </c>
      <c r="EB1" s="148" t="s">
        <v>223</v>
      </c>
      <c r="EC1" s="148" t="s">
        <v>124</v>
      </c>
      <c r="ED1" s="148" t="s">
        <v>125</v>
      </c>
      <c r="EE1" s="148" t="s">
        <v>126</v>
      </c>
      <c r="EF1" s="148" t="s">
        <v>127</v>
      </c>
      <c r="EG1" s="148" t="s">
        <v>128</v>
      </c>
      <c r="EH1" s="148" t="s">
        <v>129</v>
      </c>
      <c r="EI1" s="148" t="s">
        <v>130</v>
      </c>
      <c r="EJ1" s="148" t="s">
        <v>224</v>
      </c>
      <c r="EK1" s="148" t="s">
        <v>225</v>
      </c>
      <c r="EL1" s="148" t="s">
        <v>226</v>
      </c>
      <c r="EM1" s="148" t="s">
        <v>227</v>
      </c>
      <c r="EN1" s="148" t="s">
        <v>228</v>
      </c>
      <c r="EO1" s="148" t="s">
        <v>229</v>
      </c>
      <c r="EP1" s="148" t="s">
        <v>131</v>
      </c>
      <c r="EQ1" s="148" t="s">
        <v>132</v>
      </c>
      <c r="ER1" s="148" t="s">
        <v>230</v>
      </c>
      <c r="ES1" s="148" t="s">
        <v>133</v>
      </c>
      <c r="ET1" s="148" t="s">
        <v>134</v>
      </c>
      <c r="EU1" s="148" t="s">
        <v>135</v>
      </c>
      <c r="EV1" s="148" t="s">
        <v>136</v>
      </c>
      <c r="EW1" s="148" t="s">
        <v>137</v>
      </c>
      <c r="EX1" s="148" t="s">
        <v>138</v>
      </c>
      <c r="EY1" s="148" t="s">
        <v>139</v>
      </c>
      <c r="EZ1" s="148" t="s">
        <v>140</v>
      </c>
      <c r="FA1" s="148" t="s">
        <v>141</v>
      </c>
      <c r="FB1" s="148" t="s">
        <v>142</v>
      </c>
      <c r="FC1" s="148" t="s">
        <v>143</v>
      </c>
      <c r="FD1" s="148" t="s">
        <v>144</v>
      </c>
      <c r="FE1" s="148" t="s">
        <v>145</v>
      </c>
      <c r="FF1" s="148" t="s">
        <v>146</v>
      </c>
      <c r="FG1" s="148" t="s">
        <v>231</v>
      </c>
      <c r="FH1" s="148" t="s">
        <v>232</v>
      </c>
      <c r="FI1" s="148" t="s">
        <v>233</v>
      </c>
      <c r="FJ1" s="148" t="s">
        <v>234</v>
      </c>
      <c r="FK1" s="148" t="s">
        <v>235</v>
      </c>
      <c r="FL1" s="148" t="s">
        <v>236</v>
      </c>
      <c r="FM1" s="148" t="s">
        <v>237</v>
      </c>
      <c r="FN1" s="148" t="s">
        <v>238</v>
      </c>
      <c r="FO1" s="148" t="s">
        <v>239</v>
      </c>
      <c r="FP1" s="148" t="s">
        <v>240</v>
      </c>
      <c r="FQ1" s="148" t="s">
        <v>241</v>
      </c>
      <c r="FR1" s="148" t="s">
        <v>242</v>
      </c>
      <c r="FS1" s="148" t="s">
        <v>243</v>
      </c>
      <c r="FT1" s="148" t="s">
        <v>244</v>
      </c>
      <c r="FU1" s="148" t="s">
        <v>245</v>
      </c>
      <c r="FV1" s="148" t="s">
        <v>246</v>
      </c>
      <c r="FW1" s="148" t="s">
        <v>247</v>
      </c>
      <c r="FX1" s="148" t="s">
        <v>248</v>
      </c>
      <c r="FY1" s="148" t="s">
        <v>249</v>
      </c>
      <c r="FZ1" s="148" t="s">
        <v>250</v>
      </c>
      <c r="GA1" s="148" t="s">
        <v>251</v>
      </c>
      <c r="GB1" s="148" t="s">
        <v>252</v>
      </c>
      <c r="GC1" s="148" t="s">
        <v>253</v>
      </c>
      <c r="GD1" s="148" t="s">
        <v>254</v>
      </c>
      <c r="GE1" s="148" t="s">
        <v>255</v>
      </c>
      <c r="GF1" s="148" t="s">
        <v>256</v>
      </c>
      <c r="GG1" s="148" t="s">
        <v>257</v>
      </c>
      <c r="GH1" s="148" t="s">
        <v>258</v>
      </c>
      <c r="GI1" s="148" t="s">
        <v>259</v>
      </c>
      <c r="GJ1" s="148" t="s">
        <v>260</v>
      </c>
      <c r="GK1" s="148" t="s">
        <v>261</v>
      </c>
      <c r="GL1" s="148" t="s">
        <v>262</v>
      </c>
      <c r="GM1" s="148" t="s">
        <v>263</v>
      </c>
      <c r="GN1" s="148" t="s">
        <v>264</v>
      </c>
      <c r="GO1" s="148" t="s">
        <v>265</v>
      </c>
      <c r="GP1" s="148" t="s">
        <v>266</v>
      </c>
      <c r="GQ1" s="148" t="s">
        <v>267</v>
      </c>
      <c r="GR1" s="148" t="s">
        <v>268</v>
      </c>
      <c r="GS1" s="148" t="s">
        <v>269</v>
      </c>
      <c r="GT1" s="148" t="s">
        <v>270</v>
      </c>
      <c r="GU1" s="148" t="s">
        <v>271</v>
      </c>
      <c r="GV1" s="148" t="s">
        <v>272</v>
      </c>
      <c r="GW1" s="148" t="s">
        <v>273</v>
      </c>
      <c r="GX1" s="148" t="s">
        <v>274</v>
      </c>
      <c r="GY1" s="148" t="s">
        <v>275</v>
      </c>
      <c r="GZ1" s="148" t="s">
        <v>276</v>
      </c>
      <c r="HA1" s="148" t="s">
        <v>277</v>
      </c>
      <c r="HB1" s="148" t="s">
        <v>278</v>
      </c>
      <c r="HC1" s="148" t="s">
        <v>279</v>
      </c>
      <c r="HD1" s="148" t="s">
        <v>280</v>
      </c>
      <c r="HE1" s="148" t="s">
        <v>281</v>
      </c>
      <c r="HF1" s="148" t="s">
        <v>282</v>
      </c>
      <c r="HG1" s="148" t="s">
        <v>283</v>
      </c>
      <c r="HH1" s="148" t="s">
        <v>284</v>
      </c>
      <c r="HI1" s="148" t="s">
        <v>285</v>
      </c>
      <c r="HJ1" s="148" t="s">
        <v>286</v>
      </c>
      <c r="HK1" s="148" t="s">
        <v>287</v>
      </c>
      <c r="HL1" s="148" t="s">
        <v>288</v>
      </c>
      <c r="HM1" s="148" t="s">
        <v>289</v>
      </c>
      <c r="HN1" s="148" t="s">
        <v>290</v>
      </c>
      <c r="HO1" s="148" t="s">
        <v>291</v>
      </c>
      <c r="HP1" s="148" t="s">
        <v>292</v>
      </c>
      <c r="HQ1" s="148" t="s">
        <v>293</v>
      </c>
      <c r="HR1" s="148" t="s">
        <v>294</v>
      </c>
      <c r="HS1" s="148" t="s">
        <v>295</v>
      </c>
      <c r="HT1" s="148" t="s">
        <v>296</v>
      </c>
      <c r="HU1" s="148" t="s">
        <v>297</v>
      </c>
      <c r="HV1" s="148" t="s">
        <v>298</v>
      </c>
      <c r="HW1" s="148" t="s">
        <v>299</v>
      </c>
      <c r="HX1" s="148" t="s">
        <v>300</v>
      </c>
      <c r="HY1" s="148" t="s">
        <v>301</v>
      </c>
      <c r="HZ1" s="148" t="s">
        <v>302</v>
      </c>
      <c r="IA1" s="148" t="s">
        <v>303</v>
      </c>
      <c r="IB1" s="148" t="s">
        <v>304</v>
      </c>
      <c r="IC1" s="148" t="s">
        <v>305</v>
      </c>
      <c r="ID1" s="148" t="s">
        <v>306</v>
      </c>
      <c r="IE1" s="148" t="s">
        <v>307</v>
      </c>
      <c r="IF1" s="148" t="s">
        <v>308</v>
      </c>
      <c r="IG1" s="148" t="s">
        <v>309</v>
      </c>
      <c r="IH1" s="148" t="s">
        <v>310</v>
      </c>
      <c r="II1" s="148" t="s">
        <v>311</v>
      </c>
      <c r="IJ1" s="148" t="s">
        <v>312</v>
      </c>
      <c r="IK1" s="148" t="s">
        <v>313</v>
      </c>
      <c r="IL1" s="148" t="s">
        <v>314</v>
      </c>
      <c r="IM1" s="148" t="s">
        <v>315</v>
      </c>
      <c r="IN1" s="148" t="s">
        <v>316</v>
      </c>
      <c r="IO1" s="148" t="s">
        <v>317</v>
      </c>
      <c r="IP1" s="148" t="s">
        <v>318</v>
      </c>
      <c r="IQ1" s="148" t="s">
        <v>319</v>
      </c>
      <c r="IR1" s="148" t="s">
        <v>320</v>
      </c>
      <c r="IS1" s="148" t="s">
        <v>321</v>
      </c>
      <c r="IT1" s="148" t="s">
        <v>322</v>
      </c>
      <c r="IU1" s="148" t="s">
        <v>323</v>
      </c>
      <c r="IV1" s="148" t="s">
        <v>324</v>
      </c>
      <c r="IW1" s="148" t="s">
        <v>325</v>
      </c>
      <c r="IX1" s="148" t="s">
        <v>326</v>
      </c>
      <c r="IY1" s="148" t="s">
        <v>327</v>
      </c>
      <c r="IZ1" s="148" t="s">
        <v>328</v>
      </c>
      <c r="JA1" s="148" t="s">
        <v>329</v>
      </c>
      <c r="JB1" s="148" t="s">
        <v>154</v>
      </c>
      <c r="JC1" s="148" t="s">
        <v>155</v>
      </c>
      <c r="JD1" s="148" t="s">
        <v>156</v>
      </c>
      <c r="JE1" s="148" t="s">
        <v>330</v>
      </c>
      <c r="JF1" s="148" t="s">
        <v>157</v>
      </c>
      <c r="JG1" s="148" t="s">
        <v>158</v>
      </c>
      <c r="JH1" s="148" t="s">
        <v>159</v>
      </c>
      <c r="JI1" s="148" t="s">
        <v>331</v>
      </c>
      <c r="JJ1" s="148" t="s">
        <v>160</v>
      </c>
      <c r="JK1" s="148" t="s">
        <v>161</v>
      </c>
      <c r="JL1" s="148" t="s">
        <v>162</v>
      </c>
      <c r="JM1" s="148" t="s">
        <v>332</v>
      </c>
      <c r="JN1" s="148" t="s">
        <v>163</v>
      </c>
      <c r="JO1" s="148" t="s">
        <v>164</v>
      </c>
      <c r="JP1" s="148" t="s">
        <v>165</v>
      </c>
      <c r="JQ1" s="148" t="s">
        <v>333</v>
      </c>
      <c r="JR1" s="148" t="s">
        <v>166</v>
      </c>
      <c r="JS1" s="148" t="s">
        <v>167</v>
      </c>
      <c r="JT1" s="148" t="s">
        <v>168</v>
      </c>
      <c r="JU1" s="148" t="s">
        <v>334</v>
      </c>
      <c r="JV1" s="148" t="s">
        <v>169</v>
      </c>
      <c r="JW1" s="148" t="s">
        <v>170</v>
      </c>
      <c r="JX1" s="148" t="s">
        <v>171</v>
      </c>
      <c r="JY1" s="148" t="s">
        <v>335</v>
      </c>
      <c r="JZ1" s="148" t="s">
        <v>172</v>
      </c>
      <c r="KA1" s="148" t="s">
        <v>173</v>
      </c>
    </row>
    <row r="2" spans="1:287" x14ac:dyDescent="0.55000000000000004">
      <c r="A2" s="149" t="s">
        <v>336</v>
      </c>
      <c r="B2">
        <v>2009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E2">
        <v>0</v>
      </c>
      <c r="JF2">
        <v>0</v>
      </c>
      <c r="JG2">
        <v>0</v>
      </c>
      <c r="JI2">
        <v>0</v>
      </c>
      <c r="JJ2">
        <v>0</v>
      </c>
      <c r="JK2">
        <v>0</v>
      </c>
      <c r="JM2">
        <v>0</v>
      </c>
      <c r="JN2">
        <v>0</v>
      </c>
      <c r="JO2">
        <v>0</v>
      </c>
      <c r="JQ2">
        <v>0</v>
      </c>
      <c r="JR2">
        <v>0</v>
      </c>
      <c r="JS2">
        <v>0</v>
      </c>
      <c r="JU2">
        <v>0</v>
      </c>
      <c r="JV2">
        <v>0</v>
      </c>
      <c r="JW2">
        <v>0</v>
      </c>
      <c r="JY2">
        <v>0</v>
      </c>
      <c r="JZ2">
        <v>0</v>
      </c>
      <c r="KA2">
        <v>0</v>
      </c>
    </row>
    <row r="3" spans="1:287" x14ac:dyDescent="0.55000000000000004">
      <c r="A3" s="149" t="s">
        <v>337</v>
      </c>
      <c r="B3">
        <v>2009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E3">
        <v>0</v>
      </c>
      <c r="JF3">
        <v>0</v>
      </c>
      <c r="JG3">
        <v>0</v>
      </c>
      <c r="JI3">
        <v>0</v>
      </c>
      <c r="JJ3">
        <v>0</v>
      </c>
      <c r="JK3">
        <v>0</v>
      </c>
      <c r="JM3">
        <v>0</v>
      </c>
      <c r="JN3">
        <v>0</v>
      </c>
      <c r="JO3">
        <v>0</v>
      </c>
      <c r="JQ3">
        <v>0</v>
      </c>
      <c r="JR3">
        <v>0</v>
      </c>
      <c r="JS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</row>
    <row r="4" spans="1:287" x14ac:dyDescent="0.55000000000000004">
      <c r="A4" s="149" t="s">
        <v>338</v>
      </c>
      <c r="B4">
        <v>2009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E4">
        <v>0</v>
      </c>
      <c r="JF4">
        <v>0</v>
      </c>
      <c r="JG4">
        <v>0</v>
      </c>
      <c r="JI4">
        <v>0</v>
      </c>
      <c r="JJ4">
        <v>0</v>
      </c>
      <c r="JK4">
        <v>0</v>
      </c>
      <c r="JM4">
        <v>0</v>
      </c>
      <c r="JN4">
        <v>0</v>
      </c>
      <c r="JO4">
        <v>0</v>
      </c>
      <c r="JQ4">
        <v>0</v>
      </c>
      <c r="JR4">
        <v>0</v>
      </c>
      <c r="JS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</row>
    <row r="5" spans="1:287" x14ac:dyDescent="0.55000000000000004">
      <c r="A5" s="149" t="s">
        <v>339</v>
      </c>
      <c r="B5">
        <v>2009</v>
      </c>
      <c r="C5">
        <v>4</v>
      </c>
      <c r="D5">
        <v>5</v>
      </c>
      <c r="E5">
        <v>0</v>
      </c>
      <c r="F5">
        <v>0</v>
      </c>
      <c r="G5">
        <v>1</v>
      </c>
      <c r="H5">
        <v>4</v>
      </c>
      <c r="I5">
        <v>5</v>
      </c>
      <c r="J5">
        <v>0</v>
      </c>
      <c r="K5">
        <v>0</v>
      </c>
      <c r="L5">
        <v>0</v>
      </c>
      <c r="M5">
        <v>4</v>
      </c>
      <c r="N5">
        <v>4</v>
      </c>
      <c r="O5">
        <v>3</v>
      </c>
      <c r="P5">
        <v>2</v>
      </c>
      <c r="Q5">
        <v>5</v>
      </c>
      <c r="R5">
        <v>2</v>
      </c>
      <c r="S5">
        <v>0</v>
      </c>
      <c r="T5">
        <v>2</v>
      </c>
      <c r="U5">
        <v>0</v>
      </c>
      <c r="V5">
        <v>0</v>
      </c>
      <c r="W5">
        <v>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5</v>
      </c>
      <c r="EA5">
        <v>0</v>
      </c>
      <c r="EB5">
        <v>5</v>
      </c>
      <c r="EC5">
        <v>2</v>
      </c>
      <c r="ED5">
        <v>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4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4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2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2</v>
      </c>
      <c r="JB5">
        <v>0</v>
      </c>
      <c r="JC5">
        <v>0</v>
      </c>
      <c r="JE5">
        <v>3</v>
      </c>
      <c r="JF5">
        <v>0</v>
      </c>
      <c r="JG5">
        <v>0</v>
      </c>
      <c r="JI5">
        <v>0</v>
      </c>
      <c r="JJ5">
        <v>0</v>
      </c>
      <c r="JK5">
        <v>0</v>
      </c>
      <c r="JM5">
        <v>0</v>
      </c>
      <c r="JN5">
        <v>0</v>
      </c>
      <c r="JO5">
        <v>0</v>
      </c>
      <c r="JQ5">
        <v>0</v>
      </c>
      <c r="JR5">
        <v>0</v>
      </c>
      <c r="JS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</row>
    <row r="6" spans="1:287" x14ac:dyDescent="0.55000000000000004">
      <c r="A6" s="149" t="s">
        <v>340</v>
      </c>
      <c r="B6">
        <v>2009</v>
      </c>
      <c r="C6">
        <v>5</v>
      </c>
      <c r="D6">
        <v>5</v>
      </c>
      <c r="E6">
        <v>0</v>
      </c>
      <c r="F6">
        <v>0</v>
      </c>
      <c r="G6">
        <v>2</v>
      </c>
      <c r="H6">
        <v>3</v>
      </c>
      <c r="I6">
        <v>5</v>
      </c>
      <c r="J6">
        <v>0</v>
      </c>
      <c r="K6">
        <v>1</v>
      </c>
      <c r="L6">
        <v>1</v>
      </c>
      <c r="M6">
        <v>1</v>
      </c>
      <c r="N6">
        <v>3</v>
      </c>
      <c r="O6">
        <v>3</v>
      </c>
      <c r="P6">
        <v>2</v>
      </c>
      <c r="Q6">
        <v>5</v>
      </c>
      <c r="R6">
        <v>1</v>
      </c>
      <c r="S6">
        <v>1</v>
      </c>
      <c r="T6">
        <v>0</v>
      </c>
      <c r="U6">
        <v>2</v>
      </c>
      <c r="V6">
        <v>0</v>
      </c>
      <c r="W6">
        <v>4</v>
      </c>
      <c r="X6">
        <v>0</v>
      </c>
      <c r="Y6">
        <v>5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5</v>
      </c>
      <c r="EA6">
        <v>0</v>
      </c>
      <c r="EB6">
        <v>5</v>
      </c>
      <c r="EC6">
        <v>2</v>
      </c>
      <c r="ED6">
        <v>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0</v>
      </c>
      <c r="EQ6">
        <v>0</v>
      </c>
      <c r="ER6">
        <v>3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2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2</v>
      </c>
      <c r="JB6">
        <v>0</v>
      </c>
      <c r="JC6">
        <v>0</v>
      </c>
      <c r="JE6">
        <v>3</v>
      </c>
      <c r="JF6">
        <v>0</v>
      </c>
      <c r="JG6">
        <v>0</v>
      </c>
      <c r="JI6">
        <v>0</v>
      </c>
      <c r="JJ6">
        <v>0</v>
      </c>
      <c r="JK6">
        <v>0</v>
      </c>
      <c r="JM6">
        <v>0</v>
      </c>
      <c r="JN6">
        <v>0</v>
      </c>
      <c r="JO6">
        <v>0</v>
      </c>
      <c r="JQ6">
        <v>0</v>
      </c>
      <c r="JR6">
        <v>0</v>
      </c>
      <c r="JS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</row>
    <row r="7" spans="1:287" x14ac:dyDescent="0.55000000000000004">
      <c r="A7" s="149" t="s">
        <v>341</v>
      </c>
      <c r="B7">
        <v>2009</v>
      </c>
      <c r="C7">
        <v>6</v>
      </c>
      <c r="D7">
        <v>3</v>
      </c>
      <c r="E7">
        <v>0</v>
      </c>
      <c r="F7">
        <v>0</v>
      </c>
      <c r="G7">
        <v>2</v>
      </c>
      <c r="H7">
        <v>1</v>
      </c>
      <c r="I7">
        <v>3</v>
      </c>
      <c r="J7">
        <v>0</v>
      </c>
      <c r="K7">
        <v>1</v>
      </c>
      <c r="L7">
        <v>0</v>
      </c>
      <c r="M7">
        <v>0</v>
      </c>
      <c r="N7">
        <v>1</v>
      </c>
      <c r="O7">
        <v>2</v>
      </c>
      <c r="P7">
        <v>1</v>
      </c>
      <c r="Q7">
        <v>3</v>
      </c>
      <c r="R7">
        <v>1</v>
      </c>
      <c r="S7">
        <v>0</v>
      </c>
      <c r="T7">
        <v>1</v>
      </c>
      <c r="U7">
        <v>1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3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</v>
      </c>
      <c r="EA7">
        <v>0</v>
      </c>
      <c r="EB7">
        <v>2</v>
      </c>
      <c r="EC7">
        <v>2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2</v>
      </c>
      <c r="JB7">
        <v>0</v>
      </c>
      <c r="JC7">
        <v>0</v>
      </c>
      <c r="JE7">
        <v>1</v>
      </c>
      <c r="JF7">
        <v>0</v>
      </c>
      <c r="JG7">
        <v>0</v>
      </c>
      <c r="JI7">
        <v>0</v>
      </c>
      <c r="JJ7">
        <v>0</v>
      </c>
      <c r="JK7">
        <v>0</v>
      </c>
      <c r="JM7">
        <v>0</v>
      </c>
      <c r="JN7">
        <v>0</v>
      </c>
      <c r="JO7">
        <v>0</v>
      </c>
      <c r="JQ7">
        <v>0</v>
      </c>
      <c r="JR7">
        <v>0</v>
      </c>
      <c r="JS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</row>
    <row r="8" spans="1:287" x14ac:dyDescent="0.55000000000000004">
      <c r="A8" s="149" t="s">
        <v>342</v>
      </c>
      <c r="B8">
        <v>2009</v>
      </c>
      <c r="C8">
        <v>7</v>
      </c>
      <c r="D8">
        <v>23</v>
      </c>
      <c r="E8">
        <v>0</v>
      </c>
      <c r="F8">
        <v>0</v>
      </c>
      <c r="G8">
        <v>16</v>
      </c>
      <c r="H8">
        <v>7</v>
      </c>
      <c r="I8">
        <v>23</v>
      </c>
      <c r="J8">
        <v>0</v>
      </c>
      <c r="K8">
        <v>2</v>
      </c>
      <c r="L8">
        <v>1</v>
      </c>
      <c r="M8">
        <v>4</v>
      </c>
      <c r="N8">
        <v>7</v>
      </c>
      <c r="O8">
        <v>14</v>
      </c>
      <c r="P8">
        <v>9</v>
      </c>
      <c r="Q8">
        <v>23</v>
      </c>
      <c r="R8">
        <v>1</v>
      </c>
      <c r="S8">
        <v>2</v>
      </c>
      <c r="T8">
        <v>11</v>
      </c>
      <c r="U8">
        <v>8</v>
      </c>
      <c r="V8">
        <v>0</v>
      </c>
      <c r="W8">
        <v>22</v>
      </c>
      <c r="X8">
        <v>0</v>
      </c>
      <c r="Y8">
        <v>4</v>
      </c>
      <c r="Z8">
        <v>3</v>
      </c>
      <c r="AA8">
        <v>6</v>
      </c>
      <c r="AB8">
        <v>4</v>
      </c>
      <c r="AC8">
        <v>3</v>
      </c>
      <c r="AD8">
        <v>3</v>
      </c>
      <c r="AE8">
        <v>23</v>
      </c>
      <c r="AF8">
        <v>0</v>
      </c>
      <c r="AG8">
        <v>4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0</v>
      </c>
      <c r="CB8">
        <v>0</v>
      </c>
      <c r="CC8">
        <v>0</v>
      </c>
      <c r="CD8">
        <v>3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2</v>
      </c>
      <c r="CW8">
        <v>0</v>
      </c>
      <c r="CX8">
        <v>0</v>
      </c>
      <c r="CY8">
        <v>2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21</v>
      </c>
      <c r="EA8">
        <v>2</v>
      </c>
      <c r="EB8">
        <v>23</v>
      </c>
      <c r="EC8">
        <v>14</v>
      </c>
      <c r="ED8">
        <v>8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16</v>
      </c>
      <c r="EP8">
        <v>0</v>
      </c>
      <c r="EQ8">
        <v>0</v>
      </c>
      <c r="ER8">
        <v>7</v>
      </c>
      <c r="ES8">
        <v>0</v>
      </c>
      <c r="ET8">
        <v>0</v>
      </c>
      <c r="EU8">
        <v>0</v>
      </c>
      <c r="EV8">
        <v>0</v>
      </c>
      <c r="EW8">
        <v>0</v>
      </c>
      <c r="EX8">
        <v>2</v>
      </c>
      <c r="EY8">
        <v>0</v>
      </c>
      <c r="EZ8">
        <v>0</v>
      </c>
      <c r="FA8">
        <v>1</v>
      </c>
      <c r="FB8">
        <v>0</v>
      </c>
      <c r="FC8">
        <v>0</v>
      </c>
      <c r="FD8">
        <v>4</v>
      </c>
      <c r="FE8">
        <v>0</v>
      </c>
      <c r="FF8">
        <v>0</v>
      </c>
      <c r="FG8">
        <v>0</v>
      </c>
      <c r="FH8">
        <v>4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1</v>
      </c>
      <c r="FR8">
        <v>2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8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2</v>
      </c>
      <c r="HB8">
        <v>0</v>
      </c>
      <c r="HC8">
        <v>0</v>
      </c>
      <c r="HD8">
        <v>0</v>
      </c>
      <c r="HE8">
        <v>3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2</v>
      </c>
      <c r="HX8">
        <v>0</v>
      </c>
      <c r="HY8">
        <v>0</v>
      </c>
      <c r="HZ8">
        <v>2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14</v>
      </c>
      <c r="JB8">
        <v>0</v>
      </c>
      <c r="JC8">
        <v>0</v>
      </c>
      <c r="JE8">
        <v>8</v>
      </c>
      <c r="JF8">
        <v>0</v>
      </c>
      <c r="JG8">
        <v>0</v>
      </c>
      <c r="JI8">
        <v>0</v>
      </c>
      <c r="JJ8">
        <v>0</v>
      </c>
      <c r="JK8">
        <v>0</v>
      </c>
      <c r="JM8">
        <v>0</v>
      </c>
      <c r="JN8">
        <v>0</v>
      </c>
      <c r="JO8">
        <v>0</v>
      </c>
      <c r="JQ8">
        <v>1</v>
      </c>
      <c r="JR8">
        <v>0</v>
      </c>
      <c r="JS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</row>
    <row r="9" spans="1:287" x14ac:dyDescent="0.55000000000000004">
      <c r="A9" s="149" t="s">
        <v>343</v>
      </c>
      <c r="B9">
        <v>2009</v>
      </c>
      <c r="C9">
        <v>8</v>
      </c>
      <c r="D9">
        <v>21</v>
      </c>
      <c r="E9">
        <v>1</v>
      </c>
      <c r="F9">
        <v>4.8</v>
      </c>
      <c r="G9">
        <v>17</v>
      </c>
      <c r="H9">
        <v>4</v>
      </c>
      <c r="I9">
        <v>21</v>
      </c>
      <c r="J9">
        <v>0</v>
      </c>
      <c r="K9">
        <v>0</v>
      </c>
      <c r="L9">
        <v>1</v>
      </c>
      <c r="M9">
        <v>3</v>
      </c>
      <c r="N9">
        <v>4</v>
      </c>
      <c r="O9">
        <v>13</v>
      </c>
      <c r="P9">
        <v>8</v>
      </c>
      <c r="Q9">
        <v>21</v>
      </c>
      <c r="R9">
        <v>3</v>
      </c>
      <c r="S9">
        <v>4</v>
      </c>
      <c r="T9">
        <v>8</v>
      </c>
      <c r="U9">
        <v>6</v>
      </c>
      <c r="V9">
        <v>0</v>
      </c>
      <c r="W9">
        <v>21</v>
      </c>
      <c r="X9">
        <v>4</v>
      </c>
      <c r="Y9">
        <v>4</v>
      </c>
      <c r="Z9">
        <v>4</v>
      </c>
      <c r="AA9">
        <v>3</v>
      </c>
      <c r="AB9">
        <v>3</v>
      </c>
      <c r="AC9">
        <v>0</v>
      </c>
      <c r="AD9">
        <v>3</v>
      </c>
      <c r="AE9">
        <v>21</v>
      </c>
      <c r="AF9">
        <v>0</v>
      </c>
      <c r="AG9">
        <v>5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21</v>
      </c>
      <c r="EA9">
        <v>0</v>
      </c>
      <c r="EB9">
        <v>21</v>
      </c>
      <c r="EC9">
        <v>16</v>
      </c>
      <c r="ED9">
        <v>3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17</v>
      </c>
      <c r="EP9">
        <v>1</v>
      </c>
      <c r="EQ9">
        <v>5.9</v>
      </c>
      <c r="ER9">
        <v>4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3</v>
      </c>
      <c r="FE9">
        <v>0</v>
      </c>
      <c r="FF9">
        <v>0</v>
      </c>
      <c r="FG9">
        <v>0</v>
      </c>
      <c r="FH9">
        <v>5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4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0</v>
      </c>
      <c r="HA9">
        <v>3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16</v>
      </c>
      <c r="JB9">
        <v>1</v>
      </c>
      <c r="JC9">
        <v>6.2</v>
      </c>
      <c r="JE9">
        <v>3</v>
      </c>
      <c r="JF9">
        <v>0</v>
      </c>
      <c r="JG9">
        <v>0</v>
      </c>
      <c r="JI9">
        <v>0</v>
      </c>
      <c r="JJ9">
        <v>0</v>
      </c>
      <c r="JK9">
        <v>0</v>
      </c>
      <c r="JM9">
        <v>0</v>
      </c>
      <c r="JN9">
        <v>0</v>
      </c>
      <c r="JO9">
        <v>0</v>
      </c>
      <c r="JQ9">
        <v>1</v>
      </c>
      <c r="JR9">
        <v>0</v>
      </c>
      <c r="JS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</row>
    <row r="10" spans="1:287" x14ac:dyDescent="0.55000000000000004">
      <c r="A10" s="149" t="s">
        <v>344</v>
      </c>
      <c r="B10">
        <v>2009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E10">
        <v>0</v>
      </c>
      <c r="JF10">
        <v>0</v>
      </c>
      <c r="JG10">
        <v>0</v>
      </c>
      <c r="JI10">
        <v>0</v>
      </c>
      <c r="JJ10">
        <v>0</v>
      </c>
      <c r="JK10">
        <v>0</v>
      </c>
      <c r="JM10">
        <v>0</v>
      </c>
      <c r="JN10">
        <v>0</v>
      </c>
      <c r="JO10">
        <v>0</v>
      </c>
      <c r="JQ10">
        <v>0</v>
      </c>
      <c r="JR10">
        <v>0</v>
      </c>
      <c r="JS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</row>
    <row r="11" spans="1:287" x14ac:dyDescent="0.55000000000000004">
      <c r="A11" s="149" t="s">
        <v>345</v>
      </c>
      <c r="B11">
        <v>2009</v>
      </c>
      <c r="C11">
        <v>10</v>
      </c>
      <c r="D11">
        <v>23</v>
      </c>
      <c r="E11">
        <v>0</v>
      </c>
      <c r="F11">
        <v>0</v>
      </c>
      <c r="G11">
        <v>8</v>
      </c>
      <c r="H11">
        <v>15</v>
      </c>
      <c r="I11">
        <v>23</v>
      </c>
      <c r="J11">
        <v>2</v>
      </c>
      <c r="K11">
        <v>3</v>
      </c>
      <c r="L11">
        <v>1</v>
      </c>
      <c r="M11">
        <v>9</v>
      </c>
      <c r="N11">
        <v>15</v>
      </c>
      <c r="O11">
        <v>19</v>
      </c>
      <c r="P11">
        <v>4</v>
      </c>
      <c r="Q11">
        <v>23</v>
      </c>
      <c r="R11">
        <v>2</v>
      </c>
      <c r="S11">
        <v>0</v>
      </c>
      <c r="T11">
        <v>6</v>
      </c>
      <c r="U11">
        <v>4</v>
      </c>
      <c r="V11">
        <v>0</v>
      </c>
      <c r="W11">
        <v>12</v>
      </c>
      <c r="X11">
        <v>2</v>
      </c>
      <c r="Y11">
        <v>2</v>
      </c>
      <c r="Z11">
        <v>4</v>
      </c>
      <c r="AA11">
        <v>4</v>
      </c>
      <c r="AB11">
        <v>4</v>
      </c>
      <c r="AC11">
        <v>4</v>
      </c>
      <c r="AD11">
        <v>3</v>
      </c>
      <c r="AE11">
        <v>23</v>
      </c>
      <c r="AF11">
        <v>1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5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21</v>
      </c>
      <c r="EA11">
        <v>2</v>
      </c>
      <c r="EB11">
        <v>23</v>
      </c>
      <c r="EC11">
        <v>11</v>
      </c>
      <c r="ED11">
        <v>11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8</v>
      </c>
      <c r="EP11">
        <v>0</v>
      </c>
      <c r="EQ11">
        <v>0</v>
      </c>
      <c r="ER11">
        <v>15</v>
      </c>
      <c r="ES11">
        <v>0</v>
      </c>
      <c r="ET11">
        <v>0</v>
      </c>
      <c r="EU11">
        <v>2</v>
      </c>
      <c r="EV11">
        <v>0</v>
      </c>
      <c r="EW11">
        <v>0</v>
      </c>
      <c r="EX11">
        <v>3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9</v>
      </c>
      <c r="FE11">
        <v>0</v>
      </c>
      <c r="FF11">
        <v>0</v>
      </c>
      <c r="FG11">
        <v>1</v>
      </c>
      <c r="FH11">
        <v>3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1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9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</v>
      </c>
      <c r="HB11">
        <v>0</v>
      </c>
      <c r="HC11">
        <v>0</v>
      </c>
      <c r="HD11">
        <v>0</v>
      </c>
      <c r="HE11">
        <v>5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3</v>
      </c>
      <c r="HU11">
        <v>0</v>
      </c>
      <c r="HV11">
        <v>0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11</v>
      </c>
      <c r="JB11">
        <v>0</v>
      </c>
      <c r="JC11">
        <v>0</v>
      </c>
      <c r="JE11">
        <v>11</v>
      </c>
      <c r="JF11">
        <v>0</v>
      </c>
      <c r="JG11">
        <v>0</v>
      </c>
      <c r="JI11">
        <v>0</v>
      </c>
      <c r="JJ11">
        <v>0</v>
      </c>
      <c r="JK11">
        <v>0</v>
      </c>
      <c r="JM11">
        <v>0</v>
      </c>
      <c r="JN11">
        <v>0</v>
      </c>
      <c r="JO11">
        <v>0</v>
      </c>
      <c r="JQ11">
        <v>0</v>
      </c>
      <c r="JR11">
        <v>0</v>
      </c>
      <c r="JS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</row>
    <row r="12" spans="1:287" x14ac:dyDescent="0.55000000000000004">
      <c r="A12" s="149" t="s">
        <v>346</v>
      </c>
      <c r="B12">
        <v>2009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E12">
        <v>0</v>
      </c>
      <c r="JF12">
        <v>0</v>
      </c>
      <c r="JG12">
        <v>0</v>
      </c>
      <c r="JI12">
        <v>0</v>
      </c>
      <c r="JJ12">
        <v>0</v>
      </c>
      <c r="JK12">
        <v>0</v>
      </c>
      <c r="JM12">
        <v>0</v>
      </c>
      <c r="JN12">
        <v>0</v>
      </c>
      <c r="JO12">
        <v>0</v>
      </c>
      <c r="JQ12">
        <v>0</v>
      </c>
      <c r="JR12">
        <v>0</v>
      </c>
      <c r="JS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</row>
    <row r="13" spans="1:287" x14ac:dyDescent="0.55000000000000004">
      <c r="A13" s="149" t="s">
        <v>347</v>
      </c>
      <c r="B13">
        <v>2009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E13">
        <v>0</v>
      </c>
      <c r="JF13">
        <v>0</v>
      </c>
      <c r="JG13">
        <v>0</v>
      </c>
      <c r="JI13">
        <v>0</v>
      </c>
      <c r="JJ13">
        <v>0</v>
      </c>
      <c r="JK13">
        <v>0</v>
      </c>
      <c r="JM13">
        <v>0</v>
      </c>
      <c r="JN13">
        <v>0</v>
      </c>
      <c r="JO13">
        <v>0</v>
      </c>
      <c r="JQ13">
        <v>0</v>
      </c>
      <c r="JR13">
        <v>0</v>
      </c>
      <c r="JS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</row>
    <row r="14" spans="1:287" x14ac:dyDescent="0.55000000000000004">
      <c r="A14" s="149" t="s">
        <v>348</v>
      </c>
      <c r="B14">
        <v>2010</v>
      </c>
      <c r="C14">
        <v>1</v>
      </c>
      <c r="D14">
        <v>21</v>
      </c>
      <c r="E14">
        <v>0</v>
      </c>
      <c r="F14">
        <v>0</v>
      </c>
      <c r="G14">
        <v>10</v>
      </c>
      <c r="H14">
        <v>11</v>
      </c>
      <c r="I14">
        <v>21</v>
      </c>
      <c r="J14">
        <v>1</v>
      </c>
      <c r="K14">
        <v>2</v>
      </c>
      <c r="L14">
        <v>0</v>
      </c>
      <c r="M14">
        <v>8</v>
      </c>
      <c r="N14">
        <v>11</v>
      </c>
      <c r="O14">
        <v>16</v>
      </c>
      <c r="P14">
        <v>5</v>
      </c>
      <c r="Q14">
        <v>21</v>
      </c>
      <c r="R14">
        <v>0</v>
      </c>
      <c r="S14">
        <v>2</v>
      </c>
      <c r="T14">
        <v>3</v>
      </c>
      <c r="U14">
        <v>2</v>
      </c>
      <c r="V14">
        <v>0</v>
      </c>
      <c r="W14">
        <v>7</v>
      </c>
      <c r="X14">
        <v>3</v>
      </c>
      <c r="Y14">
        <v>4</v>
      </c>
      <c r="Z14">
        <v>5</v>
      </c>
      <c r="AA14">
        <v>2</v>
      </c>
      <c r="AB14">
        <v>1</v>
      </c>
      <c r="AC14">
        <v>0</v>
      </c>
      <c r="AD14">
        <v>3</v>
      </c>
      <c r="AE14">
        <v>18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2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14</v>
      </c>
      <c r="EA14">
        <v>2</v>
      </c>
      <c r="EB14">
        <v>16</v>
      </c>
      <c r="EC14">
        <v>5</v>
      </c>
      <c r="ED14">
        <v>12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10</v>
      </c>
      <c r="EP14">
        <v>0</v>
      </c>
      <c r="EQ14">
        <v>0</v>
      </c>
      <c r="ER14">
        <v>11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2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5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2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3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5</v>
      </c>
      <c r="JB14">
        <v>0</v>
      </c>
      <c r="JC14">
        <v>0</v>
      </c>
      <c r="JE14">
        <v>12</v>
      </c>
      <c r="JF14">
        <v>0</v>
      </c>
      <c r="JG14">
        <v>0</v>
      </c>
      <c r="JI14">
        <v>0</v>
      </c>
      <c r="JJ14">
        <v>0</v>
      </c>
      <c r="JK14">
        <v>0</v>
      </c>
      <c r="JM14">
        <v>0</v>
      </c>
      <c r="JN14">
        <v>0</v>
      </c>
      <c r="JO14">
        <v>0</v>
      </c>
      <c r="JQ14">
        <v>0</v>
      </c>
      <c r="JR14">
        <v>0</v>
      </c>
      <c r="JS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</row>
    <row r="15" spans="1:287" x14ac:dyDescent="0.55000000000000004">
      <c r="A15" s="149" t="s">
        <v>349</v>
      </c>
      <c r="B15">
        <v>2010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E15">
        <v>0</v>
      </c>
      <c r="JF15">
        <v>0</v>
      </c>
      <c r="JG15">
        <v>0</v>
      </c>
      <c r="JI15">
        <v>0</v>
      </c>
      <c r="JJ15">
        <v>0</v>
      </c>
      <c r="JK15">
        <v>0</v>
      </c>
      <c r="JM15">
        <v>0</v>
      </c>
      <c r="JN15">
        <v>0</v>
      </c>
      <c r="JO15">
        <v>0</v>
      </c>
      <c r="JQ15">
        <v>0</v>
      </c>
      <c r="JR15">
        <v>0</v>
      </c>
      <c r="JS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</row>
    <row r="16" spans="1:287" x14ac:dyDescent="0.55000000000000004">
      <c r="A16" s="149" t="s">
        <v>350</v>
      </c>
      <c r="B16">
        <v>2010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E16">
        <v>0</v>
      </c>
      <c r="JF16">
        <v>0</v>
      </c>
      <c r="JG16">
        <v>0</v>
      </c>
      <c r="JI16">
        <v>0</v>
      </c>
      <c r="JJ16">
        <v>0</v>
      </c>
      <c r="JK16">
        <v>0</v>
      </c>
      <c r="JM16">
        <v>0</v>
      </c>
      <c r="JN16">
        <v>0</v>
      </c>
      <c r="JO16">
        <v>0</v>
      </c>
      <c r="JQ16">
        <v>0</v>
      </c>
      <c r="JR16">
        <v>0</v>
      </c>
      <c r="JS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</row>
    <row r="17" spans="1:287" x14ac:dyDescent="0.55000000000000004">
      <c r="A17" s="149" t="s">
        <v>351</v>
      </c>
      <c r="B17">
        <v>2010</v>
      </c>
      <c r="C17">
        <v>4</v>
      </c>
      <c r="D17">
        <v>28</v>
      </c>
      <c r="E17">
        <v>0</v>
      </c>
      <c r="F17">
        <v>0</v>
      </c>
      <c r="G17">
        <v>10</v>
      </c>
      <c r="H17">
        <v>18</v>
      </c>
      <c r="I17">
        <v>28</v>
      </c>
      <c r="J17">
        <v>2</v>
      </c>
      <c r="K17">
        <v>5</v>
      </c>
      <c r="L17">
        <v>4</v>
      </c>
      <c r="M17">
        <v>7</v>
      </c>
      <c r="N17">
        <v>18</v>
      </c>
      <c r="O17">
        <v>16</v>
      </c>
      <c r="P17">
        <v>12</v>
      </c>
      <c r="Q17">
        <v>28</v>
      </c>
      <c r="R17">
        <v>4</v>
      </c>
      <c r="S17">
        <v>2</v>
      </c>
      <c r="T17">
        <v>5</v>
      </c>
      <c r="U17">
        <v>4</v>
      </c>
      <c r="V17">
        <v>2</v>
      </c>
      <c r="W17">
        <v>17</v>
      </c>
      <c r="X17">
        <v>2</v>
      </c>
      <c r="Y17">
        <v>2</v>
      </c>
      <c r="Z17">
        <v>3</v>
      </c>
      <c r="AA17">
        <v>2</v>
      </c>
      <c r="AB17">
        <v>2</v>
      </c>
      <c r="AC17">
        <v>4</v>
      </c>
      <c r="AD17">
        <v>3</v>
      </c>
      <c r="AE17">
        <v>18</v>
      </c>
      <c r="AF17">
        <v>2</v>
      </c>
      <c r="AG17">
        <v>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</v>
      </c>
      <c r="AQ17">
        <v>3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2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1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22</v>
      </c>
      <c r="EA17">
        <v>5</v>
      </c>
      <c r="EB17">
        <v>27</v>
      </c>
      <c r="EC17">
        <v>6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10</v>
      </c>
      <c r="EP17">
        <v>0</v>
      </c>
      <c r="EQ17">
        <v>0</v>
      </c>
      <c r="ER17">
        <v>18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5</v>
      </c>
      <c r="EY17">
        <v>0</v>
      </c>
      <c r="EZ17">
        <v>0</v>
      </c>
      <c r="FA17">
        <v>4</v>
      </c>
      <c r="FB17">
        <v>0</v>
      </c>
      <c r="FC17">
        <v>0</v>
      </c>
      <c r="FD17">
        <v>7</v>
      </c>
      <c r="FE17">
        <v>0</v>
      </c>
      <c r="FF17">
        <v>0</v>
      </c>
      <c r="FG17">
        <v>2</v>
      </c>
      <c r="FH17">
        <v>5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3</v>
      </c>
      <c r="FR17">
        <v>3</v>
      </c>
      <c r="FS17">
        <v>0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4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2</v>
      </c>
      <c r="HB17">
        <v>0</v>
      </c>
      <c r="HC17">
        <v>0</v>
      </c>
      <c r="HD17">
        <v>2</v>
      </c>
      <c r="HE17">
        <v>1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1</v>
      </c>
      <c r="HU17">
        <v>1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6</v>
      </c>
      <c r="JB17">
        <v>0</v>
      </c>
      <c r="JC17">
        <v>0</v>
      </c>
      <c r="JE17">
        <v>0</v>
      </c>
      <c r="JF17">
        <v>0</v>
      </c>
      <c r="JG17">
        <v>0</v>
      </c>
      <c r="JI17">
        <v>0</v>
      </c>
      <c r="JJ17">
        <v>0</v>
      </c>
      <c r="JK17">
        <v>0</v>
      </c>
      <c r="JM17">
        <v>0</v>
      </c>
      <c r="JN17">
        <v>0</v>
      </c>
      <c r="JO17">
        <v>0</v>
      </c>
      <c r="JQ17">
        <v>0</v>
      </c>
      <c r="JR17">
        <v>0</v>
      </c>
      <c r="JS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</row>
    <row r="18" spans="1:287" x14ac:dyDescent="0.55000000000000004">
      <c r="A18" s="149" t="s">
        <v>352</v>
      </c>
      <c r="B18">
        <v>2010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E18">
        <v>0</v>
      </c>
      <c r="JF18">
        <v>0</v>
      </c>
      <c r="JG18">
        <v>0</v>
      </c>
      <c r="JI18">
        <v>0</v>
      </c>
      <c r="JJ18">
        <v>0</v>
      </c>
      <c r="JK18">
        <v>0</v>
      </c>
      <c r="JM18">
        <v>0</v>
      </c>
      <c r="JN18">
        <v>0</v>
      </c>
      <c r="JO18">
        <v>0</v>
      </c>
      <c r="JQ18">
        <v>0</v>
      </c>
      <c r="JR18">
        <v>0</v>
      </c>
      <c r="JS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</row>
    <row r="19" spans="1:287" x14ac:dyDescent="0.55000000000000004">
      <c r="A19" s="149" t="s">
        <v>353</v>
      </c>
      <c r="B19">
        <v>2010</v>
      </c>
      <c r="C19">
        <v>6</v>
      </c>
      <c r="D19">
        <v>23</v>
      </c>
      <c r="E19">
        <v>1</v>
      </c>
      <c r="F19">
        <v>4.3</v>
      </c>
      <c r="G19">
        <v>13</v>
      </c>
      <c r="H19">
        <v>10</v>
      </c>
      <c r="I19">
        <v>23</v>
      </c>
      <c r="J19">
        <v>1</v>
      </c>
      <c r="K19">
        <v>3</v>
      </c>
      <c r="L19">
        <v>3</v>
      </c>
      <c r="M19">
        <v>3</v>
      </c>
      <c r="N19">
        <v>10</v>
      </c>
      <c r="O19">
        <v>15</v>
      </c>
      <c r="P19">
        <v>8</v>
      </c>
      <c r="Q19">
        <v>23</v>
      </c>
      <c r="R19">
        <v>4</v>
      </c>
      <c r="S19">
        <v>4</v>
      </c>
      <c r="T19">
        <v>5</v>
      </c>
      <c r="U19">
        <v>1</v>
      </c>
      <c r="V19">
        <v>1</v>
      </c>
      <c r="W19">
        <v>15</v>
      </c>
      <c r="X19">
        <v>0</v>
      </c>
      <c r="Y19">
        <v>4</v>
      </c>
      <c r="Z19">
        <v>4</v>
      </c>
      <c r="AA19">
        <v>5</v>
      </c>
      <c r="AB19">
        <v>4</v>
      </c>
      <c r="AC19">
        <v>5</v>
      </c>
      <c r="AD19">
        <v>1</v>
      </c>
      <c r="AE19">
        <v>23</v>
      </c>
      <c r="AF19">
        <v>1</v>
      </c>
      <c r="AG19">
        <v>3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2</v>
      </c>
      <c r="CA19">
        <v>0</v>
      </c>
      <c r="CB19">
        <v>0</v>
      </c>
      <c r="CC19">
        <v>0</v>
      </c>
      <c r="CD19">
        <v>4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3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20</v>
      </c>
      <c r="EA19">
        <v>1</v>
      </c>
      <c r="EB19">
        <v>21</v>
      </c>
      <c r="EC19">
        <v>7</v>
      </c>
      <c r="ED19">
        <v>11</v>
      </c>
      <c r="EE19">
        <v>0</v>
      </c>
      <c r="EF19">
        <v>0</v>
      </c>
      <c r="EG19">
        <v>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13</v>
      </c>
      <c r="EP19">
        <v>0</v>
      </c>
      <c r="EQ19">
        <v>0</v>
      </c>
      <c r="ER19">
        <v>10</v>
      </c>
      <c r="ES19">
        <v>1</v>
      </c>
      <c r="ET19">
        <v>10</v>
      </c>
      <c r="EU19">
        <v>1</v>
      </c>
      <c r="EV19">
        <v>1</v>
      </c>
      <c r="EW19">
        <v>100</v>
      </c>
      <c r="EX19">
        <v>3</v>
      </c>
      <c r="EY19">
        <v>0</v>
      </c>
      <c r="EZ19">
        <v>0</v>
      </c>
      <c r="FA19">
        <v>3</v>
      </c>
      <c r="FB19">
        <v>0</v>
      </c>
      <c r="FC19">
        <v>0</v>
      </c>
      <c r="FD19">
        <v>3</v>
      </c>
      <c r="FE19">
        <v>0</v>
      </c>
      <c r="FF19">
        <v>0</v>
      </c>
      <c r="FG19">
        <v>1</v>
      </c>
      <c r="FH19">
        <v>3</v>
      </c>
      <c r="FI19">
        <v>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1</v>
      </c>
      <c r="FR19">
        <v>1</v>
      </c>
      <c r="FS19">
        <v>0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3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2</v>
      </c>
      <c r="HB19">
        <v>0</v>
      </c>
      <c r="HC19">
        <v>0</v>
      </c>
      <c r="HD19">
        <v>0</v>
      </c>
      <c r="HE19">
        <v>4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1</v>
      </c>
      <c r="HZ19">
        <v>0</v>
      </c>
      <c r="IA19">
        <v>0</v>
      </c>
      <c r="IB19">
        <v>3</v>
      </c>
      <c r="IC19">
        <v>2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7</v>
      </c>
      <c r="JB19">
        <v>1</v>
      </c>
      <c r="JC19">
        <v>14.3</v>
      </c>
      <c r="JE19">
        <v>11</v>
      </c>
      <c r="JF19">
        <v>0</v>
      </c>
      <c r="JG19">
        <v>0</v>
      </c>
      <c r="JI19">
        <v>0</v>
      </c>
      <c r="JJ19">
        <v>0</v>
      </c>
      <c r="JK19">
        <v>0</v>
      </c>
      <c r="JM19">
        <v>0</v>
      </c>
      <c r="JN19">
        <v>0</v>
      </c>
      <c r="JO19">
        <v>0</v>
      </c>
      <c r="JQ19">
        <v>2</v>
      </c>
      <c r="JR19">
        <v>0</v>
      </c>
      <c r="JS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</row>
    <row r="20" spans="1:287" x14ac:dyDescent="0.55000000000000004">
      <c r="A20" s="149" t="s">
        <v>354</v>
      </c>
      <c r="B20">
        <v>2010</v>
      </c>
      <c r="C20"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E20">
        <v>0</v>
      </c>
      <c r="JF20">
        <v>0</v>
      </c>
      <c r="JG20">
        <v>0</v>
      </c>
      <c r="JI20">
        <v>0</v>
      </c>
      <c r="JJ20">
        <v>0</v>
      </c>
      <c r="JK20">
        <v>0</v>
      </c>
      <c r="JM20">
        <v>0</v>
      </c>
      <c r="JN20">
        <v>0</v>
      </c>
      <c r="JO20">
        <v>0</v>
      </c>
      <c r="JQ20">
        <v>0</v>
      </c>
      <c r="JR20">
        <v>0</v>
      </c>
      <c r="JS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</row>
    <row r="21" spans="1:287" x14ac:dyDescent="0.55000000000000004">
      <c r="A21" s="149" t="s">
        <v>355</v>
      </c>
      <c r="B21">
        <v>2010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E21">
        <v>0</v>
      </c>
      <c r="JF21">
        <v>0</v>
      </c>
      <c r="JG21">
        <v>0</v>
      </c>
      <c r="JI21">
        <v>0</v>
      </c>
      <c r="JJ21">
        <v>0</v>
      </c>
      <c r="JK21">
        <v>0</v>
      </c>
      <c r="JM21">
        <v>0</v>
      </c>
      <c r="JN21">
        <v>0</v>
      </c>
      <c r="JO21">
        <v>0</v>
      </c>
      <c r="JQ21">
        <v>0</v>
      </c>
      <c r="JR21">
        <v>0</v>
      </c>
      <c r="JS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</row>
    <row r="22" spans="1:287" x14ac:dyDescent="0.55000000000000004">
      <c r="A22" s="149" t="s">
        <v>356</v>
      </c>
      <c r="B22">
        <v>2010</v>
      </c>
      <c r="C22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E22">
        <v>0</v>
      </c>
      <c r="JF22">
        <v>0</v>
      </c>
      <c r="JG22">
        <v>0</v>
      </c>
      <c r="JI22">
        <v>0</v>
      </c>
      <c r="JJ22">
        <v>0</v>
      </c>
      <c r="JK22">
        <v>0</v>
      </c>
      <c r="JM22">
        <v>0</v>
      </c>
      <c r="JN22">
        <v>0</v>
      </c>
      <c r="JO22">
        <v>0</v>
      </c>
      <c r="JQ22">
        <v>0</v>
      </c>
      <c r="JR22">
        <v>0</v>
      </c>
      <c r="JS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</row>
    <row r="23" spans="1:287" x14ac:dyDescent="0.55000000000000004">
      <c r="A23" s="149" t="s">
        <v>357</v>
      </c>
      <c r="B23">
        <v>2010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E23">
        <v>0</v>
      </c>
      <c r="JF23">
        <v>0</v>
      </c>
      <c r="JG23">
        <v>0</v>
      </c>
      <c r="JI23">
        <v>0</v>
      </c>
      <c r="JJ23">
        <v>0</v>
      </c>
      <c r="JK23">
        <v>0</v>
      </c>
      <c r="JM23">
        <v>0</v>
      </c>
      <c r="JN23">
        <v>0</v>
      </c>
      <c r="JO23">
        <v>0</v>
      </c>
      <c r="JQ23">
        <v>0</v>
      </c>
      <c r="JR23">
        <v>0</v>
      </c>
      <c r="JS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</row>
    <row r="24" spans="1:287" x14ac:dyDescent="0.55000000000000004">
      <c r="A24" s="149" t="s">
        <v>358</v>
      </c>
      <c r="B24">
        <v>2010</v>
      </c>
      <c r="C24">
        <v>11</v>
      </c>
      <c r="D24">
        <v>23</v>
      </c>
      <c r="E24">
        <v>0</v>
      </c>
      <c r="F24">
        <v>0</v>
      </c>
      <c r="G24">
        <v>12</v>
      </c>
      <c r="H24">
        <v>11</v>
      </c>
      <c r="I24">
        <v>23</v>
      </c>
      <c r="J24">
        <v>2</v>
      </c>
      <c r="K24">
        <v>0</v>
      </c>
      <c r="L24">
        <v>0</v>
      </c>
      <c r="M24">
        <v>9</v>
      </c>
      <c r="N24">
        <v>11</v>
      </c>
      <c r="O24">
        <v>14</v>
      </c>
      <c r="P24">
        <v>8</v>
      </c>
      <c r="Q24">
        <v>22</v>
      </c>
      <c r="R24">
        <v>4</v>
      </c>
      <c r="S24">
        <v>5</v>
      </c>
      <c r="T24">
        <v>6</v>
      </c>
      <c r="U24">
        <v>3</v>
      </c>
      <c r="V24">
        <v>3</v>
      </c>
      <c r="W24">
        <v>21</v>
      </c>
      <c r="X24">
        <v>3</v>
      </c>
      <c r="Y24">
        <v>4</v>
      </c>
      <c r="Z24">
        <v>4</v>
      </c>
      <c r="AA24">
        <v>3</v>
      </c>
      <c r="AB24">
        <v>4</v>
      </c>
      <c r="AC24">
        <v>3</v>
      </c>
      <c r="AD24">
        <v>2</v>
      </c>
      <c r="AE24">
        <v>23</v>
      </c>
      <c r="AF24">
        <v>4</v>
      </c>
      <c r="AG24">
        <v>4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3</v>
      </c>
      <c r="AQ24">
        <v>2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2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1</v>
      </c>
      <c r="CP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19</v>
      </c>
      <c r="EA24">
        <v>4</v>
      </c>
      <c r="EB24">
        <v>23</v>
      </c>
      <c r="EC24">
        <v>6</v>
      </c>
      <c r="ED24">
        <v>10</v>
      </c>
      <c r="EE24">
        <v>2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12</v>
      </c>
      <c r="EP24">
        <v>0</v>
      </c>
      <c r="EQ24">
        <v>0</v>
      </c>
      <c r="ER24">
        <v>11</v>
      </c>
      <c r="ES24">
        <v>0</v>
      </c>
      <c r="ET24">
        <v>0</v>
      </c>
      <c r="EU24">
        <v>2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</v>
      </c>
      <c r="FE24">
        <v>0</v>
      </c>
      <c r="FF24">
        <v>0</v>
      </c>
      <c r="FG24">
        <v>4</v>
      </c>
      <c r="FH24">
        <v>4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3</v>
      </c>
      <c r="FR24">
        <v>2</v>
      </c>
      <c r="FS24">
        <v>0</v>
      </c>
      <c r="FT24">
        <v>3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2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2</v>
      </c>
      <c r="HF24">
        <v>1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1</v>
      </c>
      <c r="HM24">
        <v>0</v>
      </c>
      <c r="HN24">
        <v>0</v>
      </c>
      <c r="HO24">
        <v>1</v>
      </c>
      <c r="HP24">
        <v>1</v>
      </c>
      <c r="HQ24">
        <v>0</v>
      </c>
      <c r="HR24">
        <v>0</v>
      </c>
      <c r="HS24">
        <v>0</v>
      </c>
      <c r="HT24">
        <v>2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6</v>
      </c>
      <c r="JB24">
        <v>0</v>
      </c>
      <c r="JC24">
        <v>0</v>
      </c>
      <c r="JE24">
        <v>10</v>
      </c>
      <c r="JF24">
        <v>0</v>
      </c>
      <c r="JG24">
        <v>0</v>
      </c>
      <c r="JI24">
        <v>2</v>
      </c>
      <c r="JJ24">
        <v>0</v>
      </c>
      <c r="JK24">
        <v>0</v>
      </c>
      <c r="JM24">
        <v>0</v>
      </c>
      <c r="JN24">
        <v>0</v>
      </c>
      <c r="JO24">
        <v>0</v>
      </c>
      <c r="JQ24">
        <v>1</v>
      </c>
      <c r="JR24">
        <v>0</v>
      </c>
      <c r="JS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</row>
    <row r="25" spans="1:287" x14ac:dyDescent="0.55000000000000004">
      <c r="A25" s="149" t="s">
        <v>359</v>
      </c>
      <c r="B25">
        <v>2010</v>
      </c>
      <c r="C25">
        <v>12</v>
      </c>
      <c r="D25">
        <v>13</v>
      </c>
      <c r="E25">
        <v>1</v>
      </c>
      <c r="F25">
        <v>7.7</v>
      </c>
      <c r="G25">
        <v>11</v>
      </c>
      <c r="H25">
        <v>2</v>
      </c>
      <c r="I25">
        <v>13</v>
      </c>
      <c r="J25">
        <v>0</v>
      </c>
      <c r="K25">
        <v>0</v>
      </c>
      <c r="L25">
        <v>0</v>
      </c>
      <c r="M25">
        <v>2</v>
      </c>
      <c r="N25">
        <v>2</v>
      </c>
      <c r="O25">
        <v>11</v>
      </c>
      <c r="P25">
        <v>2</v>
      </c>
      <c r="Q25">
        <v>13</v>
      </c>
      <c r="R25">
        <v>4</v>
      </c>
      <c r="S25">
        <v>4</v>
      </c>
      <c r="T25">
        <v>3</v>
      </c>
      <c r="U25">
        <v>2</v>
      </c>
      <c r="V25">
        <v>0</v>
      </c>
      <c r="W25">
        <v>13</v>
      </c>
      <c r="X25">
        <v>4</v>
      </c>
      <c r="Y25">
        <v>1</v>
      </c>
      <c r="Z25">
        <v>2</v>
      </c>
      <c r="AA25">
        <v>1</v>
      </c>
      <c r="AB25">
        <v>1</v>
      </c>
      <c r="AC25">
        <v>1</v>
      </c>
      <c r="AD25">
        <v>3</v>
      </c>
      <c r="AE25">
        <v>13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12</v>
      </c>
      <c r="EA25">
        <v>1</v>
      </c>
      <c r="EB25">
        <v>13</v>
      </c>
      <c r="EC25">
        <v>1</v>
      </c>
      <c r="ED25">
        <v>0</v>
      </c>
      <c r="EE25">
        <v>4</v>
      </c>
      <c r="EF25">
        <v>0</v>
      </c>
      <c r="EG25">
        <v>2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1</v>
      </c>
      <c r="EO25">
        <v>11</v>
      </c>
      <c r="EP25">
        <v>1</v>
      </c>
      <c r="EQ25">
        <v>9.1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1</v>
      </c>
      <c r="JB25">
        <v>1</v>
      </c>
      <c r="JC25">
        <v>100</v>
      </c>
      <c r="JE25">
        <v>0</v>
      </c>
      <c r="JF25">
        <v>0</v>
      </c>
      <c r="JG25">
        <v>0</v>
      </c>
      <c r="JI25">
        <v>4</v>
      </c>
      <c r="JJ25">
        <v>0</v>
      </c>
      <c r="JK25">
        <v>0</v>
      </c>
      <c r="JM25">
        <v>0</v>
      </c>
      <c r="JN25">
        <v>0</v>
      </c>
      <c r="JO25">
        <v>0</v>
      </c>
      <c r="JQ25">
        <v>2</v>
      </c>
      <c r="JR25">
        <v>0</v>
      </c>
      <c r="JS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</row>
    <row r="26" spans="1:287" x14ac:dyDescent="0.55000000000000004">
      <c r="A26" s="149" t="s">
        <v>360</v>
      </c>
      <c r="B26">
        <v>2011</v>
      </c>
      <c r="C26">
        <v>1</v>
      </c>
      <c r="D26">
        <v>25</v>
      </c>
      <c r="E26">
        <v>0</v>
      </c>
      <c r="F26">
        <v>0</v>
      </c>
      <c r="G26">
        <v>7</v>
      </c>
      <c r="H26">
        <v>18</v>
      </c>
      <c r="I26">
        <v>25</v>
      </c>
      <c r="J26">
        <v>0</v>
      </c>
      <c r="K26">
        <v>3</v>
      </c>
      <c r="L26">
        <v>1</v>
      </c>
      <c r="M26">
        <v>14</v>
      </c>
      <c r="N26">
        <v>18</v>
      </c>
      <c r="O26">
        <v>20</v>
      </c>
      <c r="P26">
        <v>5</v>
      </c>
      <c r="Q26">
        <v>25</v>
      </c>
      <c r="R26">
        <v>3</v>
      </c>
      <c r="S26">
        <v>6</v>
      </c>
      <c r="T26">
        <v>10</v>
      </c>
      <c r="U26">
        <v>4</v>
      </c>
      <c r="V26">
        <v>0</v>
      </c>
      <c r="W26">
        <v>23</v>
      </c>
      <c r="X26">
        <v>1</v>
      </c>
      <c r="Y26">
        <v>5</v>
      </c>
      <c r="Z26">
        <v>2</v>
      </c>
      <c r="AA26">
        <v>2</v>
      </c>
      <c r="AB26">
        <v>4</v>
      </c>
      <c r="AC26">
        <v>2</v>
      </c>
      <c r="AD26">
        <v>3</v>
      </c>
      <c r="AE26">
        <v>19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2</v>
      </c>
      <c r="AX26">
        <v>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0</v>
      </c>
      <c r="CB26">
        <v>0</v>
      </c>
      <c r="CC26">
        <v>1</v>
      </c>
      <c r="CD26">
        <v>1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21</v>
      </c>
      <c r="EA26">
        <v>4</v>
      </c>
      <c r="EB26">
        <v>25</v>
      </c>
      <c r="EC26">
        <v>9</v>
      </c>
      <c r="ED26">
        <v>6</v>
      </c>
      <c r="EE26">
        <v>3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3</v>
      </c>
      <c r="EM26">
        <v>0</v>
      </c>
      <c r="EN26">
        <v>2</v>
      </c>
      <c r="EO26">
        <v>7</v>
      </c>
      <c r="EP26">
        <v>0</v>
      </c>
      <c r="EQ26">
        <v>0</v>
      </c>
      <c r="ER26">
        <v>18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14</v>
      </c>
      <c r="FE26">
        <v>0</v>
      </c>
      <c r="FF26">
        <v>0</v>
      </c>
      <c r="FG26">
        <v>1</v>
      </c>
      <c r="FH26">
        <v>2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1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2</v>
      </c>
      <c r="FY26">
        <v>0</v>
      </c>
      <c r="FZ26">
        <v>5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2</v>
      </c>
      <c r="HB26">
        <v>0</v>
      </c>
      <c r="HC26">
        <v>0</v>
      </c>
      <c r="HD26">
        <v>1</v>
      </c>
      <c r="HE26">
        <v>1</v>
      </c>
      <c r="HF26">
        <v>2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9</v>
      </c>
      <c r="JB26">
        <v>0</v>
      </c>
      <c r="JC26">
        <v>0</v>
      </c>
      <c r="JE26">
        <v>6</v>
      </c>
      <c r="JF26">
        <v>0</v>
      </c>
      <c r="JG26">
        <v>0</v>
      </c>
      <c r="JI26">
        <v>3</v>
      </c>
      <c r="JJ26">
        <v>0</v>
      </c>
      <c r="JK26">
        <v>0</v>
      </c>
      <c r="JM26">
        <v>0</v>
      </c>
      <c r="JN26">
        <v>0</v>
      </c>
      <c r="JO26">
        <v>0</v>
      </c>
      <c r="JQ26">
        <v>1</v>
      </c>
      <c r="JR26">
        <v>0</v>
      </c>
      <c r="JS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</row>
    <row r="27" spans="1:287" x14ac:dyDescent="0.55000000000000004">
      <c r="A27" s="149" t="s">
        <v>361</v>
      </c>
      <c r="B27">
        <v>2011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E27">
        <v>0</v>
      </c>
      <c r="JF27">
        <v>0</v>
      </c>
      <c r="JG27">
        <v>0</v>
      </c>
      <c r="JI27">
        <v>0</v>
      </c>
      <c r="JJ27">
        <v>0</v>
      </c>
      <c r="JK27">
        <v>0</v>
      </c>
      <c r="JM27">
        <v>0</v>
      </c>
      <c r="JN27">
        <v>0</v>
      </c>
      <c r="JO27">
        <v>0</v>
      </c>
      <c r="JQ27">
        <v>0</v>
      </c>
      <c r="JR27">
        <v>0</v>
      </c>
      <c r="JS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</row>
    <row r="28" spans="1:287" x14ac:dyDescent="0.55000000000000004">
      <c r="A28" s="149" t="s">
        <v>362</v>
      </c>
      <c r="B28">
        <v>2011</v>
      </c>
      <c r="C28">
        <v>3</v>
      </c>
      <c r="D28">
        <v>33</v>
      </c>
      <c r="E28">
        <v>1</v>
      </c>
      <c r="F28">
        <v>3</v>
      </c>
      <c r="G28">
        <v>28</v>
      </c>
      <c r="H28">
        <v>5</v>
      </c>
      <c r="I28">
        <v>33</v>
      </c>
      <c r="J28">
        <v>0</v>
      </c>
      <c r="K28">
        <v>0</v>
      </c>
      <c r="L28">
        <v>1</v>
      </c>
      <c r="M28">
        <v>4</v>
      </c>
      <c r="N28">
        <v>5</v>
      </c>
      <c r="O28">
        <v>18</v>
      </c>
      <c r="P28">
        <v>15</v>
      </c>
      <c r="Q28">
        <v>33</v>
      </c>
      <c r="R28">
        <v>8</v>
      </c>
      <c r="S28">
        <v>6</v>
      </c>
      <c r="T28">
        <v>14</v>
      </c>
      <c r="U28">
        <v>4</v>
      </c>
      <c r="V28">
        <v>1</v>
      </c>
      <c r="W28">
        <v>33</v>
      </c>
      <c r="X28">
        <v>2</v>
      </c>
      <c r="Y28">
        <v>3</v>
      </c>
      <c r="Z28">
        <v>2</v>
      </c>
      <c r="AA28">
        <v>2</v>
      </c>
      <c r="AB28">
        <v>4</v>
      </c>
      <c r="AC28">
        <v>1</v>
      </c>
      <c r="AD28">
        <v>2</v>
      </c>
      <c r="AE28">
        <v>16</v>
      </c>
      <c r="AF28">
        <v>1</v>
      </c>
      <c r="AG28">
        <v>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12</v>
      </c>
      <c r="AX28">
        <v>0</v>
      </c>
      <c r="AY28">
        <v>5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3</v>
      </c>
      <c r="CA28">
        <v>0</v>
      </c>
      <c r="CB28">
        <v>0</v>
      </c>
      <c r="CC28">
        <v>3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31</v>
      </c>
      <c r="EA28">
        <v>2</v>
      </c>
      <c r="EB28">
        <v>33</v>
      </c>
      <c r="EC28">
        <v>10</v>
      </c>
      <c r="ED28">
        <v>0</v>
      </c>
      <c r="EE28">
        <v>12</v>
      </c>
      <c r="EF28">
        <v>0</v>
      </c>
      <c r="EG28">
        <v>4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28</v>
      </c>
      <c r="EP28">
        <v>1</v>
      </c>
      <c r="EQ28">
        <v>3.6</v>
      </c>
      <c r="ER28">
        <v>5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4</v>
      </c>
      <c r="FE28">
        <v>0</v>
      </c>
      <c r="FF28">
        <v>0</v>
      </c>
      <c r="FG28">
        <v>1</v>
      </c>
      <c r="FH28">
        <v>6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4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12</v>
      </c>
      <c r="FY28">
        <v>0</v>
      </c>
      <c r="FZ28">
        <v>5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3</v>
      </c>
      <c r="HB28">
        <v>0</v>
      </c>
      <c r="HC28">
        <v>0</v>
      </c>
      <c r="HD28">
        <v>3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10</v>
      </c>
      <c r="JB28">
        <v>0</v>
      </c>
      <c r="JC28">
        <v>0</v>
      </c>
      <c r="JE28">
        <v>0</v>
      </c>
      <c r="JF28">
        <v>0</v>
      </c>
      <c r="JG28">
        <v>0</v>
      </c>
      <c r="JI28">
        <v>12</v>
      </c>
      <c r="JJ28">
        <v>1</v>
      </c>
      <c r="JK28">
        <v>8.3000000000000007</v>
      </c>
      <c r="JM28">
        <v>0</v>
      </c>
      <c r="JN28">
        <v>0</v>
      </c>
      <c r="JO28">
        <v>0</v>
      </c>
      <c r="JQ28">
        <v>4</v>
      </c>
      <c r="JR28">
        <v>0</v>
      </c>
      <c r="JS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</row>
    <row r="29" spans="1:287" x14ac:dyDescent="0.55000000000000004">
      <c r="A29" s="149" t="s">
        <v>363</v>
      </c>
      <c r="B29">
        <v>2011</v>
      </c>
      <c r="C29">
        <v>4</v>
      </c>
      <c r="D29">
        <v>21</v>
      </c>
      <c r="E29">
        <v>1</v>
      </c>
      <c r="F29">
        <v>4.8</v>
      </c>
      <c r="G29">
        <v>10</v>
      </c>
      <c r="H29">
        <v>11</v>
      </c>
      <c r="I29">
        <v>21</v>
      </c>
      <c r="J29">
        <v>1</v>
      </c>
      <c r="K29">
        <v>2</v>
      </c>
      <c r="L29">
        <v>2</v>
      </c>
      <c r="M29">
        <v>6</v>
      </c>
      <c r="N29">
        <v>11</v>
      </c>
      <c r="O29">
        <v>7</v>
      </c>
      <c r="P29">
        <v>13</v>
      </c>
      <c r="Q29">
        <v>20</v>
      </c>
      <c r="R29">
        <v>8</v>
      </c>
      <c r="S29">
        <v>3</v>
      </c>
      <c r="T29">
        <v>4</v>
      </c>
      <c r="U29">
        <v>4</v>
      </c>
      <c r="V29">
        <v>1</v>
      </c>
      <c r="W29">
        <v>20</v>
      </c>
      <c r="X29">
        <v>1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13</v>
      </c>
      <c r="AF29">
        <v>1</v>
      </c>
      <c r="AG29">
        <v>3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3</v>
      </c>
      <c r="AO29">
        <v>2</v>
      </c>
      <c r="AP29">
        <v>3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0</v>
      </c>
      <c r="CB29">
        <v>0</v>
      </c>
      <c r="CC29">
        <v>0</v>
      </c>
      <c r="CD29">
        <v>8</v>
      </c>
      <c r="CE29">
        <v>1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20</v>
      </c>
      <c r="EA29">
        <v>1</v>
      </c>
      <c r="EB29">
        <v>21</v>
      </c>
      <c r="EC29">
        <v>0</v>
      </c>
      <c r="ED29">
        <v>9</v>
      </c>
      <c r="EE29">
        <v>4</v>
      </c>
      <c r="EF29">
        <v>0</v>
      </c>
      <c r="EG29">
        <v>3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10</v>
      </c>
      <c r="EP29">
        <v>0</v>
      </c>
      <c r="EQ29">
        <v>0</v>
      </c>
      <c r="ER29">
        <v>11</v>
      </c>
      <c r="ES29">
        <v>1</v>
      </c>
      <c r="ET29">
        <v>9.1</v>
      </c>
      <c r="EU29">
        <v>1</v>
      </c>
      <c r="EV29">
        <v>0</v>
      </c>
      <c r="EW29">
        <v>0</v>
      </c>
      <c r="EX29">
        <v>2</v>
      </c>
      <c r="EY29">
        <v>0</v>
      </c>
      <c r="EZ29">
        <v>0</v>
      </c>
      <c r="FA29">
        <v>2</v>
      </c>
      <c r="FB29">
        <v>0</v>
      </c>
      <c r="FC29">
        <v>0</v>
      </c>
      <c r="FD29">
        <v>6</v>
      </c>
      <c r="FE29">
        <v>1</v>
      </c>
      <c r="FF29">
        <v>16.7</v>
      </c>
      <c r="FG29">
        <v>1</v>
      </c>
      <c r="FH29">
        <v>3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3</v>
      </c>
      <c r="FP29">
        <v>2</v>
      </c>
      <c r="FQ29">
        <v>3</v>
      </c>
      <c r="FR29">
        <v>1</v>
      </c>
      <c r="FS29">
        <v>0</v>
      </c>
      <c r="FT29">
        <v>1</v>
      </c>
      <c r="FU29">
        <v>0</v>
      </c>
      <c r="FV29">
        <v>0</v>
      </c>
      <c r="FW29">
        <v>0</v>
      </c>
      <c r="FX29">
        <v>3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8</v>
      </c>
      <c r="HF29">
        <v>1</v>
      </c>
      <c r="HG29">
        <v>1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1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E29">
        <v>9</v>
      </c>
      <c r="JF29">
        <v>1</v>
      </c>
      <c r="JG29">
        <v>11.1</v>
      </c>
      <c r="JI29">
        <v>4</v>
      </c>
      <c r="JJ29">
        <v>0</v>
      </c>
      <c r="JK29">
        <v>0</v>
      </c>
      <c r="JM29">
        <v>0</v>
      </c>
      <c r="JN29">
        <v>0</v>
      </c>
      <c r="JO29">
        <v>0</v>
      </c>
      <c r="JQ29">
        <v>3</v>
      </c>
      <c r="JR29">
        <v>0</v>
      </c>
      <c r="JS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</row>
    <row r="30" spans="1:287" x14ac:dyDescent="0.55000000000000004">
      <c r="A30" s="149" t="s">
        <v>364</v>
      </c>
      <c r="B30">
        <v>2011</v>
      </c>
      <c r="C30">
        <v>5</v>
      </c>
      <c r="D30">
        <v>24</v>
      </c>
      <c r="E30">
        <v>4</v>
      </c>
      <c r="F30">
        <v>16.7</v>
      </c>
      <c r="G30">
        <v>17</v>
      </c>
      <c r="H30">
        <v>7</v>
      </c>
      <c r="I30">
        <v>24</v>
      </c>
      <c r="J30">
        <v>0</v>
      </c>
      <c r="K30">
        <v>2</v>
      </c>
      <c r="L30">
        <v>0</v>
      </c>
      <c r="M30">
        <v>5</v>
      </c>
      <c r="N30">
        <v>7</v>
      </c>
      <c r="O30">
        <v>17</v>
      </c>
      <c r="P30">
        <v>7</v>
      </c>
      <c r="Q30">
        <v>24</v>
      </c>
      <c r="R30">
        <v>7</v>
      </c>
      <c r="S30">
        <v>7</v>
      </c>
      <c r="T30">
        <v>3</v>
      </c>
      <c r="U30">
        <v>7</v>
      </c>
      <c r="V30">
        <v>0</v>
      </c>
      <c r="W30">
        <v>24</v>
      </c>
      <c r="X30">
        <v>1</v>
      </c>
      <c r="Y30">
        <v>2</v>
      </c>
      <c r="Z30">
        <v>2</v>
      </c>
      <c r="AA30">
        <v>2</v>
      </c>
      <c r="AB30">
        <v>1</v>
      </c>
      <c r="AC30">
        <v>0</v>
      </c>
      <c r="AD30">
        <v>2</v>
      </c>
      <c r="AE30">
        <v>10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3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4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</v>
      </c>
      <c r="CA30">
        <v>0</v>
      </c>
      <c r="CB30">
        <v>0</v>
      </c>
      <c r="CC30">
        <v>2</v>
      </c>
      <c r="CD30">
        <v>3</v>
      </c>
      <c r="CE30">
        <v>1</v>
      </c>
      <c r="CF30">
        <v>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20</v>
      </c>
      <c r="EA30">
        <v>3</v>
      </c>
      <c r="EB30">
        <v>23</v>
      </c>
      <c r="EC30">
        <v>7</v>
      </c>
      <c r="ED30">
        <v>4</v>
      </c>
      <c r="EE30">
        <v>7</v>
      </c>
      <c r="EF30">
        <v>0</v>
      </c>
      <c r="EG30">
        <v>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17</v>
      </c>
      <c r="EP30">
        <v>1</v>
      </c>
      <c r="EQ30">
        <v>5.9</v>
      </c>
      <c r="ER30">
        <v>7</v>
      </c>
      <c r="ES30">
        <v>3</v>
      </c>
      <c r="ET30">
        <v>42.9</v>
      </c>
      <c r="EU30">
        <v>0</v>
      </c>
      <c r="EV30">
        <v>0</v>
      </c>
      <c r="EW30">
        <v>0</v>
      </c>
      <c r="EX30">
        <v>2</v>
      </c>
      <c r="EY30">
        <v>1</v>
      </c>
      <c r="EZ30">
        <v>50</v>
      </c>
      <c r="FA30">
        <v>0</v>
      </c>
      <c r="FB30">
        <v>0</v>
      </c>
      <c r="FC30">
        <v>0</v>
      </c>
      <c r="FD30">
        <v>5</v>
      </c>
      <c r="FE30">
        <v>2</v>
      </c>
      <c r="FF30">
        <v>40</v>
      </c>
      <c r="FG30">
        <v>0</v>
      </c>
      <c r="FH30">
        <v>2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1</v>
      </c>
      <c r="FR30">
        <v>3</v>
      </c>
      <c r="FS30">
        <v>0</v>
      </c>
      <c r="FT30">
        <v>2</v>
      </c>
      <c r="FU30">
        <v>0</v>
      </c>
      <c r="FV30">
        <v>0</v>
      </c>
      <c r="FW30">
        <v>0</v>
      </c>
      <c r="FX30">
        <v>4</v>
      </c>
      <c r="FY30">
        <v>0</v>
      </c>
      <c r="FZ30">
        <v>4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2</v>
      </c>
      <c r="HB30">
        <v>0</v>
      </c>
      <c r="HC30">
        <v>0</v>
      </c>
      <c r="HD30">
        <v>2</v>
      </c>
      <c r="HE30">
        <v>3</v>
      </c>
      <c r="HF30">
        <v>1</v>
      </c>
      <c r="HG30">
        <v>3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7</v>
      </c>
      <c r="JB30">
        <v>1</v>
      </c>
      <c r="JC30">
        <v>14.3</v>
      </c>
      <c r="JE30">
        <v>4</v>
      </c>
      <c r="JF30">
        <v>2</v>
      </c>
      <c r="JG30">
        <v>50</v>
      </c>
      <c r="JI30">
        <v>7</v>
      </c>
      <c r="JJ30">
        <v>0</v>
      </c>
      <c r="JK30">
        <v>0</v>
      </c>
      <c r="JM30">
        <v>0</v>
      </c>
      <c r="JN30">
        <v>0</v>
      </c>
      <c r="JO30">
        <v>0</v>
      </c>
      <c r="JQ30">
        <v>5</v>
      </c>
      <c r="JR30">
        <v>0</v>
      </c>
      <c r="JS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</row>
    <row r="31" spans="1:287" x14ac:dyDescent="0.55000000000000004">
      <c r="A31" s="149" t="s">
        <v>365</v>
      </c>
      <c r="B31">
        <v>2011</v>
      </c>
      <c r="C31">
        <v>6</v>
      </c>
      <c r="D31">
        <v>27</v>
      </c>
      <c r="E31">
        <v>1</v>
      </c>
      <c r="F31">
        <v>3.7</v>
      </c>
      <c r="G31">
        <v>14</v>
      </c>
      <c r="H31">
        <v>13</v>
      </c>
      <c r="I31">
        <v>27</v>
      </c>
      <c r="J31">
        <v>0</v>
      </c>
      <c r="K31">
        <v>1</v>
      </c>
      <c r="L31">
        <v>2</v>
      </c>
      <c r="M31">
        <v>10</v>
      </c>
      <c r="N31">
        <v>13</v>
      </c>
      <c r="O31">
        <v>20</v>
      </c>
      <c r="P31">
        <v>7</v>
      </c>
      <c r="Q31">
        <v>27</v>
      </c>
      <c r="R31">
        <v>8</v>
      </c>
      <c r="S31">
        <v>10</v>
      </c>
      <c r="T31">
        <v>3</v>
      </c>
      <c r="U31">
        <v>6</v>
      </c>
      <c r="V31">
        <v>0</v>
      </c>
      <c r="W31">
        <v>27</v>
      </c>
      <c r="X31">
        <v>2</v>
      </c>
      <c r="Y31">
        <v>1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13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7</v>
      </c>
      <c r="AX31">
        <v>0</v>
      </c>
      <c r="AY31">
        <v>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4</v>
      </c>
      <c r="CA31">
        <v>0</v>
      </c>
      <c r="CB31">
        <v>0</v>
      </c>
      <c r="CC31">
        <v>2</v>
      </c>
      <c r="CD31">
        <v>5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2</v>
      </c>
      <c r="CO31">
        <v>1</v>
      </c>
      <c r="CP31">
        <v>1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27</v>
      </c>
      <c r="EA31">
        <v>0</v>
      </c>
      <c r="EB31">
        <v>27</v>
      </c>
      <c r="EC31">
        <v>5</v>
      </c>
      <c r="ED31">
        <v>8</v>
      </c>
      <c r="EE31">
        <v>7</v>
      </c>
      <c r="EF31">
        <v>0</v>
      </c>
      <c r="EG31">
        <v>6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1</v>
      </c>
      <c r="EO31">
        <v>14</v>
      </c>
      <c r="EP31">
        <v>0</v>
      </c>
      <c r="EQ31">
        <v>0</v>
      </c>
      <c r="ER31">
        <v>13</v>
      </c>
      <c r="ES31">
        <v>1</v>
      </c>
      <c r="ET31">
        <v>7.7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2</v>
      </c>
      <c r="FB31">
        <v>0</v>
      </c>
      <c r="FC31">
        <v>0</v>
      </c>
      <c r="FD31">
        <v>10</v>
      </c>
      <c r="FE31">
        <v>1</v>
      </c>
      <c r="FF31">
        <v>10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2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7</v>
      </c>
      <c r="FY31">
        <v>0</v>
      </c>
      <c r="FZ31">
        <v>4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1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4</v>
      </c>
      <c r="HB31">
        <v>0</v>
      </c>
      <c r="HC31">
        <v>0</v>
      </c>
      <c r="HD31">
        <v>2</v>
      </c>
      <c r="HE31">
        <v>5</v>
      </c>
      <c r="HF31">
        <v>1</v>
      </c>
      <c r="HG31">
        <v>0</v>
      </c>
      <c r="HH31">
        <v>0</v>
      </c>
      <c r="HI31">
        <v>0</v>
      </c>
      <c r="HJ31">
        <v>1</v>
      </c>
      <c r="HK31">
        <v>0</v>
      </c>
      <c r="HL31">
        <v>0</v>
      </c>
      <c r="HM31">
        <v>0</v>
      </c>
      <c r="HN31">
        <v>0</v>
      </c>
      <c r="HO31">
        <v>2</v>
      </c>
      <c r="HP31">
        <v>1</v>
      </c>
      <c r="HQ31">
        <v>1</v>
      </c>
      <c r="HR31">
        <v>0</v>
      </c>
      <c r="HS31">
        <v>0</v>
      </c>
      <c r="HT31">
        <v>2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5</v>
      </c>
      <c r="JB31">
        <v>0</v>
      </c>
      <c r="JC31">
        <v>0</v>
      </c>
      <c r="JE31">
        <v>8</v>
      </c>
      <c r="JF31">
        <v>1</v>
      </c>
      <c r="JG31">
        <v>12.5</v>
      </c>
      <c r="JI31">
        <v>7</v>
      </c>
      <c r="JJ31">
        <v>0</v>
      </c>
      <c r="JK31">
        <v>0</v>
      </c>
      <c r="JM31">
        <v>0</v>
      </c>
      <c r="JN31">
        <v>0</v>
      </c>
      <c r="JO31">
        <v>0</v>
      </c>
      <c r="JQ31">
        <v>6</v>
      </c>
      <c r="JR31">
        <v>0</v>
      </c>
      <c r="JS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</row>
    <row r="32" spans="1:287" x14ac:dyDescent="0.55000000000000004">
      <c r="A32" s="149" t="s">
        <v>366</v>
      </c>
      <c r="B32">
        <v>2011</v>
      </c>
      <c r="C32">
        <v>7</v>
      </c>
      <c r="D32">
        <v>26</v>
      </c>
      <c r="E32">
        <v>1</v>
      </c>
      <c r="F32">
        <v>3.8</v>
      </c>
      <c r="G32">
        <v>12</v>
      </c>
      <c r="H32">
        <v>14</v>
      </c>
      <c r="I32">
        <v>26</v>
      </c>
      <c r="J32">
        <v>0</v>
      </c>
      <c r="K32">
        <v>2</v>
      </c>
      <c r="L32">
        <v>2</v>
      </c>
      <c r="M32">
        <v>10</v>
      </c>
      <c r="N32">
        <v>14</v>
      </c>
      <c r="O32">
        <v>18</v>
      </c>
      <c r="P32">
        <v>8</v>
      </c>
      <c r="Q32">
        <v>26</v>
      </c>
      <c r="R32">
        <v>8</v>
      </c>
      <c r="S32">
        <v>6</v>
      </c>
      <c r="T32">
        <v>7</v>
      </c>
      <c r="U32">
        <v>5</v>
      </c>
      <c r="V32">
        <v>0</v>
      </c>
      <c r="W32">
        <v>26</v>
      </c>
      <c r="X32">
        <v>1</v>
      </c>
      <c r="Y32">
        <v>2</v>
      </c>
      <c r="Z32">
        <v>3</v>
      </c>
      <c r="AA32">
        <v>2</v>
      </c>
      <c r="AB32">
        <v>4</v>
      </c>
      <c r="AC32">
        <v>4</v>
      </c>
      <c r="AD32">
        <v>3</v>
      </c>
      <c r="AE32">
        <v>19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6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1</v>
      </c>
      <c r="CB32">
        <v>0</v>
      </c>
      <c r="CC32">
        <v>0</v>
      </c>
      <c r="CD32">
        <v>8</v>
      </c>
      <c r="CE32">
        <v>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1</v>
      </c>
      <c r="CP32">
        <v>0</v>
      </c>
      <c r="CQ32">
        <v>0</v>
      </c>
      <c r="CR32">
        <v>0</v>
      </c>
      <c r="CS32">
        <v>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23</v>
      </c>
      <c r="EA32">
        <v>3</v>
      </c>
      <c r="EB32">
        <v>26</v>
      </c>
      <c r="EC32">
        <v>4</v>
      </c>
      <c r="ED32">
        <v>10</v>
      </c>
      <c r="EE32">
        <v>6</v>
      </c>
      <c r="EF32">
        <v>0</v>
      </c>
      <c r="EG32">
        <v>6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12</v>
      </c>
      <c r="EP32">
        <v>1</v>
      </c>
      <c r="EQ32">
        <v>8.3000000000000007</v>
      </c>
      <c r="ER32">
        <v>14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</v>
      </c>
      <c r="EY32">
        <v>0</v>
      </c>
      <c r="EZ32">
        <v>0</v>
      </c>
      <c r="FA32">
        <v>2</v>
      </c>
      <c r="FB32">
        <v>0</v>
      </c>
      <c r="FC32">
        <v>0</v>
      </c>
      <c r="FD32">
        <v>10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6</v>
      </c>
      <c r="FY32">
        <v>0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1</v>
      </c>
      <c r="HC32">
        <v>0</v>
      </c>
      <c r="HD32">
        <v>0</v>
      </c>
      <c r="HE32">
        <v>8</v>
      </c>
      <c r="HF32">
        <v>3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2</v>
      </c>
      <c r="HP32">
        <v>1</v>
      </c>
      <c r="HQ32">
        <v>0</v>
      </c>
      <c r="HR32">
        <v>0</v>
      </c>
      <c r="HS32">
        <v>0</v>
      </c>
      <c r="HT32">
        <v>4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4</v>
      </c>
      <c r="JB32">
        <v>0</v>
      </c>
      <c r="JC32">
        <v>0</v>
      </c>
      <c r="JE32">
        <v>10</v>
      </c>
      <c r="JF32">
        <v>0</v>
      </c>
      <c r="JG32">
        <v>0</v>
      </c>
      <c r="JI32">
        <v>6</v>
      </c>
      <c r="JJ32">
        <v>1</v>
      </c>
      <c r="JK32">
        <v>16.7</v>
      </c>
      <c r="JM32">
        <v>0</v>
      </c>
      <c r="JN32">
        <v>0</v>
      </c>
      <c r="JO32">
        <v>0</v>
      </c>
      <c r="JQ32">
        <v>6</v>
      </c>
      <c r="JR32">
        <v>0</v>
      </c>
      <c r="JS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</row>
    <row r="33" spans="1:287" x14ac:dyDescent="0.55000000000000004">
      <c r="A33" s="149" t="s">
        <v>367</v>
      </c>
      <c r="B33">
        <v>2011</v>
      </c>
      <c r="C33">
        <v>8</v>
      </c>
      <c r="D33">
        <v>30</v>
      </c>
      <c r="E33">
        <v>0</v>
      </c>
      <c r="F33">
        <v>0</v>
      </c>
      <c r="G33">
        <v>18</v>
      </c>
      <c r="H33">
        <v>12</v>
      </c>
      <c r="I33">
        <v>30</v>
      </c>
      <c r="J33">
        <v>2</v>
      </c>
      <c r="K33">
        <v>1</v>
      </c>
      <c r="L33">
        <v>1</v>
      </c>
      <c r="M33">
        <v>8</v>
      </c>
      <c r="N33">
        <v>12</v>
      </c>
      <c r="O33">
        <v>17</v>
      </c>
      <c r="P33">
        <v>12</v>
      </c>
      <c r="Q33">
        <v>29</v>
      </c>
      <c r="R33">
        <v>15</v>
      </c>
      <c r="S33">
        <v>4</v>
      </c>
      <c r="T33">
        <v>4</v>
      </c>
      <c r="U33">
        <v>5</v>
      </c>
      <c r="V33">
        <v>2</v>
      </c>
      <c r="W33">
        <v>30</v>
      </c>
      <c r="X33">
        <v>3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15</v>
      </c>
      <c r="AF33">
        <v>2</v>
      </c>
      <c r="AG33">
        <v>6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1</v>
      </c>
      <c r="AR33">
        <v>0</v>
      </c>
      <c r="AS33">
        <v>4</v>
      </c>
      <c r="AT33">
        <v>0</v>
      </c>
      <c r="AU33">
        <v>0</v>
      </c>
      <c r="AV33">
        <v>0</v>
      </c>
      <c r="AW33">
        <v>4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4</v>
      </c>
      <c r="CE33">
        <v>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3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28</v>
      </c>
      <c r="EA33">
        <v>1</v>
      </c>
      <c r="EB33">
        <v>29</v>
      </c>
      <c r="EC33">
        <v>12</v>
      </c>
      <c r="ED33">
        <v>8</v>
      </c>
      <c r="EE33">
        <v>8</v>
      </c>
      <c r="EF33">
        <v>0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18</v>
      </c>
      <c r="EP33">
        <v>0</v>
      </c>
      <c r="EQ33">
        <v>0</v>
      </c>
      <c r="ER33">
        <v>12</v>
      </c>
      <c r="ES33">
        <v>0</v>
      </c>
      <c r="ET33">
        <v>0</v>
      </c>
      <c r="EU33">
        <v>2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8</v>
      </c>
      <c r="FE33">
        <v>0</v>
      </c>
      <c r="FF33">
        <v>0</v>
      </c>
      <c r="FG33">
        <v>2</v>
      </c>
      <c r="FH33">
        <v>6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7</v>
      </c>
      <c r="FR33">
        <v>1</v>
      </c>
      <c r="FS33">
        <v>0</v>
      </c>
      <c r="FT33">
        <v>4</v>
      </c>
      <c r="FU33">
        <v>0</v>
      </c>
      <c r="FV33">
        <v>0</v>
      </c>
      <c r="FW33">
        <v>0</v>
      </c>
      <c r="FX33">
        <v>4</v>
      </c>
      <c r="FY33">
        <v>0</v>
      </c>
      <c r="FZ33">
        <v>2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1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4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</v>
      </c>
      <c r="HN33">
        <v>0</v>
      </c>
      <c r="HO33">
        <v>3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12</v>
      </c>
      <c r="JB33">
        <v>0</v>
      </c>
      <c r="JC33">
        <v>0</v>
      </c>
      <c r="JE33">
        <v>8</v>
      </c>
      <c r="JF33">
        <v>0</v>
      </c>
      <c r="JG33">
        <v>0</v>
      </c>
      <c r="JI33">
        <v>8</v>
      </c>
      <c r="JJ33">
        <v>0</v>
      </c>
      <c r="JK33">
        <v>0</v>
      </c>
      <c r="JM33">
        <v>0</v>
      </c>
      <c r="JN33">
        <v>0</v>
      </c>
      <c r="JO33">
        <v>0</v>
      </c>
      <c r="JQ33">
        <v>2</v>
      </c>
      <c r="JR33">
        <v>0</v>
      </c>
      <c r="JS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</row>
    <row r="34" spans="1:287" x14ac:dyDescent="0.55000000000000004">
      <c r="A34" s="149" t="s">
        <v>368</v>
      </c>
      <c r="B34">
        <v>2011</v>
      </c>
      <c r="C34">
        <v>9</v>
      </c>
      <c r="D34">
        <v>31</v>
      </c>
      <c r="E34">
        <v>2</v>
      </c>
      <c r="F34">
        <v>6.5</v>
      </c>
      <c r="G34">
        <v>18</v>
      </c>
      <c r="H34">
        <v>13</v>
      </c>
      <c r="I34">
        <v>31</v>
      </c>
      <c r="J34">
        <v>0</v>
      </c>
      <c r="K34">
        <v>2</v>
      </c>
      <c r="L34">
        <v>4</v>
      </c>
      <c r="M34">
        <v>7</v>
      </c>
      <c r="N34">
        <v>13</v>
      </c>
      <c r="O34">
        <v>19</v>
      </c>
      <c r="P34">
        <v>12</v>
      </c>
      <c r="Q34">
        <v>31</v>
      </c>
      <c r="R34">
        <v>5</v>
      </c>
      <c r="S34">
        <v>8</v>
      </c>
      <c r="T34">
        <v>8</v>
      </c>
      <c r="U34">
        <v>7</v>
      </c>
      <c r="V34">
        <v>1</v>
      </c>
      <c r="W34">
        <v>29</v>
      </c>
      <c r="X34">
        <v>2</v>
      </c>
      <c r="Y34">
        <v>2</v>
      </c>
      <c r="Z34">
        <v>3</v>
      </c>
      <c r="AA34">
        <v>3</v>
      </c>
      <c r="AB34">
        <v>4</v>
      </c>
      <c r="AC34">
        <v>2</v>
      </c>
      <c r="AD34">
        <v>1</v>
      </c>
      <c r="AE34">
        <v>17</v>
      </c>
      <c r="AF34">
        <v>2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4</v>
      </c>
      <c r="AR34">
        <v>0</v>
      </c>
      <c r="AS34">
        <v>4</v>
      </c>
      <c r="AT34">
        <v>1</v>
      </c>
      <c r="AU34">
        <v>0</v>
      </c>
      <c r="AV34">
        <v>0</v>
      </c>
      <c r="AW34">
        <v>11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</v>
      </c>
      <c r="CA34">
        <v>1</v>
      </c>
      <c r="CB34">
        <v>0</v>
      </c>
      <c r="CC34">
        <v>0</v>
      </c>
      <c r="CD34">
        <v>5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28</v>
      </c>
      <c r="EA34">
        <v>3</v>
      </c>
      <c r="EB34">
        <v>31</v>
      </c>
      <c r="EC34">
        <v>5</v>
      </c>
      <c r="ED34">
        <v>9</v>
      </c>
      <c r="EE34">
        <v>14</v>
      </c>
      <c r="EF34">
        <v>0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18</v>
      </c>
      <c r="EP34">
        <v>1</v>
      </c>
      <c r="EQ34">
        <v>5.6</v>
      </c>
      <c r="ER34">
        <v>13</v>
      </c>
      <c r="ES34">
        <v>1</v>
      </c>
      <c r="ET34">
        <v>7.7</v>
      </c>
      <c r="EU34">
        <v>0</v>
      </c>
      <c r="EV34">
        <v>0</v>
      </c>
      <c r="EW34">
        <v>0</v>
      </c>
      <c r="EX34">
        <v>2</v>
      </c>
      <c r="EY34">
        <v>0</v>
      </c>
      <c r="EZ34">
        <v>0</v>
      </c>
      <c r="FA34">
        <v>4</v>
      </c>
      <c r="FB34">
        <v>0</v>
      </c>
      <c r="FC34">
        <v>0</v>
      </c>
      <c r="FD34">
        <v>7</v>
      </c>
      <c r="FE34">
        <v>1</v>
      </c>
      <c r="FF34">
        <v>14.3</v>
      </c>
      <c r="FG34">
        <v>2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2</v>
      </c>
      <c r="FR34">
        <v>4</v>
      </c>
      <c r="FS34">
        <v>0</v>
      </c>
      <c r="FT34">
        <v>4</v>
      </c>
      <c r="FU34">
        <v>1</v>
      </c>
      <c r="FV34">
        <v>0</v>
      </c>
      <c r="FW34">
        <v>0</v>
      </c>
      <c r="FX34">
        <v>11</v>
      </c>
      <c r="FY34">
        <v>0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2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2</v>
      </c>
      <c r="HB34">
        <v>1</v>
      </c>
      <c r="HC34">
        <v>0</v>
      </c>
      <c r="HD34">
        <v>0</v>
      </c>
      <c r="HE34">
        <v>5</v>
      </c>
      <c r="HF34">
        <v>1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1</v>
      </c>
      <c r="HP34">
        <v>0</v>
      </c>
      <c r="HQ34">
        <v>0</v>
      </c>
      <c r="HR34">
        <v>0</v>
      </c>
      <c r="HS34">
        <v>0</v>
      </c>
      <c r="HT34">
        <v>3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5</v>
      </c>
      <c r="JB34">
        <v>0</v>
      </c>
      <c r="JC34">
        <v>0</v>
      </c>
      <c r="JE34">
        <v>9</v>
      </c>
      <c r="JF34">
        <v>1</v>
      </c>
      <c r="JG34">
        <v>11.1</v>
      </c>
      <c r="JI34">
        <v>14</v>
      </c>
      <c r="JJ34">
        <v>1</v>
      </c>
      <c r="JK34">
        <v>7.1</v>
      </c>
      <c r="JM34">
        <v>0</v>
      </c>
      <c r="JN34">
        <v>0</v>
      </c>
      <c r="JO34">
        <v>0</v>
      </c>
      <c r="JQ34">
        <v>2</v>
      </c>
      <c r="JR34">
        <v>0</v>
      </c>
      <c r="JS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</row>
    <row r="35" spans="1:287" x14ac:dyDescent="0.55000000000000004">
      <c r="A35" s="149" t="s">
        <v>369</v>
      </c>
      <c r="B35">
        <v>2011</v>
      </c>
      <c r="C35">
        <v>10</v>
      </c>
      <c r="D35">
        <v>37</v>
      </c>
      <c r="E35">
        <v>3</v>
      </c>
      <c r="F35">
        <v>8.1</v>
      </c>
      <c r="G35">
        <v>16</v>
      </c>
      <c r="H35">
        <v>21</v>
      </c>
      <c r="I35">
        <v>37</v>
      </c>
      <c r="J35">
        <v>2</v>
      </c>
      <c r="K35">
        <v>7</v>
      </c>
      <c r="L35">
        <v>3</v>
      </c>
      <c r="M35">
        <v>9</v>
      </c>
      <c r="N35">
        <v>21</v>
      </c>
      <c r="O35">
        <v>20</v>
      </c>
      <c r="P35">
        <v>17</v>
      </c>
      <c r="Q35">
        <v>37</v>
      </c>
      <c r="R35">
        <v>8</v>
      </c>
      <c r="S35">
        <v>5</v>
      </c>
      <c r="T35">
        <v>9</v>
      </c>
      <c r="U35">
        <v>12</v>
      </c>
      <c r="V35">
        <v>1</v>
      </c>
      <c r="W35">
        <v>35</v>
      </c>
      <c r="X35">
        <v>2</v>
      </c>
      <c r="Y35">
        <v>2</v>
      </c>
      <c r="Z35">
        <v>4</v>
      </c>
      <c r="AA35">
        <v>2</v>
      </c>
      <c r="AB35">
        <v>2</v>
      </c>
      <c r="AC35">
        <v>2</v>
      </c>
      <c r="AD35">
        <v>2</v>
      </c>
      <c r="AE35">
        <v>16</v>
      </c>
      <c r="AF35">
        <v>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</v>
      </c>
      <c r="AX35">
        <v>0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4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2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1</v>
      </c>
      <c r="CB35">
        <v>0</v>
      </c>
      <c r="CC35">
        <v>1</v>
      </c>
      <c r="CD35">
        <v>7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3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33</v>
      </c>
      <c r="EA35">
        <v>1</v>
      </c>
      <c r="EB35">
        <v>34</v>
      </c>
      <c r="EC35">
        <v>10</v>
      </c>
      <c r="ED35">
        <v>11</v>
      </c>
      <c r="EE35">
        <v>13</v>
      </c>
      <c r="EF35">
        <v>0</v>
      </c>
      <c r="EG35">
        <v>2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16</v>
      </c>
      <c r="EP35">
        <v>1</v>
      </c>
      <c r="EQ35">
        <v>6.2</v>
      </c>
      <c r="ER35">
        <v>21</v>
      </c>
      <c r="ES35">
        <v>2</v>
      </c>
      <c r="ET35">
        <v>9.5</v>
      </c>
      <c r="EU35">
        <v>2</v>
      </c>
      <c r="EV35">
        <v>1</v>
      </c>
      <c r="EW35">
        <v>50</v>
      </c>
      <c r="EX35">
        <v>7</v>
      </c>
      <c r="EY35">
        <v>1</v>
      </c>
      <c r="EZ35">
        <v>14.3</v>
      </c>
      <c r="FA35">
        <v>3</v>
      </c>
      <c r="FB35">
        <v>0</v>
      </c>
      <c r="FC35">
        <v>0</v>
      </c>
      <c r="FD35">
        <v>9</v>
      </c>
      <c r="FE35">
        <v>0</v>
      </c>
      <c r="FF35">
        <v>0</v>
      </c>
      <c r="FG35">
        <v>2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5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7</v>
      </c>
      <c r="FY35">
        <v>0</v>
      </c>
      <c r="FZ35">
        <v>2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1</v>
      </c>
      <c r="GG35">
        <v>4</v>
      </c>
      <c r="GH35">
        <v>0</v>
      </c>
      <c r="GI35">
        <v>0</v>
      </c>
      <c r="GJ35">
        <v>0</v>
      </c>
      <c r="GK35">
        <v>0</v>
      </c>
      <c r="GL35">
        <v>1</v>
      </c>
      <c r="GM35">
        <v>0</v>
      </c>
      <c r="GN35">
        <v>0</v>
      </c>
      <c r="GO35">
        <v>0</v>
      </c>
      <c r="GP35">
        <v>1</v>
      </c>
      <c r="GQ35">
        <v>2</v>
      </c>
      <c r="GR35">
        <v>0</v>
      </c>
      <c r="GS35">
        <v>0</v>
      </c>
      <c r="GT35">
        <v>2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2</v>
      </c>
      <c r="HB35">
        <v>1</v>
      </c>
      <c r="HC35">
        <v>0</v>
      </c>
      <c r="HD35">
        <v>1</v>
      </c>
      <c r="HE35">
        <v>7</v>
      </c>
      <c r="HF35">
        <v>1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3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0</v>
      </c>
      <c r="IB35">
        <v>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10</v>
      </c>
      <c r="JB35">
        <v>2</v>
      </c>
      <c r="JC35">
        <v>20</v>
      </c>
      <c r="JE35">
        <v>11</v>
      </c>
      <c r="JF35">
        <v>1</v>
      </c>
      <c r="JG35">
        <v>9.1</v>
      </c>
      <c r="JI35">
        <v>13</v>
      </c>
      <c r="JJ35">
        <v>0</v>
      </c>
      <c r="JK35">
        <v>0</v>
      </c>
      <c r="JM35">
        <v>0</v>
      </c>
      <c r="JN35">
        <v>0</v>
      </c>
      <c r="JO35">
        <v>0</v>
      </c>
      <c r="JQ35">
        <v>2</v>
      </c>
      <c r="JR35">
        <v>0</v>
      </c>
      <c r="JS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</row>
    <row r="36" spans="1:287" x14ac:dyDescent="0.55000000000000004">
      <c r="A36" s="149" t="s">
        <v>370</v>
      </c>
      <c r="B36">
        <v>2011</v>
      </c>
      <c r="C36">
        <v>11</v>
      </c>
      <c r="D36">
        <v>42</v>
      </c>
      <c r="E36">
        <v>0</v>
      </c>
      <c r="F36">
        <v>0</v>
      </c>
      <c r="G36">
        <v>29</v>
      </c>
      <c r="H36">
        <v>13</v>
      </c>
      <c r="I36">
        <v>42</v>
      </c>
      <c r="J36">
        <v>0</v>
      </c>
      <c r="K36">
        <v>0</v>
      </c>
      <c r="L36">
        <v>5</v>
      </c>
      <c r="M36">
        <v>8</v>
      </c>
      <c r="N36">
        <v>13</v>
      </c>
      <c r="O36">
        <v>22</v>
      </c>
      <c r="P36">
        <v>20</v>
      </c>
      <c r="Q36">
        <v>42</v>
      </c>
      <c r="R36">
        <v>16</v>
      </c>
      <c r="S36">
        <v>7</v>
      </c>
      <c r="T36">
        <v>10</v>
      </c>
      <c r="U36">
        <v>8</v>
      </c>
      <c r="V36">
        <v>0</v>
      </c>
      <c r="W36">
        <v>41</v>
      </c>
      <c r="X36">
        <v>4</v>
      </c>
      <c r="Y36">
        <v>4</v>
      </c>
      <c r="Z36">
        <v>3</v>
      </c>
      <c r="AA36">
        <v>2</v>
      </c>
      <c r="AB36">
        <v>4</v>
      </c>
      <c r="AC36">
        <v>4</v>
      </c>
      <c r="AD36">
        <v>2</v>
      </c>
      <c r="AE36">
        <v>23</v>
      </c>
      <c r="AF36">
        <v>0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6</v>
      </c>
      <c r="AR36">
        <v>0</v>
      </c>
      <c r="AS36">
        <v>8</v>
      </c>
      <c r="AT36">
        <v>0</v>
      </c>
      <c r="AU36">
        <v>0</v>
      </c>
      <c r="AV36">
        <v>1</v>
      </c>
      <c r="AW36">
        <v>13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0</v>
      </c>
      <c r="CB36">
        <v>1</v>
      </c>
      <c r="CC36">
        <v>0</v>
      </c>
      <c r="CD36">
        <v>3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2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41</v>
      </c>
      <c r="EA36">
        <v>0</v>
      </c>
      <c r="EB36">
        <v>41</v>
      </c>
      <c r="EC36">
        <v>0</v>
      </c>
      <c r="ED36">
        <v>0</v>
      </c>
      <c r="EE36">
        <v>7</v>
      </c>
      <c r="EF36">
        <v>0</v>
      </c>
      <c r="EG36">
        <v>3</v>
      </c>
      <c r="EH36">
        <v>0</v>
      </c>
      <c r="EI36">
        <v>0</v>
      </c>
      <c r="EJ36">
        <v>0</v>
      </c>
      <c r="EK36">
        <v>0</v>
      </c>
      <c r="EL36">
        <v>3</v>
      </c>
      <c r="EM36">
        <v>0</v>
      </c>
      <c r="EN36">
        <v>7</v>
      </c>
      <c r="EO36">
        <v>29</v>
      </c>
      <c r="EP36">
        <v>0</v>
      </c>
      <c r="EQ36">
        <v>0</v>
      </c>
      <c r="ER36">
        <v>13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5</v>
      </c>
      <c r="FB36">
        <v>0</v>
      </c>
      <c r="FC36">
        <v>0</v>
      </c>
      <c r="FD36">
        <v>8</v>
      </c>
      <c r="FE36">
        <v>0</v>
      </c>
      <c r="FF36">
        <v>0</v>
      </c>
      <c r="FG36">
        <v>0</v>
      </c>
      <c r="FH36">
        <v>3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</v>
      </c>
      <c r="FR36">
        <v>6</v>
      </c>
      <c r="FS36">
        <v>0</v>
      </c>
      <c r="FT36">
        <v>8</v>
      </c>
      <c r="FU36">
        <v>0</v>
      </c>
      <c r="FV36">
        <v>0</v>
      </c>
      <c r="FW36">
        <v>1</v>
      </c>
      <c r="FX36">
        <v>13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2</v>
      </c>
      <c r="HB36">
        <v>0</v>
      </c>
      <c r="HC36">
        <v>1</v>
      </c>
      <c r="HD36">
        <v>0</v>
      </c>
      <c r="HE36">
        <v>3</v>
      </c>
      <c r="HF36">
        <v>2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2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E36">
        <v>0</v>
      </c>
      <c r="JF36">
        <v>0</v>
      </c>
      <c r="JG36">
        <v>0</v>
      </c>
      <c r="JI36">
        <v>7</v>
      </c>
      <c r="JJ36">
        <v>0</v>
      </c>
      <c r="JK36">
        <v>0</v>
      </c>
      <c r="JM36">
        <v>0</v>
      </c>
      <c r="JN36">
        <v>0</v>
      </c>
      <c r="JO36">
        <v>0</v>
      </c>
      <c r="JQ36">
        <v>3</v>
      </c>
      <c r="JR36">
        <v>0</v>
      </c>
      <c r="JS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</row>
    <row r="37" spans="1:287" x14ac:dyDescent="0.55000000000000004">
      <c r="A37" s="149" t="s">
        <v>371</v>
      </c>
      <c r="B37">
        <v>2011</v>
      </c>
      <c r="C37">
        <v>12</v>
      </c>
      <c r="D37">
        <v>29</v>
      </c>
      <c r="E37">
        <v>4</v>
      </c>
      <c r="F37">
        <v>13.8</v>
      </c>
      <c r="G37">
        <v>9</v>
      </c>
      <c r="H37">
        <v>20</v>
      </c>
      <c r="I37">
        <v>29</v>
      </c>
      <c r="J37">
        <v>0</v>
      </c>
      <c r="K37">
        <v>3</v>
      </c>
      <c r="L37">
        <v>2</v>
      </c>
      <c r="M37">
        <v>15</v>
      </c>
      <c r="N37">
        <v>20</v>
      </c>
      <c r="O37">
        <v>14</v>
      </c>
      <c r="P37">
        <v>15</v>
      </c>
      <c r="Q37">
        <v>29</v>
      </c>
      <c r="R37">
        <v>6</v>
      </c>
      <c r="S37">
        <v>5</v>
      </c>
      <c r="T37">
        <v>6</v>
      </c>
      <c r="U37">
        <v>6</v>
      </c>
      <c r="V37">
        <v>1</v>
      </c>
      <c r="W37">
        <v>24</v>
      </c>
      <c r="X37">
        <v>2</v>
      </c>
      <c r="Y37">
        <v>1</v>
      </c>
      <c r="Z37">
        <v>2</v>
      </c>
      <c r="AA37">
        <v>2</v>
      </c>
      <c r="AB37">
        <v>2</v>
      </c>
      <c r="AC37">
        <v>2</v>
      </c>
      <c r="AD37">
        <v>3</v>
      </c>
      <c r="AE37">
        <v>14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3</v>
      </c>
      <c r="AX37">
        <v>0</v>
      </c>
      <c r="AY37">
        <v>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2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6</v>
      </c>
      <c r="CE37">
        <v>4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2</v>
      </c>
      <c r="CO37">
        <v>1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25</v>
      </c>
      <c r="EA37">
        <v>4</v>
      </c>
      <c r="EB37">
        <v>29</v>
      </c>
      <c r="EC37">
        <v>7</v>
      </c>
      <c r="ED37">
        <v>9</v>
      </c>
      <c r="EE37">
        <v>4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9</v>
      </c>
      <c r="EP37">
        <v>1</v>
      </c>
      <c r="EQ37">
        <v>11.1</v>
      </c>
      <c r="ER37">
        <v>20</v>
      </c>
      <c r="ES37">
        <v>3</v>
      </c>
      <c r="ET37">
        <v>15</v>
      </c>
      <c r="EU37">
        <v>0</v>
      </c>
      <c r="EV37">
        <v>0</v>
      </c>
      <c r="EW37">
        <v>0</v>
      </c>
      <c r="EX37">
        <v>3</v>
      </c>
      <c r="EY37">
        <v>2</v>
      </c>
      <c r="EZ37">
        <v>66.7</v>
      </c>
      <c r="FA37">
        <v>2</v>
      </c>
      <c r="FB37">
        <v>0</v>
      </c>
      <c r="FC37">
        <v>0</v>
      </c>
      <c r="FD37">
        <v>15</v>
      </c>
      <c r="FE37">
        <v>1</v>
      </c>
      <c r="FF37">
        <v>6.7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1</v>
      </c>
      <c r="FU37">
        <v>1</v>
      </c>
      <c r="FV37">
        <v>0</v>
      </c>
      <c r="FW37">
        <v>0</v>
      </c>
      <c r="FX37">
        <v>3</v>
      </c>
      <c r="FY37">
        <v>0</v>
      </c>
      <c r="FZ37">
        <v>3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0</v>
      </c>
      <c r="GO37">
        <v>0</v>
      </c>
      <c r="GP37">
        <v>1</v>
      </c>
      <c r="GQ37">
        <v>1</v>
      </c>
      <c r="GR37">
        <v>0</v>
      </c>
      <c r="GS37">
        <v>0</v>
      </c>
      <c r="GT37">
        <v>2</v>
      </c>
      <c r="GU37">
        <v>1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1</v>
      </c>
      <c r="HC37">
        <v>0</v>
      </c>
      <c r="HD37">
        <v>0</v>
      </c>
      <c r="HE37">
        <v>6</v>
      </c>
      <c r="HF37">
        <v>4</v>
      </c>
      <c r="HG37">
        <v>1</v>
      </c>
      <c r="HH37">
        <v>0</v>
      </c>
      <c r="HI37">
        <v>0</v>
      </c>
      <c r="HJ37">
        <v>0</v>
      </c>
      <c r="HK37">
        <v>1</v>
      </c>
      <c r="HL37">
        <v>0</v>
      </c>
      <c r="HM37">
        <v>1</v>
      </c>
      <c r="HN37">
        <v>0</v>
      </c>
      <c r="HO37">
        <v>2</v>
      </c>
      <c r="HP37">
        <v>1</v>
      </c>
      <c r="HQ37">
        <v>0</v>
      </c>
      <c r="HR37">
        <v>0</v>
      </c>
      <c r="HS37">
        <v>0</v>
      </c>
      <c r="HT37">
        <v>2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7</v>
      </c>
      <c r="JB37">
        <v>1</v>
      </c>
      <c r="JC37">
        <v>14.3</v>
      </c>
      <c r="JE37">
        <v>9</v>
      </c>
      <c r="JF37">
        <v>0</v>
      </c>
      <c r="JG37">
        <v>0</v>
      </c>
      <c r="JI37">
        <v>4</v>
      </c>
      <c r="JJ37">
        <v>0</v>
      </c>
      <c r="JK37">
        <v>0</v>
      </c>
      <c r="JM37">
        <v>0</v>
      </c>
      <c r="JN37">
        <v>0</v>
      </c>
      <c r="JO37">
        <v>0</v>
      </c>
      <c r="JQ37">
        <v>2</v>
      </c>
      <c r="JR37">
        <v>1</v>
      </c>
      <c r="JS37">
        <v>50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</row>
    <row r="38" spans="1:287" x14ac:dyDescent="0.55000000000000004">
      <c r="A38" s="149" t="s">
        <v>372</v>
      </c>
      <c r="B38">
        <v>2012</v>
      </c>
      <c r="C38">
        <v>1</v>
      </c>
      <c r="D38">
        <v>3</v>
      </c>
      <c r="E38">
        <v>0</v>
      </c>
      <c r="F38">
        <v>0</v>
      </c>
      <c r="G38">
        <v>1</v>
      </c>
      <c r="H38">
        <v>2</v>
      </c>
      <c r="I38">
        <v>3</v>
      </c>
      <c r="J38">
        <v>0</v>
      </c>
      <c r="K38">
        <v>1</v>
      </c>
      <c r="L38">
        <v>0</v>
      </c>
      <c r="M38">
        <v>1</v>
      </c>
      <c r="N38">
        <v>2</v>
      </c>
      <c r="O38">
        <v>2</v>
      </c>
      <c r="P38">
        <v>1</v>
      </c>
      <c r="Q38">
        <v>3</v>
      </c>
      <c r="R38">
        <v>2</v>
      </c>
      <c r="S38">
        <v>0</v>
      </c>
      <c r="T38">
        <v>0</v>
      </c>
      <c r="U38">
        <v>1</v>
      </c>
      <c r="V38">
        <v>0</v>
      </c>
      <c r="W38">
        <v>3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3</v>
      </c>
      <c r="EA38">
        <v>0</v>
      </c>
      <c r="EB38">
        <v>3</v>
      </c>
      <c r="EC38">
        <v>1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0</v>
      </c>
      <c r="JE38">
        <v>2</v>
      </c>
      <c r="JF38">
        <v>0</v>
      </c>
      <c r="JG38">
        <v>0</v>
      </c>
      <c r="JI38">
        <v>0</v>
      </c>
      <c r="JJ38">
        <v>0</v>
      </c>
      <c r="JK38">
        <v>0</v>
      </c>
      <c r="JM38">
        <v>0</v>
      </c>
      <c r="JN38">
        <v>0</v>
      </c>
      <c r="JO38">
        <v>0</v>
      </c>
      <c r="JQ38">
        <v>0</v>
      </c>
      <c r="JR38">
        <v>0</v>
      </c>
      <c r="JS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</row>
    <row r="39" spans="1:287" x14ac:dyDescent="0.55000000000000004">
      <c r="A39" s="149" t="s">
        <v>373</v>
      </c>
      <c r="B39">
        <v>2012</v>
      </c>
      <c r="C39">
        <v>2</v>
      </c>
      <c r="D39">
        <v>45</v>
      </c>
      <c r="E39">
        <v>4</v>
      </c>
      <c r="F39">
        <v>8.9</v>
      </c>
      <c r="G39">
        <v>29</v>
      </c>
      <c r="H39">
        <v>16</v>
      </c>
      <c r="I39">
        <v>45</v>
      </c>
      <c r="J39">
        <v>0</v>
      </c>
      <c r="K39">
        <v>3</v>
      </c>
      <c r="L39">
        <v>0</v>
      </c>
      <c r="M39">
        <v>13</v>
      </c>
      <c r="N39">
        <v>16</v>
      </c>
      <c r="O39">
        <v>26</v>
      </c>
      <c r="P39">
        <v>19</v>
      </c>
      <c r="Q39">
        <v>45</v>
      </c>
      <c r="R39">
        <v>13</v>
      </c>
      <c r="S39">
        <v>9</v>
      </c>
      <c r="T39">
        <v>11</v>
      </c>
      <c r="U39">
        <v>11</v>
      </c>
      <c r="V39">
        <v>0</v>
      </c>
      <c r="W39">
        <v>44</v>
      </c>
      <c r="X39">
        <v>4</v>
      </c>
      <c r="Y39">
        <v>3</v>
      </c>
      <c r="Z39">
        <v>3</v>
      </c>
      <c r="AA39">
        <v>3</v>
      </c>
      <c r="AB39">
        <v>2</v>
      </c>
      <c r="AC39">
        <v>3</v>
      </c>
      <c r="AD39">
        <v>1</v>
      </c>
      <c r="AE39">
        <v>19</v>
      </c>
      <c r="AF39">
        <v>2</v>
      </c>
      <c r="AG39">
        <v>8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2</v>
      </c>
      <c r="AO39">
        <v>1</v>
      </c>
      <c r="AP39">
        <v>6</v>
      </c>
      <c r="AQ39">
        <v>6</v>
      </c>
      <c r="AR39">
        <v>3</v>
      </c>
      <c r="AS39">
        <v>8</v>
      </c>
      <c r="AT39">
        <v>1</v>
      </c>
      <c r="AU39">
        <v>0</v>
      </c>
      <c r="AV39">
        <v>1</v>
      </c>
      <c r="AW39">
        <v>8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1</v>
      </c>
      <c r="BP39">
        <v>2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2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39</v>
      </c>
      <c r="EA39">
        <v>6</v>
      </c>
      <c r="EB39">
        <v>45</v>
      </c>
      <c r="EC39">
        <v>7</v>
      </c>
      <c r="ED39">
        <v>6</v>
      </c>
      <c r="EE39">
        <v>17</v>
      </c>
      <c r="EF39">
        <v>0</v>
      </c>
      <c r="EG39">
        <v>4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29</v>
      </c>
      <c r="EP39">
        <v>2</v>
      </c>
      <c r="EQ39">
        <v>6.9</v>
      </c>
      <c r="ER39">
        <v>16</v>
      </c>
      <c r="ES39">
        <v>2</v>
      </c>
      <c r="ET39">
        <v>12.5</v>
      </c>
      <c r="EU39">
        <v>0</v>
      </c>
      <c r="EV39">
        <v>0</v>
      </c>
      <c r="EW39">
        <v>0</v>
      </c>
      <c r="EX39">
        <v>3</v>
      </c>
      <c r="EY39">
        <v>1</v>
      </c>
      <c r="EZ39">
        <v>33.299999999999997</v>
      </c>
      <c r="FA39">
        <v>0</v>
      </c>
      <c r="FB39">
        <v>0</v>
      </c>
      <c r="FC39">
        <v>0</v>
      </c>
      <c r="FD39">
        <v>13</v>
      </c>
      <c r="FE39">
        <v>1</v>
      </c>
      <c r="FF39">
        <v>7.7</v>
      </c>
      <c r="FG39">
        <v>2</v>
      </c>
      <c r="FH39">
        <v>8</v>
      </c>
      <c r="FI39">
        <v>1</v>
      </c>
      <c r="FJ39">
        <v>0</v>
      </c>
      <c r="FK39">
        <v>0</v>
      </c>
      <c r="FL39">
        <v>1</v>
      </c>
      <c r="FM39">
        <v>0</v>
      </c>
      <c r="FN39">
        <v>0</v>
      </c>
      <c r="FO39">
        <v>2</v>
      </c>
      <c r="FP39">
        <v>1</v>
      </c>
      <c r="FQ39">
        <v>6</v>
      </c>
      <c r="FR39">
        <v>6</v>
      </c>
      <c r="FS39">
        <v>3</v>
      </c>
      <c r="FT39">
        <v>8</v>
      </c>
      <c r="FU39">
        <v>1</v>
      </c>
      <c r="FV39">
        <v>0</v>
      </c>
      <c r="FW39">
        <v>1</v>
      </c>
      <c r="FX39">
        <v>8</v>
      </c>
      <c r="FY39">
        <v>0</v>
      </c>
      <c r="FZ39">
        <v>4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1</v>
      </c>
      <c r="GN39">
        <v>0</v>
      </c>
      <c r="GO39">
        <v>0</v>
      </c>
      <c r="GP39">
        <v>1</v>
      </c>
      <c r="GQ39">
        <v>2</v>
      </c>
      <c r="GR39">
        <v>0</v>
      </c>
      <c r="GS39">
        <v>0</v>
      </c>
      <c r="GT39">
        <v>1</v>
      </c>
      <c r="GU39">
        <v>1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1</v>
      </c>
      <c r="HB39">
        <v>0</v>
      </c>
      <c r="HC39">
        <v>2</v>
      </c>
      <c r="HD39">
        <v>0</v>
      </c>
      <c r="HE39">
        <v>0</v>
      </c>
      <c r="HF39">
        <v>1</v>
      </c>
      <c r="HG39">
        <v>1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</v>
      </c>
      <c r="HN39">
        <v>1</v>
      </c>
      <c r="HO39">
        <v>0</v>
      </c>
      <c r="HP39">
        <v>0</v>
      </c>
      <c r="HQ39">
        <v>1</v>
      </c>
      <c r="HR39">
        <v>0</v>
      </c>
      <c r="HS39">
        <v>0</v>
      </c>
      <c r="HT39">
        <v>1</v>
      </c>
      <c r="HU39">
        <v>0</v>
      </c>
      <c r="HV39">
        <v>0</v>
      </c>
      <c r="HW39">
        <v>0</v>
      </c>
      <c r="HX39">
        <v>0</v>
      </c>
      <c r="HY39">
        <v>1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1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7</v>
      </c>
      <c r="JB39">
        <v>0</v>
      </c>
      <c r="JC39">
        <v>0</v>
      </c>
      <c r="JE39">
        <v>6</v>
      </c>
      <c r="JF39">
        <v>1</v>
      </c>
      <c r="JG39">
        <v>16.7</v>
      </c>
      <c r="JI39">
        <v>17</v>
      </c>
      <c r="JJ39">
        <v>2</v>
      </c>
      <c r="JK39">
        <v>11.8</v>
      </c>
      <c r="JM39">
        <v>0</v>
      </c>
      <c r="JN39">
        <v>0</v>
      </c>
      <c r="JO39">
        <v>0</v>
      </c>
      <c r="JQ39">
        <v>4</v>
      </c>
      <c r="JR39">
        <v>0</v>
      </c>
      <c r="JS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</row>
    <row r="40" spans="1:287" x14ac:dyDescent="0.55000000000000004">
      <c r="A40" s="149" t="s">
        <v>374</v>
      </c>
      <c r="B40">
        <v>2012</v>
      </c>
      <c r="C40">
        <v>3</v>
      </c>
      <c r="D40">
        <v>41</v>
      </c>
      <c r="E40">
        <v>5</v>
      </c>
      <c r="F40">
        <v>12.2</v>
      </c>
      <c r="G40">
        <v>23</v>
      </c>
      <c r="H40">
        <v>18</v>
      </c>
      <c r="I40">
        <v>41</v>
      </c>
      <c r="J40">
        <v>1</v>
      </c>
      <c r="K40">
        <v>2</v>
      </c>
      <c r="L40">
        <v>6</v>
      </c>
      <c r="M40">
        <v>9</v>
      </c>
      <c r="N40">
        <v>18</v>
      </c>
      <c r="O40">
        <v>28</v>
      </c>
      <c r="P40">
        <v>13</v>
      </c>
      <c r="Q40">
        <v>41</v>
      </c>
      <c r="R40">
        <v>10</v>
      </c>
      <c r="S40">
        <v>11</v>
      </c>
      <c r="T40">
        <v>10</v>
      </c>
      <c r="U40">
        <v>7</v>
      </c>
      <c r="V40">
        <v>0</v>
      </c>
      <c r="W40">
        <v>38</v>
      </c>
      <c r="X40">
        <v>3</v>
      </c>
      <c r="Y40">
        <v>2</v>
      </c>
      <c r="Z40">
        <v>2</v>
      </c>
      <c r="AA40">
        <v>2</v>
      </c>
      <c r="AB40">
        <v>2</v>
      </c>
      <c r="AC40">
        <v>0</v>
      </c>
      <c r="AD40">
        <v>2</v>
      </c>
      <c r="AE40">
        <v>13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5</v>
      </c>
      <c r="AQ40">
        <v>5</v>
      </c>
      <c r="AR40">
        <v>0</v>
      </c>
      <c r="AS40">
        <v>4</v>
      </c>
      <c r="AT40">
        <v>0</v>
      </c>
      <c r="AU40">
        <v>0</v>
      </c>
      <c r="AV40">
        <v>0</v>
      </c>
      <c r="AW40">
        <v>12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4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1</v>
      </c>
      <c r="CD40">
        <v>5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4</v>
      </c>
      <c r="CO40">
        <v>0</v>
      </c>
      <c r="CP40">
        <v>0</v>
      </c>
      <c r="CQ40">
        <v>1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0</v>
      </c>
      <c r="DY40">
        <v>0</v>
      </c>
      <c r="DZ40">
        <v>36</v>
      </c>
      <c r="EA40">
        <v>5</v>
      </c>
      <c r="EB40">
        <v>41</v>
      </c>
      <c r="EC40">
        <v>4</v>
      </c>
      <c r="ED40">
        <v>6</v>
      </c>
      <c r="EE40">
        <v>20</v>
      </c>
      <c r="EF40">
        <v>1</v>
      </c>
      <c r="EG40">
        <v>8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1</v>
      </c>
      <c r="EO40">
        <v>23</v>
      </c>
      <c r="EP40">
        <v>0</v>
      </c>
      <c r="EQ40">
        <v>0</v>
      </c>
      <c r="ER40">
        <v>18</v>
      </c>
      <c r="ES40">
        <v>5</v>
      </c>
      <c r="ET40">
        <v>27.8</v>
      </c>
      <c r="EU40">
        <v>1</v>
      </c>
      <c r="EV40">
        <v>1</v>
      </c>
      <c r="EW40">
        <v>100</v>
      </c>
      <c r="EX40">
        <v>2</v>
      </c>
      <c r="EY40">
        <v>1</v>
      </c>
      <c r="EZ40">
        <v>50</v>
      </c>
      <c r="FA40">
        <v>6</v>
      </c>
      <c r="FB40">
        <v>2</v>
      </c>
      <c r="FC40">
        <v>33.299999999999997</v>
      </c>
      <c r="FD40">
        <v>9</v>
      </c>
      <c r="FE40">
        <v>1</v>
      </c>
      <c r="FF40">
        <v>11.1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5</v>
      </c>
      <c r="FR40">
        <v>5</v>
      </c>
      <c r="FS40">
        <v>0</v>
      </c>
      <c r="FT40">
        <v>4</v>
      </c>
      <c r="FU40">
        <v>0</v>
      </c>
      <c r="FV40">
        <v>0</v>
      </c>
      <c r="FW40">
        <v>0</v>
      </c>
      <c r="FX40">
        <v>12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G40">
        <v>4</v>
      </c>
      <c r="GH40">
        <v>0</v>
      </c>
      <c r="GI40">
        <v>0</v>
      </c>
      <c r="GJ40">
        <v>0</v>
      </c>
      <c r="GK40">
        <v>0</v>
      </c>
      <c r="GL40">
        <v>1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1</v>
      </c>
      <c r="GU40">
        <v>1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1</v>
      </c>
      <c r="HB40">
        <v>0</v>
      </c>
      <c r="HC40">
        <v>1</v>
      </c>
      <c r="HD40">
        <v>1</v>
      </c>
      <c r="HE40">
        <v>5</v>
      </c>
      <c r="HF40">
        <v>1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4</v>
      </c>
      <c r="HP40">
        <v>0</v>
      </c>
      <c r="HQ40">
        <v>0</v>
      </c>
      <c r="HR40">
        <v>1</v>
      </c>
      <c r="HS40">
        <v>0</v>
      </c>
      <c r="HT40">
        <v>1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4</v>
      </c>
      <c r="JB40">
        <v>1</v>
      </c>
      <c r="JC40">
        <v>25</v>
      </c>
      <c r="JE40">
        <v>6</v>
      </c>
      <c r="JF40">
        <v>4</v>
      </c>
      <c r="JG40">
        <v>66.7</v>
      </c>
      <c r="JI40">
        <v>20</v>
      </c>
      <c r="JJ40">
        <v>0</v>
      </c>
      <c r="JK40">
        <v>0</v>
      </c>
      <c r="JM40">
        <v>1</v>
      </c>
      <c r="JN40">
        <v>0</v>
      </c>
      <c r="JO40">
        <v>0</v>
      </c>
      <c r="JQ40">
        <v>8</v>
      </c>
      <c r="JR40">
        <v>0</v>
      </c>
      <c r="JS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</row>
    <row r="41" spans="1:287" x14ac:dyDescent="0.55000000000000004">
      <c r="A41" s="149" t="s">
        <v>375</v>
      </c>
      <c r="B41">
        <v>2012</v>
      </c>
      <c r="C41">
        <v>4</v>
      </c>
      <c r="D41">
        <v>40</v>
      </c>
      <c r="E41">
        <v>1</v>
      </c>
      <c r="F41">
        <v>2.5</v>
      </c>
      <c r="G41">
        <v>13</v>
      </c>
      <c r="H41">
        <v>27</v>
      </c>
      <c r="I41">
        <v>40</v>
      </c>
      <c r="J41">
        <v>0</v>
      </c>
      <c r="K41">
        <v>4</v>
      </c>
      <c r="L41">
        <v>6</v>
      </c>
      <c r="M41">
        <v>17</v>
      </c>
      <c r="N41">
        <v>27</v>
      </c>
      <c r="O41">
        <v>21</v>
      </c>
      <c r="P41">
        <v>19</v>
      </c>
      <c r="Q41">
        <v>40</v>
      </c>
      <c r="R41">
        <v>8</v>
      </c>
      <c r="S41">
        <v>11</v>
      </c>
      <c r="T41">
        <v>10</v>
      </c>
      <c r="U41">
        <v>4</v>
      </c>
      <c r="V41">
        <v>2</v>
      </c>
      <c r="W41">
        <v>35</v>
      </c>
      <c r="X41">
        <v>2</v>
      </c>
      <c r="Y41">
        <v>2</v>
      </c>
      <c r="Z41">
        <v>2</v>
      </c>
      <c r="AA41">
        <v>2</v>
      </c>
      <c r="AB41">
        <v>2</v>
      </c>
      <c r="AC41">
        <v>0</v>
      </c>
      <c r="AD41">
        <v>2</v>
      </c>
      <c r="AE41">
        <v>12</v>
      </c>
      <c r="AF41">
        <v>1</v>
      </c>
      <c r="AG41">
        <v>3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6</v>
      </c>
      <c r="AQ41">
        <v>2</v>
      </c>
      <c r="AR41">
        <v>0</v>
      </c>
      <c r="AS41">
        <v>5</v>
      </c>
      <c r="AT41">
        <v>0</v>
      </c>
      <c r="AU41">
        <v>0</v>
      </c>
      <c r="AV41">
        <v>1</v>
      </c>
      <c r="AW41">
        <v>3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4</v>
      </c>
      <c r="CA41">
        <v>1</v>
      </c>
      <c r="CB41">
        <v>0</v>
      </c>
      <c r="CC41">
        <v>0</v>
      </c>
      <c r="CD41">
        <v>9</v>
      </c>
      <c r="CE41">
        <v>5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2</v>
      </c>
      <c r="CO41">
        <v>0</v>
      </c>
      <c r="CP41">
        <v>2</v>
      </c>
      <c r="CQ41">
        <v>2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37</v>
      </c>
      <c r="EA41">
        <v>3</v>
      </c>
      <c r="EB41">
        <v>40</v>
      </c>
      <c r="EC41">
        <v>5</v>
      </c>
      <c r="ED41">
        <v>13</v>
      </c>
      <c r="EE41">
        <v>7</v>
      </c>
      <c r="EF41">
        <v>0</v>
      </c>
      <c r="EG41">
        <v>6</v>
      </c>
      <c r="EH41">
        <v>0</v>
      </c>
      <c r="EI41">
        <v>0</v>
      </c>
      <c r="EJ41">
        <v>0</v>
      </c>
      <c r="EK41">
        <v>2</v>
      </c>
      <c r="EL41">
        <v>0</v>
      </c>
      <c r="EM41">
        <v>0</v>
      </c>
      <c r="EN41">
        <v>0</v>
      </c>
      <c r="EO41">
        <v>13</v>
      </c>
      <c r="EP41">
        <v>0</v>
      </c>
      <c r="EQ41">
        <v>0</v>
      </c>
      <c r="ER41">
        <v>27</v>
      </c>
      <c r="ES41">
        <v>1</v>
      </c>
      <c r="ET41">
        <v>3.7</v>
      </c>
      <c r="EU41">
        <v>0</v>
      </c>
      <c r="EV41">
        <v>0</v>
      </c>
      <c r="EW41">
        <v>0</v>
      </c>
      <c r="EX41">
        <v>4</v>
      </c>
      <c r="EY41">
        <v>0</v>
      </c>
      <c r="EZ41">
        <v>0</v>
      </c>
      <c r="FA41">
        <v>6</v>
      </c>
      <c r="FB41">
        <v>1</v>
      </c>
      <c r="FC41">
        <v>16.7</v>
      </c>
      <c r="FD41">
        <v>17</v>
      </c>
      <c r="FE41">
        <v>0</v>
      </c>
      <c r="FF41">
        <v>0</v>
      </c>
      <c r="FG41">
        <v>1</v>
      </c>
      <c r="FH41">
        <v>3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6</v>
      </c>
      <c r="FR41">
        <v>2</v>
      </c>
      <c r="FS41">
        <v>0</v>
      </c>
      <c r="FT41">
        <v>5</v>
      </c>
      <c r="FU41">
        <v>0</v>
      </c>
      <c r="FV41">
        <v>0</v>
      </c>
      <c r="FW41">
        <v>1</v>
      </c>
      <c r="FX41">
        <v>3</v>
      </c>
      <c r="FY41">
        <v>0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1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1</v>
      </c>
      <c r="GU41">
        <v>0</v>
      </c>
      <c r="GV41">
        <v>0</v>
      </c>
      <c r="GW41">
        <v>0</v>
      </c>
      <c r="GX41">
        <v>1</v>
      </c>
      <c r="GY41">
        <v>0</v>
      </c>
      <c r="GZ41">
        <v>0</v>
      </c>
      <c r="HA41">
        <v>4</v>
      </c>
      <c r="HB41">
        <v>1</v>
      </c>
      <c r="HC41">
        <v>0</v>
      </c>
      <c r="HD41">
        <v>0</v>
      </c>
      <c r="HE41">
        <v>9</v>
      </c>
      <c r="HF41">
        <v>5</v>
      </c>
      <c r="HG41">
        <v>1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2</v>
      </c>
      <c r="HP41">
        <v>0</v>
      </c>
      <c r="HQ41">
        <v>2</v>
      </c>
      <c r="HR41">
        <v>2</v>
      </c>
      <c r="HS41">
        <v>0</v>
      </c>
      <c r="HT41">
        <v>2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5</v>
      </c>
      <c r="JB41">
        <v>1</v>
      </c>
      <c r="JC41">
        <v>20</v>
      </c>
      <c r="JE41">
        <v>13</v>
      </c>
      <c r="JF41">
        <v>0</v>
      </c>
      <c r="JG41">
        <v>0</v>
      </c>
      <c r="JI41">
        <v>7</v>
      </c>
      <c r="JJ41">
        <v>0</v>
      </c>
      <c r="JK41">
        <v>0</v>
      </c>
      <c r="JM41">
        <v>0</v>
      </c>
      <c r="JN41">
        <v>0</v>
      </c>
      <c r="JO41">
        <v>0</v>
      </c>
      <c r="JQ41">
        <v>6</v>
      </c>
      <c r="JR41">
        <v>0</v>
      </c>
      <c r="JS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</row>
    <row r="42" spans="1:287" x14ac:dyDescent="0.55000000000000004">
      <c r="A42" s="149" t="s">
        <v>376</v>
      </c>
      <c r="B42">
        <v>2012</v>
      </c>
      <c r="C42">
        <v>5</v>
      </c>
      <c r="D42">
        <v>37</v>
      </c>
      <c r="E42">
        <v>3</v>
      </c>
      <c r="F42">
        <v>8.1</v>
      </c>
      <c r="G42">
        <v>21</v>
      </c>
      <c r="H42">
        <v>16</v>
      </c>
      <c r="I42">
        <v>37</v>
      </c>
      <c r="J42">
        <v>0</v>
      </c>
      <c r="K42">
        <v>1</v>
      </c>
      <c r="L42">
        <v>2</v>
      </c>
      <c r="M42">
        <v>13</v>
      </c>
      <c r="N42">
        <v>16</v>
      </c>
      <c r="O42">
        <v>21</v>
      </c>
      <c r="P42">
        <v>16</v>
      </c>
      <c r="Q42">
        <v>37</v>
      </c>
      <c r="R42">
        <v>11</v>
      </c>
      <c r="S42">
        <v>10</v>
      </c>
      <c r="T42">
        <v>6</v>
      </c>
      <c r="U42">
        <v>2</v>
      </c>
      <c r="V42">
        <v>0</v>
      </c>
      <c r="W42">
        <v>29</v>
      </c>
      <c r="X42">
        <v>2</v>
      </c>
      <c r="Y42">
        <v>2</v>
      </c>
      <c r="Z42">
        <v>2</v>
      </c>
      <c r="AA42">
        <v>1</v>
      </c>
      <c r="AB42">
        <v>2</v>
      </c>
      <c r="AC42">
        <v>0</v>
      </c>
      <c r="AD42">
        <v>2</v>
      </c>
      <c r="AE42">
        <v>11</v>
      </c>
      <c r="AF42">
        <v>1</v>
      </c>
      <c r="AG42">
        <v>2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4</v>
      </c>
      <c r="AR42">
        <v>0</v>
      </c>
      <c r="AS42">
        <v>5</v>
      </c>
      <c r="AT42">
        <v>0</v>
      </c>
      <c r="AU42">
        <v>0</v>
      </c>
      <c r="AV42">
        <v>1</v>
      </c>
      <c r="AW42">
        <v>9</v>
      </c>
      <c r="AX42">
        <v>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3</v>
      </c>
      <c r="CA42">
        <v>0</v>
      </c>
      <c r="CB42">
        <v>0</v>
      </c>
      <c r="CC42">
        <v>1</v>
      </c>
      <c r="CD42">
        <v>1</v>
      </c>
      <c r="CE42">
        <v>5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35</v>
      </c>
      <c r="EA42">
        <v>2</v>
      </c>
      <c r="EB42">
        <v>37</v>
      </c>
      <c r="EC42">
        <v>0</v>
      </c>
      <c r="ED42">
        <v>9</v>
      </c>
      <c r="EE42">
        <v>19</v>
      </c>
      <c r="EF42">
        <v>0</v>
      </c>
      <c r="EG42">
        <v>5</v>
      </c>
      <c r="EH42">
        <v>0</v>
      </c>
      <c r="EI42">
        <v>0</v>
      </c>
      <c r="EJ42">
        <v>0</v>
      </c>
      <c r="EK42">
        <v>1</v>
      </c>
      <c r="EL42">
        <v>1</v>
      </c>
      <c r="EM42">
        <v>0</v>
      </c>
      <c r="EN42">
        <v>2</v>
      </c>
      <c r="EO42">
        <v>21</v>
      </c>
      <c r="EP42">
        <v>2</v>
      </c>
      <c r="EQ42">
        <v>9.5</v>
      </c>
      <c r="ER42">
        <v>16</v>
      </c>
      <c r="ES42">
        <v>1</v>
      </c>
      <c r="ET42">
        <v>6.2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0</v>
      </c>
      <c r="FA42">
        <v>2</v>
      </c>
      <c r="FB42">
        <v>0</v>
      </c>
      <c r="FC42">
        <v>0</v>
      </c>
      <c r="FD42">
        <v>13</v>
      </c>
      <c r="FE42">
        <v>1</v>
      </c>
      <c r="FF42">
        <v>7.7</v>
      </c>
      <c r="FG42">
        <v>1</v>
      </c>
      <c r="FH42">
        <v>2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5</v>
      </c>
      <c r="FR42">
        <v>4</v>
      </c>
      <c r="FS42">
        <v>0</v>
      </c>
      <c r="FT42">
        <v>5</v>
      </c>
      <c r="FU42">
        <v>0</v>
      </c>
      <c r="FV42">
        <v>0</v>
      </c>
      <c r="FW42">
        <v>1</v>
      </c>
      <c r="FX42">
        <v>9</v>
      </c>
      <c r="FY42">
        <v>3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3</v>
      </c>
      <c r="HB42">
        <v>0</v>
      </c>
      <c r="HC42">
        <v>0</v>
      </c>
      <c r="HD42">
        <v>1</v>
      </c>
      <c r="HE42">
        <v>1</v>
      </c>
      <c r="HF42">
        <v>5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1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E42">
        <v>9</v>
      </c>
      <c r="JF42">
        <v>1</v>
      </c>
      <c r="JG42">
        <v>11.1</v>
      </c>
      <c r="JI42">
        <v>19</v>
      </c>
      <c r="JJ42">
        <v>2</v>
      </c>
      <c r="JK42">
        <v>10.5</v>
      </c>
      <c r="JM42">
        <v>0</v>
      </c>
      <c r="JN42">
        <v>0</v>
      </c>
      <c r="JO42">
        <v>0</v>
      </c>
      <c r="JQ42">
        <v>5</v>
      </c>
      <c r="JR42">
        <v>0</v>
      </c>
      <c r="JS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</row>
    <row r="43" spans="1:287" x14ac:dyDescent="0.55000000000000004">
      <c r="A43" s="149" t="s">
        <v>377</v>
      </c>
      <c r="B43">
        <v>2012</v>
      </c>
      <c r="C43">
        <v>6</v>
      </c>
      <c r="D43">
        <v>37</v>
      </c>
      <c r="E43">
        <v>2</v>
      </c>
      <c r="F43">
        <v>5.4</v>
      </c>
      <c r="G43">
        <v>28</v>
      </c>
      <c r="H43">
        <v>9</v>
      </c>
      <c r="I43">
        <v>37</v>
      </c>
      <c r="J43">
        <v>0</v>
      </c>
      <c r="K43">
        <v>4</v>
      </c>
      <c r="L43">
        <v>2</v>
      </c>
      <c r="M43">
        <v>3</v>
      </c>
      <c r="N43">
        <v>9</v>
      </c>
      <c r="O43">
        <v>21</v>
      </c>
      <c r="P43">
        <v>16</v>
      </c>
      <c r="Q43">
        <v>37</v>
      </c>
      <c r="R43">
        <v>9</v>
      </c>
      <c r="S43">
        <v>9</v>
      </c>
      <c r="T43">
        <v>6</v>
      </c>
      <c r="U43">
        <v>4</v>
      </c>
      <c r="V43">
        <v>2</v>
      </c>
      <c r="W43">
        <v>30</v>
      </c>
      <c r="X43">
        <v>2</v>
      </c>
      <c r="Y43">
        <v>3</v>
      </c>
      <c r="Z43">
        <v>3</v>
      </c>
      <c r="AA43">
        <v>3</v>
      </c>
      <c r="AB43">
        <v>2</v>
      </c>
      <c r="AC43">
        <v>0</v>
      </c>
      <c r="AD43">
        <v>1</v>
      </c>
      <c r="AE43">
        <v>14</v>
      </c>
      <c r="AF43">
        <v>0</v>
      </c>
      <c r="AG43">
        <v>10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2</v>
      </c>
      <c r="AO43">
        <v>0</v>
      </c>
      <c r="AP43">
        <v>10</v>
      </c>
      <c r="AQ43">
        <v>8</v>
      </c>
      <c r="AR43">
        <v>0</v>
      </c>
      <c r="AS43">
        <v>7</v>
      </c>
      <c r="AT43">
        <v>0</v>
      </c>
      <c r="AU43">
        <v>0</v>
      </c>
      <c r="AV43">
        <v>0</v>
      </c>
      <c r="AW43">
        <v>3</v>
      </c>
      <c r="AX43">
        <v>1</v>
      </c>
      <c r="AY43">
        <v>4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</v>
      </c>
      <c r="BQ43">
        <v>0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3</v>
      </c>
      <c r="CA43">
        <v>0</v>
      </c>
      <c r="CB43">
        <v>0</v>
      </c>
      <c r="CC43">
        <v>0</v>
      </c>
      <c r="CD43">
        <v>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34</v>
      </c>
      <c r="EA43">
        <v>3</v>
      </c>
      <c r="EB43">
        <v>37</v>
      </c>
      <c r="EC43">
        <v>4</v>
      </c>
      <c r="ED43">
        <v>8</v>
      </c>
      <c r="EE43">
        <v>10</v>
      </c>
      <c r="EF43">
        <v>0</v>
      </c>
      <c r="EG43">
        <v>4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28</v>
      </c>
      <c r="EP43">
        <v>1</v>
      </c>
      <c r="EQ43">
        <v>3.6</v>
      </c>
      <c r="ER43">
        <v>9</v>
      </c>
      <c r="ES43">
        <v>1</v>
      </c>
      <c r="ET43">
        <v>11.1</v>
      </c>
      <c r="EU43">
        <v>0</v>
      </c>
      <c r="EV43">
        <v>0</v>
      </c>
      <c r="EW43">
        <v>0</v>
      </c>
      <c r="EX43">
        <v>4</v>
      </c>
      <c r="EY43">
        <v>1</v>
      </c>
      <c r="EZ43">
        <v>25</v>
      </c>
      <c r="FA43">
        <v>2</v>
      </c>
      <c r="FB43">
        <v>0</v>
      </c>
      <c r="FC43">
        <v>0</v>
      </c>
      <c r="FD43">
        <v>3</v>
      </c>
      <c r="FE43">
        <v>0</v>
      </c>
      <c r="FF43">
        <v>0</v>
      </c>
      <c r="FG43">
        <v>0</v>
      </c>
      <c r="FH43">
        <v>10</v>
      </c>
      <c r="FI43">
        <v>0</v>
      </c>
      <c r="FJ43">
        <v>0</v>
      </c>
      <c r="FK43">
        <v>0</v>
      </c>
      <c r="FL43">
        <v>2</v>
      </c>
      <c r="FM43">
        <v>0</v>
      </c>
      <c r="FN43">
        <v>0</v>
      </c>
      <c r="FO43">
        <v>2</v>
      </c>
      <c r="FP43">
        <v>0</v>
      </c>
      <c r="FQ43">
        <v>10</v>
      </c>
      <c r="FR43">
        <v>8</v>
      </c>
      <c r="FS43">
        <v>0</v>
      </c>
      <c r="FT43">
        <v>7</v>
      </c>
      <c r="FU43">
        <v>0</v>
      </c>
      <c r="FV43">
        <v>0</v>
      </c>
      <c r="FW43">
        <v>0</v>
      </c>
      <c r="FX43">
        <v>3</v>
      </c>
      <c r="FY43">
        <v>1</v>
      </c>
      <c r="FZ43">
        <v>4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2</v>
      </c>
      <c r="GR43">
        <v>0</v>
      </c>
      <c r="GS43">
        <v>1</v>
      </c>
      <c r="GT43">
        <v>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3</v>
      </c>
      <c r="HB43">
        <v>0</v>
      </c>
      <c r="HC43">
        <v>0</v>
      </c>
      <c r="HD43">
        <v>0</v>
      </c>
      <c r="HE43">
        <v>3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1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4</v>
      </c>
      <c r="JB43">
        <v>0</v>
      </c>
      <c r="JC43">
        <v>0</v>
      </c>
      <c r="JE43">
        <v>8</v>
      </c>
      <c r="JF43">
        <v>1</v>
      </c>
      <c r="JG43">
        <v>12.5</v>
      </c>
      <c r="JI43">
        <v>10</v>
      </c>
      <c r="JJ43">
        <v>1</v>
      </c>
      <c r="JK43">
        <v>10</v>
      </c>
      <c r="JM43">
        <v>0</v>
      </c>
      <c r="JN43">
        <v>0</v>
      </c>
      <c r="JO43">
        <v>0</v>
      </c>
      <c r="JQ43">
        <v>4</v>
      </c>
      <c r="JR43">
        <v>0</v>
      </c>
      <c r="JS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</row>
    <row r="44" spans="1:287" x14ac:dyDescent="0.55000000000000004">
      <c r="A44" s="149" t="s">
        <v>378</v>
      </c>
      <c r="B44">
        <v>2012</v>
      </c>
      <c r="C44">
        <v>7</v>
      </c>
      <c r="D44">
        <v>49</v>
      </c>
      <c r="E44">
        <v>3</v>
      </c>
      <c r="F44">
        <v>6.1</v>
      </c>
      <c r="G44">
        <v>30</v>
      </c>
      <c r="H44">
        <v>19</v>
      </c>
      <c r="I44">
        <v>49</v>
      </c>
      <c r="J44">
        <v>1</v>
      </c>
      <c r="K44">
        <v>3</v>
      </c>
      <c r="L44">
        <v>5</v>
      </c>
      <c r="M44">
        <v>10</v>
      </c>
      <c r="N44">
        <v>19</v>
      </c>
      <c r="O44">
        <v>25</v>
      </c>
      <c r="P44">
        <v>24</v>
      </c>
      <c r="Q44">
        <v>49</v>
      </c>
      <c r="R44">
        <v>9</v>
      </c>
      <c r="S44">
        <v>9</v>
      </c>
      <c r="T44">
        <v>9</v>
      </c>
      <c r="U44">
        <v>7</v>
      </c>
      <c r="V44">
        <v>0</v>
      </c>
      <c r="W44">
        <v>34</v>
      </c>
      <c r="X44">
        <v>2</v>
      </c>
      <c r="Y44">
        <v>2</v>
      </c>
      <c r="Z44">
        <v>3</v>
      </c>
      <c r="AA44">
        <v>2</v>
      </c>
      <c r="AB44">
        <v>2</v>
      </c>
      <c r="AC44">
        <v>0</v>
      </c>
      <c r="AD44">
        <v>3</v>
      </c>
      <c r="AE44">
        <v>14</v>
      </c>
      <c r="AF44">
        <v>2</v>
      </c>
      <c r="AG44">
        <v>3</v>
      </c>
      <c r="AH44">
        <v>0</v>
      </c>
      <c r="AI44">
        <v>2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13</v>
      </c>
      <c r="AQ44">
        <v>6</v>
      </c>
      <c r="AR44">
        <v>1</v>
      </c>
      <c r="AS44">
        <v>7</v>
      </c>
      <c r="AT44">
        <v>0</v>
      </c>
      <c r="AU44">
        <v>0</v>
      </c>
      <c r="AV44">
        <v>0</v>
      </c>
      <c r="AW44">
        <v>5</v>
      </c>
      <c r="AX44">
        <v>0</v>
      </c>
      <c r="AY44">
        <v>3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2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1</v>
      </c>
      <c r="CD44">
        <v>2</v>
      </c>
      <c r="CE44">
        <v>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46</v>
      </c>
      <c r="EA44">
        <v>3</v>
      </c>
      <c r="EB44">
        <v>49</v>
      </c>
      <c r="EC44">
        <v>13</v>
      </c>
      <c r="ED44">
        <v>7</v>
      </c>
      <c r="EE44">
        <v>20</v>
      </c>
      <c r="EF44">
        <v>0</v>
      </c>
      <c r="EG44">
        <v>6</v>
      </c>
      <c r="EH44">
        <v>0</v>
      </c>
      <c r="EI44">
        <v>0</v>
      </c>
      <c r="EJ44">
        <v>0</v>
      </c>
      <c r="EK44">
        <v>1</v>
      </c>
      <c r="EL44">
        <v>1</v>
      </c>
      <c r="EM44">
        <v>0</v>
      </c>
      <c r="EN44">
        <v>0</v>
      </c>
      <c r="EO44">
        <v>30</v>
      </c>
      <c r="EP44">
        <v>3</v>
      </c>
      <c r="EQ44">
        <v>10</v>
      </c>
      <c r="ER44">
        <v>19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3</v>
      </c>
      <c r="EY44">
        <v>0</v>
      </c>
      <c r="EZ44">
        <v>0</v>
      </c>
      <c r="FA44">
        <v>5</v>
      </c>
      <c r="FB44">
        <v>0</v>
      </c>
      <c r="FC44">
        <v>0</v>
      </c>
      <c r="FD44">
        <v>10</v>
      </c>
      <c r="FE44">
        <v>0</v>
      </c>
      <c r="FF44">
        <v>0</v>
      </c>
      <c r="FG44">
        <v>2</v>
      </c>
      <c r="FH44">
        <v>3</v>
      </c>
      <c r="FI44">
        <v>0</v>
      </c>
      <c r="FJ44">
        <v>2</v>
      </c>
      <c r="FK44">
        <v>0</v>
      </c>
      <c r="FL44">
        <v>1</v>
      </c>
      <c r="FM44">
        <v>0</v>
      </c>
      <c r="FN44">
        <v>0</v>
      </c>
      <c r="FO44">
        <v>1</v>
      </c>
      <c r="FP44">
        <v>0</v>
      </c>
      <c r="FQ44">
        <v>13</v>
      </c>
      <c r="FR44">
        <v>6</v>
      </c>
      <c r="FS44">
        <v>1</v>
      </c>
      <c r="FT44">
        <v>7</v>
      </c>
      <c r="FU44">
        <v>0</v>
      </c>
      <c r="FV44">
        <v>0</v>
      </c>
      <c r="FW44">
        <v>0</v>
      </c>
      <c r="FX44">
        <v>5</v>
      </c>
      <c r="FY44">
        <v>0</v>
      </c>
      <c r="FZ44">
        <v>3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1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>
        <v>1</v>
      </c>
      <c r="GQ44">
        <v>2</v>
      </c>
      <c r="GR44">
        <v>0</v>
      </c>
      <c r="GS44">
        <v>0</v>
      </c>
      <c r="GT44">
        <v>1</v>
      </c>
      <c r="GU44">
        <v>1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1</v>
      </c>
      <c r="HE44">
        <v>2</v>
      </c>
      <c r="HF44">
        <v>4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1</v>
      </c>
      <c r="HP44">
        <v>0</v>
      </c>
      <c r="HQ44">
        <v>0</v>
      </c>
      <c r="HR44">
        <v>0</v>
      </c>
      <c r="HS44">
        <v>2</v>
      </c>
      <c r="HT44">
        <v>0</v>
      </c>
      <c r="HU44">
        <v>0</v>
      </c>
      <c r="HV44">
        <v>0</v>
      </c>
      <c r="HW44">
        <v>1</v>
      </c>
      <c r="HX44">
        <v>0</v>
      </c>
      <c r="HY44">
        <v>0</v>
      </c>
      <c r="HZ44">
        <v>1</v>
      </c>
      <c r="IA44">
        <v>0</v>
      </c>
      <c r="IB44">
        <v>1</v>
      </c>
      <c r="IC44">
        <v>0</v>
      </c>
      <c r="ID44">
        <v>0</v>
      </c>
      <c r="IE44">
        <v>0</v>
      </c>
      <c r="IF44">
        <v>1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13</v>
      </c>
      <c r="JB44">
        <v>1</v>
      </c>
      <c r="JC44">
        <v>7.7</v>
      </c>
      <c r="JE44">
        <v>7</v>
      </c>
      <c r="JF44">
        <v>0</v>
      </c>
      <c r="JG44">
        <v>0</v>
      </c>
      <c r="JI44">
        <v>20</v>
      </c>
      <c r="JJ44">
        <v>2</v>
      </c>
      <c r="JK44">
        <v>10</v>
      </c>
      <c r="JM44">
        <v>0</v>
      </c>
      <c r="JN44">
        <v>0</v>
      </c>
      <c r="JO44">
        <v>0</v>
      </c>
      <c r="JQ44">
        <v>6</v>
      </c>
      <c r="JR44">
        <v>0</v>
      </c>
      <c r="JS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</row>
    <row r="45" spans="1:287" x14ac:dyDescent="0.55000000000000004">
      <c r="A45" s="149" t="s">
        <v>379</v>
      </c>
      <c r="B45">
        <v>2012</v>
      </c>
      <c r="C45">
        <v>8</v>
      </c>
      <c r="D45">
        <v>18</v>
      </c>
      <c r="E45">
        <v>0</v>
      </c>
      <c r="F45">
        <v>0</v>
      </c>
      <c r="G45">
        <v>3</v>
      </c>
      <c r="H45">
        <v>15</v>
      </c>
      <c r="I45">
        <v>18</v>
      </c>
      <c r="J45">
        <v>1</v>
      </c>
      <c r="K45">
        <v>2</v>
      </c>
      <c r="L45">
        <v>2</v>
      </c>
      <c r="M45">
        <v>10</v>
      </c>
      <c r="N45">
        <v>15</v>
      </c>
      <c r="O45">
        <v>6</v>
      </c>
      <c r="P45">
        <v>12</v>
      </c>
      <c r="Q45">
        <v>18</v>
      </c>
      <c r="R45">
        <v>5</v>
      </c>
      <c r="S45">
        <v>3</v>
      </c>
      <c r="T45">
        <v>3</v>
      </c>
      <c r="U45">
        <v>3</v>
      </c>
      <c r="V45">
        <v>1</v>
      </c>
      <c r="W45">
        <v>15</v>
      </c>
      <c r="X45">
        <v>2</v>
      </c>
      <c r="Y45">
        <v>5</v>
      </c>
      <c r="Z45">
        <v>3</v>
      </c>
      <c r="AA45">
        <v>2</v>
      </c>
      <c r="AB45">
        <v>2</v>
      </c>
      <c r="AC45">
        <v>0</v>
      </c>
      <c r="AD45">
        <v>2</v>
      </c>
      <c r="AE45">
        <v>16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3</v>
      </c>
      <c r="CE45">
        <v>3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16</v>
      </c>
      <c r="EA45">
        <v>2</v>
      </c>
      <c r="EB45">
        <v>18</v>
      </c>
      <c r="EC45">
        <v>0</v>
      </c>
      <c r="ED45">
        <v>12</v>
      </c>
      <c r="EE45">
        <v>1</v>
      </c>
      <c r="EF45">
        <v>0</v>
      </c>
      <c r="EG45">
        <v>3</v>
      </c>
      <c r="EH45">
        <v>0</v>
      </c>
      <c r="EI45">
        <v>0</v>
      </c>
      <c r="EJ45">
        <v>0</v>
      </c>
      <c r="EK45">
        <v>1</v>
      </c>
      <c r="EL45">
        <v>1</v>
      </c>
      <c r="EM45">
        <v>0</v>
      </c>
      <c r="EN45">
        <v>0</v>
      </c>
      <c r="EO45">
        <v>3</v>
      </c>
      <c r="EP45">
        <v>0</v>
      </c>
      <c r="EQ45">
        <v>0</v>
      </c>
      <c r="ER45">
        <v>15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2</v>
      </c>
      <c r="EY45">
        <v>0</v>
      </c>
      <c r="EZ45">
        <v>0</v>
      </c>
      <c r="FA45">
        <v>2</v>
      </c>
      <c r="FB45">
        <v>0</v>
      </c>
      <c r="FC45">
        <v>0</v>
      </c>
      <c r="FD45">
        <v>10</v>
      </c>
      <c r="FE45">
        <v>0</v>
      </c>
      <c r="FF45">
        <v>0</v>
      </c>
      <c r="FG45">
        <v>0</v>
      </c>
      <c r="FH45">
        <v>0</v>
      </c>
      <c r="FI45">
        <v>2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2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0</v>
      </c>
      <c r="GS45">
        <v>0</v>
      </c>
      <c r="GT45">
        <v>2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1</v>
      </c>
      <c r="HB45">
        <v>0</v>
      </c>
      <c r="HC45">
        <v>0</v>
      </c>
      <c r="HD45">
        <v>0</v>
      </c>
      <c r="HE45">
        <v>3</v>
      </c>
      <c r="HF45">
        <v>3</v>
      </c>
      <c r="HG45">
        <v>0</v>
      </c>
      <c r="HH45">
        <v>0</v>
      </c>
      <c r="HI45">
        <v>0</v>
      </c>
      <c r="HJ45">
        <v>1</v>
      </c>
      <c r="HK45">
        <v>0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1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E45">
        <v>12</v>
      </c>
      <c r="JF45">
        <v>0</v>
      </c>
      <c r="JG45">
        <v>0</v>
      </c>
      <c r="JI45">
        <v>1</v>
      </c>
      <c r="JJ45">
        <v>0</v>
      </c>
      <c r="JK45">
        <v>0</v>
      </c>
      <c r="JM45">
        <v>0</v>
      </c>
      <c r="JN45">
        <v>0</v>
      </c>
      <c r="JO45">
        <v>0</v>
      </c>
      <c r="JQ45">
        <v>3</v>
      </c>
      <c r="JR45">
        <v>0</v>
      </c>
      <c r="JS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</row>
    <row r="46" spans="1:287" x14ac:dyDescent="0.55000000000000004">
      <c r="A46" s="149" t="s">
        <v>380</v>
      </c>
      <c r="B46">
        <v>2012</v>
      </c>
      <c r="C46">
        <v>9</v>
      </c>
      <c r="D46">
        <v>43</v>
      </c>
      <c r="E46">
        <v>1</v>
      </c>
      <c r="F46">
        <v>2.2999999999999998</v>
      </c>
      <c r="G46">
        <v>16</v>
      </c>
      <c r="H46">
        <v>27</v>
      </c>
      <c r="I46">
        <v>43</v>
      </c>
      <c r="J46">
        <v>1</v>
      </c>
      <c r="K46">
        <v>7</v>
      </c>
      <c r="L46">
        <v>6</v>
      </c>
      <c r="M46">
        <v>13</v>
      </c>
      <c r="N46">
        <v>27</v>
      </c>
      <c r="O46">
        <v>23</v>
      </c>
      <c r="P46">
        <v>20</v>
      </c>
      <c r="Q46">
        <v>43</v>
      </c>
      <c r="R46">
        <v>15</v>
      </c>
      <c r="S46">
        <v>12</v>
      </c>
      <c r="T46">
        <v>4</v>
      </c>
      <c r="U46">
        <v>5</v>
      </c>
      <c r="V46">
        <v>0</v>
      </c>
      <c r="W46">
        <v>36</v>
      </c>
      <c r="X46">
        <v>2</v>
      </c>
      <c r="Y46">
        <v>3</v>
      </c>
      <c r="Z46">
        <v>2</v>
      </c>
      <c r="AA46">
        <v>2</v>
      </c>
      <c r="AB46">
        <v>4</v>
      </c>
      <c r="AC46">
        <v>3</v>
      </c>
      <c r="AD46">
        <v>1</v>
      </c>
      <c r="AE46">
        <v>17</v>
      </c>
      <c r="AF46">
        <v>2</v>
      </c>
      <c r="AG46">
        <v>3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</v>
      </c>
      <c r="AQ46">
        <v>2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7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2</v>
      </c>
      <c r="BQ46">
        <v>0</v>
      </c>
      <c r="BR46">
        <v>0</v>
      </c>
      <c r="BS46">
        <v>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9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</v>
      </c>
      <c r="CW46">
        <v>0</v>
      </c>
      <c r="CX46">
        <v>1</v>
      </c>
      <c r="CY46">
        <v>2</v>
      </c>
      <c r="CZ46">
        <v>1</v>
      </c>
      <c r="DA46">
        <v>3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40</v>
      </c>
      <c r="EA46">
        <v>3</v>
      </c>
      <c r="EB46">
        <v>43</v>
      </c>
      <c r="EC46">
        <v>2</v>
      </c>
      <c r="ED46">
        <v>12</v>
      </c>
      <c r="EE46">
        <v>25</v>
      </c>
      <c r="EF46">
        <v>0</v>
      </c>
      <c r="EG46">
        <v>4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16</v>
      </c>
      <c r="EP46">
        <v>0</v>
      </c>
      <c r="EQ46">
        <v>0</v>
      </c>
      <c r="ER46">
        <v>27</v>
      </c>
      <c r="ES46">
        <v>1</v>
      </c>
      <c r="ET46">
        <v>3.7</v>
      </c>
      <c r="EU46">
        <v>1</v>
      </c>
      <c r="EV46">
        <v>0</v>
      </c>
      <c r="EW46">
        <v>0</v>
      </c>
      <c r="EX46">
        <v>7</v>
      </c>
      <c r="EY46">
        <v>0</v>
      </c>
      <c r="EZ46">
        <v>0</v>
      </c>
      <c r="FA46">
        <v>6</v>
      </c>
      <c r="FB46">
        <v>0</v>
      </c>
      <c r="FC46">
        <v>0</v>
      </c>
      <c r="FD46">
        <v>13</v>
      </c>
      <c r="FE46">
        <v>1</v>
      </c>
      <c r="FF46">
        <v>7.7</v>
      </c>
      <c r="FG46">
        <v>2</v>
      </c>
      <c r="FH46">
        <v>3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9</v>
      </c>
      <c r="FR46">
        <v>2</v>
      </c>
      <c r="FS46">
        <v>0</v>
      </c>
      <c r="FT46">
        <v>3</v>
      </c>
      <c r="FU46">
        <v>0</v>
      </c>
      <c r="FV46">
        <v>0</v>
      </c>
      <c r="FW46">
        <v>0</v>
      </c>
      <c r="FX46">
        <v>7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</v>
      </c>
      <c r="GE46">
        <v>1</v>
      </c>
      <c r="GF46">
        <v>0</v>
      </c>
      <c r="GG46">
        <v>2</v>
      </c>
      <c r="GH46">
        <v>0</v>
      </c>
      <c r="GI46">
        <v>0</v>
      </c>
      <c r="GJ46">
        <v>0</v>
      </c>
      <c r="GK46">
        <v>1</v>
      </c>
      <c r="GL46">
        <v>0</v>
      </c>
      <c r="GM46">
        <v>0</v>
      </c>
      <c r="GN46">
        <v>0</v>
      </c>
      <c r="GO46">
        <v>0</v>
      </c>
      <c r="GP46">
        <v>2</v>
      </c>
      <c r="GQ46">
        <v>2</v>
      </c>
      <c r="GR46">
        <v>0</v>
      </c>
      <c r="GS46">
        <v>0</v>
      </c>
      <c r="GT46">
        <v>2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0</v>
      </c>
      <c r="HC46">
        <v>0</v>
      </c>
      <c r="HD46">
        <v>0</v>
      </c>
      <c r="HE46">
        <v>9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3</v>
      </c>
      <c r="HX46">
        <v>0</v>
      </c>
      <c r="HY46">
        <v>1</v>
      </c>
      <c r="HZ46">
        <v>2</v>
      </c>
      <c r="IA46">
        <v>1</v>
      </c>
      <c r="IB46">
        <v>3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2</v>
      </c>
      <c r="JB46">
        <v>0</v>
      </c>
      <c r="JC46">
        <v>0</v>
      </c>
      <c r="JE46">
        <v>12</v>
      </c>
      <c r="JF46">
        <v>1</v>
      </c>
      <c r="JG46">
        <v>8.3000000000000007</v>
      </c>
      <c r="JI46">
        <v>25</v>
      </c>
      <c r="JJ46">
        <v>0</v>
      </c>
      <c r="JK46">
        <v>0</v>
      </c>
      <c r="JM46">
        <v>0</v>
      </c>
      <c r="JN46">
        <v>0</v>
      </c>
      <c r="JO46">
        <v>0</v>
      </c>
      <c r="JQ46">
        <v>4</v>
      </c>
      <c r="JR46">
        <v>0</v>
      </c>
      <c r="JS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</row>
    <row r="47" spans="1:287" x14ac:dyDescent="0.55000000000000004">
      <c r="A47" s="149" t="s">
        <v>381</v>
      </c>
      <c r="B47">
        <v>2012</v>
      </c>
      <c r="C47">
        <v>10</v>
      </c>
      <c r="D47">
        <v>43</v>
      </c>
      <c r="E47">
        <v>3</v>
      </c>
      <c r="F47">
        <v>7</v>
      </c>
      <c r="G47">
        <v>22</v>
      </c>
      <c r="H47">
        <v>21</v>
      </c>
      <c r="I47">
        <v>43</v>
      </c>
      <c r="J47">
        <v>2</v>
      </c>
      <c r="K47">
        <v>8</v>
      </c>
      <c r="L47">
        <v>3</v>
      </c>
      <c r="M47">
        <v>8</v>
      </c>
      <c r="N47">
        <v>21</v>
      </c>
      <c r="O47">
        <v>25</v>
      </c>
      <c r="P47">
        <v>18</v>
      </c>
      <c r="Q47">
        <v>43</v>
      </c>
      <c r="R47">
        <v>6</v>
      </c>
      <c r="S47">
        <v>17</v>
      </c>
      <c r="T47">
        <v>7</v>
      </c>
      <c r="U47">
        <v>12</v>
      </c>
      <c r="V47">
        <v>0</v>
      </c>
      <c r="W47">
        <v>42</v>
      </c>
      <c r="X47">
        <v>2</v>
      </c>
      <c r="Y47">
        <v>4</v>
      </c>
      <c r="Z47">
        <v>2</v>
      </c>
      <c r="AA47">
        <v>2</v>
      </c>
      <c r="AB47">
        <v>3</v>
      </c>
      <c r="AC47">
        <v>0</v>
      </c>
      <c r="AD47">
        <v>2</v>
      </c>
      <c r="AE47">
        <v>15</v>
      </c>
      <c r="AF47">
        <v>2</v>
      </c>
      <c r="AG47">
        <v>2</v>
      </c>
      <c r="AH47">
        <v>2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9</v>
      </c>
      <c r="AQ47">
        <v>7</v>
      </c>
      <c r="AR47">
        <v>0</v>
      </c>
      <c r="AS47">
        <v>12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2</v>
      </c>
      <c r="CA47">
        <v>0</v>
      </c>
      <c r="CB47">
        <v>0</v>
      </c>
      <c r="CC47">
        <v>1</v>
      </c>
      <c r="CD47">
        <v>9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3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1</v>
      </c>
      <c r="CY47">
        <v>3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41</v>
      </c>
      <c r="EA47">
        <v>2</v>
      </c>
      <c r="EB47">
        <v>43</v>
      </c>
      <c r="EC47">
        <v>8</v>
      </c>
      <c r="ED47">
        <v>13</v>
      </c>
      <c r="EE47">
        <v>16</v>
      </c>
      <c r="EF47">
        <v>0</v>
      </c>
      <c r="EG47">
        <v>3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22</v>
      </c>
      <c r="EP47">
        <v>1</v>
      </c>
      <c r="EQ47">
        <v>4.5</v>
      </c>
      <c r="ER47">
        <v>21</v>
      </c>
      <c r="ES47">
        <v>2</v>
      </c>
      <c r="ET47">
        <v>9.5</v>
      </c>
      <c r="EU47">
        <v>2</v>
      </c>
      <c r="EV47">
        <v>0</v>
      </c>
      <c r="EW47">
        <v>0</v>
      </c>
      <c r="EX47">
        <v>8</v>
      </c>
      <c r="EY47">
        <v>2</v>
      </c>
      <c r="EZ47">
        <v>25</v>
      </c>
      <c r="FA47">
        <v>3</v>
      </c>
      <c r="FB47">
        <v>0</v>
      </c>
      <c r="FC47">
        <v>0</v>
      </c>
      <c r="FD47">
        <v>8</v>
      </c>
      <c r="FE47">
        <v>0</v>
      </c>
      <c r="FF47">
        <v>0</v>
      </c>
      <c r="FG47">
        <v>2</v>
      </c>
      <c r="FH47">
        <v>2</v>
      </c>
      <c r="FI47">
        <v>2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9</v>
      </c>
      <c r="FR47">
        <v>7</v>
      </c>
      <c r="FS47">
        <v>0</v>
      </c>
      <c r="FT47">
        <v>12</v>
      </c>
      <c r="FU47">
        <v>0</v>
      </c>
      <c r="FV47">
        <v>0</v>
      </c>
      <c r="FW47">
        <v>0</v>
      </c>
      <c r="FX47">
        <v>1</v>
      </c>
      <c r="FY47">
        <v>1</v>
      </c>
      <c r="FZ47">
        <v>3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4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1</v>
      </c>
      <c r="GR47">
        <v>0</v>
      </c>
      <c r="GS47">
        <v>0</v>
      </c>
      <c r="GT47">
        <v>3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2</v>
      </c>
      <c r="HB47">
        <v>0</v>
      </c>
      <c r="HC47">
        <v>0</v>
      </c>
      <c r="HD47">
        <v>1</v>
      </c>
      <c r="HE47">
        <v>9</v>
      </c>
      <c r="HF47">
        <v>1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3</v>
      </c>
      <c r="HM47">
        <v>0</v>
      </c>
      <c r="HN47">
        <v>0</v>
      </c>
      <c r="HO47">
        <v>2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1</v>
      </c>
      <c r="HX47">
        <v>0</v>
      </c>
      <c r="HY47">
        <v>1</v>
      </c>
      <c r="HZ47">
        <v>3</v>
      </c>
      <c r="IA47">
        <v>0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8</v>
      </c>
      <c r="JB47">
        <v>0</v>
      </c>
      <c r="JC47">
        <v>0</v>
      </c>
      <c r="JE47">
        <v>13</v>
      </c>
      <c r="JF47">
        <v>2</v>
      </c>
      <c r="JG47">
        <v>15.4</v>
      </c>
      <c r="JI47">
        <v>16</v>
      </c>
      <c r="JJ47">
        <v>1</v>
      </c>
      <c r="JK47">
        <v>6.2</v>
      </c>
      <c r="JM47">
        <v>0</v>
      </c>
      <c r="JN47">
        <v>0</v>
      </c>
      <c r="JO47">
        <v>0</v>
      </c>
      <c r="JQ47">
        <v>3</v>
      </c>
      <c r="JR47">
        <v>0</v>
      </c>
      <c r="JS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</row>
    <row r="48" spans="1:287" x14ac:dyDescent="0.55000000000000004">
      <c r="A48" s="149" t="s">
        <v>382</v>
      </c>
      <c r="B48">
        <v>2012</v>
      </c>
      <c r="C48">
        <v>11</v>
      </c>
      <c r="D48">
        <v>55</v>
      </c>
      <c r="E48">
        <v>5</v>
      </c>
      <c r="F48">
        <v>9.1</v>
      </c>
      <c r="G48">
        <v>24</v>
      </c>
      <c r="H48">
        <v>31</v>
      </c>
      <c r="I48">
        <v>55</v>
      </c>
      <c r="J48">
        <v>2</v>
      </c>
      <c r="K48">
        <v>15</v>
      </c>
      <c r="L48">
        <v>2</v>
      </c>
      <c r="M48">
        <v>12</v>
      </c>
      <c r="N48">
        <v>31</v>
      </c>
      <c r="O48">
        <v>34</v>
      </c>
      <c r="P48">
        <v>21</v>
      </c>
      <c r="Q48">
        <v>55</v>
      </c>
      <c r="R48">
        <v>12</v>
      </c>
      <c r="S48">
        <v>16</v>
      </c>
      <c r="T48">
        <v>13</v>
      </c>
      <c r="U48">
        <v>11</v>
      </c>
      <c r="V48">
        <v>1</v>
      </c>
      <c r="W48">
        <v>53</v>
      </c>
      <c r="X48">
        <v>2</v>
      </c>
      <c r="Y48">
        <v>4</v>
      </c>
      <c r="Z48">
        <v>3</v>
      </c>
      <c r="AA48">
        <v>2</v>
      </c>
      <c r="AB48">
        <v>2</v>
      </c>
      <c r="AC48">
        <v>0</v>
      </c>
      <c r="AD48">
        <v>2</v>
      </c>
      <c r="AE48">
        <v>15</v>
      </c>
      <c r="AF48">
        <v>0</v>
      </c>
      <c r="AG48">
        <v>3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5</v>
      </c>
      <c r="AR48">
        <v>2</v>
      </c>
      <c r="AS48">
        <v>6</v>
      </c>
      <c r="AT48">
        <v>0</v>
      </c>
      <c r="AU48">
        <v>0</v>
      </c>
      <c r="AV48">
        <v>0</v>
      </c>
      <c r="AW48">
        <v>9</v>
      </c>
      <c r="AX48">
        <v>4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2</v>
      </c>
      <c r="BQ48">
        <v>0</v>
      </c>
      <c r="BR48">
        <v>0</v>
      </c>
      <c r="BS48">
        <v>1</v>
      </c>
      <c r="BT48">
        <v>2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1</v>
      </c>
      <c r="CA48">
        <v>2</v>
      </c>
      <c r="CB48">
        <v>0</v>
      </c>
      <c r="CC48">
        <v>0</v>
      </c>
      <c r="CD48">
        <v>10</v>
      </c>
      <c r="CE48">
        <v>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2</v>
      </c>
      <c r="CY48">
        <v>2</v>
      </c>
      <c r="CZ48">
        <v>0</v>
      </c>
      <c r="DA48">
        <v>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53</v>
      </c>
      <c r="EA48">
        <v>2</v>
      </c>
      <c r="EB48">
        <v>55</v>
      </c>
      <c r="EC48">
        <v>4</v>
      </c>
      <c r="ED48">
        <v>11</v>
      </c>
      <c r="EE48">
        <v>14</v>
      </c>
      <c r="EF48">
        <v>6</v>
      </c>
      <c r="EG48">
        <v>7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24</v>
      </c>
      <c r="EP48">
        <v>2</v>
      </c>
      <c r="EQ48">
        <v>8.3000000000000007</v>
      </c>
      <c r="ER48">
        <v>31</v>
      </c>
      <c r="ES48">
        <v>3</v>
      </c>
      <c r="ET48">
        <v>9.6999999999999993</v>
      </c>
      <c r="EU48">
        <v>2</v>
      </c>
      <c r="EV48">
        <v>0</v>
      </c>
      <c r="EW48">
        <v>0</v>
      </c>
      <c r="EX48">
        <v>15</v>
      </c>
      <c r="EY48">
        <v>1</v>
      </c>
      <c r="EZ48">
        <v>6.7</v>
      </c>
      <c r="FA48">
        <v>2</v>
      </c>
      <c r="FB48">
        <v>1</v>
      </c>
      <c r="FC48">
        <v>50</v>
      </c>
      <c r="FD48">
        <v>12</v>
      </c>
      <c r="FE48">
        <v>1</v>
      </c>
      <c r="FF48">
        <v>8.3000000000000007</v>
      </c>
      <c r="FG48">
        <v>0</v>
      </c>
      <c r="FH48">
        <v>3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3</v>
      </c>
      <c r="FR48">
        <v>5</v>
      </c>
      <c r="FS48">
        <v>2</v>
      </c>
      <c r="FT48">
        <v>6</v>
      </c>
      <c r="FU48">
        <v>0</v>
      </c>
      <c r="FV48">
        <v>0</v>
      </c>
      <c r="FW48">
        <v>0</v>
      </c>
      <c r="FX48">
        <v>9</v>
      </c>
      <c r="FY48">
        <v>4</v>
      </c>
      <c r="FZ48">
        <v>2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2</v>
      </c>
      <c r="GH48">
        <v>0</v>
      </c>
      <c r="GI48">
        <v>0</v>
      </c>
      <c r="GJ48">
        <v>0</v>
      </c>
      <c r="GK48">
        <v>0</v>
      </c>
      <c r="GL48">
        <v>1</v>
      </c>
      <c r="GM48">
        <v>0</v>
      </c>
      <c r="GN48">
        <v>0</v>
      </c>
      <c r="GO48">
        <v>0</v>
      </c>
      <c r="GP48">
        <v>1</v>
      </c>
      <c r="GQ48">
        <v>2</v>
      </c>
      <c r="GR48">
        <v>0</v>
      </c>
      <c r="GS48">
        <v>0</v>
      </c>
      <c r="GT48">
        <v>1</v>
      </c>
      <c r="GU48">
        <v>2</v>
      </c>
      <c r="GV48">
        <v>0</v>
      </c>
      <c r="GW48">
        <v>1</v>
      </c>
      <c r="GX48">
        <v>1</v>
      </c>
      <c r="GY48">
        <v>0</v>
      </c>
      <c r="GZ48">
        <v>0</v>
      </c>
      <c r="HA48">
        <v>1</v>
      </c>
      <c r="HB48">
        <v>2</v>
      </c>
      <c r="HC48">
        <v>0</v>
      </c>
      <c r="HD48">
        <v>0</v>
      </c>
      <c r="HE48">
        <v>10</v>
      </c>
      <c r="HF48">
        <v>2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1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1</v>
      </c>
      <c r="HX48">
        <v>0</v>
      </c>
      <c r="HY48">
        <v>2</v>
      </c>
      <c r="HZ48">
        <v>2</v>
      </c>
      <c r="IA48">
        <v>0</v>
      </c>
      <c r="IB48">
        <v>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1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4</v>
      </c>
      <c r="JB48">
        <v>0</v>
      </c>
      <c r="JC48">
        <v>0</v>
      </c>
      <c r="JE48">
        <v>11</v>
      </c>
      <c r="JF48">
        <v>0</v>
      </c>
      <c r="JG48">
        <v>0</v>
      </c>
      <c r="JI48">
        <v>14</v>
      </c>
      <c r="JJ48">
        <v>1</v>
      </c>
      <c r="JK48">
        <v>7.1</v>
      </c>
      <c r="JM48">
        <v>6</v>
      </c>
      <c r="JN48">
        <v>1</v>
      </c>
      <c r="JO48">
        <v>16.7</v>
      </c>
      <c r="JQ48">
        <v>7</v>
      </c>
      <c r="JR48">
        <v>1</v>
      </c>
      <c r="JS48">
        <v>14.3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</row>
    <row r="49" spans="1:287" x14ac:dyDescent="0.55000000000000004">
      <c r="A49" s="149" t="s">
        <v>383</v>
      </c>
      <c r="B49">
        <v>2012</v>
      </c>
      <c r="C49">
        <v>12</v>
      </c>
      <c r="D49">
        <v>64</v>
      </c>
      <c r="E49">
        <v>4</v>
      </c>
      <c r="F49">
        <v>6.2</v>
      </c>
      <c r="G49">
        <v>40</v>
      </c>
      <c r="H49">
        <v>24</v>
      </c>
      <c r="I49">
        <v>64</v>
      </c>
      <c r="J49">
        <v>0</v>
      </c>
      <c r="K49">
        <v>5</v>
      </c>
      <c r="L49">
        <v>4</v>
      </c>
      <c r="M49">
        <v>15</v>
      </c>
      <c r="N49">
        <v>24</v>
      </c>
      <c r="O49">
        <v>36</v>
      </c>
      <c r="P49">
        <v>28</v>
      </c>
      <c r="Q49">
        <v>64</v>
      </c>
      <c r="R49">
        <v>15</v>
      </c>
      <c r="S49">
        <v>14</v>
      </c>
      <c r="T49">
        <v>9</v>
      </c>
      <c r="U49">
        <v>13</v>
      </c>
      <c r="V49">
        <v>1</v>
      </c>
      <c r="W49">
        <v>52</v>
      </c>
      <c r="X49">
        <v>3</v>
      </c>
      <c r="Y49">
        <v>3</v>
      </c>
      <c r="Z49">
        <v>3</v>
      </c>
      <c r="AA49">
        <v>2</v>
      </c>
      <c r="AB49">
        <v>2</v>
      </c>
      <c r="AC49">
        <v>1</v>
      </c>
      <c r="AD49">
        <v>2</v>
      </c>
      <c r="AE49">
        <v>16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7</v>
      </c>
      <c r="AQ49">
        <v>12</v>
      </c>
      <c r="AR49">
        <v>1</v>
      </c>
      <c r="AS49">
        <v>11</v>
      </c>
      <c r="AT49">
        <v>0</v>
      </c>
      <c r="AU49">
        <v>0</v>
      </c>
      <c r="AV49">
        <v>0</v>
      </c>
      <c r="AW49">
        <v>9</v>
      </c>
      <c r="AX49">
        <v>5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1</v>
      </c>
      <c r="CB49">
        <v>0</v>
      </c>
      <c r="CC49">
        <v>0</v>
      </c>
      <c r="CD49">
        <v>7</v>
      </c>
      <c r="CE49">
        <v>4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0</v>
      </c>
      <c r="CV49">
        <v>4</v>
      </c>
      <c r="CW49">
        <v>0</v>
      </c>
      <c r="CX49">
        <v>3</v>
      </c>
      <c r="CY49">
        <v>2</v>
      </c>
      <c r="CZ49">
        <v>0</v>
      </c>
      <c r="DA49">
        <v>2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56</v>
      </c>
      <c r="EA49">
        <v>8</v>
      </c>
      <c r="EB49">
        <v>64</v>
      </c>
      <c r="EC49">
        <v>8</v>
      </c>
      <c r="ED49">
        <v>13</v>
      </c>
      <c r="EE49">
        <v>15</v>
      </c>
      <c r="EF49">
        <v>16</v>
      </c>
      <c r="EG49">
        <v>6</v>
      </c>
      <c r="EH49">
        <v>1</v>
      </c>
      <c r="EI49">
        <v>0</v>
      </c>
      <c r="EJ49">
        <v>0</v>
      </c>
      <c r="EK49">
        <v>2</v>
      </c>
      <c r="EL49">
        <v>1</v>
      </c>
      <c r="EM49">
        <v>4</v>
      </c>
      <c r="EN49">
        <v>1</v>
      </c>
      <c r="EO49">
        <v>40</v>
      </c>
      <c r="EP49">
        <v>2</v>
      </c>
      <c r="EQ49">
        <v>5</v>
      </c>
      <c r="ER49">
        <v>24</v>
      </c>
      <c r="ES49">
        <v>2</v>
      </c>
      <c r="ET49">
        <v>8.3000000000000007</v>
      </c>
      <c r="EU49">
        <v>0</v>
      </c>
      <c r="EV49">
        <v>0</v>
      </c>
      <c r="EW49">
        <v>0</v>
      </c>
      <c r="EX49">
        <v>5</v>
      </c>
      <c r="EY49">
        <v>1</v>
      </c>
      <c r="EZ49">
        <v>20</v>
      </c>
      <c r="FA49">
        <v>4</v>
      </c>
      <c r="FB49">
        <v>0</v>
      </c>
      <c r="FC49">
        <v>0</v>
      </c>
      <c r="FD49">
        <v>15</v>
      </c>
      <c r="FE49">
        <v>1</v>
      </c>
      <c r="FF49">
        <v>6.7</v>
      </c>
      <c r="FG49">
        <v>0</v>
      </c>
      <c r="FH49">
        <v>1</v>
      </c>
      <c r="FI49">
        <v>1</v>
      </c>
      <c r="FJ49">
        <v>1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7</v>
      </c>
      <c r="FR49">
        <v>12</v>
      </c>
      <c r="FS49">
        <v>1</v>
      </c>
      <c r="FT49">
        <v>11</v>
      </c>
      <c r="FU49">
        <v>0</v>
      </c>
      <c r="FV49">
        <v>0</v>
      </c>
      <c r="FW49">
        <v>0</v>
      </c>
      <c r="FX49">
        <v>9</v>
      </c>
      <c r="FY49">
        <v>5</v>
      </c>
      <c r="FZ49">
        <v>3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0</v>
      </c>
      <c r="GO49">
        <v>0</v>
      </c>
      <c r="GP49">
        <v>1</v>
      </c>
      <c r="GQ49">
        <v>1</v>
      </c>
      <c r="GR49">
        <v>0</v>
      </c>
      <c r="GS49">
        <v>0</v>
      </c>
      <c r="GT49">
        <v>3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0</v>
      </c>
      <c r="HB49">
        <v>1</v>
      </c>
      <c r="HC49">
        <v>0</v>
      </c>
      <c r="HD49">
        <v>0</v>
      </c>
      <c r="HE49">
        <v>7</v>
      </c>
      <c r="HF49">
        <v>4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2</v>
      </c>
      <c r="HM49">
        <v>0</v>
      </c>
      <c r="HN49">
        <v>0</v>
      </c>
      <c r="HO49">
        <v>2</v>
      </c>
      <c r="HP49">
        <v>0</v>
      </c>
      <c r="HQ49">
        <v>0</v>
      </c>
      <c r="HR49">
        <v>0</v>
      </c>
      <c r="HS49">
        <v>0</v>
      </c>
      <c r="HT49">
        <v>1</v>
      </c>
      <c r="HU49">
        <v>1</v>
      </c>
      <c r="HV49">
        <v>0</v>
      </c>
      <c r="HW49">
        <v>4</v>
      </c>
      <c r="HX49">
        <v>0</v>
      </c>
      <c r="HY49">
        <v>3</v>
      </c>
      <c r="HZ49">
        <v>2</v>
      </c>
      <c r="IA49">
        <v>0</v>
      </c>
      <c r="IB49">
        <v>2</v>
      </c>
      <c r="IC49">
        <v>0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8</v>
      </c>
      <c r="JB49">
        <v>0</v>
      </c>
      <c r="JC49">
        <v>0</v>
      </c>
      <c r="JE49">
        <v>13</v>
      </c>
      <c r="JF49">
        <v>2</v>
      </c>
      <c r="JG49">
        <v>15.4</v>
      </c>
      <c r="JI49">
        <v>15</v>
      </c>
      <c r="JJ49">
        <v>1</v>
      </c>
      <c r="JK49">
        <v>6.7</v>
      </c>
      <c r="JM49">
        <v>16</v>
      </c>
      <c r="JN49">
        <v>0</v>
      </c>
      <c r="JO49">
        <v>0</v>
      </c>
      <c r="JQ49">
        <v>6</v>
      </c>
      <c r="JR49">
        <v>0</v>
      </c>
      <c r="JS49">
        <v>0</v>
      </c>
      <c r="JU49">
        <v>1</v>
      </c>
      <c r="JV49">
        <v>0</v>
      </c>
      <c r="JW49">
        <v>0</v>
      </c>
      <c r="JY49">
        <v>0</v>
      </c>
      <c r="JZ49">
        <v>0</v>
      </c>
      <c r="KA49">
        <v>0</v>
      </c>
    </row>
    <row r="50" spans="1:287" x14ac:dyDescent="0.55000000000000004">
      <c r="A50" s="149" t="s">
        <v>384</v>
      </c>
      <c r="B50">
        <v>2013</v>
      </c>
      <c r="C50">
        <v>1</v>
      </c>
      <c r="D50">
        <v>58</v>
      </c>
      <c r="E50">
        <v>5</v>
      </c>
      <c r="F50">
        <v>8.6</v>
      </c>
      <c r="G50">
        <v>24</v>
      </c>
      <c r="H50">
        <v>34</v>
      </c>
      <c r="I50">
        <v>58</v>
      </c>
      <c r="J50">
        <v>0</v>
      </c>
      <c r="K50">
        <v>5</v>
      </c>
      <c r="L50">
        <v>6</v>
      </c>
      <c r="M50">
        <v>23</v>
      </c>
      <c r="N50">
        <v>34</v>
      </c>
      <c r="O50">
        <v>36</v>
      </c>
      <c r="P50">
        <v>22</v>
      </c>
      <c r="Q50">
        <v>58</v>
      </c>
      <c r="R50">
        <v>13</v>
      </c>
      <c r="S50">
        <v>17</v>
      </c>
      <c r="T50">
        <v>8</v>
      </c>
      <c r="U50">
        <v>9</v>
      </c>
      <c r="V50">
        <v>0</v>
      </c>
      <c r="W50">
        <v>47</v>
      </c>
      <c r="X50">
        <v>2</v>
      </c>
      <c r="Y50">
        <v>4</v>
      </c>
      <c r="Z50">
        <v>3</v>
      </c>
      <c r="AA50">
        <v>3</v>
      </c>
      <c r="AB50">
        <v>3</v>
      </c>
      <c r="AC50">
        <v>1</v>
      </c>
      <c r="AD50">
        <v>3</v>
      </c>
      <c r="AE50">
        <v>19</v>
      </c>
      <c r="AF50">
        <v>3</v>
      </c>
      <c r="AG50">
        <v>4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11</v>
      </c>
      <c r="AQ50">
        <v>6</v>
      </c>
      <c r="AR50">
        <v>2</v>
      </c>
      <c r="AS50">
        <v>8</v>
      </c>
      <c r="AT50">
        <v>0</v>
      </c>
      <c r="AU50">
        <v>1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5</v>
      </c>
      <c r="BT50">
        <v>2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6</v>
      </c>
      <c r="CA50">
        <v>2</v>
      </c>
      <c r="CB50">
        <v>0</v>
      </c>
      <c r="CC50">
        <v>0</v>
      </c>
      <c r="CD50">
        <v>15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</v>
      </c>
      <c r="CO50">
        <v>1</v>
      </c>
      <c r="CP50">
        <v>0</v>
      </c>
      <c r="CQ50">
        <v>0</v>
      </c>
      <c r="CR50">
        <v>0</v>
      </c>
      <c r="CS50">
        <v>3</v>
      </c>
      <c r="CT50">
        <v>0</v>
      </c>
      <c r="CU50">
        <v>0</v>
      </c>
      <c r="CV50">
        <v>1</v>
      </c>
      <c r="CW50">
        <v>0</v>
      </c>
      <c r="CX50">
        <v>2</v>
      </c>
      <c r="CY50">
        <v>5</v>
      </c>
      <c r="CZ50">
        <v>0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56</v>
      </c>
      <c r="EA50">
        <v>2</v>
      </c>
      <c r="EB50">
        <v>58</v>
      </c>
      <c r="EC50">
        <v>6</v>
      </c>
      <c r="ED50">
        <v>13</v>
      </c>
      <c r="EE50">
        <v>13</v>
      </c>
      <c r="EF50">
        <v>11</v>
      </c>
      <c r="EG50">
        <v>7</v>
      </c>
      <c r="EH50">
        <v>2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1</v>
      </c>
      <c r="EO50">
        <v>24</v>
      </c>
      <c r="EP50">
        <v>1</v>
      </c>
      <c r="EQ50">
        <v>4.2</v>
      </c>
      <c r="ER50">
        <v>34</v>
      </c>
      <c r="ES50">
        <v>4</v>
      </c>
      <c r="ET50">
        <v>11.8</v>
      </c>
      <c r="EU50">
        <v>0</v>
      </c>
      <c r="EV50">
        <v>0</v>
      </c>
      <c r="EW50">
        <v>0</v>
      </c>
      <c r="EX50">
        <v>5</v>
      </c>
      <c r="EY50">
        <v>1</v>
      </c>
      <c r="EZ50">
        <v>20</v>
      </c>
      <c r="FA50">
        <v>6</v>
      </c>
      <c r="FB50">
        <v>0</v>
      </c>
      <c r="FC50">
        <v>0</v>
      </c>
      <c r="FD50">
        <v>23</v>
      </c>
      <c r="FE50">
        <v>3</v>
      </c>
      <c r="FF50">
        <v>13</v>
      </c>
      <c r="FG50">
        <v>3</v>
      </c>
      <c r="FH50">
        <v>4</v>
      </c>
      <c r="FI50">
        <v>0</v>
      </c>
      <c r="FJ50">
        <v>4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11</v>
      </c>
      <c r="FR50">
        <v>6</v>
      </c>
      <c r="FS50">
        <v>2</v>
      </c>
      <c r="FT50">
        <v>8</v>
      </c>
      <c r="FU50">
        <v>0</v>
      </c>
      <c r="FV50">
        <v>1</v>
      </c>
      <c r="FW50">
        <v>0</v>
      </c>
      <c r="FX50">
        <v>4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5</v>
      </c>
      <c r="GU50">
        <v>2</v>
      </c>
      <c r="GV50">
        <v>0</v>
      </c>
      <c r="GW50">
        <v>0</v>
      </c>
      <c r="GX50">
        <v>1</v>
      </c>
      <c r="GY50">
        <v>0</v>
      </c>
      <c r="GZ50">
        <v>0</v>
      </c>
      <c r="HA50">
        <v>6</v>
      </c>
      <c r="HB50">
        <v>2</v>
      </c>
      <c r="HC50">
        <v>0</v>
      </c>
      <c r="HD50">
        <v>0</v>
      </c>
      <c r="HE50">
        <v>15</v>
      </c>
      <c r="HF50">
        <v>0</v>
      </c>
      <c r="HG50">
        <v>1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3</v>
      </c>
      <c r="HP50">
        <v>1</v>
      </c>
      <c r="HQ50">
        <v>0</v>
      </c>
      <c r="HR50">
        <v>0</v>
      </c>
      <c r="HS50">
        <v>0</v>
      </c>
      <c r="HT50">
        <v>3</v>
      </c>
      <c r="HU50">
        <v>0</v>
      </c>
      <c r="HV50">
        <v>0</v>
      </c>
      <c r="HW50">
        <v>1</v>
      </c>
      <c r="HX50">
        <v>0</v>
      </c>
      <c r="HY50">
        <v>2</v>
      </c>
      <c r="HZ50">
        <v>5</v>
      </c>
      <c r="IA50">
        <v>0</v>
      </c>
      <c r="IB50">
        <v>2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6</v>
      </c>
      <c r="JB50">
        <v>2</v>
      </c>
      <c r="JC50">
        <v>33.299999999999997</v>
      </c>
      <c r="JE50">
        <v>13</v>
      </c>
      <c r="JF50">
        <v>2</v>
      </c>
      <c r="JG50">
        <v>15.4</v>
      </c>
      <c r="JI50">
        <v>13</v>
      </c>
      <c r="JJ50">
        <v>0</v>
      </c>
      <c r="JK50">
        <v>0</v>
      </c>
      <c r="JM50">
        <v>11</v>
      </c>
      <c r="JN50">
        <v>1</v>
      </c>
      <c r="JO50">
        <v>9.1</v>
      </c>
      <c r="JQ50">
        <v>7</v>
      </c>
      <c r="JR50">
        <v>0</v>
      </c>
      <c r="JS50">
        <v>0</v>
      </c>
      <c r="JU50">
        <v>2</v>
      </c>
      <c r="JV50">
        <v>0</v>
      </c>
      <c r="JW50">
        <v>0</v>
      </c>
      <c r="JY50">
        <v>0</v>
      </c>
      <c r="JZ50">
        <v>0</v>
      </c>
      <c r="KA50">
        <v>0</v>
      </c>
    </row>
    <row r="51" spans="1:287" x14ac:dyDescent="0.55000000000000004">
      <c r="A51" s="149" t="s">
        <v>385</v>
      </c>
      <c r="B51">
        <v>2013</v>
      </c>
      <c r="C51">
        <v>2</v>
      </c>
      <c r="D51">
        <v>50</v>
      </c>
      <c r="E51">
        <v>4</v>
      </c>
      <c r="F51">
        <v>8</v>
      </c>
      <c r="G51">
        <v>28</v>
      </c>
      <c r="H51">
        <v>22</v>
      </c>
      <c r="I51">
        <v>50</v>
      </c>
      <c r="J51">
        <v>1</v>
      </c>
      <c r="K51">
        <v>6</v>
      </c>
      <c r="L51">
        <v>3</v>
      </c>
      <c r="M51">
        <v>12</v>
      </c>
      <c r="N51">
        <v>22</v>
      </c>
      <c r="O51">
        <v>30</v>
      </c>
      <c r="P51">
        <v>20</v>
      </c>
      <c r="Q51">
        <v>50</v>
      </c>
      <c r="R51">
        <v>16</v>
      </c>
      <c r="S51">
        <v>16</v>
      </c>
      <c r="T51">
        <v>4</v>
      </c>
      <c r="U51">
        <v>4</v>
      </c>
      <c r="V51">
        <v>1</v>
      </c>
      <c r="W51">
        <v>41</v>
      </c>
      <c r="X51">
        <v>2</v>
      </c>
      <c r="Y51">
        <v>3</v>
      </c>
      <c r="Z51">
        <v>3</v>
      </c>
      <c r="AA51">
        <v>2</v>
      </c>
      <c r="AB51">
        <v>2</v>
      </c>
      <c r="AC51">
        <v>0</v>
      </c>
      <c r="AD51">
        <v>2</v>
      </c>
      <c r="AE51">
        <v>14</v>
      </c>
      <c r="AF51">
        <v>0</v>
      </c>
      <c r="AG51">
        <v>3</v>
      </c>
      <c r="AH51">
        <v>1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7</v>
      </c>
      <c r="AQ51">
        <v>4</v>
      </c>
      <c r="AR51">
        <v>0</v>
      </c>
      <c r="AS51">
        <v>5</v>
      </c>
      <c r="AT51">
        <v>0</v>
      </c>
      <c r="AU51">
        <v>0</v>
      </c>
      <c r="AV51">
        <v>0</v>
      </c>
      <c r="AW51">
        <v>8</v>
      </c>
      <c r="AX51">
        <v>1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3</v>
      </c>
      <c r="CA51">
        <v>0</v>
      </c>
      <c r="CB51">
        <v>1</v>
      </c>
      <c r="CC51">
        <v>1</v>
      </c>
      <c r="CD51">
        <v>5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2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1</v>
      </c>
      <c r="CY51">
        <v>4</v>
      </c>
      <c r="CZ51">
        <v>0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47</v>
      </c>
      <c r="EA51">
        <v>2</v>
      </c>
      <c r="EB51">
        <v>49</v>
      </c>
      <c r="EC51">
        <v>6</v>
      </c>
      <c r="ED51">
        <v>11</v>
      </c>
      <c r="EE51">
        <v>15</v>
      </c>
      <c r="EF51">
        <v>9</v>
      </c>
      <c r="EG51">
        <v>2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28</v>
      </c>
      <c r="EP51">
        <v>0</v>
      </c>
      <c r="EQ51">
        <v>0</v>
      </c>
      <c r="ER51">
        <v>22</v>
      </c>
      <c r="ES51">
        <v>4</v>
      </c>
      <c r="ET51">
        <v>18.2</v>
      </c>
      <c r="EU51">
        <v>1</v>
      </c>
      <c r="EV51">
        <v>1</v>
      </c>
      <c r="EW51">
        <v>100</v>
      </c>
      <c r="EX51">
        <v>6</v>
      </c>
      <c r="EY51">
        <v>2</v>
      </c>
      <c r="EZ51">
        <v>33.299999999999997</v>
      </c>
      <c r="FA51">
        <v>3</v>
      </c>
      <c r="FB51">
        <v>0</v>
      </c>
      <c r="FC51">
        <v>0</v>
      </c>
      <c r="FD51">
        <v>12</v>
      </c>
      <c r="FE51">
        <v>1</v>
      </c>
      <c r="FF51">
        <v>8.3000000000000007</v>
      </c>
      <c r="FG51">
        <v>0</v>
      </c>
      <c r="FH51">
        <v>3</v>
      </c>
      <c r="FI51">
        <v>1</v>
      </c>
      <c r="FJ51">
        <v>2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7</v>
      </c>
      <c r="FR51">
        <v>4</v>
      </c>
      <c r="FS51">
        <v>0</v>
      </c>
      <c r="FT51">
        <v>5</v>
      </c>
      <c r="FU51">
        <v>0</v>
      </c>
      <c r="FV51">
        <v>0</v>
      </c>
      <c r="FW51">
        <v>0</v>
      </c>
      <c r="FX51">
        <v>8</v>
      </c>
      <c r="FY51">
        <v>1</v>
      </c>
      <c r="FZ51">
        <v>3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2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3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3</v>
      </c>
      <c r="HB51">
        <v>0</v>
      </c>
      <c r="HC51">
        <v>1</v>
      </c>
      <c r="HD51">
        <v>1</v>
      </c>
      <c r="HE51">
        <v>5</v>
      </c>
      <c r="HF51">
        <v>1</v>
      </c>
      <c r="HG51">
        <v>1</v>
      </c>
      <c r="HH51">
        <v>0</v>
      </c>
      <c r="HI51">
        <v>0</v>
      </c>
      <c r="HJ51">
        <v>1</v>
      </c>
      <c r="HK51">
        <v>2</v>
      </c>
      <c r="HL51">
        <v>0</v>
      </c>
      <c r="HM51">
        <v>0</v>
      </c>
      <c r="HN51">
        <v>0</v>
      </c>
      <c r="HO51">
        <v>1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1</v>
      </c>
      <c r="HX51">
        <v>0</v>
      </c>
      <c r="HY51">
        <v>1</v>
      </c>
      <c r="HZ51">
        <v>4</v>
      </c>
      <c r="IA51">
        <v>0</v>
      </c>
      <c r="IB51">
        <v>2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6</v>
      </c>
      <c r="JB51">
        <v>1</v>
      </c>
      <c r="JC51">
        <v>16.7</v>
      </c>
      <c r="JE51">
        <v>11</v>
      </c>
      <c r="JF51">
        <v>3</v>
      </c>
      <c r="JG51">
        <v>27.3</v>
      </c>
      <c r="JI51">
        <v>15</v>
      </c>
      <c r="JJ51">
        <v>0</v>
      </c>
      <c r="JK51">
        <v>0</v>
      </c>
      <c r="JM51">
        <v>9</v>
      </c>
      <c r="JN51">
        <v>0</v>
      </c>
      <c r="JO51">
        <v>0</v>
      </c>
      <c r="JQ51">
        <v>2</v>
      </c>
      <c r="JR51">
        <v>0</v>
      </c>
      <c r="JS51">
        <v>0</v>
      </c>
      <c r="JU51">
        <v>1</v>
      </c>
      <c r="JV51">
        <v>0</v>
      </c>
      <c r="JW51">
        <v>0</v>
      </c>
      <c r="JY51">
        <v>0</v>
      </c>
      <c r="JZ51">
        <v>0</v>
      </c>
      <c r="KA51">
        <v>0</v>
      </c>
    </row>
    <row r="52" spans="1:287" x14ac:dyDescent="0.55000000000000004">
      <c r="A52" s="149" t="s">
        <v>386</v>
      </c>
      <c r="B52">
        <v>2013</v>
      </c>
      <c r="C52">
        <v>3</v>
      </c>
      <c r="D52">
        <v>63</v>
      </c>
      <c r="E52">
        <v>5</v>
      </c>
      <c r="F52">
        <v>7.9</v>
      </c>
      <c r="G52">
        <v>32</v>
      </c>
      <c r="H52">
        <v>31</v>
      </c>
      <c r="I52">
        <v>63</v>
      </c>
      <c r="J52">
        <v>4</v>
      </c>
      <c r="K52">
        <v>7</v>
      </c>
      <c r="L52">
        <v>2</v>
      </c>
      <c r="M52">
        <v>18</v>
      </c>
      <c r="N52">
        <v>31</v>
      </c>
      <c r="O52">
        <v>40</v>
      </c>
      <c r="P52">
        <v>23</v>
      </c>
      <c r="Q52">
        <v>63</v>
      </c>
      <c r="R52">
        <v>16</v>
      </c>
      <c r="S52">
        <v>28</v>
      </c>
      <c r="T52">
        <v>6</v>
      </c>
      <c r="U52">
        <v>10</v>
      </c>
      <c r="V52">
        <v>0</v>
      </c>
      <c r="W52">
        <v>60</v>
      </c>
      <c r="X52">
        <v>2</v>
      </c>
      <c r="Y52">
        <v>3</v>
      </c>
      <c r="Z52">
        <v>2</v>
      </c>
      <c r="AA52">
        <v>3</v>
      </c>
      <c r="AB52">
        <v>3</v>
      </c>
      <c r="AC52">
        <v>1</v>
      </c>
      <c r="AD52">
        <v>3</v>
      </c>
      <c r="AE52">
        <v>17</v>
      </c>
      <c r="AF52">
        <v>0</v>
      </c>
      <c r="AG52">
        <v>2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7</v>
      </c>
      <c r="AQ52">
        <v>2</v>
      </c>
      <c r="AR52">
        <v>0</v>
      </c>
      <c r="AS52">
        <v>3</v>
      </c>
      <c r="AT52">
        <v>0</v>
      </c>
      <c r="AU52">
        <v>3</v>
      </c>
      <c r="AV52">
        <v>0</v>
      </c>
      <c r="AW52">
        <v>11</v>
      </c>
      <c r="AX52">
        <v>2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5</v>
      </c>
      <c r="BT52">
        <v>0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6</v>
      </c>
      <c r="CA52">
        <v>0</v>
      </c>
      <c r="CB52">
        <v>0</v>
      </c>
      <c r="CC52">
        <v>3</v>
      </c>
      <c r="CD52">
        <v>10</v>
      </c>
      <c r="CE52">
        <v>2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2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55</v>
      </c>
      <c r="EA52">
        <v>6</v>
      </c>
      <c r="EB52">
        <v>61</v>
      </c>
      <c r="EC52">
        <v>5</v>
      </c>
      <c r="ED52">
        <v>11</v>
      </c>
      <c r="EE52">
        <v>9</v>
      </c>
      <c r="EF52">
        <v>8</v>
      </c>
      <c r="EG52">
        <v>9</v>
      </c>
      <c r="EH52">
        <v>2</v>
      </c>
      <c r="EI52">
        <v>0</v>
      </c>
      <c r="EJ52">
        <v>0</v>
      </c>
      <c r="EK52">
        <v>0</v>
      </c>
      <c r="EL52">
        <v>0</v>
      </c>
      <c r="EM52">
        <v>3</v>
      </c>
      <c r="EN52">
        <v>3</v>
      </c>
      <c r="EO52">
        <v>32</v>
      </c>
      <c r="EP52">
        <v>1</v>
      </c>
      <c r="EQ52">
        <v>3.1</v>
      </c>
      <c r="ER52">
        <v>31</v>
      </c>
      <c r="ES52">
        <v>4</v>
      </c>
      <c r="ET52">
        <v>12.9</v>
      </c>
      <c r="EU52">
        <v>4</v>
      </c>
      <c r="EV52">
        <v>2</v>
      </c>
      <c r="EW52">
        <v>50</v>
      </c>
      <c r="EX52">
        <v>7</v>
      </c>
      <c r="EY52">
        <v>2</v>
      </c>
      <c r="EZ52">
        <v>28.6</v>
      </c>
      <c r="FA52">
        <v>2</v>
      </c>
      <c r="FB52">
        <v>0</v>
      </c>
      <c r="FC52">
        <v>0</v>
      </c>
      <c r="FD52">
        <v>18</v>
      </c>
      <c r="FE52">
        <v>0</v>
      </c>
      <c r="FF52">
        <v>0</v>
      </c>
      <c r="FG52">
        <v>0</v>
      </c>
      <c r="FH52">
        <v>2</v>
      </c>
      <c r="FI52">
        <v>0</v>
      </c>
      <c r="FJ52">
        <v>0</v>
      </c>
      <c r="FK52">
        <v>1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7</v>
      </c>
      <c r="FR52">
        <v>2</v>
      </c>
      <c r="FS52">
        <v>0</v>
      </c>
      <c r="FT52">
        <v>3</v>
      </c>
      <c r="FU52">
        <v>0</v>
      </c>
      <c r="FV52">
        <v>3</v>
      </c>
      <c r="FW52">
        <v>0</v>
      </c>
      <c r="FX52">
        <v>11</v>
      </c>
      <c r="FY52">
        <v>2</v>
      </c>
      <c r="FZ52">
        <v>2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4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5</v>
      </c>
      <c r="GU52">
        <v>0</v>
      </c>
      <c r="GV52">
        <v>1</v>
      </c>
      <c r="GW52">
        <v>1</v>
      </c>
      <c r="GX52">
        <v>0</v>
      </c>
      <c r="GY52">
        <v>0</v>
      </c>
      <c r="GZ52">
        <v>0</v>
      </c>
      <c r="HA52">
        <v>6</v>
      </c>
      <c r="HB52">
        <v>0</v>
      </c>
      <c r="HC52">
        <v>0</v>
      </c>
      <c r="HD52">
        <v>3</v>
      </c>
      <c r="HE52">
        <v>10</v>
      </c>
      <c r="HF52">
        <v>2</v>
      </c>
      <c r="HG52">
        <v>0</v>
      </c>
      <c r="HH52">
        <v>0</v>
      </c>
      <c r="HI52">
        <v>1</v>
      </c>
      <c r="HJ52">
        <v>1</v>
      </c>
      <c r="HK52">
        <v>0</v>
      </c>
      <c r="HL52">
        <v>1</v>
      </c>
      <c r="HM52">
        <v>0</v>
      </c>
      <c r="HN52">
        <v>0</v>
      </c>
      <c r="HO52">
        <v>1</v>
      </c>
      <c r="HP52">
        <v>0</v>
      </c>
      <c r="HQ52">
        <v>0</v>
      </c>
      <c r="HR52">
        <v>0</v>
      </c>
      <c r="HS52">
        <v>0</v>
      </c>
      <c r="HT52">
        <v>1</v>
      </c>
      <c r="HU52">
        <v>0</v>
      </c>
      <c r="HV52">
        <v>0</v>
      </c>
      <c r="HW52">
        <v>1</v>
      </c>
      <c r="HX52">
        <v>0</v>
      </c>
      <c r="HY52">
        <v>2</v>
      </c>
      <c r="HZ52">
        <v>0</v>
      </c>
      <c r="IA52">
        <v>0</v>
      </c>
      <c r="IB52">
        <v>2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5</v>
      </c>
      <c r="JB52">
        <v>0</v>
      </c>
      <c r="JC52">
        <v>0</v>
      </c>
      <c r="JE52">
        <v>11</v>
      </c>
      <c r="JF52">
        <v>3</v>
      </c>
      <c r="JG52">
        <v>27.3</v>
      </c>
      <c r="JI52">
        <v>9</v>
      </c>
      <c r="JJ52">
        <v>0</v>
      </c>
      <c r="JK52">
        <v>0</v>
      </c>
      <c r="JM52">
        <v>8</v>
      </c>
      <c r="JN52">
        <v>1</v>
      </c>
      <c r="JO52">
        <v>12.5</v>
      </c>
      <c r="JQ52">
        <v>9</v>
      </c>
      <c r="JR52">
        <v>1</v>
      </c>
      <c r="JS52">
        <v>11.1</v>
      </c>
      <c r="JU52">
        <v>2</v>
      </c>
      <c r="JV52">
        <v>0</v>
      </c>
      <c r="JW52">
        <v>0</v>
      </c>
      <c r="JY52">
        <v>0</v>
      </c>
      <c r="JZ52">
        <v>0</v>
      </c>
      <c r="KA52">
        <v>0</v>
      </c>
    </row>
    <row r="53" spans="1:287" x14ac:dyDescent="0.55000000000000004">
      <c r="A53" s="149" t="s">
        <v>387</v>
      </c>
      <c r="B53">
        <v>2013</v>
      </c>
      <c r="C53">
        <v>4</v>
      </c>
      <c r="D53">
        <v>76</v>
      </c>
      <c r="E53">
        <v>6</v>
      </c>
      <c r="F53">
        <v>7.9</v>
      </c>
      <c r="G53">
        <v>28</v>
      </c>
      <c r="H53">
        <v>48</v>
      </c>
      <c r="I53">
        <v>76</v>
      </c>
      <c r="J53">
        <v>1</v>
      </c>
      <c r="K53">
        <v>19</v>
      </c>
      <c r="L53">
        <v>4</v>
      </c>
      <c r="M53">
        <v>24</v>
      </c>
      <c r="N53">
        <v>48</v>
      </c>
      <c r="O53">
        <v>41</v>
      </c>
      <c r="P53">
        <v>35</v>
      </c>
      <c r="Q53">
        <v>76</v>
      </c>
      <c r="R53">
        <v>19</v>
      </c>
      <c r="S53">
        <v>25</v>
      </c>
      <c r="T53">
        <v>12</v>
      </c>
      <c r="U53">
        <v>17</v>
      </c>
      <c r="V53">
        <v>1</v>
      </c>
      <c r="W53">
        <v>74</v>
      </c>
      <c r="X53">
        <v>3</v>
      </c>
      <c r="Y53">
        <v>3</v>
      </c>
      <c r="Z53">
        <v>2</v>
      </c>
      <c r="AA53">
        <v>4</v>
      </c>
      <c r="AB53">
        <v>2</v>
      </c>
      <c r="AC53">
        <v>2</v>
      </c>
      <c r="AD53">
        <v>3</v>
      </c>
      <c r="AE53">
        <v>19</v>
      </c>
      <c r="AF53">
        <v>3</v>
      </c>
      <c r="AG53">
        <v>9</v>
      </c>
      <c r="AH53">
        <v>1</v>
      </c>
      <c r="AI53">
        <v>1</v>
      </c>
      <c r="AJ53">
        <v>2</v>
      </c>
      <c r="AK53">
        <v>1</v>
      </c>
      <c r="AL53">
        <v>0</v>
      </c>
      <c r="AM53">
        <v>0</v>
      </c>
      <c r="AN53">
        <v>2</v>
      </c>
      <c r="AO53">
        <v>1</v>
      </c>
      <c r="AP53">
        <v>11</v>
      </c>
      <c r="AQ53">
        <v>5</v>
      </c>
      <c r="AR53">
        <v>1</v>
      </c>
      <c r="AS53">
        <v>7</v>
      </c>
      <c r="AT53">
        <v>1</v>
      </c>
      <c r="AU53">
        <v>0</v>
      </c>
      <c r="AV53">
        <v>1</v>
      </c>
      <c r="AW53">
        <v>5</v>
      </c>
      <c r="AX53">
        <v>0</v>
      </c>
      <c r="AY53">
        <v>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1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1</v>
      </c>
      <c r="BQ53">
        <v>0</v>
      </c>
      <c r="BR53">
        <v>1</v>
      </c>
      <c r="BS53">
        <v>2</v>
      </c>
      <c r="BT53">
        <v>0</v>
      </c>
      <c r="BU53">
        <v>2</v>
      </c>
      <c r="BV53">
        <v>0</v>
      </c>
      <c r="BW53">
        <v>0</v>
      </c>
      <c r="BX53">
        <v>0</v>
      </c>
      <c r="BY53">
        <v>0</v>
      </c>
      <c r="BZ53">
        <v>4</v>
      </c>
      <c r="CA53">
        <v>2</v>
      </c>
      <c r="CB53">
        <v>0</v>
      </c>
      <c r="CC53">
        <v>0</v>
      </c>
      <c r="CD53">
        <v>10</v>
      </c>
      <c r="CE53">
        <v>4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6</v>
      </c>
      <c r="CW53">
        <v>1</v>
      </c>
      <c r="CX53">
        <v>3</v>
      </c>
      <c r="CY53">
        <v>4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67</v>
      </c>
      <c r="EA53">
        <v>8</v>
      </c>
      <c r="EB53">
        <v>75</v>
      </c>
      <c r="EC53">
        <v>15</v>
      </c>
      <c r="ED53">
        <v>15</v>
      </c>
      <c r="EE53">
        <v>10</v>
      </c>
      <c r="EF53">
        <v>8</v>
      </c>
      <c r="EG53">
        <v>3</v>
      </c>
      <c r="EH53">
        <v>1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28</v>
      </c>
      <c r="EP53">
        <v>1</v>
      </c>
      <c r="EQ53">
        <v>3.6</v>
      </c>
      <c r="ER53">
        <v>48</v>
      </c>
      <c r="ES53">
        <v>5</v>
      </c>
      <c r="ET53">
        <v>10.4</v>
      </c>
      <c r="EU53">
        <v>1</v>
      </c>
      <c r="EV53">
        <v>0</v>
      </c>
      <c r="EW53">
        <v>0</v>
      </c>
      <c r="EX53">
        <v>19</v>
      </c>
      <c r="EY53">
        <v>5</v>
      </c>
      <c r="EZ53">
        <v>26.3</v>
      </c>
      <c r="FA53">
        <v>4</v>
      </c>
      <c r="FB53">
        <v>0</v>
      </c>
      <c r="FC53">
        <v>0</v>
      </c>
      <c r="FD53">
        <v>24</v>
      </c>
      <c r="FE53">
        <v>0</v>
      </c>
      <c r="FF53">
        <v>0</v>
      </c>
      <c r="FG53">
        <v>3</v>
      </c>
      <c r="FH53">
        <v>9</v>
      </c>
      <c r="FI53">
        <v>1</v>
      </c>
      <c r="FJ53">
        <v>1</v>
      </c>
      <c r="FK53">
        <v>2</v>
      </c>
      <c r="FL53">
        <v>1</v>
      </c>
      <c r="FM53">
        <v>0</v>
      </c>
      <c r="FN53">
        <v>0</v>
      </c>
      <c r="FO53">
        <v>2</v>
      </c>
      <c r="FP53">
        <v>1</v>
      </c>
      <c r="FQ53">
        <v>11</v>
      </c>
      <c r="FR53">
        <v>5</v>
      </c>
      <c r="FS53">
        <v>1</v>
      </c>
      <c r="FT53">
        <v>7</v>
      </c>
      <c r="FU53">
        <v>1</v>
      </c>
      <c r="FV53">
        <v>0</v>
      </c>
      <c r="FW53">
        <v>1</v>
      </c>
      <c r="FX53">
        <v>5</v>
      </c>
      <c r="FY53">
        <v>0</v>
      </c>
      <c r="FZ53">
        <v>3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5</v>
      </c>
      <c r="GH53">
        <v>1</v>
      </c>
      <c r="GI53">
        <v>0</v>
      </c>
      <c r="GJ53">
        <v>0</v>
      </c>
      <c r="GK53">
        <v>2</v>
      </c>
      <c r="GL53">
        <v>0</v>
      </c>
      <c r="GM53">
        <v>0</v>
      </c>
      <c r="GN53">
        <v>0</v>
      </c>
      <c r="GO53">
        <v>0</v>
      </c>
      <c r="GP53">
        <v>2</v>
      </c>
      <c r="GQ53">
        <v>1</v>
      </c>
      <c r="GR53">
        <v>0</v>
      </c>
      <c r="GS53">
        <v>1</v>
      </c>
      <c r="GT53">
        <v>2</v>
      </c>
      <c r="GU53">
        <v>0</v>
      </c>
      <c r="GV53">
        <v>2</v>
      </c>
      <c r="GW53">
        <v>0</v>
      </c>
      <c r="GX53">
        <v>0</v>
      </c>
      <c r="GY53">
        <v>0</v>
      </c>
      <c r="GZ53">
        <v>0</v>
      </c>
      <c r="HA53">
        <v>4</v>
      </c>
      <c r="HB53">
        <v>2</v>
      </c>
      <c r="HC53">
        <v>0</v>
      </c>
      <c r="HD53">
        <v>0</v>
      </c>
      <c r="HE53">
        <v>10</v>
      </c>
      <c r="HF53">
        <v>4</v>
      </c>
      <c r="HG53">
        <v>0</v>
      </c>
      <c r="HH53">
        <v>0</v>
      </c>
      <c r="HI53">
        <v>1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6</v>
      </c>
      <c r="HX53">
        <v>1</v>
      </c>
      <c r="HY53">
        <v>3</v>
      </c>
      <c r="HZ53">
        <v>4</v>
      </c>
      <c r="IA53">
        <v>0</v>
      </c>
      <c r="IB53">
        <v>0</v>
      </c>
      <c r="IC53">
        <v>0</v>
      </c>
      <c r="ID53">
        <v>1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1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15</v>
      </c>
      <c r="JB53">
        <v>4</v>
      </c>
      <c r="JC53">
        <v>26.7</v>
      </c>
      <c r="JE53">
        <v>15</v>
      </c>
      <c r="JF53">
        <v>0</v>
      </c>
      <c r="JG53">
        <v>0</v>
      </c>
      <c r="JI53">
        <v>10</v>
      </c>
      <c r="JJ53">
        <v>0</v>
      </c>
      <c r="JK53">
        <v>0</v>
      </c>
      <c r="JM53">
        <v>8</v>
      </c>
      <c r="JN53">
        <v>1</v>
      </c>
      <c r="JO53">
        <v>12.5</v>
      </c>
      <c r="JQ53">
        <v>3</v>
      </c>
      <c r="JR53">
        <v>0</v>
      </c>
      <c r="JS53">
        <v>0</v>
      </c>
      <c r="JU53">
        <v>1</v>
      </c>
      <c r="JV53">
        <v>0</v>
      </c>
      <c r="JW53">
        <v>0</v>
      </c>
      <c r="JY53">
        <v>0</v>
      </c>
      <c r="JZ53">
        <v>0</v>
      </c>
      <c r="KA53">
        <v>0</v>
      </c>
    </row>
    <row r="54" spans="1:287" x14ac:dyDescent="0.55000000000000004">
      <c r="A54" s="149" t="s">
        <v>388</v>
      </c>
      <c r="B54">
        <v>2013</v>
      </c>
      <c r="C54">
        <v>5</v>
      </c>
      <c r="D54">
        <v>63</v>
      </c>
      <c r="E54">
        <v>6</v>
      </c>
      <c r="F54">
        <v>9.5</v>
      </c>
      <c r="G54">
        <v>36</v>
      </c>
      <c r="H54">
        <v>27</v>
      </c>
      <c r="I54">
        <v>63</v>
      </c>
      <c r="J54">
        <v>0</v>
      </c>
      <c r="K54">
        <v>9</v>
      </c>
      <c r="L54">
        <v>2</v>
      </c>
      <c r="M54">
        <v>16</v>
      </c>
      <c r="N54">
        <v>27</v>
      </c>
      <c r="O54">
        <v>26</v>
      </c>
      <c r="P54">
        <v>37</v>
      </c>
      <c r="Q54">
        <v>63</v>
      </c>
      <c r="R54">
        <v>11</v>
      </c>
      <c r="S54">
        <v>29</v>
      </c>
      <c r="T54">
        <v>8</v>
      </c>
      <c r="U54">
        <v>14</v>
      </c>
      <c r="V54">
        <v>0</v>
      </c>
      <c r="W54">
        <v>62</v>
      </c>
      <c r="X54">
        <v>3</v>
      </c>
      <c r="Y54">
        <v>4</v>
      </c>
      <c r="Z54">
        <v>3</v>
      </c>
      <c r="AA54">
        <v>4</v>
      </c>
      <c r="AB54">
        <v>2</v>
      </c>
      <c r="AC54">
        <v>0</v>
      </c>
      <c r="AD54">
        <v>3</v>
      </c>
      <c r="AE54">
        <v>19</v>
      </c>
      <c r="AF54">
        <v>0</v>
      </c>
      <c r="AG54">
        <v>3</v>
      </c>
      <c r="AH54">
        <v>0</v>
      </c>
      <c r="AI54">
        <v>3</v>
      </c>
      <c r="AJ54">
        <v>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18</v>
      </c>
      <c r="AQ54">
        <v>6</v>
      </c>
      <c r="AR54">
        <v>0</v>
      </c>
      <c r="AS54">
        <v>10</v>
      </c>
      <c r="AT54">
        <v>0</v>
      </c>
      <c r="AU54">
        <v>0</v>
      </c>
      <c r="AV54">
        <v>0</v>
      </c>
      <c r="AW54">
        <v>13</v>
      </c>
      <c r="AX54">
        <v>3</v>
      </c>
      <c r="AY54">
        <v>3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2</v>
      </c>
      <c r="CA54">
        <v>0</v>
      </c>
      <c r="CB54">
        <v>0</v>
      </c>
      <c r="CC54">
        <v>1</v>
      </c>
      <c r="CD54">
        <v>8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2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58</v>
      </c>
      <c r="EA54">
        <v>5</v>
      </c>
      <c r="EB54">
        <v>63</v>
      </c>
      <c r="EC54">
        <v>8</v>
      </c>
      <c r="ED54">
        <v>9</v>
      </c>
      <c r="EE54">
        <v>17</v>
      </c>
      <c r="EF54">
        <v>6</v>
      </c>
      <c r="EG54">
        <v>7</v>
      </c>
      <c r="EH54">
        <v>2</v>
      </c>
      <c r="EI54">
        <v>0</v>
      </c>
      <c r="EJ54">
        <v>0</v>
      </c>
      <c r="EK54">
        <v>0</v>
      </c>
      <c r="EL54">
        <v>1</v>
      </c>
      <c r="EM54">
        <v>0</v>
      </c>
      <c r="EN54">
        <v>0</v>
      </c>
      <c r="EO54">
        <v>36</v>
      </c>
      <c r="EP54">
        <v>4</v>
      </c>
      <c r="EQ54">
        <v>11.1</v>
      </c>
      <c r="ER54">
        <v>27</v>
      </c>
      <c r="ES54">
        <v>2</v>
      </c>
      <c r="ET54">
        <v>7.4</v>
      </c>
      <c r="EU54">
        <v>0</v>
      </c>
      <c r="EV54">
        <v>0</v>
      </c>
      <c r="EW54">
        <v>0</v>
      </c>
      <c r="EX54">
        <v>9</v>
      </c>
      <c r="EY54">
        <v>2</v>
      </c>
      <c r="EZ54">
        <v>22.2</v>
      </c>
      <c r="FA54">
        <v>2</v>
      </c>
      <c r="FB54">
        <v>0</v>
      </c>
      <c r="FC54">
        <v>0</v>
      </c>
      <c r="FD54">
        <v>16</v>
      </c>
      <c r="FE54">
        <v>0</v>
      </c>
      <c r="FF54">
        <v>0</v>
      </c>
      <c r="FG54">
        <v>0</v>
      </c>
      <c r="FH54">
        <v>3</v>
      </c>
      <c r="FI54">
        <v>0</v>
      </c>
      <c r="FJ54">
        <v>3</v>
      </c>
      <c r="FK54">
        <v>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18</v>
      </c>
      <c r="FR54">
        <v>6</v>
      </c>
      <c r="FS54">
        <v>0</v>
      </c>
      <c r="FT54">
        <v>10</v>
      </c>
      <c r="FU54">
        <v>0</v>
      </c>
      <c r="FV54">
        <v>0</v>
      </c>
      <c r="FW54">
        <v>0</v>
      </c>
      <c r="FX54">
        <v>13</v>
      </c>
      <c r="FY54">
        <v>3</v>
      </c>
      <c r="FZ54">
        <v>3</v>
      </c>
      <c r="GA54">
        <v>0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3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2</v>
      </c>
      <c r="GQ54">
        <v>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</v>
      </c>
      <c r="GY54">
        <v>0</v>
      </c>
      <c r="GZ54">
        <v>0</v>
      </c>
      <c r="HA54">
        <v>2</v>
      </c>
      <c r="HB54">
        <v>0</v>
      </c>
      <c r="HC54">
        <v>0</v>
      </c>
      <c r="HD54">
        <v>1</v>
      </c>
      <c r="HE54">
        <v>8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2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2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1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2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8</v>
      </c>
      <c r="JB54">
        <v>3</v>
      </c>
      <c r="JC54">
        <v>37.5</v>
      </c>
      <c r="JE54">
        <v>9</v>
      </c>
      <c r="JF54">
        <v>1</v>
      </c>
      <c r="JG54">
        <v>11.1</v>
      </c>
      <c r="JI54">
        <v>17</v>
      </c>
      <c r="JJ54">
        <v>1</v>
      </c>
      <c r="JK54">
        <v>5.9</v>
      </c>
      <c r="JM54">
        <v>6</v>
      </c>
      <c r="JN54">
        <v>1</v>
      </c>
      <c r="JO54">
        <v>16.7</v>
      </c>
      <c r="JQ54">
        <v>7</v>
      </c>
      <c r="JR54">
        <v>0</v>
      </c>
      <c r="JS54">
        <v>0</v>
      </c>
      <c r="JU54">
        <v>2</v>
      </c>
      <c r="JV54">
        <v>0</v>
      </c>
      <c r="JW54">
        <v>0</v>
      </c>
      <c r="JY54">
        <v>0</v>
      </c>
      <c r="JZ54">
        <v>0</v>
      </c>
      <c r="KA54">
        <v>0</v>
      </c>
    </row>
    <row r="55" spans="1:287" x14ac:dyDescent="0.55000000000000004">
      <c r="A55" s="149" t="s">
        <v>389</v>
      </c>
      <c r="B55">
        <v>2013</v>
      </c>
      <c r="C55">
        <v>6</v>
      </c>
      <c r="D55">
        <v>74</v>
      </c>
      <c r="E55">
        <v>4</v>
      </c>
      <c r="F55">
        <v>5.4</v>
      </c>
      <c r="G55">
        <v>39</v>
      </c>
      <c r="H55">
        <v>35</v>
      </c>
      <c r="I55">
        <v>74</v>
      </c>
      <c r="J55">
        <v>1</v>
      </c>
      <c r="K55">
        <v>8</v>
      </c>
      <c r="L55">
        <v>2</v>
      </c>
      <c r="M55">
        <v>24</v>
      </c>
      <c r="N55">
        <v>35</v>
      </c>
      <c r="O55">
        <v>43</v>
      </c>
      <c r="P55">
        <v>31</v>
      </c>
      <c r="Q55">
        <v>74</v>
      </c>
      <c r="R55">
        <v>18</v>
      </c>
      <c r="S55">
        <v>27</v>
      </c>
      <c r="T55">
        <v>13</v>
      </c>
      <c r="U55">
        <v>13</v>
      </c>
      <c r="V55">
        <v>1</v>
      </c>
      <c r="W55">
        <v>72</v>
      </c>
      <c r="X55">
        <v>4</v>
      </c>
      <c r="Y55">
        <v>4</v>
      </c>
      <c r="Z55">
        <v>4</v>
      </c>
      <c r="AA55">
        <v>3</v>
      </c>
      <c r="AB55">
        <v>4</v>
      </c>
      <c r="AC55">
        <v>0</v>
      </c>
      <c r="AD55">
        <v>2</v>
      </c>
      <c r="AE55">
        <v>21</v>
      </c>
      <c r="AF55">
        <v>0</v>
      </c>
      <c r="AG55">
        <v>1</v>
      </c>
      <c r="AH55">
        <v>1</v>
      </c>
      <c r="AI55">
        <v>5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20</v>
      </c>
      <c r="AQ55">
        <v>4</v>
      </c>
      <c r="AR55">
        <v>1</v>
      </c>
      <c r="AS55">
        <v>10</v>
      </c>
      <c r="AT55">
        <v>0</v>
      </c>
      <c r="AU55">
        <v>0</v>
      </c>
      <c r="AV55">
        <v>1</v>
      </c>
      <c r="AW55">
        <v>22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5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6</v>
      </c>
      <c r="CA55">
        <v>1</v>
      </c>
      <c r="CB55">
        <v>1</v>
      </c>
      <c r="CC55">
        <v>2</v>
      </c>
      <c r="CD55">
        <v>11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CX55">
        <v>1</v>
      </c>
      <c r="CY55">
        <v>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64</v>
      </c>
      <c r="EA55">
        <v>10</v>
      </c>
      <c r="EB55">
        <v>74</v>
      </c>
      <c r="EC55">
        <v>0</v>
      </c>
      <c r="ED55">
        <v>11</v>
      </c>
      <c r="EE55">
        <v>15</v>
      </c>
      <c r="EF55">
        <v>18</v>
      </c>
      <c r="EG55">
        <v>6</v>
      </c>
      <c r="EH55">
        <v>3</v>
      </c>
      <c r="EI55">
        <v>0</v>
      </c>
      <c r="EJ55">
        <v>0</v>
      </c>
      <c r="EK55">
        <v>0</v>
      </c>
      <c r="EL55">
        <v>1</v>
      </c>
      <c r="EM55">
        <v>1</v>
      </c>
      <c r="EN55">
        <v>2</v>
      </c>
      <c r="EO55">
        <v>39</v>
      </c>
      <c r="EP55">
        <v>3</v>
      </c>
      <c r="EQ55">
        <v>7.7</v>
      </c>
      <c r="ER55">
        <v>35</v>
      </c>
      <c r="ES55">
        <v>1</v>
      </c>
      <c r="ET55">
        <v>2.9</v>
      </c>
      <c r="EU55">
        <v>1</v>
      </c>
      <c r="EV55">
        <v>0</v>
      </c>
      <c r="EW55">
        <v>0</v>
      </c>
      <c r="EX55">
        <v>8</v>
      </c>
      <c r="EY55">
        <v>1</v>
      </c>
      <c r="EZ55">
        <v>12.5</v>
      </c>
      <c r="FA55">
        <v>2</v>
      </c>
      <c r="FB55">
        <v>0</v>
      </c>
      <c r="FC55">
        <v>0</v>
      </c>
      <c r="FD55">
        <v>24</v>
      </c>
      <c r="FE55">
        <v>0</v>
      </c>
      <c r="FF55">
        <v>0</v>
      </c>
      <c r="FG55">
        <v>0</v>
      </c>
      <c r="FH55">
        <v>1</v>
      </c>
      <c r="FI55">
        <v>1</v>
      </c>
      <c r="FJ55">
        <v>5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20</v>
      </c>
      <c r="FR55">
        <v>4</v>
      </c>
      <c r="FS55">
        <v>1</v>
      </c>
      <c r="FT55">
        <v>10</v>
      </c>
      <c r="FU55">
        <v>0</v>
      </c>
      <c r="FV55">
        <v>0</v>
      </c>
      <c r="FW55">
        <v>1</v>
      </c>
      <c r="FX55">
        <v>22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5</v>
      </c>
      <c r="GU55">
        <v>0</v>
      </c>
      <c r="GV55">
        <v>1</v>
      </c>
      <c r="GW55">
        <v>0</v>
      </c>
      <c r="GX55">
        <v>0</v>
      </c>
      <c r="GY55">
        <v>0</v>
      </c>
      <c r="GZ55">
        <v>0</v>
      </c>
      <c r="HA55">
        <v>6</v>
      </c>
      <c r="HB55">
        <v>1</v>
      </c>
      <c r="HC55">
        <v>1</v>
      </c>
      <c r="HD55">
        <v>2</v>
      </c>
      <c r="HE55">
        <v>11</v>
      </c>
      <c r="HF55">
        <v>1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</v>
      </c>
      <c r="HN55">
        <v>0</v>
      </c>
      <c r="HO55">
        <v>1</v>
      </c>
      <c r="HP55">
        <v>0</v>
      </c>
      <c r="HQ55">
        <v>0</v>
      </c>
      <c r="HR55">
        <v>0</v>
      </c>
      <c r="HS55">
        <v>0</v>
      </c>
      <c r="HT55">
        <v>1</v>
      </c>
      <c r="HU55">
        <v>0</v>
      </c>
      <c r="HV55">
        <v>0</v>
      </c>
      <c r="HW55">
        <v>1</v>
      </c>
      <c r="HX55">
        <v>0</v>
      </c>
      <c r="HY55">
        <v>1</v>
      </c>
      <c r="HZ55">
        <v>2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E55">
        <v>11</v>
      </c>
      <c r="JF55">
        <v>1</v>
      </c>
      <c r="JG55">
        <v>9.1</v>
      </c>
      <c r="JI55">
        <v>15</v>
      </c>
      <c r="JJ55">
        <v>0</v>
      </c>
      <c r="JK55">
        <v>0</v>
      </c>
      <c r="JM55">
        <v>18</v>
      </c>
      <c r="JN55">
        <v>0</v>
      </c>
      <c r="JO55">
        <v>0</v>
      </c>
      <c r="JQ55">
        <v>6</v>
      </c>
      <c r="JR55">
        <v>0</v>
      </c>
      <c r="JS55">
        <v>0</v>
      </c>
      <c r="JU55">
        <v>3</v>
      </c>
      <c r="JV55">
        <v>0</v>
      </c>
      <c r="JW55">
        <v>0</v>
      </c>
      <c r="JY55">
        <v>0</v>
      </c>
      <c r="JZ55">
        <v>0</v>
      </c>
      <c r="KA55">
        <v>0</v>
      </c>
    </row>
    <row r="56" spans="1:287" x14ac:dyDescent="0.55000000000000004">
      <c r="A56" s="149" t="s">
        <v>390</v>
      </c>
      <c r="B56">
        <v>2013</v>
      </c>
      <c r="C56">
        <v>7</v>
      </c>
      <c r="D56">
        <v>57</v>
      </c>
      <c r="E56">
        <v>6</v>
      </c>
      <c r="F56">
        <v>10.5</v>
      </c>
      <c r="G56">
        <v>24</v>
      </c>
      <c r="H56">
        <v>33</v>
      </c>
      <c r="I56">
        <v>57</v>
      </c>
      <c r="J56">
        <v>2</v>
      </c>
      <c r="K56">
        <v>4</v>
      </c>
      <c r="L56">
        <v>6</v>
      </c>
      <c r="M56">
        <v>21</v>
      </c>
      <c r="N56">
        <v>33</v>
      </c>
      <c r="O56">
        <v>33</v>
      </c>
      <c r="P56">
        <v>24</v>
      </c>
      <c r="Q56">
        <v>57</v>
      </c>
      <c r="R56">
        <v>11</v>
      </c>
      <c r="S56">
        <v>19</v>
      </c>
      <c r="T56">
        <v>14</v>
      </c>
      <c r="U56">
        <v>13</v>
      </c>
      <c r="V56">
        <v>0</v>
      </c>
      <c r="W56">
        <v>57</v>
      </c>
      <c r="X56">
        <v>3</v>
      </c>
      <c r="Y56">
        <v>3</v>
      </c>
      <c r="Z56">
        <v>3</v>
      </c>
      <c r="AA56">
        <v>3</v>
      </c>
      <c r="AB56">
        <v>2</v>
      </c>
      <c r="AC56">
        <v>0</v>
      </c>
      <c r="AD56">
        <v>0</v>
      </c>
      <c r="AE56">
        <v>14</v>
      </c>
      <c r="AF56">
        <v>1</v>
      </c>
      <c r="AG56">
        <v>0</v>
      </c>
      <c r="AH56">
        <v>1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9</v>
      </c>
      <c r="AQ56">
        <v>3</v>
      </c>
      <c r="AR56">
        <v>1</v>
      </c>
      <c r="AS56">
        <v>5</v>
      </c>
      <c r="AT56">
        <v>0</v>
      </c>
      <c r="AU56">
        <v>2</v>
      </c>
      <c r="AV56">
        <v>1</v>
      </c>
      <c r="AW56">
        <v>10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3</v>
      </c>
      <c r="CA56">
        <v>0</v>
      </c>
      <c r="CB56">
        <v>1</v>
      </c>
      <c r="CC56">
        <v>2</v>
      </c>
      <c r="CD56">
        <v>18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51</v>
      </c>
      <c r="EA56">
        <v>6</v>
      </c>
      <c r="EB56">
        <v>57</v>
      </c>
      <c r="EC56">
        <v>4</v>
      </c>
      <c r="ED56">
        <v>0</v>
      </c>
      <c r="EE56">
        <v>14</v>
      </c>
      <c r="EF56">
        <v>9</v>
      </c>
      <c r="EG56">
        <v>11</v>
      </c>
      <c r="EH56">
        <v>3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2</v>
      </c>
      <c r="EO56">
        <v>24</v>
      </c>
      <c r="EP56">
        <v>5</v>
      </c>
      <c r="EQ56">
        <v>20.8</v>
      </c>
      <c r="ER56">
        <v>33</v>
      </c>
      <c r="ES56">
        <v>1</v>
      </c>
      <c r="ET56">
        <v>3</v>
      </c>
      <c r="EU56">
        <v>2</v>
      </c>
      <c r="EV56">
        <v>0</v>
      </c>
      <c r="EW56">
        <v>0</v>
      </c>
      <c r="EX56">
        <v>4</v>
      </c>
      <c r="EY56">
        <v>1</v>
      </c>
      <c r="EZ56">
        <v>25</v>
      </c>
      <c r="FA56">
        <v>6</v>
      </c>
      <c r="FB56">
        <v>0</v>
      </c>
      <c r="FC56">
        <v>0</v>
      </c>
      <c r="FD56">
        <v>21</v>
      </c>
      <c r="FE56">
        <v>0</v>
      </c>
      <c r="FF56">
        <v>0</v>
      </c>
      <c r="FG56">
        <v>1</v>
      </c>
      <c r="FH56">
        <v>0</v>
      </c>
      <c r="FI56">
        <v>1</v>
      </c>
      <c r="FJ56">
        <v>3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9</v>
      </c>
      <c r="FR56">
        <v>3</v>
      </c>
      <c r="FS56">
        <v>1</v>
      </c>
      <c r="FT56">
        <v>5</v>
      </c>
      <c r="FU56">
        <v>0</v>
      </c>
      <c r="FV56">
        <v>2</v>
      </c>
      <c r="FW56">
        <v>1</v>
      </c>
      <c r="FX56">
        <v>10</v>
      </c>
      <c r="FY56">
        <v>1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2</v>
      </c>
      <c r="GH56">
        <v>2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1</v>
      </c>
      <c r="GY56">
        <v>0</v>
      </c>
      <c r="GZ56">
        <v>0</v>
      </c>
      <c r="HA56">
        <v>3</v>
      </c>
      <c r="HB56">
        <v>0</v>
      </c>
      <c r="HC56">
        <v>1</v>
      </c>
      <c r="HD56">
        <v>2</v>
      </c>
      <c r="HE56">
        <v>18</v>
      </c>
      <c r="HF56">
        <v>1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1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4</v>
      </c>
      <c r="JB56">
        <v>0</v>
      </c>
      <c r="JC56">
        <v>0</v>
      </c>
      <c r="JE56">
        <v>0</v>
      </c>
      <c r="JF56">
        <v>0</v>
      </c>
      <c r="JG56">
        <v>0</v>
      </c>
      <c r="JI56">
        <v>14</v>
      </c>
      <c r="JJ56">
        <v>2</v>
      </c>
      <c r="JK56">
        <v>14.3</v>
      </c>
      <c r="JM56">
        <v>9</v>
      </c>
      <c r="JN56">
        <v>2</v>
      </c>
      <c r="JO56">
        <v>22.2</v>
      </c>
      <c r="JQ56">
        <v>11</v>
      </c>
      <c r="JR56">
        <v>0</v>
      </c>
      <c r="JS56">
        <v>0</v>
      </c>
      <c r="JU56">
        <v>3</v>
      </c>
      <c r="JV56">
        <v>0</v>
      </c>
      <c r="JW56">
        <v>0</v>
      </c>
      <c r="JY56">
        <v>0</v>
      </c>
      <c r="JZ56">
        <v>0</v>
      </c>
      <c r="KA56">
        <v>0</v>
      </c>
    </row>
    <row r="57" spans="1:287" x14ac:dyDescent="0.55000000000000004">
      <c r="A57" s="149" t="s">
        <v>391</v>
      </c>
      <c r="B57">
        <v>2013</v>
      </c>
      <c r="C57">
        <v>8</v>
      </c>
      <c r="D57">
        <v>48</v>
      </c>
      <c r="E57">
        <v>2</v>
      </c>
      <c r="F57">
        <v>4.2</v>
      </c>
      <c r="G57">
        <v>24</v>
      </c>
      <c r="H57">
        <v>24</v>
      </c>
      <c r="I57">
        <v>48</v>
      </c>
      <c r="J57">
        <v>0</v>
      </c>
      <c r="K57">
        <v>1</v>
      </c>
      <c r="L57">
        <v>6</v>
      </c>
      <c r="M57">
        <v>17</v>
      </c>
      <c r="N57">
        <v>24</v>
      </c>
      <c r="O57">
        <v>32</v>
      </c>
      <c r="P57">
        <v>16</v>
      </c>
      <c r="Q57">
        <v>48</v>
      </c>
      <c r="R57">
        <v>13</v>
      </c>
      <c r="S57">
        <v>20</v>
      </c>
      <c r="T57">
        <v>6</v>
      </c>
      <c r="U57">
        <v>9</v>
      </c>
      <c r="V57">
        <v>0</v>
      </c>
      <c r="W57">
        <v>48</v>
      </c>
      <c r="X57">
        <v>3</v>
      </c>
      <c r="Y57">
        <v>2</v>
      </c>
      <c r="Z57">
        <v>2</v>
      </c>
      <c r="AA57">
        <v>2</v>
      </c>
      <c r="AB57">
        <v>4</v>
      </c>
      <c r="AC57">
        <v>0</v>
      </c>
      <c r="AD57">
        <v>0</v>
      </c>
      <c r="AE57">
        <v>13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2</v>
      </c>
      <c r="AO57">
        <v>1</v>
      </c>
      <c r="AP57">
        <v>6</v>
      </c>
      <c r="AQ57">
        <v>4</v>
      </c>
      <c r="AR57">
        <v>1</v>
      </c>
      <c r="AS57">
        <v>5</v>
      </c>
      <c r="AT57">
        <v>0</v>
      </c>
      <c r="AU57">
        <v>1</v>
      </c>
      <c r="AV57">
        <v>1</v>
      </c>
      <c r="AW57">
        <v>11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6</v>
      </c>
      <c r="CA57">
        <v>0</v>
      </c>
      <c r="CB57">
        <v>1</v>
      </c>
      <c r="CC57">
        <v>1</v>
      </c>
      <c r="CD57">
        <v>15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47</v>
      </c>
      <c r="EA57">
        <v>1</v>
      </c>
      <c r="EB57">
        <v>48</v>
      </c>
      <c r="EC57">
        <v>0</v>
      </c>
      <c r="ED57">
        <v>0</v>
      </c>
      <c r="EE57">
        <v>11</v>
      </c>
      <c r="EF57">
        <v>15</v>
      </c>
      <c r="EG57">
        <v>5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2</v>
      </c>
      <c r="EO57">
        <v>24</v>
      </c>
      <c r="EP57">
        <v>2</v>
      </c>
      <c r="EQ57">
        <v>8.3000000000000007</v>
      </c>
      <c r="ER57">
        <v>24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6</v>
      </c>
      <c r="FB57">
        <v>0</v>
      </c>
      <c r="FC57">
        <v>0</v>
      </c>
      <c r="FD57">
        <v>17</v>
      </c>
      <c r="FE57">
        <v>0</v>
      </c>
      <c r="FF57">
        <v>0</v>
      </c>
      <c r="FG57">
        <v>0</v>
      </c>
      <c r="FH57">
        <v>1</v>
      </c>
      <c r="FI57">
        <v>0</v>
      </c>
      <c r="FJ57">
        <v>1</v>
      </c>
      <c r="FK57">
        <v>0</v>
      </c>
      <c r="FL57">
        <v>1</v>
      </c>
      <c r="FM57">
        <v>0</v>
      </c>
      <c r="FN57">
        <v>0</v>
      </c>
      <c r="FO57">
        <v>2</v>
      </c>
      <c r="FP57">
        <v>1</v>
      </c>
      <c r="FQ57">
        <v>6</v>
      </c>
      <c r="FR57">
        <v>4</v>
      </c>
      <c r="FS57">
        <v>1</v>
      </c>
      <c r="FT57">
        <v>5</v>
      </c>
      <c r="FU57">
        <v>0</v>
      </c>
      <c r="FV57">
        <v>1</v>
      </c>
      <c r="FW57">
        <v>1</v>
      </c>
      <c r="FX57">
        <v>11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6</v>
      </c>
      <c r="HB57">
        <v>0</v>
      </c>
      <c r="HC57">
        <v>1</v>
      </c>
      <c r="HD57">
        <v>1</v>
      </c>
      <c r="HE57">
        <v>15</v>
      </c>
      <c r="HF57">
        <v>1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3</v>
      </c>
      <c r="HP57">
        <v>0</v>
      </c>
      <c r="HQ57">
        <v>0</v>
      </c>
      <c r="HR57">
        <v>0</v>
      </c>
      <c r="HS57">
        <v>0</v>
      </c>
      <c r="HT57">
        <v>1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E57">
        <v>0</v>
      </c>
      <c r="JF57">
        <v>0</v>
      </c>
      <c r="JG57">
        <v>0</v>
      </c>
      <c r="JI57">
        <v>11</v>
      </c>
      <c r="JJ57">
        <v>1</v>
      </c>
      <c r="JK57">
        <v>9.1</v>
      </c>
      <c r="JM57">
        <v>15</v>
      </c>
      <c r="JN57">
        <v>1</v>
      </c>
      <c r="JO57">
        <v>6.7</v>
      </c>
      <c r="JQ57">
        <v>5</v>
      </c>
      <c r="JR57">
        <v>0</v>
      </c>
      <c r="JS57">
        <v>0</v>
      </c>
      <c r="JU57">
        <v>1</v>
      </c>
      <c r="JV57">
        <v>0</v>
      </c>
      <c r="JW57">
        <v>0</v>
      </c>
      <c r="JY57">
        <v>0</v>
      </c>
      <c r="JZ57">
        <v>0</v>
      </c>
      <c r="KA57">
        <v>0</v>
      </c>
    </row>
    <row r="58" spans="1:287" x14ac:dyDescent="0.55000000000000004">
      <c r="A58" s="149" t="s">
        <v>392</v>
      </c>
      <c r="B58">
        <v>2013</v>
      </c>
      <c r="C58">
        <v>9</v>
      </c>
      <c r="D58">
        <v>68</v>
      </c>
      <c r="E58">
        <v>5</v>
      </c>
      <c r="F58">
        <v>7.4</v>
      </c>
      <c r="G58">
        <v>26</v>
      </c>
      <c r="H58">
        <v>42</v>
      </c>
      <c r="I58">
        <v>68</v>
      </c>
      <c r="J58">
        <v>2</v>
      </c>
      <c r="K58">
        <v>11</v>
      </c>
      <c r="L58">
        <v>11</v>
      </c>
      <c r="M58">
        <v>18</v>
      </c>
      <c r="N58">
        <v>42</v>
      </c>
      <c r="O58">
        <v>40</v>
      </c>
      <c r="P58">
        <v>28</v>
      </c>
      <c r="Q58">
        <v>68</v>
      </c>
      <c r="R58">
        <v>22</v>
      </c>
      <c r="S58">
        <v>20</v>
      </c>
      <c r="T58">
        <v>9</v>
      </c>
      <c r="U58">
        <v>13</v>
      </c>
      <c r="V58">
        <v>0</v>
      </c>
      <c r="W58">
        <v>64</v>
      </c>
      <c r="X58">
        <v>2</v>
      </c>
      <c r="Y58">
        <v>3</v>
      </c>
      <c r="Z58">
        <v>4</v>
      </c>
      <c r="AA58">
        <v>2</v>
      </c>
      <c r="AB58">
        <v>2</v>
      </c>
      <c r="AC58">
        <v>4</v>
      </c>
      <c r="AD58">
        <v>3</v>
      </c>
      <c r="AE58">
        <v>20</v>
      </c>
      <c r="AF58">
        <v>2</v>
      </c>
      <c r="AG58">
        <v>3</v>
      </c>
      <c r="AH58">
        <v>4</v>
      </c>
      <c r="AI58">
        <v>1</v>
      </c>
      <c r="AJ58">
        <v>0</v>
      </c>
      <c r="AK58">
        <v>2</v>
      </c>
      <c r="AL58">
        <v>1</v>
      </c>
      <c r="AM58">
        <v>1</v>
      </c>
      <c r="AN58">
        <v>2</v>
      </c>
      <c r="AO58">
        <v>1</v>
      </c>
      <c r="AP58">
        <v>11</v>
      </c>
      <c r="AQ58">
        <v>3</v>
      </c>
      <c r="AR58">
        <v>1</v>
      </c>
      <c r="AS58">
        <v>9</v>
      </c>
      <c r="AT58">
        <v>0</v>
      </c>
      <c r="AU58">
        <v>1</v>
      </c>
      <c r="AV58">
        <v>1</v>
      </c>
      <c r="AW58">
        <v>11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6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3</v>
      </c>
      <c r="CA58">
        <v>0</v>
      </c>
      <c r="CB58">
        <v>0</v>
      </c>
      <c r="CC58">
        <v>0</v>
      </c>
      <c r="CD58">
        <v>14</v>
      </c>
      <c r="CE58">
        <v>6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4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3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59</v>
      </c>
      <c r="EA58">
        <v>9</v>
      </c>
      <c r="EB58">
        <v>68</v>
      </c>
      <c r="EC58">
        <v>3</v>
      </c>
      <c r="ED58">
        <v>14</v>
      </c>
      <c r="EE58">
        <v>17</v>
      </c>
      <c r="EF58">
        <v>6</v>
      </c>
      <c r="EG58">
        <v>15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26</v>
      </c>
      <c r="EP58">
        <v>3</v>
      </c>
      <c r="EQ58">
        <v>11.5</v>
      </c>
      <c r="ER58">
        <v>42</v>
      </c>
      <c r="ES58">
        <v>2</v>
      </c>
      <c r="ET58">
        <v>4.8</v>
      </c>
      <c r="EU58">
        <v>2</v>
      </c>
      <c r="EV58">
        <v>0</v>
      </c>
      <c r="EW58">
        <v>0</v>
      </c>
      <c r="EX58">
        <v>11</v>
      </c>
      <c r="EY58">
        <v>2</v>
      </c>
      <c r="EZ58">
        <v>18.2</v>
      </c>
      <c r="FA58">
        <v>11</v>
      </c>
      <c r="FB58">
        <v>0</v>
      </c>
      <c r="FC58">
        <v>0</v>
      </c>
      <c r="FD58">
        <v>18</v>
      </c>
      <c r="FE58">
        <v>0</v>
      </c>
      <c r="FF58">
        <v>0</v>
      </c>
      <c r="FG58">
        <v>2</v>
      </c>
      <c r="FH58">
        <v>3</v>
      </c>
      <c r="FI58">
        <v>4</v>
      </c>
      <c r="FJ58">
        <v>1</v>
      </c>
      <c r="FK58">
        <v>0</v>
      </c>
      <c r="FL58">
        <v>2</v>
      </c>
      <c r="FM58">
        <v>1</v>
      </c>
      <c r="FN58">
        <v>1</v>
      </c>
      <c r="FO58">
        <v>2</v>
      </c>
      <c r="FP58">
        <v>1</v>
      </c>
      <c r="FQ58">
        <v>11</v>
      </c>
      <c r="FR58">
        <v>3</v>
      </c>
      <c r="FS58">
        <v>1</v>
      </c>
      <c r="FT58">
        <v>9</v>
      </c>
      <c r="FU58">
        <v>0</v>
      </c>
      <c r="FV58">
        <v>1</v>
      </c>
      <c r="FW58">
        <v>1</v>
      </c>
      <c r="FX58">
        <v>11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6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2</v>
      </c>
      <c r="GQ58">
        <v>0</v>
      </c>
      <c r="GR58">
        <v>0</v>
      </c>
      <c r="GS58">
        <v>0</v>
      </c>
      <c r="GT58">
        <v>1</v>
      </c>
      <c r="GU58">
        <v>0</v>
      </c>
      <c r="GV58">
        <v>1</v>
      </c>
      <c r="GW58">
        <v>0</v>
      </c>
      <c r="GX58">
        <v>0</v>
      </c>
      <c r="GY58">
        <v>0</v>
      </c>
      <c r="GZ58">
        <v>0</v>
      </c>
      <c r="HA58">
        <v>3</v>
      </c>
      <c r="HB58">
        <v>0</v>
      </c>
      <c r="HC58">
        <v>0</v>
      </c>
      <c r="HD58">
        <v>0</v>
      </c>
      <c r="HE58">
        <v>14</v>
      </c>
      <c r="HF58">
        <v>6</v>
      </c>
      <c r="HG58">
        <v>1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1</v>
      </c>
      <c r="HN58">
        <v>0</v>
      </c>
      <c r="HO58">
        <v>4</v>
      </c>
      <c r="HP58">
        <v>0</v>
      </c>
      <c r="HQ58">
        <v>0</v>
      </c>
      <c r="HR58">
        <v>0</v>
      </c>
      <c r="HS58">
        <v>0</v>
      </c>
      <c r="HT58">
        <v>1</v>
      </c>
      <c r="HU58">
        <v>0</v>
      </c>
      <c r="HV58">
        <v>0</v>
      </c>
      <c r="HW58">
        <v>1</v>
      </c>
      <c r="HX58">
        <v>0</v>
      </c>
      <c r="HY58">
        <v>0</v>
      </c>
      <c r="HZ58">
        <v>3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3</v>
      </c>
      <c r="JB58">
        <v>1</v>
      </c>
      <c r="JC58">
        <v>33.299999999999997</v>
      </c>
      <c r="JE58">
        <v>14</v>
      </c>
      <c r="JF58">
        <v>2</v>
      </c>
      <c r="JG58">
        <v>14.3</v>
      </c>
      <c r="JI58">
        <v>17</v>
      </c>
      <c r="JJ58">
        <v>1</v>
      </c>
      <c r="JK58">
        <v>5.9</v>
      </c>
      <c r="JM58">
        <v>6</v>
      </c>
      <c r="JN58">
        <v>1</v>
      </c>
      <c r="JO58">
        <v>16.7</v>
      </c>
      <c r="JQ58">
        <v>15</v>
      </c>
      <c r="JR58">
        <v>0</v>
      </c>
      <c r="JS58">
        <v>0</v>
      </c>
      <c r="JU58">
        <v>1</v>
      </c>
      <c r="JV58">
        <v>0</v>
      </c>
      <c r="JW58">
        <v>0</v>
      </c>
      <c r="JY58">
        <v>0</v>
      </c>
      <c r="JZ58">
        <v>0</v>
      </c>
      <c r="KA58">
        <v>0</v>
      </c>
    </row>
    <row r="59" spans="1:287" x14ac:dyDescent="0.55000000000000004">
      <c r="A59" s="149" t="s">
        <v>393</v>
      </c>
      <c r="B59">
        <v>2013</v>
      </c>
      <c r="C59">
        <v>10</v>
      </c>
      <c r="D59">
        <v>49</v>
      </c>
      <c r="E59">
        <v>2</v>
      </c>
      <c r="F59">
        <v>4.0999999999999996</v>
      </c>
      <c r="G59">
        <v>31</v>
      </c>
      <c r="H59">
        <v>18</v>
      </c>
      <c r="I59">
        <v>49</v>
      </c>
      <c r="J59">
        <v>1</v>
      </c>
      <c r="K59">
        <v>5</v>
      </c>
      <c r="L59">
        <v>3</v>
      </c>
      <c r="M59">
        <v>9</v>
      </c>
      <c r="N59">
        <v>18</v>
      </c>
      <c r="O59">
        <v>30</v>
      </c>
      <c r="P59">
        <v>19</v>
      </c>
      <c r="Q59">
        <v>49</v>
      </c>
      <c r="R59">
        <v>14</v>
      </c>
      <c r="S59">
        <v>15</v>
      </c>
      <c r="T59">
        <v>4</v>
      </c>
      <c r="U59">
        <v>11</v>
      </c>
      <c r="V59">
        <v>3</v>
      </c>
      <c r="W59">
        <v>47</v>
      </c>
      <c r="X59">
        <v>2</v>
      </c>
      <c r="Y59">
        <v>3</v>
      </c>
      <c r="Z59">
        <v>4</v>
      </c>
      <c r="AA59">
        <v>3</v>
      </c>
      <c r="AB59">
        <v>2</v>
      </c>
      <c r="AC59">
        <v>0</v>
      </c>
      <c r="AD59">
        <v>0</v>
      </c>
      <c r="AE59">
        <v>14</v>
      </c>
      <c r="AF59">
        <v>0</v>
      </c>
      <c r="AG59">
        <v>6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3</v>
      </c>
      <c r="AO59">
        <v>0</v>
      </c>
      <c r="AP59">
        <v>16</v>
      </c>
      <c r="AQ59">
        <v>6</v>
      </c>
      <c r="AR59">
        <v>1</v>
      </c>
      <c r="AS59">
        <v>7</v>
      </c>
      <c r="AT59">
        <v>0</v>
      </c>
      <c r="AU59">
        <v>1</v>
      </c>
      <c r="AV59">
        <v>1</v>
      </c>
      <c r="AW59">
        <v>7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0</v>
      </c>
      <c r="CB59">
        <v>0</v>
      </c>
      <c r="CC59">
        <v>0</v>
      </c>
      <c r="CD59">
        <v>8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39</v>
      </c>
      <c r="EA59">
        <v>7</v>
      </c>
      <c r="EB59">
        <v>46</v>
      </c>
      <c r="EC59">
        <v>1</v>
      </c>
      <c r="ED59">
        <v>6</v>
      </c>
      <c r="EE59">
        <v>14</v>
      </c>
      <c r="EF59">
        <v>13</v>
      </c>
      <c r="EG59">
        <v>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31</v>
      </c>
      <c r="EP59">
        <v>2</v>
      </c>
      <c r="EQ59">
        <v>6.5</v>
      </c>
      <c r="ER59">
        <v>18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5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9</v>
      </c>
      <c r="FE59">
        <v>0</v>
      </c>
      <c r="FF59">
        <v>0</v>
      </c>
      <c r="FG59">
        <v>0</v>
      </c>
      <c r="FH59">
        <v>6</v>
      </c>
      <c r="FI59">
        <v>1</v>
      </c>
      <c r="FJ59">
        <v>1</v>
      </c>
      <c r="FK59">
        <v>0</v>
      </c>
      <c r="FL59">
        <v>1</v>
      </c>
      <c r="FM59">
        <v>0</v>
      </c>
      <c r="FN59">
        <v>1</v>
      </c>
      <c r="FO59">
        <v>3</v>
      </c>
      <c r="FP59">
        <v>0</v>
      </c>
      <c r="FQ59">
        <v>16</v>
      </c>
      <c r="FR59">
        <v>6</v>
      </c>
      <c r="FS59">
        <v>1</v>
      </c>
      <c r="FT59">
        <v>7</v>
      </c>
      <c r="FU59">
        <v>0</v>
      </c>
      <c r="FV59">
        <v>1</v>
      </c>
      <c r="FW59">
        <v>1</v>
      </c>
      <c r="FX59">
        <v>7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1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</v>
      </c>
      <c r="GQ59">
        <v>1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3</v>
      </c>
      <c r="HB59">
        <v>0</v>
      </c>
      <c r="HC59">
        <v>0</v>
      </c>
      <c r="HD59">
        <v>0</v>
      </c>
      <c r="HE59">
        <v>8</v>
      </c>
      <c r="HF59">
        <v>1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1</v>
      </c>
      <c r="HP59">
        <v>0</v>
      </c>
      <c r="HQ59">
        <v>0</v>
      </c>
      <c r="HR59">
        <v>0</v>
      </c>
      <c r="HS59">
        <v>0</v>
      </c>
      <c r="HT59">
        <v>3</v>
      </c>
      <c r="HU59">
        <v>0</v>
      </c>
      <c r="HV59">
        <v>0</v>
      </c>
      <c r="HW59">
        <v>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1</v>
      </c>
      <c r="JB59">
        <v>1</v>
      </c>
      <c r="JC59">
        <v>100</v>
      </c>
      <c r="JE59">
        <v>6</v>
      </c>
      <c r="JF59">
        <v>0</v>
      </c>
      <c r="JG59">
        <v>0</v>
      </c>
      <c r="JI59">
        <v>14</v>
      </c>
      <c r="JJ59">
        <v>0</v>
      </c>
      <c r="JK59">
        <v>0</v>
      </c>
      <c r="JM59">
        <v>13</v>
      </c>
      <c r="JN59">
        <v>1</v>
      </c>
      <c r="JO59">
        <v>7.7</v>
      </c>
      <c r="JQ59">
        <v>2</v>
      </c>
      <c r="JR59">
        <v>0</v>
      </c>
      <c r="JS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</row>
    <row r="60" spans="1:287" x14ac:dyDescent="0.55000000000000004">
      <c r="A60" s="149" t="s">
        <v>394</v>
      </c>
      <c r="B60">
        <v>2013</v>
      </c>
      <c r="C60">
        <v>11</v>
      </c>
      <c r="D60">
        <v>69</v>
      </c>
      <c r="E60">
        <v>4</v>
      </c>
      <c r="F60">
        <v>5.8</v>
      </c>
      <c r="G60">
        <v>34</v>
      </c>
      <c r="H60">
        <v>35</v>
      </c>
      <c r="I60">
        <v>69</v>
      </c>
      <c r="J60">
        <v>4</v>
      </c>
      <c r="K60">
        <v>8</v>
      </c>
      <c r="L60">
        <v>3</v>
      </c>
      <c r="M60">
        <v>20</v>
      </c>
      <c r="N60">
        <v>35</v>
      </c>
      <c r="O60">
        <v>46</v>
      </c>
      <c r="P60">
        <v>23</v>
      </c>
      <c r="Q60">
        <v>69</v>
      </c>
      <c r="R60">
        <v>15</v>
      </c>
      <c r="S60">
        <v>27</v>
      </c>
      <c r="T60">
        <v>16</v>
      </c>
      <c r="U60">
        <v>8</v>
      </c>
      <c r="V60">
        <v>1</v>
      </c>
      <c r="W60">
        <v>67</v>
      </c>
      <c r="X60">
        <v>3</v>
      </c>
      <c r="Y60">
        <v>3</v>
      </c>
      <c r="Z60">
        <v>3</v>
      </c>
      <c r="AA60">
        <v>3</v>
      </c>
      <c r="AB60">
        <v>3</v>
      </c>
      <c r="AC60">
        <v>1</v>
      </c>
      <c r="AD60">
        <v>2</v>
      </c>
      <c r="AE60">
        <v>18</v>
      </c>
      <c r="AF60">
        <v>0</v>
      </c>
      <c r="AG60">
        <v>5</v>
      </c>
      <c r="AH60">
        <v>2</v>
      </c>
      <c r="AI60">
        <v>3</v>
      </c>
      <c r="AJ60">
        <v>2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16</v>
      </c>
      <c r="AQ60">
        <v>4</v>
      </c>
      <c r="AR60">
        <v>1</v>
      </c>
      <c r="AS60">
        <v>12</v>
      </c>
      <c r="AT60">
        <v>0</v>
      </c>
      <c r="AU60">
        <v>1</v>
      </c>
      <c r="AV60">
        <v>2</v>
      </c>
      <c r="AW60">
        <v>10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2</v>
      </c>
      <c r="BQ60">
        <v>0</v>
      </c>
      <c r="BR60">
        <v>0</v>
      </c>
      <c r="BS60">
        <v>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6</v>
      </c>
      <c r="CA60">
        <v>0</v>
      </c>
      <c r="CB60">
        <v>1</v>
      </c>
      <c r="CC60">
        <v>1</v>
      </c>
      <c r="CD60">
        <v>9</v>
      </c>
      <c r="CE60">
        <v>5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1</v>
      </c>
      <c r="CW60">
        <v>0</v>
      </c>
      <c r="CX60">
        <v>2</v>
      </c>
      <c r="CY60">
        <v>0</v>
      </c>
      <c r="CZ60">
        <v>1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59</v>
      </c>
      <c r="EA60">
        <v>8</v>
      </c>
      <c r="EB60">
        <v>67</v>
      </c>
      <c r="EC60">
        <v>2</v>
      </c>
      <c r="ED60">
        <v>15</v>
      </c>
      <c r="EE60">
        <v>15</v>
      </c>
      <c r="EF60">
        <v>11</v>
      </c>
      <c r="EG60">
        <v>11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3</v>
      </c>
      <c r="EN60">
        <v>1</v>
      </c>
      <c r="EO60">
        <v>34</v>
      </c>
      <c r="EP60">
        <v>4</v>
      </c>
      <c r="EQ60">
        <v>11.8</v>
      </c>
      <c r="ER60">
        <v>35</v>
      </c>
      <c r="ES60">
        <v>0</v>
      </c>
      <c r="ET60">
        <v>0</v>
      </c>
      <c r="EU60">
        <v>4</v>
      </c>
      <c r="EV60">
        <v>0</v>
      </c>
      <c r="EW60">
        <v>0</v>
      </c>
      <c r="EX60">
        <v>8</v>
      </c>
      <c r="EY60">
        <v>0</v>
      </c>
      <c r="EZ60">
        <v>0</v>
      </c>
      <c r="FA60">
        <v>3</v>
      </c>
      <c r="FB60">
        <v>0</v>
      </c>
      <c r="FC60">
        <v>0</v>
      </c>
      <c r="FD60">
        <v>20</v>
      </c>
      <c r="FE60">
        <v>0</v>
      </c>
      <c r="FF60">
        <v>0</v>
      </c>
      <c r="FG60">
        <v>0</v>
      </c>
      <c r="FH60">
        <v>5</v>
      </c>
      <c r="FI60">
        <v>2</v>
      </c>
      <c r="FJ60">
        <v>3</v>
      </c>
      <c r="FK60">
        <v>2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16</v>
      </c>
      <c r="FR60">
        <v>4</v>
      </c>
      <c r="FS60">
        <v>1</v>
      </c>
      <c r="FT60">
        <v>12</v>
      </c>
      <c r="FU60">
        <v>0</v>
      </c>
      <c r="FV60">
        <v>1</v>
      </c>
      <c r="FW60">
        <v>2</v>
      </c>
      <c r="FX60">
        <v>10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4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2</v>
      </c>
      <c r="GQ60">
        <v>2</v>
      </c>
      <c r="GR60">
        <v>0</v>
      </c>
      <c r="GS60">
        <v>0</v>
      </c>
      <c r="GT60">
        <v>2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6</v>
      </c>
      <c r="HB60">
        <v>0</v>
      </c>
      <c r="HC60">
        <v>1</v>
      </c>
      <c r="HD60">
        <v>1</v>
      </c>
      <c r="HE60">
        <v>9</v>
      </c>
      <c r="HF60">
        <v>5</v>
      </c>
      <c r="HG60">
        <v>0</v>
      </c>
      <c r="HH60">
        <v>0</v>
      </c>
      <c r="HI60">
        <v>1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2</v>
      </c>
      <c r="HP60">
        <v>0</v>
      </c>
      <c r="HQ60">
        <v>0</v>
      </c>
      <c r="HR60">
        <v>0</v>
      </c>
      <c r="HS60">
        <v>0</v>
      </c>
      <c r="HT60">
        <v>2</v>
      </c>
      <c r="HU60">
        <v>0</v>
      </c>
      <c r="HV60">
        <v>0</v>
      </c>
      <c r="HW60">
        <v>1</v>
      </c>
      <c r="HX60">
        <v>0</v>
      </c>
      <c r="HY60">
        <v>2</v>
      </c>
      <c r="HZ60">
        <v>0</v>
      </c>
      <c r="IA60">
        <v>1</v>
      </c>
      <c r="IB60">
        <v>1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2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2</v>
      </c>
      <c r="JB60">
        <v>0</v>
      </c>
      <c r="JC60">
        <v>0</v>
      </c>
      <c r="JE60">
        <v>15</v>
      </c>
      <c r="JF60">
        <v>1</v>
      </c>
      <c r="JG60">
        <v>6.7</v>
      </c>
      <c r="JI60">
        <v>15</v>
      </c>
      <c r="JJ60">
        <v>2</v>
      </c>
      <c r="JK60">
        <v>13.3</v>
      </c>
      <c r="JM60">
        <v>11</v>
      </c>
      <c r="JN60">
        <v>1</v>
      </c>
      <c r="JO60">
        <v>9.1</v>
      </c>
      <c r="JQ60">
        <v>11</v>
      </c>
      <c r="JR60">
        <v>0</v>
      </c>
      <c r="JS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</row>
    <row r="61" spans="1:287" x14ac:dyDescent="0.55000000000000004">
      <c r="A61" s="149" t="s">
        <v>395</v>
      </c>
      <c r="B61">
        <v>2013</v>
      </c>
      <c r="C61">
        <v>12</v>
      </c>
      <c r="D61">
        <v>77</v>
      </c>
      <c r="E61">
        <v>6</v>
      </c>
      <c r="F61">
        <v>7.8</v>
      </c>
      <c r="G61">
        <v>42</v>
      </c>
      <c r="H61">
        <v>35</v>
      </c>
      <c r="I61">
        <v>77</v>
      </c>
      <c r="J61">
        <v>2</v>
      </c>
      <c r="K61">
        <v>9</v>
      </c>
      <c r="L61">
        <v>0</v>
      </c>
      <c r="M61">
        <v>24</v>
      </c>
      <c r="N61">
        <v>35</v>
      </c>
      <c r="O61">
        <v>50</v>
      </c>
      <c r="P61">
        <v>27</v>
      </c>
      <c r="Q61">
        <v>77</v>
      </c>
      <c r="R61">
        <v>16</v>
      </c>
      <c r="S61">
        <v>21</v>
      </c>
      <c r="T61">
        <v>23</v>
      </c>
      <c r="U61">
        <v>12</v>
      </c>
      <c r="V61">
        <v>0</v>
      </c>
      <c r="W61">
        <v>72</v>
      </c>
      <c r="X61">
        <v>3</v>
      </c>
      <c r="Y61">
        <v>3</v>
      </c>
      <c r="Z61">
        <v>4</v>
      </c>
      <c r="AA61">
        <v>3</v>
      </c>
      <c r="AB61">
        <v>3</v>
      </c>
      <c r="AC61">
        <v>0</v>
      </c>
      <c r="AD61">
        <v>0</v>
      </c>
      <c r="AE61">
        <v>16</v>
      </c>
      <c r="AF61">
        <v>0</v>
      </c>
      <c r="AG61">
        <v>2</v>
      </c>
      <c r="AH61">
        <v>0</v>
      </c>
      <c r="AI61">
        <v>5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12</v>
      </c>
      <c r="AQ61">
        <v>2</v>
      </c>
      <c r="AR61">
        <v>0</v>
      </c>
      <c r="AS61">
        <v>3</v>
      </c>
      <c r="AT61">
        <v>0</v>
      </c>
      <c r="AU61">
        <v>1</v>
      </c>
      <c r="AV61">
        <v>0</v>
      </c>
      <c r="AW61">
        <v>19</v>
      </c>
      <c r="AX61">
        <v>0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4</v>
      </c>
      <c r="BP61">
        <v>2</v>
      </c>
      <c r="BQ61">
        <v>0</v>
      </c>
      <c r="BR61">
        <v>1</v>
      </c>
      <c r="BS61">
        <v>5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6</v>
      </c>
      <c r="CA61">
        <v>0</v>
      </c>
      <c r="CB61">
        <v>1</v>
      </c>
      <c r="CC61">
        <v>3</v>
      </c>
      <c r="CD61">
        <v>11</v>
      </c>
      <c r="CE61">
        <v>3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1</v>
      </c>
      <c r="CQ61">
        <v>0</v>
      </c>
      <c r="CR61">
        <v>0</v>
      </c>
      <c r="CS61">
        <v>3</v>
      </c>
      <c r="CT61">
        <v>0</v>
      </c>
      <c r="CU61">
        <v>0</v>
      </c>
      <c r="CV61">
        <v>1</v>
      </c>
      <c r="CW61">
        <v>0</v>
      </c>
      <c r="CX61">
        <v>1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71</v>
      </c>
      <c r="EA61">
        <v>2</v>
      </c>
      <c r="EB61">
        <v>73</v>
      </c>
      <c r="EC61">
        <v>3</v>
      </c>
      <c r="ED61">
        <v>8</v>
      </c>
      <c r="EE61">
        <v>22</v>
      </c>
      <c r="EF61">
        <v>13</v>
      </c>
      <c r="EG61">
        <v>8</v>
      </c>
      <c r="EH61">
        <v>1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0</v>
      </c>
      <c r="EO61">
        <v>42</v>
      </c>
      <c r="EP61">
        <v>2</v>
      </c>
      <c r="EQ61">
        <v>4.8</v>
      </c>
      <c r="ER61">
        <v>35</v>
      </c>
      <c r="ES61">
        <v>4</v>
      </c>
      <c r="ET61">
        <v>11.4</v>
      </c>
      <c r="EU61">
        <v>2</v>
      </c>
      <c r="EV61">
        <v>0</v>
      </c>
      <c r="EW61">
        <v>0</v>
      </c>
      <c r="EX61">
        <v>9</v>
      </c>
      <c r="EY61">
        <v>4</v>
      </c>
      <c r="EZ61">
        <v>44.4</v>
      </c>
      <c r="FA61">
        <v>0</v>
      </c>
      <c r="FB61">
        <v>0</v>
      </c>
      <c r="FC61">
        <v>0</v>
      </c>
      <c r="FD61">
        <v>24</v>
      </c>
      <c r="FE61">
        <v>0</v>
      </c>
      <c r="FF61">
        <v>0</v>
      </c>
      <c r="FG61">
        <v>0</v>
      </c>
      <c r="FH61">
        <v>2</v>
      </c>
      <c r="FI61">
        <v>0</v>
      </c>
      <c r="FJ61">
        <v>5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12</v>
      </c>
      <c r="FR61">
        <v>2</v>
      </c>
      <c r="FS61">
        <v>0</v>
      </c>
      <c r="FT61">
        <v>3</v>
      </c>
      <c r="FU61">
        <v>0</v>
      </c>
      <c r="FV61">
        <v>1</v>
      </c>
      <c r="FW61">
        <v>0</v>
      </c>
      <c r="FX61">
        <v>19</v>
      </c>
      <c r="FY61">
        <v>0</v>
      </c>
      <c r="FZ61">
        <v>2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5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4</v>
      </c>
      <c r="GQ61">
        <v>2</v>
      </c>
      <c r="GR61">
        <v>0</v>
      </c>
      <c r="GS61">
        <v>1</v>
      </c>
      <c r="GT61">
        <v>5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6</v>
      </c>
      <c r="HB61">
        <v>0</v>
      </c>
      <c r="HC61">
        <v>1</v>
      </c>
      <c r="HD61">
        <v>3</v>
      </c>
      <c r="HE61">
        <v>11</v>
      </c>
      <c r="HF61">
        <v>3</v>
      </c>
      <c r="HG61">
        <v>0</v>
      </c>
      <c r="HH61">
        <v>0</v>
      </c>
      <c r="HI61">
        <v>1</v>
      </c>
      <c r="HJ61">
        <v>0</v>
      </c>
      <c r="HK61">
        <v>1</v>
      </c>
      <c r="HL61">
        <v>0</v>
      </c>
      <c r="HM61">
        <v>0</v>
      </c>
      <c r="HN61">
        <v>0</v>
      </c>
      <c r="HO61">
        <v>2</v>
      </c>
      <c r="HP61">
        <v>0</v>
      </c>
      <c r="HQ61">
        <v>1</v>
      </c>
      <c r="HR61">
        <v>0</v>
      </c>
      <c r="HS61">
        <v>0</v>
      </c>
      <c r="HT61">
        <v>3</v>
      </c>
      <c r="HU61">
        <v>0</v>
      </c>
      <c r="HV61">
        <v>0</v>
      </c>
      <c r="HW61">
        <v>1</v>
      </c>
      <c r="HX61">
        <v>0</v>
      </c>
      <c r="HY61">
        <v>1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3</v>
      </c>
      <c r="JB61">
        <v>0</v>
      </c>
      <c r="JC61">
        <v>0</v>
      </c>
      <c r="JE61">
        <v>8</v>
      </c>
      <c r="JF61">
        <v>3</v>
      </c>
      <c r="JG61">
        <v>37.5</v>
      </c>
      <c r="JI61">
        <v>22</v>
      </c>
      <c r="JJ61">
        <v>1</v>
      </c>
      <c r="JK61">
        <v>4.5</v>
      </c>
      <c r="JM61">
        <v>13</v>
      </c>
      <c r="JN61">
        <v>1</v>
      </c>
      <c r="JO61">
        <v>7.7</v>
      </c>
      <c r="JQ61">
        <v>8</v>
      </c>
      <c r="JR61">
        <v>0</v>
      </c>
      <c r="JS61">
        <v>0</v>
      </c>
      <c r="JU61">
        <v>1</v>
      </c>
      <c r="JV61">
        <v>0</v>
      </c>
      <c r="JW61">
        <v>0</v>
      </c>
      <c r="JY61">
        <v>0</v>
      </c>
      <c r="JZ61">
        <v>0</v>
      </c>
      <c r="KA61">
        <v>0</v>
      </c>
    </row>
    <row r="62" spans="1:287" x14ac:dyDescent="0.55000000000000004">
      <c r="A62" s="149" t="s">
        <v>396</v>
      </c>
      <c r="B62">
        <v>2014</v>
      </c>
      <c r="C62">
        <v>1</v>
      </c>
      <c r="D62">
        <v>69</v>
      </c>
      <c r="E62">
        <v>1</v>
      </c>
      <c r="F62">
        <v>1.4</v>
      </c>
      <c r="G62">
        <v>25</v>
      </c>
      <c r="H62">
        <v>44</v>
      </c>
      <c r="I62">
        <v>69</v>
      </c>
      <c r="J62">
        <v>1</v>
      </c>
      <c r="K62">
        <v>13</v>
      </c>
      <c r="L62">
        <v>8</v>
      </c>
      <c r="M62">
        <v>22</v>
      </c>
      <c r="N62">
        <v>44</v>
      </c>
      <c r="O62">
        <v>42</v>
      </c>
      <c r="P62">
        <v>27</v>
      </c>
      <c r="Q62">
        <v>69</v>
      </c>
      <c r="R62">
        <v>15</v>
      </c>
      <c r="S62">
        <v>23</v>
      </c>
      <c r="T62">
        <v>16</v>
      </c>
      <c r="U62">
        <v>13</v>
      </c>
      <c r="V62">
        <v>2</v>
      </c>
      <c r="W62">
        <v>69</v>
      </c>
      <c r="X62">
        <v>3</v>
      </c>
      <c r="Y62">
        <v>4</v>
      </c>
      <c r="Z62">
        <v>3</v>
      </c>
      <c r="AA62">
        <v>3</v>
      </c>
      <c r="AB62">
        <v>3</v>
      </c>
      <c r="AC62">
        <v>0</v>
      </c>
      <c r="AD62">
        <v>4</v>
      </c>
      <c r="AE62">
        <v>20</v>
      </c>
      <c r="AF62">
        <v>0</v>
      </c>
      <c r="AG62">
        <v>4</v>
      </c>
      <c r="AH62">
        <v>5</v>
      </c>
      <c r="AI62">
        <v>2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9</v>
      </c>
      <c r="AQ62">
        <v>4</v>
      </c>
      <c r="AR62">
        <v>1</v>
      </c>
      <c r="AS62">
        <v>11</v>
      </c>
      <c r="AT62">
        <v>0</v>
      </c>
      <c r="AU62">
        <v>0</v>
      </c>
      <c r="AV62">
        <v>1</v>
      </c>
      <c r="AW62">
        <v>5</v>
      </c>
      <c r="AX62">
        <v>0</v>
      </c>
      <c r="AY62">
        <v>5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3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2</v>
      </c>
      <c r="BT62">
        <v>1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4</v>
      </c>
      <c r="CA62">
        <v>1</v>
      </c>
      <c r="CB62">
        <v>0</v>
      </c>
      <c r="CC62">
        <v>1</v>
      </c>
      <c r="CD62">
        <v>17</v>
      </c>
      <c r="CE62">
        <v>4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8</v>
      </c>
      <c r="CO62">
        <v>2</v>
      </c>
      <c r="CP62">
        <v>0</v>
      </c>
      <c r="CQ62">
        <v>0</v>
      </c>
      <c r="CR62">
        <v>0</v>
      </c>
      <c r="CS62">
        <v>4</v>
      </c>
      <c r="CT62">
        <v>1</v>
      </c>
      <c r="CU62">
        <v>0</v>
      </c>
      <c r="CV62">
        <v>0</v>
      </c>
      <c r="CW62">
        <v>0</v>
      </c>
      <c r="CX62">
        <v>1</v>
      </c>
      <c r="CY62">
        <v>2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58</v>
      </c>
      <c r="EA62">
        <v>10</v>
      </c>
      <c r="EB62">
        <v>68</v>
      </c>
      <c r="EC62">
        <v>9</v>
      </c>
      <c r="ED62">
        <v>15</v>
      </c>
      <c r="EE62">
        <v>12</v>
      </c>
      <c r="EF62">
        <v>8</v>
      </c>
      <c r="EG62">
        <v>12</v>
      </c>
      <c r="EH62">
        <v>4</v>
      </c>
      <c r="EI62">
        <v>0</v>
      </c>
      <c r="EJ62">
        <v>0</v>
      </c>
      <c r="EK62">
        <v>0</v>
      </c>
      <c r="EL62">
        <v>0</v>
      </c>
      <c r="EM62">
        <v>2</v>
      </c>
      <c r="EN62">
        <v>2</v>
      </c>
      <c r="EO62">
        <v>25</v>
      </c>
      <c r="EP62">
        <v>1</v>
      </c>
      <c r="EQ62">
        <v>4</v>
      </c>
      <c r="ER62">
        <v>44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13</v>
      </c>
      <c r="EY62">
        <v>0</v>
      </c>
      <c r="EZ62">
        <v>0</v>
      </c>
      <c r="FA62">
        <v>8</v>
      </c>
      <c r="FB62">
        <v>0</v>
      </c>
      <c r="FC62">
        <v>0</v>
      </c>
      <c r="FD62">
        <v>22</v>
      </c>
      <c r="FE62">
        <v>0</v>
      </c>
      <c r="FF62">
        <v>0</v>
      </c>
      <c r="FG62">
        <v>0</v>
      </c>
      <c r="FH62">
        <v>4</v>
      </c>
      <c r="FI62">
        <v>5</v>
      </c>
      <c r="FJ62">
        <v>2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9</v>
      </c>
      <c r="FR62">
        <v>4</v>
      </c>
      <c r="FS62">
        <v>1</v>
      </c>
      <c r="FT62">
        <v>11</v>
      </c>
      <c r="FU62">
        <v>0</v>
      </c>
      <c r="FV62">
        <v>0</v>
      </c>
      <c r="FW62">
        <v>1</v>
      </c>
      <c r="FX62">
        <v>5</v>
      </c>
      <c r="FY62">
        <v>0</v>
      </c>
      <c r="FZ62">
        <v>5</v>
      </c>
      <c r="GA62">
        <v>1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3</v>
      </c>
      <c r="GH62">
        <v>3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1</v>
      </c>
      <c r="GR62">
        <v>0</v>
      </c>
      <c r="GS62">
        <v>0</v>
      </c>
      <c r="GT62">
        <v>2</v>
      </c>
      <c r="GU62">
        <v>1</v>
      </c>
      <c r="GV62">
        <v>1</v>
      </c>
      <c r="GW62">
        <v>0</v>
      </c>
      <c r="GX62">
        <v>0</v>
      </c>
      <c r="GY62">
        <v>0</v>
      </c>
      <c r="GZ62">
        <v>0</v>
      </c>
      <c r="HA62">
        <v>4</v>
      </c>
      <c r="HB62">
        <v>1</v>
      </c>
      <c r="HC62">
        <v>0</v>
      </c>
      <c r="HD62">
        <v>1</v>
      </c>
      <c r="HE62">
        <v>17</v>
      </c>
      <c r="HF62">
        <v>4</v>
      </c>
      <c r="HG62">
        <v>0</v>
      </c>
      <c r="HH62">
        <v>0</v>
      </c>
      <c r="HI62">
        <v>0</v>
      </c>
      <c r="HJ62">
        <v>1</v>
      </c>
      <c r="HK62">
        <v>1</v>
      </c>
      <c r="HL62">
        <v>0</v>
      </c>
      <c r="HM62">
        <v>0</v>
      </c>
      <c r="HN62">
        <v>0</v>
      </c>
      <c r="HO62">
        <v>8</v>
      </c>
      <c r="HP62">
        <v>2</v>
      </c>
      <c r="HQ62">
        <v>0</v>
      </c>
      <c r="HR62">
        <v>0</v>
      </c>
      <c r="HS62">
        <v>0</v>
      </c>
      <c r="HT62">
        <v>4</v>
      </c>
      <c r="HU62">
        <v>1</v>
      </c>
      <c r="HV62">
        <v>0</v>
      </c>
      <c r="HW62">
        <v>0</v>
      </c>
      <c r="HX62">
        <v>0</v>
      </c>
      <c r="HY62">
        <v>1</v>
      </c>
      <c r="HZ62">
        <v>2</v>
      </c>
      <c r="IA62">
        <v>0</v>
      </c>
      <c r="IB62">
        <v>0</v>
      </c>
      <c r="IC62">
        <v>1</v>
      </c>
      <c r="ID62">
        <v>1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2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9</v>
      </c>
      <c r="JB62">
        <v>0</v>
      </c>
      <c r="JC62">
        <v>0</v>
      </c>
      <c r="JE62">
        <v>15</v>
      </c>
      <c r="JF62">
        <v>0</v>
      </c>
      <c r="JG62">
        <v>0</v>
      </c>
      <c r="JI62">
        <v>12</v>
      </c>
      <c r="JJ62">
        <v>1</v>
      </c>
      <c r="JK62">
        <v>8.3000000000000007</v>
      </c>
      <c r="JM62">
        <v>8</v>
      </c>
      <c r="JN62">
        <v>0</v>
      </c>
      <c r="JO62">
        <v>0</v>
      </c>
      <c r="JQ62">
        <v>12</v>
      </c>
      <c r="JR62">
        <v>0</v>
      </c>
      <c r="JS62">
        <v>0</v>
      </c>
      <c r="JU62">
        <v>4</v>
      </c>
      <c r="JV62">
        <v>0</v>
      </c>
      <c r="JW62">
        <v>0</v>
      </c>
      <c r="JY62">
        <v>0</v>
      </c>
      <c r="JZ62">
        <v>0</v>
      </c>
      <c r="KA62">
        <v>0</v>
      </c>
    </row>
    <row r="63" spans="1:287" x14ac:dyDescent="0.55000000000000004">
      <c r="A63" s="149" t="s">
        <v>397</v>
      </c>
      <c r="B63">
        <v>2014</v>
      </c>
      <c r="C63">
        <v>2</v>
      </c>
      <c r="D63">
        <v>73</v>
      </c>
      <c r="E63">
        <v>6</v>
      </c>
      <c r="F63">
        <v>8.1999999999999993</v>
      </c>
      <c r="G63">
        <v>35</v>
      </c>
      <c r="H63">
        <v>38</v>
      </c>
      <c r="I63">
        <v>73</v>
      </c>
      <c r="J63">
        <v>4</v>
      </c>
      <c r="K63">
        <v>14</v>
      </c>
      <c r="L63">
        <v>3</v>
      </c>
      <c r="M63">
        <v>17</v>
      </c>
      <c r="N63">
        <v>38</v>
      </c>
      <c r="O63">
        <v>43</v>
      </c>
      <c r="P63">
        <v>30</v>
      </c>
      <c r="Q63">
        <v>73</v>
      </c>
      <c r="R63">
        <v>20</v>
      </c>
      <c r="S63">
        <v>25</v>
      </c>
      <c r="T63">
        <v>14</v>
      </c>
      <c r="U63">
        <v>12</v>
      </c>
      <c r="V63">
        <v>0</v>
      </c>
      <c r="W63">
        <v>71</v>
      </c>
      <c r="X63">
        <v>3</v>
      </c>
      <c r="Y63">
        <v>3</v>
      </c>
      <c r="Z63">
        <v>3</v>
      </c>
      <c r="AA63">
        <v>2</v>
      </c>
      <c r="AB63">
        <v>4</v>
      </c>
      <c r="AC63">
        <v>0</v>
      </c>
      <c r="AD63">
        <v>4</v>
      </c>
      <c r="AE63">
        <v>19</v>
      </c>
      <c r="AF63">
        <v>1</v>
      </c>
      <c r="AG63">
        <v>14</v>
      </c>
      <c r="AH63">
        <v>1</v>
      </c>
      <c r="AI63">
        <v>0</v>
      </c>
      <c r="AJ63">
        <v>3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8</v>
      </c>
      <c r="AQ63">
        <v>1</v>
      </c>
      <c r="AR63">
        <v>0</v>
      </c>
      <c r="AS63">
        <v>2</v>
      </c>
      <c r="AT63">
        <v>0</v>
      </c>
      <c r="AU63">
        <v>0</v>
      </c>
      <c r="AV63">
        <v>0</v>
      </c>
      <c r="AW63">
        <v>8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5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2</v>
      </c>
      <c r="BQ63">
        <v>0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2</v>
      </c>
      <c r="CA63">
        <v>0</v>
      </c>
      <c r="CB63">
        <v>0</v>
      </c>
      <c r="CC63">
        <v>1</v>
      </c>
      <c r="CD63">
        <v>6</v>
      </c>
      <c r="CE63">
        <v>5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1</v>
      </c>
      <c r="CP63">
        <v>0</v>
      </c>
      <c r="CQ63">
        <v>0</v>
      </c>
      <c r="CR63">
        <v>0</v>
      </c>
      <c r="CS63">
        <v>4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5</v>
      </c>
      <c r="CZ63">
        <v>0</v>
      </c>
      <c r="DA63">
        <v>1</v>
      </c>
      <c r="DB63">
        <v>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4</v>
      </c>
      <c r="DZ63">
        <v>60</v>
      </c>
      <c r="EA63">
        <v>10</v>
      </c>
      <c r="EB63">
        <v>70</v>
      </c>
      <c r="EC63">
        <v>8</v>
      </c>
      <c r="ED63">
        <v>13</v>
      </c>
      <c r="EE63">
        <v>6</v>
      </c>
      <c r="EF63">
        <v>9</v>
      </c>
      <c r="EG63">
        <v>15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35</v>
      </c>
      <c r="EP63">
        <v>2</v>
      </c>
      <c r="EQ63">
        <v>5.7</v>
      </c>
      <c r="ER63">
        <v>38</v>
      </c>
      <c r="ES63">
        <v>4</v>
      </c>
      <c r="ET63">
        <v>10.5</v>
      </c>
      <c r="EU63">
        <v>4</v>
      </c>
      <c r="EV63">
        <v>1</v>
      </c>
      <c r="EW63">
        <v>25</v>
      </c>
      <c r="EX63">
        <v>14</v>
      </c>
      <c r="EY63">
        <v>2</v>
      </c>
      <c r="EZ63">
        <v>14.3</v>
      </c>
      <c r="FA63">
        <v>3</v>
      </c>
      <c r="FB63">
        <v>0</v>
      </c>
      <c r="FC63">
        <v>0</v>
      </c>
      <c r="FD63">
        <v>17</v>
      </c>
      <c r="FE63">
        <v>1</v>
      </c>
      <c r="FF63">
        <v>5.9</v>
      </c>
      <c r="FG63">
        <v>1</v>
      </c>
      <c r="FH63">
        <v>14</v>
      </c>
      <c r="FI63">
        <v>1</v>
      </c>
      <c r="FJ63">
        <v>0</v>
      </c>
      <c r="FK63">
        <v>3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8</v>
      </c>
      <c r="FR63">
        <v>1</v>
      </c>
      <c r="FS63">
        <v>0</v>
      </c>
      <c r="FT63">
        <v>2</v>
      </c>
      <c r="FU63">
        <v>0</v>
      </c>
      <c r="FV63">
        <v>0</v>
      </c>
      <c r="FW63">
        <v>0</v>
      </c>
      <c r="FX63">
        <v>8</v>
      </c>
      <c r="FY63">
        <v>0</v>
      </c>
      <c r="FZ63">
        <v>3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5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1</v>
      </c>
      <c r="GN63">
        <v>0</v>
      </c>
      <c r="GO63">
        <v>0</v>
      </c>
      <c r="GP63">
        <v>1</v>
      </c>
      <c r="GQ63">
        <v>2</v>
      </c>
      <c r="GR63">
        <v>0</v>
      </c>
      <c r="GS63">
        <v>0</v>
      </c>
      <c r="GT63">
        <v>1</v>
      </c>
      <c r="GU63">
        <v>1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2</v>
      </c>
      <c r="HB63">
        <v>0</v>
      </c>
      <c r="HC63">
        <v>0</v>
      </c>
      <c r="HD63">
        <v>1</v>
      </c>
      <c r="HE63">
        <v>6</v>
      </c>
      <c r="HF63">
        <v>5</v>
      </c>
      <c r="HG63">
        <v>0</v>
      </c>
      <c r="HH63">
        <v>0</v>
      </c>
      <c r="HI63">
        <v>1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2</v>
      </c>
      <c r="HP63">
        <v>1</v>
      </c>
      <c r="HQ63">
        <v>0</v>
      </c>
      <c r="HR63">
        <v>0</v>
      </c>
      <c r="HS63">
        <v>0</v>
      </c>
      <c r="HT63">
        <v>4</v>
      </c>
      <c r="HU63">
        <v>1</v>
      </c>
      <c r="HV63">
        <v>0</v>
      </c>
      <c r="HW63">
        <v>1</v>
      </c>
      <c r="HX63">
        <v>0</v>
      </c>
      <c r="HY63">
        <v>0</v>
      </c>
      <c r="HZ63">
        <v>5</v>
      </c>
      <c r="IA63">
        <v>0</v>
      </c>
      <c r="IB63">
        <v>1</v>
      </c>
      <c r="IC63">
        <v>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4</v>
      </c>
      <c r="JA63">
        <v>8</v>
      </c>
      <c r="JB63">
        <v>2</v>
      </c>
      <c r="JC63">
        <v>25</v>
      </c>
      <c r="JE63">
        <v>13</v>
      </c>
      <c r="JF63">
        <v>0</v>
      </c>
      <c r="JG63">
        <v>0</v>
      </c>
      <c r="JI63">
        <v>6</v>
      </c>
      <c r="JJ63">
        <v>1</v>
      </c>
      <c r="JK63">
        <v>16.7</v>
      </c>
      <c r="JM63">
        <v>9</v>
      </c>
      <c r="JN63">
        <v>1</v>
      </c>
      <c r="JO63">
        <v>11.1</v>
      </c>
      <c r="JQ63">
        <v>15</v>
      </c>
      <c r="JR63">
        <v>2</v>
      </c>
      <c r="JS63">
        <v>13.3</v>
      </c>
      <c r="JU63">
        <v>1</v>
      </c>
      <c r="JV63">
        <v>0</v>
      </c>
      <c r="JW63">
        <v>0</v>
      </c>
      <c r="JY63">
        <v>0</v>
      </c>
      <c r="JZ63">
        <v>0</v>
      </c>
      <c r="KA63">
        <v>0</v>
      </c>
    </row>
    <row r="64" spans="1:287" x14ac:dyDescent="0.55000000000000004">
      <c r="A64" s="149" t="s">
        <v>398</v>
      </c>
      <c r="B64">
        <v>2014</v>
      </c>
      <c r="C64">
        <v>3</v>
      </c>
      <c r="D64">
        <v>75</v>
      </c>
      <c r="E64">
        <v>2</v>
      </c>
      <c r="F64">
        <v>2.7</v>
      </c>
      <c r="G64">
        <v>36</v>
      </c>
      <c r="H64">
        <v>39</v>
      </c>
      <c r="I64">
        <v>75</v>
      </c>
      <c r="J64">
        <v>4</v>
      </c>
      <c r="K64">
        <v>9</v>
      </c>
      <c r="L64">
        <v>7</v>
      </c>
      <c r="M64">
        <v>19</v>
      </c>
      <c r="N64">
        <v>39</v>
      </c>
      <c r="O64">
        <v>44</v>
      </c>
      <c r="P64">
        <v>31</v>
      </c>
      <c r="Q64">
        <v>75</v>
      </c>
      <c r="R64">
        <v>30</v>
      </c>
      <c r="S64">
        <v>18</v>
      </c>
      <c r="T64">
        <v>14</v>
      </c>
      <c r="U64">
        <v>13</v>
      </c>
      <c r="V64">
        <v>0</v>
      </c>
      <c r="W64">
        <v>75</v>
      </c>
      <c r="X64">
        <v>3</v>
      </c>
      <c r="Y64">
        <v>3</v>
      </c>
      <c r="Z64">
        <v>3</v>
      </c>
      <c r="AA64">
        <v>3</v>
      </c>
      <c r="AB64">
        <v>4</v>
      </c>
      <c r="AC64">
        <v>0</v>
      </c>
      <c r="AD64">
        <v>4</v>
      </c>
      <c r="AE64">
        <v>20</v>
      </c>
      <c r="AF64">
        <v>0</v>
      </c>
      <c r="AG64">
        <v>1</v>
      </c>
      <c r="AH64">
        <v>2</v>
      </c>
      <c r="AI64">
        <v>1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14</v>
      </c>
      <c r="AQ64">
        <v>5</v>
      </c>
      <c r="AR64">
        <v>1</v>
      </c>
      <c r="AS64">
        <v>13</v>
      </c>
      <c r="AT64">
        <v>0</v>
      </c>
      <c r="AU64">
        <v>0</v>
      </c>
      <c r="AV64">
        <v>1</v>
      </c>
      <c r="AW64">
        <v>17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6</v>
      </c>
      <c r="BG64">
        <v>2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5</v>
      </c>
      <c r="CA64">
        <v>2</v>
      </c>
      <c r="CB64">
        <v>0</v>
      </c>
      <c r="CC64">
        <v>1</v>
      </c>
      <c r="CD64">
        <v>11</v>
      </c>
      <c r="CE64">
        <v>9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2</v>
      </c>
      <c r="CZ64">
        <v>0</v>
      </c>
      <c r="DA64">
        <v>3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74</v>
      </c>
      <c r="EA64">
        <v>1</v>
      </c>
      <c r="EB64">
        <v>75</v>
      </c>
      <c r="EC64">
        <v>4</v>
      </c>
      <c r="ED64">
        <v>11</v>
      </c>
      <c r="EE64">
        <v>19</v>
      </c>
      <c r="EF64">
        <v>12</v>
      </c>
      <c r="EG64">
        <v>10</v>
      </c>
      <c r="EH64">
        <v>3</v>
      </c>
      <c r="EI64">
        <v>1</v>
      </c>
      <c r="EJ64">
        <v>0</v>
      </c>
      <c r="EK64">
        <v>0</v>
      </c>
      <c r="EL64">
        <v>2</v>
      </c>
      <c r="EM64">
        <v>0</v>
      </c>
      <c r="EN64">
        <v>1</v>
      </c>
      <c r="EO64">
        <v>36</v>
      </c>
      <c r="EP64">
        <v>1</v>
      </c>
      <c r="EQ64">
        <v>2.8</v>
      </c>
      <c r="ER64">
        <v>39</v>
      </c>
      <c r="ES64">
        <v>1</v>
      </c>
      <c r="ET64">
        <v>2.6</v>
      </c>
      <c r="EU64">
        <v>4</v>
      </c>
      <c r="EV64">
        <v>0</v>
      </c>
      <c r="EW64">
        <v>0</v>
      </c>
      <c r="EX64">
        <v>9</v>
      </c>
      <c r="EY64">
        <v>1</v>
      </c>
      <c r="EZ64">
        <v>11.1</v>
      </c>
      <c r="FA64">
        <v>7</v>
      </c>
      <c r="FB64">
        <v>0</v>
      </c>
      <c r="FC64">
        <v>0</v>
      </c>
      <c r="FD64">
        <v>19</v>
      </c>
      <c r="FE64">
        <v>0</v>
      </c>
      <c r="FF64">
        <v>0</v>
      </c>
      <c r="FG64">
        <v>0</v>
      </c>
      <c r="FH64">
        <v>1</v>
      </c>
      <c r="FI64">
        <v>2</v>
      </c>
      <c r="FJ64">
        <v>1</v>
      </c>
      <c r="FK64">
        <v>2</v>
      </c>
      <c r="FL64">
        <v>0</v>
      </c>
      <c r="FM64">
        <v>0</v>
      </c>
      <c r="FN64">
        <v>0</v>
      </c>
      <c r="FO64">
        <v>0</v>
      </c>
      <c r="FP64">
        <v>1</v>
      </c>
      <c r="FQ64">
        <v>14</v>
      </c>
      <c r="FR64">
        <v>5</v>
      </c>
      <c r="FS64">
        <v>1</v>
      </c>
      <c r="FT64">
        <v>13</v>
      </c>
      <c r="FU64">
        <v>0</v>
      </c>
      <c r="FV64">
        <v>0</v>
      </c>
      <c r="FW64">
        <v>1</v>
      </c>
      <c r="FX64">
        <v>17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1</v>
      </c>
      <c r="GG64">
        <v>6</v>
      </c>
      <c r="GH64">
        <v>2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0</v>
      </c>
      <c r="GP64">
        <v>0</v>
      </c>
      <c r="GQ64">
        <v>0</v>
      </c>
      <c r="GR64">
        <v>1</v>
      </c>
      <c r="GS64">
        <v>0</v>
      </c>
      <c r="GT64">
        <v>1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5</v>
      </c>
      <c r="HB64">
        <v>2</v>
      </c>
      <c r="HC64">
        <v>0</v>
      </c>
      <c r="HD64">
        <v>1</v>
      </c>
      <c r="HE64">
        <v>11</v>
      </c>
      <c r="HF64">
        <v>9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1</v>
      </c>
      <c r="HM64">
        <v>1</v>
      </c>
      <c r="HN64">
        <v>0</v>
      </c>
      <c r="HO64">
        <v>3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2</v>
      </c>
      <c r="IA64">
        <v>0</v>
      </c>
      <c r="IB64">
        <v>3</v>
      </c>
      <c r="IC64">
        <v>1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4</v>
      </c>
      <c r="JB64">
        <v>0</v>
      </c>
      <c r="JC64">
        <v>0</v>
      </c>
      <c r="JE64">
        <v>11</v>
      </c>
      <c r="JF64">
        <v>1</v>
      </c>
      <c r="JG64">
        <v>9.1</v>
      </c>
      <c r="JI64">
        <v>19</v>
      </c>
      <c r="JJ64">
        <v>0</v>
      </c>
      <c r="JK64">
        <v>0</v>
      </c>
      <c r="JM64">
        <v>12</v>
      </c>
      <c r="JN64">
        <v>0</v>
      </c>
      <c r="JO64">
        <v>0</v>
      </c>
      <c r="JQ64">
        <v>10</v>
      </c>
      <c r="JR64">
        <v>0</v>
      </c>
      <c r="JS64">
        <v>0</v>
      </c>
      <c r="JU64">
        <v>3</v>
      </c>
      <c r="JV64">
        <v>0</v>
      </c>
      <c r="JW64">
        <v>0</v>
      </c>
      <c r="JY64">
        <v>1</v>
      </c>
      <c r="JZ64">
        <v>0</v>
      </c>
      <c r="KA64">
        <v>0</v>
      </c>
    </row>
    <row r="65" spans="1:287" x14ac:dyDescent="0.55000000000000004">
      <c r="A65" s="149" t="s">
        <v>399</v>
      </c>
      <c r="B65">
        <v>2014</v>
      </c>
      <c r="C65">
        <v>4</v>
      </c>
      <c r="D65">
        <v>72</v>
      </c>
      <c r="E65">
        <v>5</v>
      </c>
      <c r="F65">
        <v>6.9</v>
      </c>
      <c r="G65">
        <v>24</v>
      </c>
      <c r="H65">
        <v>48</v>
      </c>
      <c r="I65">
        <v>72</v>
      </c>
      <c r="J65">
        <v>7</v>
      </c>
      <c r="K65">
        <v>9</v>
      </c>
      <c r="L65">
        <v>8</v>
      </c>
      <c r="M65">
        <v>24</v>
      </c>
      <c r="N65">
        <v>48</v>
      </c>
      <c r="O65">
        <v>39</v>
      </c>
      <c r="P65">
        <v>33</v>
      </c>
      <c r="Q65">
        <v>72</v>
      </c>
      <c r="R65">
        <v>18</v>
      </c>
      <c r="S65">
        <v>24</v>
      </c>
      <c r="T65">
        <v>15</v>
      </c>
      <c r="U65">
        <v>13</v>
      </c>
      <c r="V65">
        <v>2</v>
      </c>
      <c r="W65">
        <v>72</v>
      </c>
      <c r="X65">
        <v>4</v>
      </c>
      <c r="Y65">
        <v>4</v>
      </c>
      <c r="Z65">
        <v>3</v>
      </c>
      <c r="AA65">
        <v>3</v>
      </c>
      <c r="AB65">
        <v>2</v>
      </c>
      <c r="AC65">
        <v>5</v>
      </c>
      <c r="AD65">
        <v>4</v>
      </c>
      <c r="AE65">
        <v>25</v>
      </c>
      <c r="AF65">
        <v>0</v>
      </c>
      <c r="AG65">
        <v>3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9</v>
      </c>
      <c r="AQ65">
        <v>5</v>
      </c>
      <c r="AR65">
        <v>2</v>
      </c>
      <c r="AS65">
        <v>9</v>
      </c>
      <c r="AT65">
        <v>1</v>
      </c>
      <c r="AU65">
        <v>1</v>
      </c>
      <c r="AV65">
        <v>0</v>
      </c>
      <c r="AW65">
        <v>12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9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4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4</v>
      </c>
      <c r="CA65">
        <v>0</v>
      </c>
      <c r="CB65">
        <v>0</v>
      </c>
      <c r="CC65">
        <v>1</v>
      </c>
      <c r="CD65">
        <v>17</v>
      </c>
      <c r="CE65">
        <v>8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1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5</v>
      </c>
      <c r="CW65">
        <v>0</v>
      </c>
      <c r="CX65">
        <v>3</v>
      </c>
      <c r="CY65">
        <v>3</v>
      </c>
      <c r="CZ65">
        <v>0</v>
      </c>
      <c r="DA65">
        <v>2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67</v>
      </c>
      <c r="EA65">
        <v>5</v>
      </c>
      <c r="EB65">
        <v>72</v>
      </c>
      <c r="EC65">
        <v>5</v>
      </c>
      <c r="ED65">
        <v>7</v>
      </c>
      <c r="EE65">
        <v>13</v>
      </c>
      <c r="EF65">
        <v>15</v>
      </c>
      <c r="EG65">
        <v>18</v>
      </c>
      <c r="EH65">
        <v>4</v>
      </c>
      <c r="EI65">
        <v>0</v>
      </c>
      <c r="EJ65">
        <v>0</v>
      </c>
      <c r="EK65">
        <v>0</v>
      </c>
      <c r="EL65">
        <v>1</v>
      </c>
      <c r="EM65">
        <v>0</v>
      </c>
      <c r="EN65">
        <v>3</v>
      </c>
      <c r="EO65">
        <v>24</v>
      </c>
      <c r="EP65">
        <v>2</v>
      </c>
      <c r="EQ65">
        <v>8.3000000000000007</v>
      </c>
      <c r="ER65">
        <v>48</v>
      </c>
      <c r="ES65">
        <v>3</v>
      </c>
      <c r="ET65">
        <v>6.2</v>
      </c>
      <c r="EU65">
        <v>7</v>
      </c>
      <c r="EV65">
        <v>0</v>
      </c>
      <c r="EW65">
        <v>0</v>
      </c>
      <c r="EX65">
        <v>9</v>
      </c>
      <c r="EY65">
        <v>1</v>
      </c>
      <c r="EZ65">
        <v>11.1</v>
      </c>
      <c r="FA65">
        <v>8</v>
      </c>
      <c r="FB65">
        <v>1</v>
      </c>
      <c r="FC65">
        <v>12.5</v>
      </c>
      <c r="FD65">
        <v>24</v>
      </c>
      <c r="FE65">
        <v>1</v>
      </c>
      <c r="FF65">
        <v>4.2</v>
      </c>
      <c r="FG65">
        <v>0</v>
      </c>
      <c r="FH65">
        <v>3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9</v>
      </c>
      <c r="FR65">
        <v>5</v>
      </c>
      <c r="FS65">
        <v>2</v>
      </c>
      <c r="FT65">
        <v>9</v>
      </c>
      <c r="FU65">
        <v>1</v>
      </c>
      <c r="FV65">
        <v>1</v>
      </c>
      <c r="FW65">
        <v>0</v>
      </c>
      <c r="FX65">
        <v>12</v>
      </c>
      <c r="FY65">
        <v>0</v>
      </c>
      <c r="FZ65">
        <v>1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9</v>
      </c>
      <c r="GH65">
        <v>1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4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4</v>
      </c>
      <c r="HB65">
        <v>0</v>
      </c>
      <c r="HC65">
        <v>0</v>
      </c>
      <c r="HD65">
        <v>1</v>
      </c>
      <c r="HE65">
        <v>17</v>
      </c>
      <c r="HF65">
        <v>8</v>
      </c>
      <c r="HG65">
        <v>0</v>
      </c>
      <c r="HH65">
        <v>0</v>
      </c>
      <c r="HI65">
        <v>0</v>
      </c>
      <c r="HJ65">
        <v>0</v>
      </c>
      <c r="HK65">
        <v>1</v>
      </c>
      <c r="HL65">
        <v>1</v>
      </c>
      <c r="HM65">
        <v>0</v>
      </c>
      <c r="HN65">
        <v>0</v>
      </c>
      <c r="HO65">
        <v>2</v>
      </c>
      <c r="HP65">
        <v>0</v>
      </c>
      <c r="HQ65">
        <v>0</v>
      </c>
      <c r="HR65">
        <v>0</v>
      </c>
      <c r="HS65">
        <v>0</v>
      </c>
      <c r="HT65">
        <v>2</v>
      </c>
      <c r="HU65">
        <v>0</v>
      </c>
      <c r="HV65">
        <v>0</v>
      </c>
      <c r="HW65">
        <v>5</v>
      </c>
      <c r="HX65">
        <v>0</v>
      </c>
      <c r="HY65">
        <v>3</v>
      </c>
      <c r="HZ65">
        <v>3</v>
      </c>
      <c r="IA65">
        <v>0</v>
      </c>
      <c r="IB65">
        <v>2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5</v>
      </c>
      <c r="JB65">
        <v>1</v>
      </c>
      <c r="JC65">
        <v>20</v>
      </c>
      <c r="JE65">
        <v>7</v>
      </c>
      <c r="JF65">
        <v>1</v>
      </c>
      <c r="JG65">
        <v>14.3</v>
      </c>
      <c r="JI65">
        <v>13</v>
      </c>
      <c r="JJ65">
        <v>1</v>
      </c>
      <c r="JK65">
        <v>7.7</v>
      </c>
      <c r="JM65">
        <v>15</v>
      </c>
      <c r="JN65">
        <v>1</v>
      </c>
      <c r="JO65">
        <v>6.7</v>
      </c>
      <c r="JQ65">
        <v>18</v>
      </c>
      <c r="JR65">
        <v>0</v>
      </c>
      <c r="JS65">
        <v>0</v>
      </c>
      <c r="JU65">
        <v>4</v>
      </c>
      <c r="JV65">
        <v>0</v>
      </c>
      <c r="JW65">
        <v>0</v>
      </c>
      <c r="JY65">
        <v>0</v>
      </c>
      <c r="JZ65">
        <v>0</v>
      </c>
      <c r="KA65">
        <v>0</v>
      </c>
    </row>
    <row r="66" spans="1:287" x14ac:dyDescent="0.55000000000000004">
      <c r="A66" s="149" t="s">
        <v>400</v>
      </c>
      <c r="B66">
        <v>2014</v>
      </c>
      <c r="C66">
        <v>5</v>
      </c>
      <c r="D66">
        <v>61</v>
      </c>
      <c r="E66">
        <v>4</v>
      </c>
      <c r="F66">
        <v>6.6</v>
      </c>
      <c r="G66">
        <v>30</v>
      </c>
      <c r="H66">
        <v>31</v>
      </c>
      <c r="I66">
        <v>61</v>
      </c>
      <c r="J66">
        <v>3</v>
      </c>
      <c r="K66">
        <v>12</v>
      </c>
      <c r="L66">
        <v>5</v>
      </c>
      <c r="M66">
        <v>11</v>
      </c>
      <c r="N66">
        <v>31</v>
      </c>
      <c r="O66">
        <v>38</v>
      </c>
      <c r="P66">
        <v>23</v>
      </c>
      <c r="Q66">
        <v>61</v>
      </c>
      <c r="R66">
        <v>18</v>
      </c>
      <c r="S66">
        <v>17</v>
      </c>
      <c r="T66">
        <v>10</v>
      </c>
      <c r="U66">
        <v>14</v>
      </c>
      <c r="V66">
        <v>1</v>
      </c>
      <c r="W66">
        <v>60</v>
      </c>
      <c r="X66">
        <v>4</v>
      </c>
      <c r="Y66">
        <v>4</v>
      </c>
      <c r="Z66">
        <v>3</v>
      </c>
      <c r="AA66">
        <v>2</v>
      </c>
      <c r="AB66">
        <v>3</v>
      </c>
      <c r="AC66">
        <v>0</v>
      </c>
      <c r="AD66">
        <v>4</v>
      </c>
      <c r="AE66">
        <v>20</v>
      </c>
      <c r="AF66">
        <v>0</v>
      </c>
      <c r="AG66">
        <v>2</v>
      </c>
      <c r="AH66">
        <v>3</v>
      </c>
      <c r="AI66">
        <v>1</v>
      </c>
      <c r="AJ66">
        <v>2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7</v>
      </c>
      <c r="AQ66">
        <v>2</v>
      </c>
      <c r="AR66">
        <v>2</v>
      </c>
      <c r="AS66">
        <v>7</v>
      </c>
      <c r="AT66">
        <v>0</v>
      </c>
      <c r="AU66">
        <v>1</v>
      </c>
      <c r="AV66">
        <v>0</v>
      </c>
      <c r="AW66">
        <v>13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</v>
      </c>
      <c r="BP66">
        <v>2</v>
      </c>
      <c r="BQ66">
        <v>0</v>
      </c>
      <c r="BR66">
        <v>0</v>
      </c>
      <c r="BS66">
        <v>5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2</v>
      </c>
      <c r="CA66">
        <v>1</v>
      </c>
      <c r="CB66">
        <v>0</v>
      </c>
      <c r="CC66">
        <v>0</v>
      </c>
      <c r="CD66">
        <v>8</v>
      </c>
      <c r="CE66">
        <v>6</v>
      </c>
      <c r="CF66">
        <v>0</v>
      </c>
      <c r="CG66">
        <v>0</v>
      </c>
      <c r="CH66">
        <v>2</v>
      </c>
      <c r="CI66">
        <v>1</v>
      </c>
      <c r="CJ66">
        <v>0</v>
      </c>
      <c r="CK66">
        <v>2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0</v>
      </c>
      <c r="CR66">
        <v>0</v>
      </c>
      <c r="CS66">
        <v>2</v>
      </c>
      <c r="CT66">
        <v>1</v>
      </c>
      <c r="CU66">
        <v>0</v>
      </c>
      <c r="CV66">
        <v>3</v>
      </c>
      <c r="CW66">
        <v>0</v>
      </c>
      <c r="CX66">
        <v>2</v>
      </c>
      <c r="CY66">
        <v>3</v>
      </c>
      <c r="CZ66">
        <v>0</v>
      </c>
      <c r="DA66">
        <v>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54</v>
      </c>
      <c r="EA66">
        <v>7</v>
      </c>
      <c r="EB66">
        <v>61</v>
      </c>
      <c r="EC66">
        <v>0</v>
      </c>
      <c r="ED66">
        <v>19</v>
      </c>
      <c r="EE66">
        <v>11</v>
      </c>
      <c r="EF66">
        <v>7</v>
      </c>
      <c r="EG66">
        <v>9</v>
      </c>
      <c r="EH66">
        <v>0</v>
      </c>
      <c r="EI66">
        <v>1</v>
      </c>
      <c r="EJ66">
        <v>0</v>
      </c>
      <c r="EK66">
        <v>0</v>
      </c>
      <c r="EL66">
        <v>1</v>
      </c>
      <c r="EM66">
        <v>0</v>
      </c>
      <c r="EN66">
        <v>0</v>
      </c>
      <c r="EO66">
        <v>30</v>
      </c>
      <c r="EP66">
        <v>2</v>
      </c>
      <c r="EQ66">
        <v>6.7</v>
      </c>
      <c r="ER66">
        <v>31</v>
      </c>
      <c r="ES66">
        <v>2</v>
      </c>
      <c r="ET66">
        <v>6.5</v>
      </c>
      <c r="EU66">
        <v>3</v>
      </c>
      <c r="EV66">
        <v>0</v>
      </c>
      <c r="EW66">
        <v>0</v>
      </c>
      <c r="EX66">
        <v>12</v>
      </c>
      <c r="EY66">
        <v>1</v>
      </c>
      <c r="EZ66">
        <v>8.3000000000000007</v>
      </c>
      <c r="FA66">
        <v>5</v>
      </c>
      <c r="FB66">
        <v>0</v>
      </c>
      <c r="FC66">
        <v>0</v>
      </c>
      <c r="FD66">
        <v>11</v>
      </c>
      <c r="FE66">
        <v>1</v>
      </c>
      <c r="FF66">
        <v>9.1</v>
      </c>
      <c r="FG66">
        <v>0</v>
      </c>
      <c r="FH66">
        <v>2</v>
      </c>
      <c r="FI66">
        <v>3</v>
      </c>
      <c r="FJ66">
        <v>1</v>
      </c>
      <c r="FK66">
        <v>2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7</v>
      </c>
      <c r="FR66">
        <v>2</v>
      </c>
      <c r="FS66">
        <v>2</v>
      </c>
      <c r="FT66">
        <v>7</v>
      </c>
      <c r="FU66">
        <v>0</v>
      </c>
      <c r="FV66">
        <v>1</v>
      </c>
      <c r="FW66">
        <v>0</v>
      </c>
      <c r="FX66">
        <v>13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4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</v>
      </c>
      <c r="GQ66">
        <v>2</v>
      </c>
      <c r="GR66">
        <v>0</v>
      </c>
      <c r="GS66">
        <v>0</v>
      </c>
      <c r="GT66">
        <v>5</v>
      </c>
      <c r="GU66">
        <v>1</v>
      </c>
      <c r="GV66">
        <v>1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1</v>
      </c>
      <c r="HC66">
        <v>0</v>
      </c>
      <c r="HD66">
        <v>0</v>
      </c>
      <c r="HE66">
        <v>8</v>
      </c>
      <c r="HF66">
        <v>6</v>
      </c>
      <c r="HG66">
        <v>0</v>
      </c>
      <c r="HH66">
        <v>0</v>
      </c>
      <c r="HI66">
        <v>2</v>
      </c>
      <c r="HJ66">
        <v>1</v>
      </c>
      <c r="HK66">
        <v>0</v>
      </c>
      <c r="HL66">
        <v>2</v>
      </c>
      <c r="HM66">
        <v>0</v>
      </c>
      <c r="HN66">
        <v>0</v>
      </c>
      <c r="HO66">
        <v>1</v>
      </c>
      <c r="HP66">
        <v>1</v>
      </c>
      <c r="HQ66">
        <v>0</v>
      </c>
      <c r="HR66">
        <v>0</v>
      </c>
      <c r="HS66">
        <v>0</v>
      </c>
      <c r="HT66">
        <v>2</v>
      </c>
      <c r="HU66">
        <v>1</v>
      </c>
      <c r="HV66">
        <v>0</v>
      </c>
      <c r="HW66">
        <v>3</v>
      </c>
      <c r="HX66">
        <v>0</v>
      </c>
      <c r="HY66">
        <v>2</v>
      </c>
      <c r="HZ66">
        <v>3</v>
      </c>
      <c r="IA66">
        <v>0</v>
      </c>
      <c r="IB66">
        <v>3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E66">
        <v>19</v>
      </c>
      <c r="JF66">
        <v>2</v>
      </c>
      <c r="JG66">
        <v>10.5</v>
      </c>
      <c r="JI66">
        <v>11</v>
      </c>
      <c r="JJ66">
        <v>1</v>
      </c>
      <c r="JK66">
        <v>9.1</v>
      </c>
      <c r="JM66">
        <v>7</v>
      </c>
      <c r="JN66">
        <v>1</v>
      </c>
      <c r="JO66">
        <v>14.3</v>
      </c>
      <c r="JQ66">
        <v>9</v>
      </c>
      <c r="JR66">
        <v>0</v>
      </c>
      <c r="JS66">
        <v>0</v>
      </c>
      <c r="JU66">
        <v>0</v>
      </c>
      <c r="JV66">
        <v>0</v>
      </c>
      <c r="JW66">
        <v>0</v>
      </c>
      <c r="JY66">
        <v>1</v>
      </c>
      <c r="JZ66">
        <v>0</v>
      </c>
      <c r="KA66">
        <v>0</v>
      </c>
    </row>
    <row r="67" spans="1:287" x14ac:dyDescent="0.55000000000000004">
      <c r="A67" s="149" t="s">
        <v>401</v>
      </c>
      <c r="B67">
        <v>2014</v>
      </c>
      <c r="C67">
        <v>6</v>
      </c>
      <c r="D67">
        <v>74</v>
      </c>
      <c r="E67">
        <v>5</v>
      </c>
      <c r="F67">
        <v>6.8</v>
      </c>
      <c r="G67">
        <v>34</v>
      </c>
      <c r="H67">
        <v>40</v>
      </c>
      <c r="I67">
        <v>74</v>
      </c>
      <c r="J67">
        <v>5</v>
      </c>
      <c r="K67">
        <v>7</v>
      </c>
      <c r="L67">
        <v>3</v>
      </c>
      <c r="M67">
        <v>25</v>
      </c>
      <c r="N67">
        <v>40</v>
      </c>
      <c r="O67">
        <v>47</v>
      </c>
      <c r="P67">
        <v>27</v>
      </c>
      <c r="Q67">
        <v>74</v>
      </c>
      <c r="R67">
        <v>20</v>
      </c>
      <c r="S67">
        <v>14</v>
      </c>
      <c r="T67">
        <v>18</v>
      </c>
      <c r="U67">
        <v>20</v>
      </c>
      <c r="V67">
        <v>2</v>
      </c>
      <c r="W67">
        <v>74</v>
      </c>
      <c r="X67">
        <v>4</v>
      </c>
      <c r="Y67">
        <v>4</v>
      </c>
      <c r="Z67">
        <v>4</v>
      </c>
      <c r="AA67">
        <v>3</v>
      </c>
      <c r="AB67">
        <v>3</v>
      </c>
      <c r="AC67">
        <v>0</v>
      </c>
      <c r="AD67">
        <v>4</v>
      </c>
      <c r="AE67">
        <v>22</v>
      </c>
      <c r="AF67">
        <v>0</v>
      </c>
      <c r="AG67">
        <v>8</v>
      </c>
      <c r="AH67">
        <v>1</v>
      </c>
      <c r="AI67">
        <v>2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12</v>
      </c>
      <c r="AQ67">
        <v>3</v>
      </c>
      <c r="AR67">
        <v>0</v>
      </c>
      <c r="AS67">
        <v>8</v>
      </c>
      <c r="AT67">
        <v>0</v>
      </c>
      <c r="AU67">
        <v>0</v>
      </c>
      <c r="AV67">
        <v>1</v>
      </c>
      <c r="AW67">
        <v>8</v>
      </c>
      <c r="AX67">
        <v>0</v>
      </c>
      <c r="AY67">
        <v>9</v>
      </c>
      <c r="AZ67">
        <v>0</v>
      </c>
      <c r="BA67">
        <v>2</v>
      </c>
      <c r="BB67">
        <v>0</v>
      </c>
      <c r="BC67">
        <v>0</v>
      </c>
      <c r="BD67">
        <v>0</v>
      </c>
      <c r="BE67">
        <v>0</v>
      </c>
      <c r="BF67">
        <v>6</v>
      </c>
      <c r="BG67">
        <v>6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2</v>
      </c>
      <c r="BP67">
        <v>1</v>
      </c>
      <c r="BQ67">
        <v>0</v>
      </c>
      <c r="BR67">
        <v>1</v>
      </c>
      <c r="BS67">
        <v>3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8</v>
      </c>
      <c r="CE67">
        <v>7</v>
      </c>
      <c r="CF67">
        <v>0</v>
      </c>
      <c r="CG67">
        <v>0</v>
      </c>
      <c r="CH67">
        <v>2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</v>
      </c>
      <c r="CO67">
        <v>0</v>
      </c>
      <c r="CP67">
        <v>1</v>
      </c>
      <c r="CQ67">
        <v>0</v>
      </c>
      <c r="CR67">
        <v>0</v>
      </c>
      <c r="CS67">
        <v>4</v>
      </c>
      <c r="CT67">
        <v>0</v>
      </c>
      <c r="CU67">
        <v>0</v>
      </c>
      <c r="CV67">
        <v>3</v>
      </c>
      <c r="CW67">
        <v>0</v>
      </c>
      <c r="CX67">
        <v>1</v>
      </c>
      <c r="CY67">
        <v>2</v>
      </c>
      <c r="CZ67">
        <v>0</v>
      </c>
      <c r="DA67">
        <v>1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71</v>
      </c>
      <c r="EA67">
        <v>3</v>
      </c>
      <c r="EB67">
        <v>74</v>
      </c>
      <c r="EC67">
        <v>19</v>
      </c>
      <c r="ED67">
        <v>13</v>
      </c>
      <c r="EE67">
        <v>11</v>
      </c>
      <c r="EF67">
        <v>5</v>
      </c>
      <c r="EG67">
        <v>15</v>
      </c>
      <c r="EH67">
        <v>0</v>
      </c>
      <c r="EI67">
        <v>1</v>
      </c>
      <c r="EJ67">
        <v>0</v>
      </c>
      <c r="EK67">
        <v>0</v>
      </c>
      <c r="EL67">
        <v>1</v>
      </c>
      <c r="EM67">
        <v>1</v>
      </c>
      <c r="EN67">
        <v>0</v>
      </c>
      <c r="EO67">
        <v>34</v>
      </c>
      <c r="EP67">
        <v>2</v>
      </c>
      <c r="EQ67">
        <v>5.9</v>
      </c>
      <c r="ER67">
        <v>40</v>
      </c>
      <c r="ES67">
        <v>3</v>
      </c>
      <c r="ET67">
        <v>7.5</v>
      </c>
      <c r="EU67">
        <v>5</v>
      </c>
      <c r="EV67">
        <v>2</v>
      </c>
      <c r="EW67">
        <v>40</v>
      </c>
      <c r="EX67">
        <v>7</v>
      </c>
      <c r="EY67">
        <v>1</v>
      </c>
      <c r="EZ67">
        <v>14.3</v>
      </c>
      <c r="FA67">
        <v>3</v>
      </c>
      <c r="FB67">
        <v>0</v>
      </c>
      <c r="FC67">
        <v>0</v>
      </c>
      <c r="FD67">
        <v>25</v>
      </c>
      <c r="FE67">
        <v>0</v>
      </c>
      <c r="FF67">
        <v>0</v>
      </c>
      <c r="FG67">
        <v>0</v>
      </c>
      <c r="FH67">
        <v>8</v>
      </c>
      <c r="FI67">
        <v>1</v>
      </c>
      <c r="FJ67">
        <v>2</v>
      </c>
      <c r="FK67">
        <v>1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12</v>
      </c>
      <c r="FR67">
        <v>3</v>
      </c>
      <c r="FS67">
        <v>0</v>
      </c>
      <c r="FT67">
        <v>8</v>
      </c>
      <c r="FU67">
        <v>0</v>
      </c>
      <c r="FV67">
        <v>0</v>
      </c>
      <c r="FW67">
        <v>1</v>
      </c>
      <c r="FX67">
        <v>8</v>
      </c>
      <c r="FY67">
        <v>0</v>
      </c>
      <c r="FZ67">
        <v>9</v>
      </c>
      <c r="GA67">
        <v>0</v>
      </c>
      <c r="GB67">
        <v>2</v>
      </c>
      <c r="GC67">
        <v>0</v>
      </c>
      <c r="GD67">
        <v>0</v>
      </c>
      <c r="GE67">
        <v>0</v>
      </c>
      <c r="GF67">
        <v>0</v>
      </c>
      <c r="GG67">
        <v>6</v>
      </c>
      <c r="GH67">
        <v>6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0</v>
      </c>
      <c r="GO67">
        <v>0</v>
      </c>
      <c r="GP67">
        <v>2</v>
      </c>
      <c r="GQ67">
        <v>1</v>
      </c>
      <c r="GR67">
        <v>0</v>
      </c>
      <c r="GS67">
        <v>1</v>
      </c>
      <c r="GT67">
        <v>3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8</v>
      </c>
      <c r="HF67">
        <v>7</v>
      </c>
      <c r="HG67">
        <v>0</v>
      </c>
      <c r="HH67">
        <v>0</v>
      </c>
      <c r="HI67">
        <v>2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2</v>
      </c>
      <c r="HP67">
        <v>0</v>
      </c>
      <c r="HQ67">
        <v>1</v>
      </c>
      <c r="HR67">
        <v>0</v>
      </c>
      <c r="HS67">
        <v>0</v>
      </c>
      <c r="HT67">
        <v>4</v>
      </c>
      <c r="HU67">
        <v>0</v>
      </c>
      <c r="HV67">
        <v>0</v>
      </c>
      <c r="HW67">
        <v>3</v>
      </c>
      <c r="HX67">
        <v>0</v>
      </c>
      <c r="HY67">
        <v>1</v>
      </c>
      <c r="HZ67">
        <v>2</v>
      </c>
      <c r="IA67">
        <v>0</v>
      </c>
      <c r="IB67">
        <v>1</v>
      </c>
      <c r="IC67">
        <v>1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1</v>
      </c>
      <c r="IM67">
        <v>1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1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19</v>
      </c>
      <c r="JB67">
        <v>1</v>
      </c>
      <c r="JC67">
        <v>5.3</v>
      </c>
      <c r="JE67">
        <v>13</v>
      </c>
      <c r="JF67">
        <v>2</v>
      </c>
      <c r="JG67">
        <v>15.4</v>
      </c>
      <c r="JI67">
        <v>11</v>
      </c>
      <c r="JJ67">
        <v>0</v>
      </c>
      <c r="JK67">
        <v>0</v>
      </c>
      <c r="JM67">
        <v>5</v>
      </c>
      <c r="JN67">
        <v>1</v>
      </c>
      <c r="JO67">
        <v>20</v>
      </c>
      <c r="JQ67">
        <v>15</v>
      </c>
      <c r="JR67">
        <v>1</v>
      </c>
      <c r="JS67">
        <v>6.7</v>
      </c>
      <c r="JU67">
        <v>0</v>
      </c>
      <c r="JV67">
        <v>0</v>
      </c>
      <c r="JW67">
        <v>0</v>
      </c>
      <c r="JY67">
        <v>1</v>
      </c>
      <c r="JZ67">
        <v>0</v>
      </c>
      <c r="KA67">
        <v>0</v>
      </c>
    </row>
    <row r="68" spans="1:287" x14ac:dyDescent="0.55000000000000004">
      <c r="A68" s="149" t="s">
        <v>402</v>
      </c>
      <c r="B68">
        <v>2014</v>
      </c>
      <c r="C68">
        <v>7</v>
      </c>
      <c r="D68">
        <v>61</v>
      </c>
      <c r="E68">
        <v>7</v>
      </c>
      <c r="F68">
        <v>11.5</v>
      </c>
      <c r="G68">
        <v>28</v>
      </c>
      <c r="H68">
        <v>33</v>
      </c>
      <c r="I68">
        <v>61</v>
      </c>
      <c r="J68">
        <v>6</v>
      </c>
      <c r="K68">
        <v>10</v>
      </c>
      <c r="L68">
        <v>4</v>
      </c>
      <c r="M68">
        <v>13</v>
      </c>
      <c r="N68">
        <v>33</v>
      </c>
      <c r="O68">
        <v>37</v>
      </c>
      <c r="P68">
        <v>24</v>
      </c>
      <c r="Q68">
        <v>61</v>
      </c>
      <c r="R68">
        <v>15</v>
      </c>
      <c r="S68">
        <v>23</v>
      </c>
      <c r="T68">
        <v>7</v>
      </c>
      <c r="U68">
        <v>13</v>
      </c>
      <c r="V68">
        <v>2</v>
      </c>
      <c r="W68">
        <v>60</v>
      </c>
      <c r="X68">
        <v>4</v>
      </c>
      <c r="Y68">
        <v>4</v>
      </c>
      <c r="Z68">
        <v>3</v>
      </c>
      <c r="AA68">
        <v>3</v>
      </c>
      <c r="AB68">
        <v>2</v>
      </c>
      <c r="AC68">
        <v>0</v>
      </c>
      <c r="AD68">
        <v>2</v>
      </c>
      <c r="AE68">
        <v>18</v>
      </c>
      <c r="AF68">
        <v>1</v>
      </c>
      <c r="AG68">
        <v>4</v>
      </c>
      <c r="AH68">
        <v>2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15</v>
      </c>
      <c r="AQ68">
        <v>4</v>
      </c>
      <c r="AR68">
        <v>1</v>
      </c>
      <c r="AS68">
        <v>9</v>
      </c>
      <c r="AT68">
        <v>0</v>
      </c>
      <c r="AU68">
        <v>0</v>
      </c>
      <c r="AV68">
        <v>2</v>
      </c>
      <c r="AW68">
        <v>6</v>
      </c>
      <c r="AX68">
        <v>0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7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3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9</v>
      </c>
      <c r="CE68">
        <v>3</v>
      </c>
      <c r="CF68">
        <v>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2</v>
      </c>
      <c r="CW68">
        <v>0</v>
      </c>
      <c r="CX68">
        <v>2</v>
      </c>
      <c r="CY68">
        <v>1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59</v>
      </c>
      <c r="EA68">
        <v>2</v>
      </c>
      <c r="EB68">
        <v>61</v>
      </c>
      <c r="EC68">
        <v>7</v>
      </c>
      <c r="ED68">
        <v>8</v>
      </c>
      <c r="EE68">
        <v>13</v>
      </c>
      <c r="EF68">
        <v>11</v>
      </c>
      <c r="EG68">
        <v>14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28</v>
      </c>
      <c r="EP68">
        <v>4</v>
      </c>
      <c r="EQ68">
        <v>14.3</v>
      </c>
      <c r="ER68">
        <v>33</v>
      </c>
      <c r="ES68">
        <v>3</v>
      </c>
      <c r="ET68">
        <v>9.1</v>
      </c>
      <c r="EU68">
        <v>6</v>
      </c>
      <c r="EV68">
        <v>2</v>
      </c>
      <c r="EW68">
        <v>33.299999999999997</v>
      </c>
      <c r="EX68">
        <v>10</v>
      </c>
      <c r="EY68">
        <v>0</v>
      </c>
      <c r="EZ68">
        <v>0</v>
      </c>
      <c r="FA68">
        <v>4</v>
      </c>
      <c r="FB68">
        <v>1</v>
      </c>
      <c r="FC68">
        <v>25</v>
      </c>
      <c r="FD68">
        <v>13</v>
      </c>
      <c r="FE68">
        <v>0</v>
      </c>
      <c r="FF68">
        <v>0</v>
      </c>
      <c r="FG68">
        <v>1</v>
      </c>
      <c r="FH68">
        <v>4</v>
      </c>
      <c r="FI68">
        <v>2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15</v>
      </c>
      <c r="FR68">
        <v>4</v>
      </c>
      <c r="FS68">
        <v>1</v>
      </c>
      <c r="FT68">
        <v>9</v>
      </c>
      <c r="FU68">
        <v>0</v>
      </c>
      <c r="FV68">
        <v>0</v>
      </c>
      <c r="FW68">
        <v>2</v>
      </c>
      <c r="FX68">
        <v>6</v>
      </c>
      <c r="FY68">
        <v>0</v>
      </c>
      <c r="FZ68">
        <v>3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1</v>
      </c>
      <c r="GG68">
        <v>7</v>
      </c>
      <c r="GH68">
        <v>1</v>
      </c>
      <c r="GI68">
        <v>0</v>
      </c>
      <c r="GJ68">
        <v>0</v>
      </c>
      <c r="GK68">
        <v>0</v>
      </c>
      <c r="GL68">
        <v>0</v>
      </c>
      <c r="GM68">
        <v>1</v>
      </c>
      <c r="GN68">
        <v>0</v>
      </c>
      <c r="GO68">
        <v>0</v>
      </c>
      <c r="GP68">
        <v>3</v>
      </c>
      <c r="GQ68">
        <v>0</v>
      </c>
      <c r="GR68">
        <v>0</v>
      </c>
      <c r="GS68">
        <v>0</v>
      </c>
      <c r="GT68">
        <v>1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1</v>
      </c>
      <c r="HC68">
        <v>0</v>
      </c>
      <c r="HD68">
        <v>0</v>
      </c>
      <c r="HE68">
        <v>9</v>
      </c>
      <c r="HF68">
        <v>3</v>
      </c>
      <c r="HG68">
        <v>0</v>
      </c>
      <c r="HH68">
        <v>0</v>
      </c>
      <c r="HI68">
        <v>2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1</v>
      </c>
      <c r="HU68">
        <v>0</v>
      </c>
      <c r="HV68">
        <v>0</v>
      </c>
      <c r="HW68">
        <v>2</v>
      </c>
      <c r="HX68">
        <v>0</v>
      </c>
      <c r="HY68">
        <v>2</v>
      </c>
      <c r="HZ68">
        <v>1</v>
      </c>
      <c r="IA68">
        <v>0</v>
      </c>
      <c r="IB68">
        <v>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7</v>
      </c>
      <c r="JB68">
        <v>0</v>
      </c>
      <c r="JC68">
        <v>0</v>
      </c>
      <c r="JE68">
        <v>8</v>
      </c>
      <c r="JF68">
        <v>1</v>
      </c>
      <c r="JG68">
        <v>12.5</v>
      </c>
      <c r="JI68">
        <v>13</v>
      </c>
      <c r="JJ68">
        <v>2</v>
      </c>
      <c r="JK68">
        <v>15.4</v>
      </c>
      <c r="JM68">
        <v>11</v>
      </c>
      <c r="JN68">
        <v>2</v>
      </c>
      <c r="JO68">
        <v>18.2</v>
      </c>
      <c r="JQ68">
        <v>14</v>
      </c>
      <c r="JR68">
        <v>1</v>
      </c>
      <c r="JS68">
        <v>7.1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</row>
    <row r="69" spans="1:287" x14ac:dyDescent="0.55000000000000004">
      <c r="A69" s="149" t="s">
        <v>403</v>
      </c>
      <c r="B69">
        <v>2014</v>
      </c>
      <c r="C69">
        <v>8</v>
      </c>
      <c r="D69">
        <v>70</v>
      </c>
      <c r="E69">
        <v>8</v>
      </c>
      <c r="F69">
        <v>11.4</v>
      </c>
      <c r="G69">
        <v>32</v>
      </c>
      <c r="H69">
        <v>38</v>
      </c>
      <c r="I69">
        <v>70</v>
      </c>
      <c r="J69">
        <v>8</v>
      </c>
      <c r="K69">
        <v>10</v>
      </c>
      <c r="L69">
        <v>6</v>
      </c>
      <c r="M69">
        <v>14</v>
      </c>
      <c r="N69">
        <v>38</v>
      </c>
      <c r="O69">
        <v>37</v>
      </c>
      <c r="P69">
        <v>33</v>
      </c>
      <c r="Q69">
        <v>70</v>
      </c>
      <c r="R69">
        <v>20</v>
      </c>
      <c r="S69">
        <v>20</v>
      </c>
      <c r="T69">
        <v>13</v>
      </c>
      <c r="U69">
        <v>14</v>
      </c>
      <c r="V69">
        <v>1</v>
      </c>
      <c r="W69">
        <v>68</v>
      </c>
      <c r="X69">
        <v>4</v>
      </c>
      <c r="Y69">
        <v>3</v>
      </c>
      <c r="Z69">
        <v>4</v>
      </c>
      <c r="AA69">
        <v>4</v>
      </c>
      <c r="AB69">
        <v>3</v>
      </c>
      <c r="AC69">
        <v>0</v>
      </c>
      <c r="AD69">
        <v>3</v>
      </c>
      <c r="AE69">
        <v>21</v>
      </c>
      <c r="AF69">
        <v>1</v>
      </c>
      <c r="AG69">
        <v>3</v>
      </c>
      <c r="AH69">
        <v>1</v>
      </c>
      <c r="AI69">
        <v>8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9</v>
      </c>
      <c r="AQ69">
        <v>5</v>
      </c>
      <c r="AR69">
        <v>1</v>
      </c>
      <c r="AS69">
        <v>10</v>
      </c>
      <c r="AT69">
        <v>0</v>
      </c>
      <c r="AU69">
        <v>0</v>
      </c>
      <c r="AV69">
        <v>1</v>
      </c>
      <c r="AW69">
        <v>9</v>
      </c>
      <c r="AX69">
        <v>1</v>
      </c>
      <c r="AY69">
        <v>2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9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0</v>
      </c>
      <c r="BS69">
        <v>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1</v>
      </c>
      <c r="CB69">
        <v>0</v>
      </c>
      <c r="CC69">
        <v>0</v>
      </c>
      <c r="CD69">
        <v>9</v>
      </c>
      <c r="CE69">
        <v>3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2</v>
      </c>
      <c r="CT69">
        <v>0</v>
      </c>
      <c r="CU69">
        <v>0</v>
      </c>
      <c r="CV69">
        <v>1</v>
      </c>
      <c r="CW69">
        <v>0</v>
      </c>
      <c r="CX69">
        <v>1</v>
      </c>
      <c r="CY69">
        <v>2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65</v>
      </c>
      <c r="EA69">
        <v>5</v>
      </c>
      <c r="EB69">
        <v>70</v>
      </c>
      <c r="EC69">
        <v>6</v>
      </c>
      <c r="ED69">
        <v>9</v>
      </c>
      <c r="EE69">
        <v>14</v>
      </c>
      <c r="EF69">
        <v>11</v>
      </c>
      <c r="EG69">
        <v>10</v>
      </c>
      <c r="EH69">
        <v>3</v>
      </c>
      <c r="EI69">
        <v>2</v>
      </c>
      <c r="EJ69">
        <v>0</v>
      </c>
      <c r="EK69">
        <v>0</v>
      </c>
      <c r="EL69">
        <v>0</v>
      </c>
      <c r="EM69">
        <v>1</v>
      </c>
      <c r="EN69">
        <v>4</v>
      </c>
      <c r="EO69">
        <v>32</v>
      </c>
      <c r="EP69">
        <v>2</v>
      </c>
      <c r="EQ69">
        <v>6.2</v>
      </c>
      <c r="ER69">
        <v>38</v>
      </c>
      <c r="ES69">
        <v>6</v>
      </c>
      <c r="ET69">
        <v>15.8</v>
      </c>
      <c r="EU69">
        <v>8</v>
      </c>
      <c r="EV69">
        <v>4</v>
      </c>
      <c r="EW69">
        <v>50</v>
      </c>
      <c r="EX69">
        <v>10</v>
      </c>
      <c r="EY69">
        <v>1</v>
      </c>
      <c r="EZ69">
        <v>10</v>
      </c>
      <c r="FA69">
        <v>6</v>
      </c>
      <c r="FB69">
        <v>0</v>
      </c>
      <c r="FC69">
        <v>0</v>
      </c>
      <c r="FD69">
        <v>14</v>
      </c>
      <c r="FE69">
        <v>1</v>
      </c>
      <c r="FF69">
        <v>7.1</v>
      </c>
      <c r="FG69">
        <v>1</v>
      </c>
      <c r="FH69">
        <v>3</v>
      </c>
      <c r="FI69">
        <v>1</v>
      </c>
      <c r="FJ69">
        <v>8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1</v>
      </c>
      <c r="FQ69">
        <v>9</v>
      </c>
      <c r="FR69">
        <v>5</v>
      </c>
      <c r="FS69">
        <v>1</v>
      </c>
      <c r="FT69">
        <v>10</v>
      </c>
      <c r="FU69">
        <v>0</v>
      </c>
      <c r="FV69">
        <v>0</v>
      </c>
      <c r="FW69">
        <v>1</v>
      </c>
      <c r="FX69">
        <v>9</v>
      </c>
      <c r="FY69">
        <v>1</v>
      </c>
      <c r="FZ69">
        <v>2</v>
      </c>
      <c r="GA69">
        <v>0</v>
      </c>
      <c r="GB69">
        <v>1</v>
      </c>
      <c r="GC69">
        <v>0</v>
      </c>
      <c r="GD69">
        <v>0</v>
      </c>
      <c r="GE69">
        <v>0</v>
      </c>
      <c r="GF69">
        <v>0</v>
      </c>
      <c r="GG69">
        <v>9</v>
      </c>
      <c r="GH69">
        <v>0</v>
      </c>
      <c r="GI69">
        <v>0</v>
      </c>
      <c r="GJ69">
        <v>0</v>
      </c>
      <c r="GK69">
        <v>1</v>
      </c>
      <c r="GL69">
        <v>0</v>
      </c>
      <c r="GM69">
        <v>1</v>
      </c>
      <c r="GN69">
        <v>0</v>
      </c>
      <c r="GO69">
        <v>0</v>
      </c>
      <c r="GP69">
        <v>1</v>
      </c>
      <c r="GQ69">
        <v>2</v>
      </c>
      <c r="GR69">
        <v>0</v>
      </c>
      <c r="GS69">
        <v>0</v>
      </c>
      <c r="GT69">
        <v>5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2</v>
      </c>
      <c r="HB69">
        <v>1</v>
      </c>
      <c r="HC69">
        <v>0</v>
      </c>
      <c r="HD69">
        <v>0</v>
      </c>
      <c r="HE69">
        <v>9</v>
      </c>
      <c r="HF69">
        <v>3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1</v>
      </c>
      <c r="HP69">
        <v>0</v>
      </c>
      <c r="HQ69">
        <v>0</v>
      </c>
      <c r="HR69">
        <v>0</v>
      </c>
      <c r="HS69">
        <v>0</v>
      </c>
      <c r="HT69">
        <v>2</v>
      </c>
      <c r="HU69">
        <v>0</v>
      </c>
      <c r="HV69">
        <v>0</v>
      </c>
      <c r="HW69">
        <v>1</v>
      </c>
      <c r="HX69">
        <v>0</v>
      </c>
      <c r="HY69">
        <v>1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1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6</v>
      </c>
      <c r="JB69">
        <v>1</v>
      </c>
      <c r="JC69">
        <v>16.7</v>
      </c>
      <c r="JE69">
        <v>9</v>
      </c>
      <c r="JF69">
        <v>1</v>
      </c>
      <c r="JG69">
        <v>11.1</v>
      </c>
      <c r="JI69">
        <v>14</v>
      </c>
      <c r="JJ69">
        <v>5</v>
      </c>
      <c r="JK69">
        <v>35.700000000000003</v>
      </c>
      <c r="JM69">
        <v>11</v>
      </c>
      <c r="JN69">
        <v>1</v>
      </c>
      <c r="JO69">
        <v>9.1</v>
      </c>
      <c r="JQ69">
        <v>10</v>
      </c>
      <c r="JR69">
        <v>0</v>
      </c>
      <c r="JS69">
        <v>0</v>
      </c>
      <c r="JU69">
        <v>3</v>
      </c>
      <c r="JV69">
        <v>0</v>
      </c>
      <c r="JW69">
        <v>0</v>
      </c>
      <c r="JY69">
        <v>2</v>
      </c>
      <c r="JZ69">
        <v>0</v>
      </c>
      <c r="KA69">
        <v>0</v>
      </c>
    </row>
    <row r="70" spans="1:287" x14ac:dyDescent="0.55000000000000004">
      <c r="A70" s="149" t="s">
        <v>404</v>
      </c>
      <c r="B70">
        <v>2014</v>
      </c>
      <c r="C70">
        <v>9</v>
      </c>
      <c r="D70">
        <v>66</v>
      </c>
      <c r="E70">
        <v>3</v>
      </c>
      <c r="F70">
        <v>4.5</v>
      </c>
      <c r="G70">
        <v>45</v>
      </c>
      <c r="H70">
        <v>21</v>
      </c>
      <c r="I70">
        <v>66</v>
      </c>
      <c r="J70">
        <v>5</v>
      </c>
      <c r="K70">
        <v>7</v>
      </c>
      <c r="L70">
        <v>1</v>
      </c>
      <c r="M70">
        <v>8</v>
      </c>
      <c r="N70">
        <v>21</v>
      </c>
      <c r="O70">
        <v>44</v>
      </c>
      <c r="P70">
        <v>22</v>
      </c>
      <c r="Q70">
        <v>66</v>
      </c>
      <c r="R70">
        <v>18</v>
      </c>
      <c r="S70">
        <v>25</v>
      </c>
      <c r="T70">
        <v>14</v>
      </c>
      <c r="U70">
        <v>9</v>
      </c>
      <c r="V70">
        <v>0</v>
      </c>
      <c r="W70">
        <v>66</v>
      </c>
      <c r="X70">
        <v>4</v>
      </c>
      <c r="Y70">
        <v>3</v>
      </c>
      <c r="Z70">
        <v>3</v>
      </c>
      <c r="AA70">
        <v>3</v>
      </c>
      <c r="AB70">
        <v>3</v>
      </c>
      <c r="AC70">
        <v>0</v>
      </c>
      <c r="AD70">
        <v>0</v>
      </c>
      <c r="AE70">
        <v>16</v>
      </c>
      <c r="AF70">
        <v>0</v>
      </c>
      <c r="AG70">
        <v>5</v>
      </c>
      <c r="AH70">
        <v>1</v>
      </c>
      <c r="AI70">
        <v>6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9</v>
      </c>
      <c r="AQ70">
        <v>5</v>
      </c>
      <c r="AR70">
        <v>2</v>
      </c>
      <c r="AS70">
        <v>10</v>
      </c>
      <c r="AT70">
        <v>0</v>
      </c>
      <c r="AU70">
        <v>1</v>
      </c>
      <c r="AV70">
        <v>1</v>
      </c>
      <c r="AW70">
        <v>15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4</v>
      </c>
      <c r="BG70">
        <v>3</v>
      </c>
      <c r="BH70">
        <v>0</v>
      </c>
      <c r="BI70">
        <v>0</v>
      </c>
      <c r="BJ70">
        <v>1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2</v>
      </c>
      <c r="CB70">
        <v>0</v>
      </c>
      <c r="CC70">
        <v>0</v>
      </c>
      <c r="CD70">
        <v>3</v>
      </c>
      <c r="CE70">
        <v>1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0</v>
      </c>
      <c r="CU70">
        <v>0</v>
      </c>
      <c r="CV70">
        <v>3</v>
      </c>
      <c r="CW70">
        <v>0</v>
      </c>
      <c r="CX70">
        <v>1</v>
      </c>
      <c r="CY70">
        <v>4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58</v>
      </c>
      <c r="EA70">
        <v>8</v>
      </c>
      <c r="EB70">
        <v>66</v>
      </c>
      <c r="EC70">
        <v>6</v>
      </c>
      <c r="ED70">
        <v>8</v>
      </c>
      <c r="EE70">
        <v>13</v>
      </c>
      <c r="EF70">
        <v>12</v>
      </c>
      <c r="EG70">
        <v>7</v>
      </c>
      <c r="EH70">
        <v>2</v>
      </c>
      <c r="EI70">
        <v>2</v>
      </c>
      <c r="EJ70">
        <v>0</v>
      </c>
      <c r="EK70">
        <v>0</v>
      </c>
      <c r="EL70">
        <v>0</v>
      </c>
      <c r="EM70">
        <v>1</v>
      </c>
      <c r="EN70">
        <v>2</v>
      </c>
      <c r="EO70">
        <v>45</v>
      </c>
      <c r="EP70">
        <v>2</v>
      </c>
      <c r="EQ70">
        <v>4.4000000000000004</v>
      </c>
      <c r="ER70">
        <v>21</v>
      </c>
      <c r="ES70">
        <v>1</v>
      </c>
      <c r="ET70">
        <v>4.8</v>
      </c>
      <c r="EU70">
        <v>5</v>
      </c>
      <c r="EV70">
        <v>1</v>
      </c>
      <c r="EW70">
        <v>20</v>
      </c>
      <c r="EX70">
        <v>7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8</v>
      </c>
      <c r="FE70">
        <v>0</v>
      </c>
      <c r="FF70">
        <v>0</v>
      </c>
      <c r="FG70">
        <v>0</v>
      </c>
      <c r="FH70">
        <v>5</v>
      </c>
      <c r="FI70">
        <v>1</v>
      </c>
      <c r="FJ70">
        <v>6</v>
      </c>
      <c r="FK70">
        <v>1</v>
      </c>
      <c r="FL70">
        <v>1</v>
      </c>
      <c r="FM70">
        <v>0</v>
      </c>
      <c r="FN70">
        <v>0</v>
      </c>
      <c r="FO70">
        <v>1</v>
      </c>
      <c r="FP70">
        <v>0</v>
      </c>
      <c r="FQ70">
        <v>9</v>
      </c>
      <c r="FR70">
        <v>5</v>
      </c>
      <c r="FS70">
        <v>2</v>
      </c>
      <c r="FT70">
        <v>10</v>
      </c>
      <c r="FU70">
        <v>0</v>
      </c>
      <c r="FV70">
        <v>1</v>
      </c>
      <c r="FW70">
        <v>1</v>
      </c>
      <c r="FX70">
        <v>15</v>
      </c>
      <c r="FY70">
        <v>0</v>
      </c>
      <c r="FZ70">
        <v>0</v>
      </c>
      <c r="GA70">
        <v>0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4</v>
      </c>
      <c r="GH70">
        <v>3</v>
      </c>
      <c r="GI70">
        <v>0</v>
      </c>
      <c r="GJ70">
        <v>0</v>
      </c>
      <c r="GK70">
        <v>1</v>
      </c>
      <c r="GL70">
        <v>0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1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2</v>
      </c>
      <c r="HB70">
        <v>2</v>
      </c>
      <c r="HC70">
        <v>0</v>
      </c>
      <c r="HD70">
        <v>0</v>
      </c>
      <c r="HE70">
        <v>3</v>
      </c>
      <c r="HF70">
        <v>1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2</v>
      </c>
      <c r="HU70">
        <v>0</v>
      </c>
      <c r="HV70">
        <v>0</v>
      </c>
      <c r="HW70">
        <v>3</v>
      </c>
      <c r="HX70">
        <v>0</v>
      </c>
      <c r="HY70">
        <v>1</v>
      </c>
      <c r="HZ70">
        <v>4</v>
      </c>
      <c r="IA70">
        <v>0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6</v>
      </c>
      <c r="JB70">
        <v>2</v>
      </c>
      <c r="JC70">
        <v>33.299999999999997</v>
      </c>
      <c r="JE70">
        <v>8</v>
      </c>
      <c r="JF70">
        <v>0</v>
      </c>
      <c r="JG70">
        <v>0</v>
      </c>
      <c r="JI70">
        <v>13</v>
      </c>
      <c r="JJ70">
        <v>1</v>
      </c>
      <c r="JK70">
        <v>7.7</v>
      </c>
      <c r="JM70">
        <v>12</v>
      </c>
      <c r="JN70">
        <v>0</v>
      </c>
      <c r="JO70">
        <v>0</v>
      </c>
      <c r="JQ70">
        <v>7</v>
      </c>
      <c r="JR70">
        <v>0</v>
      </c>
      <c r="JS70">
        <v>0</v>
      </c>
      <c r="JU70">
        <v>2</v>
      </c>
      <c r="JV70">
        <v>0</v>
      </c>
      <c r="JW70">
        <v>0</v>
      </c>
      <c r="JY70">
        <v>2</v>
      </c>
      <c r="JZ70">
        <v>0</v>
      </c>
      <c r="KA70">
        <v>0</v>
      </c>
    </row>
    <row r="71" spans="1:287" x14ac:dyDescent="0.55000000000000004">
      <c r="A71" s="149" t="s">
        <v>405</v>
      </c>
      <c r="B71">
        <v>2014</v>
      </c>
      <c r="C71">
        <v>10</v>
      </c>
      <c r="D71">
        <v>59</v>
      </c>
      <c r="E71">
        <v>2</v>
      </c>
      <c r="F71">
        <v>3.4</v>
      </c>
      <c r="G71">
        <v>29</v>
      </c>
      <c r="H71">
        <v>30</v>
      </c>
      <c r="I71">
        <v>59</v>
      </c>
      <c r="J71">
        <v>3</v>
      </c>
      <c r="K71">
        <v>6</v>
      </c>
      <c r="L71">
        <v>4</v>
      </c>
      <c r="M71">
        <v>17</v>
      </c>
      <c r="N71">
        <v>30</v>
      </c>
      <c r="O71">
        <v>35</v>
      </c>
      <c r="P71">
        <v>24</v>
      </c>
      <c r="Q71">
        <v>59</v>
      </c>
      <c r="R71">
        <v>17</v>
      </c>
      <c r="S71">
        <v>16</v>
      </c>
      <c r="T71">
        <v>8</v>
      </c>
      <c r="U71">
        <v>17</v>
      </c>
      <c r="V71">
        <v>1</v>
      </c>
      <c r="W71">
        <v>59</v>
      </c>
      <c r="X71">
        <v>4</v>
      </c>
      <c r="Y71">
        <v>3</v>
      </c>
      <c r="Z71">
        <v>4</v>
      </c>
      <c r="AA71">
        <v>2</v>
      </c>
      <c r="AB71">
        <v>2</v>
      </c>
      <c r="AC71">
        <v>1</v>
      </c>
      <c r="AD71">
        <v>3</v>
      </c>
      <c r="AE71">
        <v>19</v>
      </c>
      <c r="AF71">
        <v>0</v>
      </c>
      <c r="AG71">
        <v>6</v>
      </c>
      <c r="AH71">
        <v>0</v>
      </c>
      <c r="AI71">
        <v>0</v>
      </c>
      <c r="AJ71">
        <v>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10</v>
      </c>
      <c r="AQ71">
        <v>2</v>
      </c>
      <c r="AR71">
        <v>1</v>
      </c>
      <c r="AS71">
        <v>8</v>
      </c>
      <c r="AT71">
        <v>0</v>
      </c>
      <c r="AU71">
        <v>0</v>
      </c>
      <c r="AV71">
        <v>1</v>
      </c>
      <c r="AW71">
        <v>8</v>
      </c>
      <c r="AX71">
        <v>0</v>
      </c>
      <c r="AY71">
        <v>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3</v>
      </c>
      <c r="BG71">
        <v>2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2</v>
      </c>
      <c r="BQ71">
        <v>0</v>
      </c>
      <c r="BR71">
        <v>0</v>
      </c>
      <c r="BS71">
        <v>3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7</v>
      </c>
      <c r="CA71">
        <v>0</v>
      </c>
      <c r="CB71">
        <v>1</v>
      </c>
      <c r="CC71">
        <v>1</v>
      </c>
      <c r="CD71">
        <v>5</v>
      </c>
      <c r="CE71">
        <v>4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4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56</v>
      </c>
      <c r="EA71">
        <v>3</v>
      </c>
      <c r="EB71">
        <v>59</v>
      </c>
      <c r="EC71">
        <v>7</v>
      </c>
      <c r="ED71">
        <v>3</v>
      </c>
      <c r="EE71">
        <v>12</v>
      </c>
      <c r="EF71">
        <v>12</v>
      </c>
      <c r="EG71">
        <v>11</v>
      </c>
      <c r="EH71">
        <v>1</v>
      </c>
      <c r="EI71">
        <v>2</v>
      </c>
      <c r="EJ71">
        <v>0</v>
      </c>
      <c r="EK71">
        <v>0</v>
      </c>
      <c r="EL71">
        <v>1</v>
      </c>
      <c r="EM71">
        <v>1</v>
      </c>
      <c r="EN71">
        <v>0</v>
      </c>
      <c r="EO71">
        <v>29</v>
      </c>
      <c r="EP71">
        <v>1</v>
      </c>
      <c r="EQ71">
        <v>3.4</v>
      </c>
      <c r="ER71">
        <v>30</v>
      </c>
      <c r="ES71">
        <v>1</v>
      </c>
      <c r="ET71">
        <v>3.3</v>
      </c>
      <c r="EU71">
        <v>3</v>
      </c>
      <c r="EV71">
        <v>1</v>
      </c>
      <c r="EW71">
        <v>33.299999999999997</v>
      </c>
      <c r="EX71">
        <v>6</v>
      </c>
      <c r="EY71">
        <v>0</v>
      </c>
      <c r="EZ71">
        <v>0</v>
      </c>
      <c r="FA71">
        <v>4</v>
      </c>
      <c r="FB71">
        <v>0</v>
      </c>
      <c r="FC71">
        <v>0</v>
      </c>
      <c r="FD71">
        <v>17</v>
      </c>
      <c r="FE71">
        <v>0</v>
      </c>
      <c r="FF71">
        <v>0</v>
      </c>
      <c r="FG71">
        <v>0</v>
      </c>
      <c r="FH71">
        <v>6</v>
      </c>
      <c r="FI71">
        <v>0</v>
      </c>
      <c r="FJ71">
        <v>0</v>
      </c>
      <c r="FK71">
        <v>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10</v>
      </c>
      <c r="FR71">
        <v>2</v>
      </c>
      <c r="FS71">
        <v>1</v>
      </c>
      <c r="FT71">
        <v>8</v>
      </c>
      <c r="FU71">
        <v>0</v>
      </c>
      <c r="FV71">
        <v>0</v>
      </c>
      <c r="FW71">
        <v>1</v>
      </c>
      <c r="FX71">
        <v>8</v>
      </c>
      <c r="FY71">
        <v>0</v>
      </c>
      <c r="FZ71">
        <v>3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1</v>
      </c>
      <c r="GG71">
        <v>3</v>
      </c>
      <c r="GH71">
        <v>2</v>
      </c>
      <c r="GI71">
        <v>0</v>
      </c>
      <c r="GJ71">
        <v>0</v>
      </c>
      <c r="GK71">
        <v>0</v>
      </c>
      <c r="GL71">
        <v>1</v>
      </c>
      <c r="GM71">
        <v>0</v>
      </c>
      <c r="GN71">
        <v>0</v>
      </c>
      <c r="GO71">
        <v>0</v>
      </c>
      <c r="GP71">
        <v>0</v>
      </c>
      <c r="GQ71">
        <v>2</v>
      </c>
      <c r="GR71">
        <v>0</v>
      </c>
      <c r="GS71">
        <v>0</v>
      </c>
      <c r="GT71">
        <v>3</v>
      </c>
      <c r="GU71">
        <v>0</v>
      </c>
      <c r="GV71">
        <v>1</v>
      </c>
      <c r="GW71">
        <v>0</v>
      </c>
      <c r="GX71">
        <v>0</v>
      </c>
      <c r="GY71">
        <v>0</v>
      </c>
      <c r="GZ71">
        <v>0</v>
      </c>
      <c r="HA71">
        <v>7</v>
      </c>
      <c r="HB71">
        <v>0</v>
      </c>
      <c r="HC71">
        <v>1</v>
      </c>
      <c r="HD71">
        <v>1</v>
      </c>
      <c r="HE71">
        <v>5</v>
      </c>
      <c r="HF71">
        <v>4</v>
      </c>
      <c r="HG71">
        <v>0</v>
      </c>
      <c r="HH71">
        <v>0</v>
      </c>
      <c r="HI71">
        <v>0</v>
      </c>
      <c r="HJ71">
        <v>0</v>
      </c>
      <c r="HK71">
        <v>1</v>
      </c>
      <c r="HL71">
        <v>0</v>
      </c>
      <c r="HM71">
        <v>0</v>
      </c>
      <c r="HN71">
        <v>0</v>
      </c>
      <c r="HO71">
        <v>1</v>
      </c>
      <c r="HP71">
        <v>0</v>
      </c>
      <c r="HQ71">
        <v>0</v>
      </c>
      <c r="HR71">
        <v>0</v>
      </c>
      <c r="HS71">
        <v>0</v>
      </c>
      <c r="HT71">
        <v>4</v>
      </c>
      <c r="HU71">
        <v>1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1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2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7</v>
      </c>
      <c r="JB71">
        <v>0</v>
      </c>
      <c r="JC71">
        <v>0</v>
      </c>
      <c r="JE71">
        <v>3</v>
      </c>
      <c r="JF71">
        <v>0</v>
      </c>
      <c r="JG71">
        <v>0</v>
      </c>
      <c r="JI71">
        <v>12</v>
      </c>
      <c r="JJ71">
        <v>1</v>
      </c>
      <c r="JK71">
        <v>8.3000000000000007</v>
      </c>
      <c r="JM71">
        <v>12</v>
      </c>
      <c r="JN71">
        <v>0</v>
      </c>
      <c r="JO71">
        <v>0</v>
      </c>
      <c r="JQ71">
        <v>11</v>
      </c>
      <c r="JR71">
        <v>1</v>
      </c>
      <c r="JS71">
        <v>9.1</v>
      </c>
      <c r="JU71">
        <v>1</v>
      </c>
      <c r="JV71">
        <v>0</v>
      </c>
      <c r="JW71">
        <v>0</v>
      </c>
      <c r="JY71">
        <v>2</v>
      </c>
      <c r="JZ71">
        <v>0</v>
      </c>
      <c r="KA71">
        <v>0</v>
      </c>
    </row>
    <row r="72" spans="1:287" x14ac:dyDescent="0.55000000000000004">
      <c r="A72" s="149" t="s">
        <v>406</v>
      </c>
      <c r="B72">
        <v>2014</v>
      </c>
      <c r="C72">
        <v>11</v>
      </c>
      <c r="D72">
        <v>74</v>
      </c>
      <c r="E72">
        <v>5</v>
      </c>
      <c r="F72">
        <v>6.8</v>
      </c>
      <c r="G72">
        <v>30</v>
      </c>
      <c r="H72">
        <v>44</v>
      </c>
      <c r="I72">
        <v>74</v>
      </c>
      <c r="J72">
        <v>8</v>
      </c>
      <c r="K72">
        <v>9</v>
      </c>
      <c r="L72">
        <v>5</v>
      </c>
      <c r="M72">
        <v>22</v>
      </c>
      <c r="N72">
        <v>44</v>
      </c>
      <c r="O72">
        <v>40</v>
      </c>
      <c r="P72">
        <v>34</v>
      </c>
      <c r="Q72">
        <v>74</v>
      </c>
      <c r="R72">
        <v>17</v>
      </c>
      <c r="S72">
        <v>25</v>
      </c>
      <c r="T72">
        <v>12</v>
      </c>
      <c r="U72">
        <v>18</v>
      </c>
      <c r="V72">
        <v>2</v>
      </c>
      <c r="W72">
        <v>74</v>
      </c>
      <c r="X72">
        <v>4</v>
      </c>
      <c r="Y72">
        <v>4</v>
      </c>
      <c r="Z72">
        <v>3</v>
      </c>
      <c r="AA72">
        <v>4</v>
      </c>
      <c r="AB72">
        <v>3</v>
      </c>
      <c r="AC72">
        <v>0</v>
      </c>
      <c r="AD72">
        <v>3</v>
      </c>
      <c r="AE72">
        <v>21</v>
      </c>
      <c r="AF72">
        <v>1</v>
      </c>
      <c r="AG72">
        <v>4</v>
      </c>
      <c r="AH72">
        <v>2</v>
      </c>
      <c r="AI72">
        <v>2</v>
      </c>
      <c r="AJ72">
        <v>1</v>
      </c>
      <c r="AK72">
        <v>2</v>
      </c>
      <c r="AL72">
        <v>0</v>
      </c>
      <c r="AM72">
        <v>0</v>
      </c>
      <c r="AN72">
        <v>1</v>
      </c>
      <c r="AO72">
        <v>1</v>
      </c>
      <c r="AP72">
        <v>10</v>
      </c>
      <c r="AQ72">
        <v>3</v>
      </c>
      <c r="AR72">
        <v>0</v>
      </c>
      <c r="AS72">
        <v>7</v>
      </c>
      <c r="AT72">
        <v>0</v>
      </c>
      <c r="AU72">
        <v>1</v>
      </c>
      <c r="AV72">
        <v>0</v>
      </c>
      <c r="AW72">
        <v>6</v>
      </c>
      <c r="AX72">
        <v>0</v>
      </c>
      <c r="AY72">
        <v>3</v>
      </c>
      <c r="AZ72">
        <v>1</v>
      </c>
      <c r="BA72">
        <v>3</v>
      </c>
      <c r="BB72">
        <v>0</v>
      </c>
      <c r="BC72">
        <v>0</v>
      </c>
      <c r="BD72">
        <v>0</v>
      </c>
      <c r="BE72">
        <v>0</v>
      </c>
      <c r="BF72">
        <v>10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2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2</v>
      </c>
      <c r="CB72">
        <v>0</v>
      </c>
      <c r="CC72">
        <v>1</v>
      </c>
      <c r="CD72">
        <v>8</v>
      </c>
      <c r="CE72">
        <v>5</v>
      </c>
      <c r="CF72">
        <v>0</v>
      </c>
      <c r="CG72">
        <v>1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1</v>
      </c>
      <c r="CP72">
        <v>0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2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2</v>
      </c>
      <c r="DF72">
        <v>0</v>
      </c>
      <c r="DG72">
        <v>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2</v>
      </c>
      <c r="DV72">
        <v>0</v>
      </c>
      <c r="DW72">
        <v>0</v>
      </c>
      <c r="DX72">
        <v>1</v>
      </c>
      <c r="DY72">
        <v>0</v>
      </c>
      <c r="DZ72">
        <v>64</v>
      </c>
      <c r="EA72">
        <v>2</v>
      </c>
      <c r="EB72">
        <v>66</v>
      </c>
      <c r="EC72">
        <v>9</v>
      </c>
      <c r="ED72">
        <v>11</v>
      </c>
      <c r="EE72">
        <v>15</v>
      </c>
      <c r="EF72">
        <v>8</v>
      </c>
      <c r="EG72">
        <v>9</v>
      </c>
      <c r="EH72">
        <v>2</v>
      </c>
      <c r="EI72">
        <v>1</v>
      </c>
      <c r="EJ72">
        <v>0</v>
      </c>
      <c r="EK72">
        <v>0</v>
      </c>
      <c r="EL72">
        <v>2</v>
      </c>
      <c r="EM72">
        <v>0</v>
      </c>
      <c r="EN72">
        <v>0</v>
      </c>
      <c r="EO72">
        <v>30</v>
      </c>
      <c r="EP72">
        <v>5</v>
      </c>
      <c r="EQ72">
        <v>16.7</v>
      </c>
      <c r="ER72">
        <v>44</v>
      </c>
      <c r="ES72">
        <v>0</v>
      </c>
      <c r="ET72">
        <v>0</v>
      </c>
      <c r="EU72">
        <v>8</v>
      </c>
      <c r="EV72">
        <v>0</v>
      </c>
      <c r="EW72">
        <v>0</v>
      </c>
      <c r="EX72">
        <v>9</v>
      </c>
      <c r="EY72">
        <v>0</v>
      </c>
      <c r="EZ72">
        <v>0</v>
      </c>
      <c r="FA72">
        <v>5</v>
      </c>
      <c r="FB72">
        <v>0</v>
      </c>
      <c r="FC72">
        <v>0</v>
      </c>
      <c r="FD72">
        <v>22</v>
      </c>
      <c r="FE72">
        <v>0</v>
      </c>
      <c r="FF72">
        <v>0</v>
      </c>
      <c r="FG72">
        <v>1</v>
      </c>
      <c r="FH72">
        <v>4</v>
      </c>
      <c r="FI72">
        <v>2</v>
      </c>
      <c r="FJ72">
        <v>2</v>
      </c>
      <c r="FK72">
        <v>1</v>
      </c>
      <c r="FL72">
        <v>2</v>
      </c>
      <c r="FM72">
        <v>0</v>
      </c>
      <c r="FN72">
        <v>0</v>
      </c>
      <c r="FO72">
        <v>1</v>
      </c>
      <c r="FP72">
        <v>1</v>
      </c>
      <c r="FQ72">
        <v>10</v>
      </c>
      <c r="FR72">
        <v>3</v>
      </c>
      <c r="FS72">
        <v>0</v>
      </c>
      <c r="FT72">
        <v>7</v>
      </c>
      <c r="FU72">
        <v>0</v>
      </c>
      <c r="FV72">
        <v>1</v>
      </c>
      <c r="FW72">
        <v>0</v>
      </c>
      <c r="FX72">
        <v>6</v>
      </c>
      <c r="FY72">
        <v>0</v>
      </c>
      <c r="FZ72">
        <v>3</v>
      </c>
      <c r="GA72">
        <v>1</v>
      </c>
      <c r="GB72">
        <v>3</v>
      </c>
      <c r="GC72">
        <v>0</v>
      </c>
      <c r="GD72">
        <v>0</v>
      </c>
      <c r="GE72">
        <v>0</v>
      </c>
      <c r="GF72">
        <v>0</v>
      </c>
      <c r="GG72">
        <v>10</v>
      </c>
      <c r="GH72">
        <v>1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0</v>
      </c>
      <c r="GT72">
        <v>2</v>
      </c>
      <c r="GU72">
        <v>1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2</v>
      </c>
      <c r="HB72">
        <v>2</v>
      </c>
      <c r="HC72">
        <v>0</v>
      </c>
      <c r="HD72">
        <v>1</v>
      </c>
      <c r="HE72">
        <v>8</v>
      </c>
      <c r="HF72">
        <v>5</v>
      </c>
      <c r="HG72">
        <v>0</v>
      </c>
      <c r="HH72">
        <v>1</v>
      </c>
      <c r="HI72">
        <v>1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2</v>
      </c>
      <c r="HP72">
        <v>1</v>
      </c>
      <c r="HQ72">
        <v>0</v>
      </c>
      <c r="HR72">
        <v>0</v>
      </c>
      <c r="HS72">
        <v>0</v>
      </c>
      <c r="HT72">
        <v>2</v>
      </c>
      <c r="HU72">
        <v>0</v>
      </c>
      <c r="HV72">
        <v>0</v>
      </c>
      <c r="HW72">
        <v>1</v>
      </c>
      <c r="HX72">
        <v>0</v>
      </c>
      <c r="HY72">
        <v>0</v>
      </c>
      <c r="HZ72">
        <v>2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2</v>
      </c>
      <c r="IG72">
        <v>0</v>
      </c>
      <c r="IH72">
        <v>2</v>
      </c>
      <c r="II72">
        <v>0</v>
      </c>
      <c r="IJ72">
        <v>3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1</v>
      </c>
      <c r="IV72">
        <v>2</v>
      </c>
      <c r="IW72">
        <v>0</v>
      </c>
      <c r="IX72">
        <v>0</v>
      </c>
      <c r="IY72">
        <v>1</v>
      </c>
      <c r="IZ72">
        <v>0</v>
      </c>
      <c r="JA72">
        <v>9</v>
      </c>
      <c r="JB72">
        <v>2</v>
      </c>
      <c r="JC72">
        <v>22.2</v>
      </c>
      <c r="JE72">
        <v>11</v>
      </c>
      <c r="JF72">
        <v>0</v>
      </c>
      <c r="JG72">
        <v>0</v>
      </c>
      <c r="JI72">
        <v>15</v>
      </c>
      <c r="JJ72">
        <v>0</v>
      </c>
      <c r="JK72">
        <v>0</v>
      </c>
      <c r="JM72">
        <v>8</v>
      </c>
      <c r="JN72">
        <v>2</v>
      </c>
      <c r="JO72">
        <v>25</v>
      </c>
      <c r="JQ72">
        <v>9</v>
      </c>
      <c r="JR72">
        <v>0</v>
      </c>
      <c r="JS72">
        <v>0</v>
      </c>
      <c r="JU72">
        <v>2</v>
      </c>
      <c r="JV72">
        <v>0</v>
      </c>
      <c r="JW72">
        <v>0</v>
      </c>
      <c r="JY72">
        <v>1</v>
      </c>
      <c r="JZ72">
        <v>0</v>
      </c>
      <c r="KA72">
        <v>0</v>
      </c>
    </row>
    <row r="73" spans="1:287" x14ac:dyDescent="0.55000000000000004">
      <c r="A73" s="149" t="s">
        <v>407</v>
      </c>
      <c r="B73">
        <v>2014</v>
      </c>
      <c r="C73">
        <v>12</v>
      </c>
      <c r="D73">
        <v>89</v>
      </c>
      <c r="E73">
        <v>5</v>
      </c>
      <c r="F73">
        <v>5.6</v>
      </c>
      <c r="G73">
        <v>47</v>
      </c>
      <c r="H73">
        <v>42</v>
      </c>
      <c r="I73">
        <v>89</v>
      </c>
      <c r="J73">
        <v>5</v>
      </c>
      <c r="K73">
        <v>16</v>
      </c>
      <c r="L73">
        <v>4</v>
      </c>
      <c r="M73">
        <v>17</v>
      </c>
      <c r="N73">
        <v>42</v>
      </c>
      <c r="O73">
        <v>60</v>
      </c>
      <c r="P73">
        <v>29</v>
      </c>
      <c r="Q73">
        <v>89</v>
      </c>
      <c r="R73">
        <v>34</v>
      </c>
      <c r="S73">
        <v>19</v>
      </c>
      <c r="T73">
        <v>19</v>
      </c>
      <c r="U73">
        <v>16</v>
      </c>
      <c r="V73">
        <v>1</v>
      </c>
      <c r="W73">
        <v>89</v>
      </c>
      <c r="X73">
        <v>4</v>
      </c>
      <c r="Y73">
        <v>4</v>
      </c>
      <c r="Z73">
        <v>3</v>
      </c>
      <c r="AA73">
        <v>3</v>
      </c>
      <c r="AB73">
        <v>4</v>
      </c>
      <c r="AC73">
        <v>2</v>
      </c>
      <c r="AD73">
        <v>3</v>
      </c>
      <c r="AE73">
        <v>23</v>
      </c>
      <c r="AF73">
        <v>0</v>
      </c>
      <c r="AG73">
        <v>4</v>
      </c>
      <c r="AH73">
        <v>1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11</v>
      </c>
      <c r="AQ73">
        <v>7</v>
      </c>
      <c r="AR73">
        <v>0</v>
      </c>
      <c r="AS73">
        <v>5</v>
      </c>
      <c r="AT73">
        <v>0</v>
      </c>
      <c r="AU73">
        <v>0</v>
      </c>
      <c r="AV73">
        <v>0</v>
      </c>
      <c r="AW73">
        <v>13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5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2</v>
      </c>
      <c r="BP73">
        <v>5</v>
      </c>
      <c r="BQ73">
        <v>0</v>
      </c>
      <c r="BR73">
        <v>0</v>
      </c>
      <c r="BS73">
        <v>3</v>
      </c>
      <c r="BT73">
        <v>1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1</v>
      </c>
      <c r="CB73">
        <v>0</v>
      </c>
      <c r="CC73">
        <v>1</v>
      </c>
      <c r="CD73">
        <v>14</v>
      </c>
      <c r="CE73">
        <v>4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2</v>
      </c>
      <c r="CW73">
        <v>1</v>
      </c>
      <c r="CX73">
        <v>2</v>
      </c>
      <c r="CY73">
        <v>2</v>
      </c>
      <c r="CZ73">
        <v>0</v>
      </c>
      <c r="DA73">
        <v>0</v>
      </c>
      <c r="DB73">
        <v>1</v>
      </c>
      <c r="DC73">
        <v>1</v>
      </c>
      <c r="DD73">
        <v>0</v>
      </c>
      <c r="DE73">
        <v>2</v>
      </c>
      <c r="DF73">
        <v>0</v>
      </c>
      <c r="DG73">
        <v>2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73</v>
      </c>
      <c r="EA73">
        <v>5</v>
      </c>
      <c r="EB73">
        <v>78</v>
      </c>
      <c r="EC73">
        <v>8</v>
      </c>
      <c r="ED73">
        <v>10</v>
      </c>
      <c r="EE73">
        <v>11</v>
      </c>
      <c r="EF73">
        <v>18</v>
      </c>
      <c r="EG73">
        <v>24</v>
      </c>
      <c r="EH73">
        <v>5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3</v>
      </c>
      <c r="EO73">
        <v>47</v>
      </c>
      <c r="EP73">
        <v>3</v>
      </c>
      <c r="EQ73">
        <v>6.4</v>
      </c>
      <c r="ER73">
        <v>42</v>
      </c>
      <c r="ES73">
        <v>2</v>
      </c>
      <c r="ET73">
        <v>4.8</v>
      </c>
      <c r="EU73">
        <v>5</v>
      </c>
      <c r="EV73">
        <v>1</v>
      </c>
      <c r="EW73">
        <v>20</v>
      </c>
      <c r="EX73">
        <v>16</v>
      </c>
      <c r="EY73">
        <v>0</v>
      </c>
      <c r="EZ73">
        <v>0</v>
      </c>
      <c r="FA73">
        <v>4</v>
      </c>
      <c r="FB73">
        <v>1</v>
      </c>
      <c r="FC73">
        <v>25</v>
      </c>
      <c r="FD73">
        <v>17</v>
      </c>
      <c r="FE73">
        <v>0</v>
      </c>
      <c r="FF73">
        <v>0</v>
      </c>
      <c r="FG73">
        <v>0</v>
      </c>
      <c r="FH73">
        <v>4</v>
      </c>
      <c r="FI73">
        <v>1</v>
      </c>
      <c r="FJ73">
        <v>2</v>
      </c>
      <c r="FK73">
        <v>0</v>
      </c>
      <c r="FL73">
        <v>0</v>
      </c>
      <c r="FM73">
        <v>0</v>
      </c>
      <c r="FN73">
        <v>0</v>
      </c>
      <c r="FO73">
        <v>2</v>
      </c>
      <c r="FP73">
        <v>0</v>
      </c>
      <c r="FQ73">
        <v>11</v>
      </c>
      <c r="FR73">
        <v>7</v>
      </c>
      <c r="FS73">
        <v>0</v>
      </c>
      <c r="FT73">
        <v>5</v>
      </c>
      <c r="FU73">
        <v>0</v>
      </c>
      <c r="FV73">
        <v>0</v>
      </c>
      <c r="FW73">
        <v>0</v>
      </c>
      <c r="FX73">
        <v>13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2</v>
      </c>
      <c r="GE73">
        <v>0</v>
      </c>
      <c r="GF73">
        <v>0</v>
      </c>
      <c r="GG73">
        <v>5</v>
      </c>
      <c r="GH73">
        <v>1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2</v>
      </c>
      <c r="GQ73">
        <v>5</v>
      </c>
      <c r="GR73">
        <v>0</v>
      </c>
      <c r="GS73">
        <v>0</v>
      </c>
      <c r="GT73">
        <v>3</v>
      </c>
      <c r="GU73">
        <v>1</v>
      </c>
      <c r="GV73">
        <v>1</v>
      </c>
      <c r="GW73">
        <v>0</v>
      </c>
      <c r="GX73">
        <v>0</v>
      </c>
      <c r="GY73">
        <v>0</v>
      </c>
      <c r="GZ73">
        <v>0</v>
      </c>
      <c r="HA73">
        <v>4</v>
      </c>
      <c r="HB73">
        <v>1</v>
      </c>
      <c r="HC73">
        <v>0</v>
      </c>
      <c r="HD73">
        <v>1</v>
      </c>
      <c r="HE73">
        <v>14</v>
      </c>
      <c r="HF73">
        <v>4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2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2</v>
      </c>
      <c r="HX73">
        <v>1</v>
      </c>
      <c r="HY73">
        <v>2</v>
      </c>
      <c r="HZ73">
        <v>2</v>
      </c>
      <c r="IA73">
        <v>0</v>
      </c>
      <c r="IB73">
        <v>0</v>
      </c>
      <c r="IC73">
        <v>1</v>
      </c>
      <c r="ID73">
        <v>1</v>
      </c>
      <c r="IE73">
        <v>0</v>
      </c>
      <c r="IF73">
        <v>2</v>
      </c>
      <c r="IG73">
        <v>0</v>
      </c>
      <c r="IH73">
        <v>2</v>
      </c>
      <c r="II73">
        <v>0</v>
      </c>
      <c r="IJ73">
        <v>5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1</v>
      </c>
      <c r="IW73">
        <v>0</v>
      </c>
      <c r="IX73">
        <v>0</v>
      </c>
      <c r="IY73">
        <v>0</v>
      </c>
      <c r="IZ73">
        <v>0</v>
      </c>
      <c r="JA73">
        <v>8</v>
      </c>
      <c r="JB73">
        <v>1</v>
      </c>
      <c r="JC73">
        <v>12.5</v>
      </c>
      <c r="JE73">
        <v>10</v>
      </c>
      <c r="JF73">
        <v>1</v>
      </c>
      <c r="JG73">
        <v>10</v>
      </c>
      <c r="JI73">
        <v>11</v>
      </c>
      <c r="JJ73">
        <v>2</v>
      </c>
      <c r="JK73">
        <v>18.2</v>
      </c>
      <c r="JM73">
        <v>18</v>
      </c>
      <c r="JN73">
        <v>1</v>
      </c>
      <c r="JO73">
        <v>5.6</v>
      </c>
      <c r="JQ73">
        <v>24</v>
      </c>
      <c r="JR73">
        <v>0</v>
      </c>
      <c r="JS73">
        <v>0</v>
      </c>
      <c r="JU73">
        <v>5</v>
      </c>
      <c r="JV73">
        <v>0</v>
      </c>
      <c r="JW73">
        <v>0</v>
      </c>
      <c r="JY73">
        <v>2</v>
      </c>
      <c r="JZ73">
        <v>0</v>
      </c>
      <c r="KA73">
        <v>0</v>
      </c>
    </row>
    <row r="74" spans="1:287" x14ac:dyDescent="0.55000000000000004">
      <c r="A74" s="149" t="s">
        <v>408</v>
      </c>
      <c r="B74">
        <v>2015</v>
      </c>
      <c r="C74">
        <v>1</v>
      </c>
      <c r="D74">
        <v>79</v>
      </c>
      <c r="E74">
        <v>5</v>
      </c>
      <c r="F74">
        <v>6.3</v>
      </c>
      <c r="G74">
        <v>39</v>
      </c>
      <c r="H74">
        <v>40</v>
      </c>
      <c r="I74">
        <v>79</v>
      </c>
      <c r="J74">
        <v>3</v>
      </c>
      <c r="K74">
        <v>19</v>
      </c>
      <c r="L74">
        <v>1</v>
      </c>
      <c r="M74">
        <v>17</v>
      </c>
      <c r="N74">
        <v>40</v>
      </c>
      <c r="O74">
        <v>48</v>
      </c>
      <c r="P74">
        <v>31</v>
      </c>
      <c r="Q74">
        <v>79</v>
      </c>
      <c r="R74">
        <v>17</v>
      </c>
      <c r="S74">
        <v>24</v>
      </c>
      <c r="T74">
        <v>14</v>
      </c>
      <c r="U74">
        <v>24</v>
      </c>
      <c r="V74">
        <v>0</v>
      </c>
      <c r="W74">
        <v>79</v>
      </c>
      <c r="X74">
        <v>4</v>
      </c>
      <c r="Y74">
        <v>5</v>
      </c>
      <c r="Z74">
        <v>3</v>
      </c>
      <c r="AA74">
        <v>4</v>
      </c>
      <c r="AB74">
        <v>3</v>
      </c>
      <c r="AC74">
        <v>0</v>
      </c>
      <c r="AD74">
        <v>3</v>
      </c>
      <c r="AE74">
        <v>22</v>
      </c>
      <c r="AF74">
        <v>0</v>
      </c>
      <c r="AG74">
        <v>8</v>
      </c>
      <c r="AH74">
        <v>1</v>
      </c>
      <c r="AI74">
        <v>1</v>
      </c>
      <c r="AJ74">
        <v>1</v>
      </c>
      <c r="AK74">
        <v>3</v>
      </c>
      <c r="AL74">
        <v>0</v>
      </c>
      <c r="AM74">
        <v>1</v>
      </c>
      <c r="AN74">
        <v>2</v>
      </c>
      <c r="AO74">
        <v>0</v>
      </c>
      <c r="AP74">
        <v>14</v>
      </c>
      <c r="AQ74">
        <v>2</v>
      </c>
      <c r="AR74">
        <v>0</v>
      </c>
      <c r="AS74">
        <v>2</v>
      </c>
      <c r="AT74">
        <v>0</v>
      </c>
      <c r="AU74">
        <v>1</v>
      </c>
      <c r="AV74">
        <v>0</v>
      </c>
      <c r="AW74">
        <v>6</v>
      </c>
      <c r="AX74">
        <v>0</v>
      </c>
      <c r="AY74">
        <v>2</v>
      </c>
      <c r="AZ74">
        <v>0</v>
      </c>
      <c r="BA74">
        <v>2</v>
      </c>
      <c r="BB74">
        <v>0</v>
      </c>
      <c r="BC74">
        <v>0</v>
      </c>
      <c r="BD74">
        <v>0</v>
      </c>
      <c r="BE74">
        <v>2</v>
      </c>
      <c r="BF74">
        <v>6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3</v>
      </c>
      <c r="BP74">
        <v>3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1</v>
      </c>
      <c r="BX74">
        <v>1</v>
      </c>
      <c r="BY74">
        <v>0</v>
      </c>
      <c r="BZ74">
        <v>2</v>
      </c>
      <c r="CA74">
        <v>0</v>
      </c>
      <c r="CB74">
        <v>1</v>
      </c>
      <c r="CC74">
        <v>0</v>
      </c>
      <c r="CD74">
        <v>4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0</v>
      </c>
      <c r="CX74">
        <v>3</v>
      </c>
      <c r="CY74">
        <v>2</v>
      </c>
      <c r="CZ74">
        <v>0</v>
      </c>
      <c r="DA74">
        <v>3</v>
      </c>
      <c r="DB74">
        <v>0</v>
      </c>
      <c r="DC74">
        <v>2</v>
      </c>
      <c r="DD74">
        <v>0</v>
      </c>
      <c r="DE74">
        <v>3</v>
      </c>
      <c r="DF74">
        <v>0</v>
      </c>
      <c r="DG74">
        <v>4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3</v>
      </c>
      <c r="DR74">
        <v>1</v>
      </c>
      <c r="DS74">
        <v>1</v>
      </c>
      <c r="DT74">
        <v>2</v>
      </c>
      <c r="DU74">
        <v>1</v>
      </c>
      <c r="DV74">
        <v>2</v>
      </c>
      <c r="DW74">
        <v>1</v>
      </c>
      <c r="DX74">
        <v>0</v>
      </c>
      <c r="DY74">
        <v>0</v>
      </c>
      <c r="DZ74">
        <v>49</v>
      </c>
      <c r="EA74">
        <v>9</v>
      </c>
      <c r="EB74">
        <v>58</v>
      </c>
      <c r="EC74">
        <v>6</v>
      </c>
      <c r="ED74">
        <v>9</v>
      </c>
      <c r="EE74">
        <v>10</v>
      </c>
      <c r="EF74">
        <v>11</v>
      </c>
      <c r="EG74">
        <v>20</v>
      </c>
      <c r="EH74">
        <v>1</v>
      </c>
      <c r="EI74">
        <v>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39</v>
      </c>
      <c r="EP74">
        <v>2</v>
      </c>
      <c r="EQ74">
        <v>5.0999999999999996</v>
      </c>
      <c r="ER74">
        <v>40</v>
      </c>
      <c r="ES74">
        <v>3</v>
      </c>
      <c r="ET74">
        <v>7.5</v>
      </c>
      <c r="EU74">
        <v>3</v>
      </c>
      <c r="EV74">
        <v>1</v>
      </c>
      <c r="EW74">
        <v>33.299999999999997</v>
      </c>
      <c r="EX74">
        <v>19</v>
      </c>
      <c r="EY74">
        <v>1</v>
      </c>
      <c r="EZ74">
        <v>5.3</v>
      </c>
      <c r="FA74">
        <v>1</v>
      </c>
      <c r="FB74">
        <v>0</v>
      </c>
      <c r="FC74">
        <v>0</v>
      </c>
      <c r="FD74">
        <v>17</v>
      </c>
      <c r="FE74">
        <v>1</v>
      </c>
      <c r="FF74">
        <v>5.9</v>
      </c>
      <c r="FG74">
        <v>0</v>
      </c>
      <c r="FH74">
        <v>8</v>
      </c>
      <c r="FI74">
        <v>1</v>
      </c>
      <c r="FJ74">
        <v>1</v>
      </c>
      <c r="FK74">
        <v>1</v>
      </c>
      <c r="FL74">
        <v>3</v>
      </c>
      <c r="FM74">
        <v>0</v>
      </c>
      <c r="FN74">
        <v>1</v>
      </c>
      <c r="FO74">
        <v>2</v>
      </c>
      <c r="FP74">
        <v>0</v>
      </c>
      <c r="FQ74">
        <v>14</v>
      </c>
      <c r="FR74">
        <v>2</v>
      </c>
      <c r="FS74">
        <v>0</v>
      </c>
      <c r="FT74">
        <v>2</v>
      </c>
      <c r="FU74">
        <v>0</v>
      </c>
      <c r="FV74">
        <v>1</v>
      </c>
      <c r="FW74">
        <v>0</v>
      </c>
      <c r="FX74">
        <v>6</v>
      </c>
      <c r="FY74">
        <v>0</v>
      </c>
      <c r="FZ74">
        <v>2</v>
      </c>
      <c r="GA74">
        <v>0</v>
      </c>
      <c r="GB74">
        <v>2</v>
      </c>
      <c r="GC74">
        <v>0</v>
      </c>
      <c r="GD74">
        <v>0</v>
      </c>
      <c r="GE74">
        <v>0</v>
      </c>
      <c r="GF74">
        <v>2</v>
      </c>
      <c r="GG74">
        <v>6</v>
      </c>
      <c r="GH74">
        <v>1</v>
      </c>
      <c r="GI74">
        <v>0</v>
      </c>
      <c r="GJ74">
        <v>0</v>
      </c>
      <c r="GK74">
        <v>0</v>
      </c>
      <c r="GL74">
        <v>0</v>
      </c>
      <c r="GM74">
        <v>2</v>
      </c>
      <c r="GN74">
        <v>0</v>
      </c>
      <c r="GO74">
        <v>0</v>
      </c>
      <c r="GP74">
        <v>3</v>
      </c>
      <c r="GQ74">
        <v>3</v>
      </c>
      <c r="GR74">
        <v>0</v>
      </c>
      <c r="GS74">
        <v>0</v>
      </c>
      <c r="GT74">
        <v>0</v>
      </c>
      <c r="GU74">
        <v>1</v>
      </c>
      <c r="GV74">
        <v>0</v>
      </c>
      <c r="GW74">
        <v>0</v>
      </c>
      <c r="GX74">
        <v>1</v>
      </c>
      <c r="GY74">
        <v>1</v>
      </c>
      <c r="GZ74">
        <v>0</v>
      </c>
      <c r="HA74">
        <v>2</v>
      </c>
      <c r="HB74">
        <v>0</v>
      </c>
      <c r="HC74">
        <v>1</v>
      </c>
      <c r="HD74">
        <v>0</v>
      </c>
      <c r="HE74">
        <v>4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0</v>
      </c>
      <c r="HM74">
        <v>0</v>
      </c>
      <c r="HN74">
        <v>1</v>
      </c>
      <c r="HO74">
        <v>1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1</v>
      </c>
      <c r="HX74">
        <v>0</v>
      </c>
      <c r="HY74">
        <v>3</v>
      </c>
      <c r="HZ74">
        <v>2</v>
      </c>
      <c r="IA74">
        <v>0</v>
      </c>
      <c r="IB74">
        <v>3</v>
      </c>
      <c r="IC74">
        <v>0</v>
      </c>
      <c r="ID74">
        <v>2</v>
      </c>
      <c r="IE74">
        <v>0</v>
      </c>
      <c r="IF74">
        <v>3</v>
      </c>
      <c r="IG74">
        <v>0</v>
      </c>
      <c r="IH74">
        <v>4</v>
      </c>
      <c r="II74">
        <v>0</v>
      </c>
      <c r="IJ74">
        <v>8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3</v>
      </c>
      <c r="IS74">
        <v>1</v>
      </c>
      <c r="IT74">
        <v>1</v>
      </c>
      <c r="IU74">
        <v>2</v>
      </c>
      <c r="IV74">
        <v>1</v>
      </c>
      <c r="IW74">
        <v>2</v>
      </c>
      <c r="IX74">
        <v>1</v>
      </c>
      <c r="IY74">
        <v>0</v>
      </c>
      <c r="IZ74">
        <v>0</v>
      </c>
      <c r="JA74">
        <v>6</v>
      </c>
      <c r="JB74">
        <v>1</v>
      </c>
      <c r="JC74">
        <v>16.7</v>
      </c>
      <c r="JE74">
        <v>9</v>
      </c>
      <c r="JF74">
        <v>0</v>
      </c>
      <c r="JG74">
        <v>0</v>
      </c>
      <c r="JI74">
        <v>10</v>
      </c>
      <c r="JJ74">
        <v>2</v>
      </c>
      <c r="JK74">
        <v>20</v>
      </c>
      <c r="JM74">
        <v>11</v>
      </c>
      <c r="JN74">
        <v>1</v>
      </c>
      <c r="JO74">
        <v>9.1</v>
      </c>
      <c r="JQ74">
        <v>20</v>
      </c>
      <c r="JR74">
        <v>0</v>
      </c>
      <c r="JS74">
        <v>0</v>
      </c>
      <c r="JU74">
        <v>1</v>
      </c>
      <c r="JV74">
        <v>0</v>
      </c>
      <c r="JW74">
        <v>0</v>
      </c>
      <c r="JY74">
        <v>5</v>
      </c>
      <c r="JZ74">
        <v>0</v>
      </c>
      <c r="KA74">
        <v>0</v>
      </c>
    </row>
    <row r="75" spans="1:287" x14ac:dyDescent="0.55000000000000004">
      <c r="A75" s="149" t="s">
        <v>409</v>
      </c>
      <c r="B75">
        <v>2015</v>
      </c>
      <c r="C75">
        <v>2</v>
      </c>
      <c r="D75">
        <v>73</v>
      </c>
      <c r="E75">
        <v>3</v>
      </c>
      <c r="F75">
        <v>4.0999999999999996</v>
      </c>
      <c r="G75">
        <v>39</v>
      </c>
      <c r="H75">
        <v>34</v>
      </c>
      <c r="I75">
        <v>73</v>
      </c>
      <c r="J75">
        <v>7</v>
      </c>
      <c r="K75">
        <v>7</v>
      </c>
      <c r="L75">
        <v>5</v>
      </c>
      <c r="M75">
        <v>15</v>
      </c>
      <c r="N75">
        <v>34</v>
      </c>
      <c r="O75">
        <v>41</v>
      </c>
      <c r="P75">
        <v>32</v>
      </c>
      <c r="Q75">
        <v>73</v>
      </c>
      <c r="R75">
        <v>20</v>
      </c>
      <c r="S75">
        <v>22</v>
      </c>
      <c r="T75">
        <v>14</v>
      </c>
      <c r="U75">
        <v>15</v>
      </c>
      <c r="V75">
        <v>2</v>
      </c>
      <c r="W75">
        <v>73</v>
      </c>
      <c r="X75">
        <v>3</v>
      </c>
      <c r="Y75">
        <v>4</v>
      </c>
      <c r="Z75">
        <v>4</v>
      </c>
      <c r="AA75">
        <v>3</v>
      </c>
      <c r="AB75">
        <v>3</v>
      </c>
      <c r="AC75">
        <v>1</v>
      </c>
      <c r="AD75">
        <v>3</v>
      </c>
      <c r="AE75">
        <v>21</v>
      </c>
      <c r="AF75">
        <v>0</v>
      </c>
      <c r="AG75">
        <v>4</v>
      </c>
      <c r="AH75">
        <v>3</v>
      </c>
      <c r="AI75">
        <v>2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12</v>
      </c>
      <c r="AQ75">
        <v>3</v>
      </c>
      <c r="AR75">
        <v>5</v>
      </c>
      <c r="AS75">
        <v>6</v>
      </c>
      <c r="AT75">
        <v>0</v>
      </c>
      <c r="AU75">
        <v>0</v>
      </c>
      <c r="AV75">
        <v>0</v>
      </c>
      <c r="AW75">
        <v>15</v>
      </c>
      <c r="AX75">
        <v>0</v>
      </c>
      <c r="AY75">
        <v>3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1</v>
      </c>
      <c r="BF75">
        <v>9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</v>
      </c>
      <c r="BP75">
        <v>3</v>
      </c>
      <c r="BQ75">
        <v>0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1</v>
      </c>
      <c r="CB75">
        <v>0</v>
      </c>
      <c r="CC75">
        <v>1</v>
      </c>
      <c r="CD75">
        <v>3</v>
      </c>
      <c r="CE75">
        <v>7</v>
      </c>
      <c r="CF75">
        <v>0</v>
      </c>
      <c r="CG75">
        <v>0</v>
      </c>
      <c r="CH75">
        <v>1</v>
      </c>
      <c r="CI75">
        <v>2</v>
      </c>
      <c r="CJ75">
        <v>1</v>
      </c>
      <c r="CK75">
        <v>1</v>
      </c>
      <c r="CL75">
        <v>1</v>
      </c>
      <c r="CM75">
        <v>0</v>
      </c>
      <c r="CN75">
        <v>2</v>
      </c>
      <c r="CO75">
        <v>1</v>
      </c>
      <c r="CP75">
        <v>0</v>
      </c>
      <c r="CQ75">
        <v>0</v>
      </c>
      <c r="CR75">
        <v>0</v>
      </c>
      <c r="CS75">
        <v>3</v>
      </c>
      <c r="CT75">
        <v>0</v>
      </c>
      <c r="CU75">
        <v>0</v>
      </c>
      <c r="CV75">
        <v>1</v>
      </c>
      <c r="CW75">
        <v>0</v>
      </c>
      <c r="CX75">
        <v>2</v>
      </c>
      <c r="CY75">
        <v>2</v>
      </c>
      <c r="CZ75">
        <v>1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67</v>
      </c>
      <c r="EA75">
        <v>6</v>
      </c>
      <c r="EB75">
        <v>73</v>
      </c>
      <c r="EC75">
        <v>6</v>
      </c>
      <c r="ED75">
        <v>10</v>
      </c>
      <c r="EE75">
        <v>19</v>
      </c>
      <c r="EF75">
        <v>11</v>
      </c>
      <c r="EG75">
        <v>7</v>
      </c>
      <c r="EH75">
        <v>4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39</v>
      </c>
      <c r="EP75">
        <v>3</v>
      </c>
      <c r="EQ75">
        <v>7.7</v>
      </c>
      <c r="ER75">
        <v>34</v>
      </c>
      <c r="ES75">
        <v>0</v>
      </c>
      <c r="ET75">
        <v>0</v>
      </c>
      <c r="EU75">
        <v>7</v>
      </c>
      <c r="EV75">
        <v>0</v>
      </c>
      <c r="EW75">
        <v>0</v>
      </c>
      <c r="EX75">
        <v>7</v>
      </c>
      <c r="EY75">
        <v>0</v>
      </c>
      <c r="EZ75">
        <v>0</v>
      </c>
      <c r="FA75">
        <v>5</v>
      </c>
      <c r="FB75">
        <v>0</v>
      </c>
      <c r="FC75">
        <v>0</v>
      </c>
      <c r="FD75">
        <v>15</v>
      </c>
      <c r="FE75">
        <v>0</v>
      </c>
      <c r="FF75">
        <v>0</v>
      </c>
      <c r="FG75">
        <v>0</v>
      </c>
      <c r="FH75">
        <v>4</v>
      </c>
      <c r="FI75">
        <v>3</v>
      </c>
      <c r="FJ75">
        <v>2</v>
      </c>
      <c r="FK75">
        <v>1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12</v>
      </c>
      <c r="FR75">
        <v>3</v>
      </c>
      <c r="FS75">
        <v>5</v>
      </c>
      <c r="FT75">
        <v>6</v>
      </c>
      <c r="FU75">
        <v>0</v>
      </c>
      <c r="FV75">
        <v>0</v>
      </c>
      <c r="FW75">
        <v>0</v>
      </c>
      <c r="FX75">
        <v>15</v>
      </c>
      <c r="FY75">
        <v>0</v>
      </c>
      <c r="FZ75">
        <v>3</v>
      </c>
      <c r="GA75">
        <v>0</v>
      </c>
      <c r="GB75">
        <v>1</v>
      </c>
      <c r="GC75">
        <v>0</v>
      </c>
      <c r="GD75">
        <v>0</v>
      </c>
      <c r="GE75">
        <v>0</v>
      </c>
      <c r="GF75">
        <v>1</v>
      </c>
      <c r="GG75">
        <v>9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2</v>
      </c>
      <c r="GQ75">
        <v>3</v>
      </c>
      <c r="GR75">
        <v>0</v>
      </c>
      <c r="GS75">
        <v>1</v>
      </c>
      <c r="GT75">
        <v>1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1</v>
      </c>
      <c r="HB75">
        <v>1</v>
      </c>
      <c r="HC75">
        <v>0</v>
      </c>
      <c r="HD75">
        <v>1</v>
      </c>
      <c r="HE75">
        <v>3</v>
      </c>
      <c r="HF75">
        <v>7</v>
      </c>
      <c r="HG75">
        <v>0</v>
      </c>
      <c r="HH75">
        <v>0</v>
      </c>
      <c r="HI75">
        <v>1</v>
      </c>
      <c r="HJ75">
        <v>2</v>
      </c>
      <c r="HK75">
        <v>1</v>
      </c>
      <c r="HL75">
        <v>1</v>
      </c>
      <c r="HM75">
        <v>1</v>
      </c>
      <c r="HN75">
        <v>0</v>
      </c>
      <c r="HO75">
        <v>2</v>
      </c>
      <c r="HP75">
        <v>1</v>
      </c>
      <c r="HQ75">
        <v>0</v>
      </c>
      <c r="HR75">
        <v>0</v>
      </c>
      <c r="HS75">
        <v>0</v>
      </c>
      <c r="HT75">
        <v>3</v>
      </c>
      <c r="HU75">
        <v>0</v>
      </c>
      <c r="HV75">
        <v>0</v>
      </c>
      <c r="HW75">
        <v>1</v>
      </c>
      <c r="HX75">
        <v>0</v>
      </c>
      <c r="HY75">
        <v>2</v>
      </c>
      <c r="HZ75">
        <v>2</v>
      </c>
      <c r="IA75">
        <v>1</v>
      </c>
      <c r="IB75">
        <v>1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6</v>
      </c>
      <c r="JB75">
        <v>0</v>
      </c>
      <c r="JC75">
        <v>0</v>
      </c>
      <c r="JE75">
        <v>10</v>
      </c>
      <c r="JF75">
        <v>0</v>
      </c>
      <c r="JG75">
        <v>0</v>
      </c>
      <c r="JI75">
        <v>19</v>
      </c>
      <c r="JJ75">
        <v>1</v>
      </c>
      <c r="JK75">
        <v>5.3</v>
      </c>
      <c r="JM75">
        <v>11</v>
      </c>
      <c r="JN75">
        <v>1</v>
      </c>
      <c r="JO75">
        <v>9.1</v>
      </c>
      <c r="JQ75">
        <v>7</v>
      </c>
      <c r="JR75">
        <v>0</v>
      </c>
      <c r="JS75">
        <v>0</v>
      </c>
      <c r="JU75">
        <v>4</v>
      </c>
      <c r="JV75">
        <v>0</v>
      </c>
      <c r="JW75">
        <v>0</v>
      </c>
      <c r="JY75">
        <v>1</v>
      </c>
      <c r="JZ75">
        <v>0</v>
      </c>
      <c r="KA75">
        <v>0</v>
      </c>
    </row>
    <row r="76" spans="1:287" x14ac:dyDescent="0.55000000000000004">
      <c r="A76" s="149" t="s">
        <v>410</v>
      </c>
      <c r="B76">
        <v>2015</v>
      </c>
      <c r="C76">
        <v>3</v>
      </c>
      <c r="D76">
        <v>81</v>
      </c>
      <c r="E76">
        <v>5</v>
      </c>
      <c r="F76">
        <v>6.2</v>
      </c>
      <c r="G76">
        <v>32</v>
      </c>
      <c r="H76">
        <v>49</v>
      </c>
      <c r="I76">
        <v>81</v>
      </c>
      <c r="J76">
        <v>4</v>
      </c>
      <c r="K76">
        <v>16</v>
      </c>
      <c r="L76">
        <v>10</v>
      </c>
      <c r="M76">
        <v>19</v>
      </c>
      <c r="N76">
        <v>49</v>
      </c>
      <c r="O76">
        <v>48</v>
      </c>
      <c r="P76">
        <v>33</v>
      </c>
      <c r="Q76">
        <v>81</v>
      </c>
      <c r="R76">
        <v>20</v>
      </c>
      <c r="S76">
        <v>30</v>
      </c>
      <c r="T76">
        <v>15</v>
      </c>
      <c r="U76">
        <v>15</v>
      </c>
      <c r="V76">
        <v>1</v>
      </c>
      <c r="W76">
        <v>81</v>
      </c>
      <c r="X76">
        <v>3</v>
      </c>
      <c r="Y76">
        <v>4</v>
      </c>
      <c r="Z76">
        <v>3</v>
      </c>
      <c r="AA76">
        <v>3</v>
      </c>
      <c r="AB76">
        <v>3</v>
      </c>
      <c r="AC76">
        <v>0</v>
      </c>
      <c r="AD76">
        <v>4</v>
      </c>
      <c r="AE76">
        <v>20</v>
      </c>
      <c r="AF76">
        <v>2</v>
      </c>
      <c r="AG76">
        <v>5</v>
      </c>
      <c r="AH76">
        <v>2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1</v>
      </c>
      <c r="AP76">
        <v>5</v>
      </c>
      <c r="AQ76">
        <v>3</v>
      </c>
      <c r="AR76">
        <v>1</v>
      </c>
      <c r="AS76">
        <v>6</v>
      </c>
      <c r="AT76">
        <v>1</v>
      </c>
      <c r="AU76">
        <v>0</v>
      </c>
      <c r="AV76">
        <v>1</v>
      </c>
      <c r="AW76">
        <v>8</v>
      </c>
      <c r="AX76">
        <v>0</v>
      </c>
      <c r="AY76">
        <v>4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7</v>
      </c>
      <c r="BG76">
        <v>2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2</v>
      </c>
      <c r="BQ76">
        <v>0</v>
      </c>
      <c r="BR76">
        <v>0</v>
      </c>
      <c r="BS76">
        <v>4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3</v>
      </c>
      <c r="CA76">
        <v>2</v>
      </c>
      <c r="CB76">
        <v>0</v>
      </c>
      <c r="CC76">
        <v>0</v>
      </c>
      <c r="CD76">
        <v>13</v>
      </c>
      <c r="CE76">
        <v>7</v>
      </c>
      <c r="CF76">
        <v>0</v>
      </c>
      <c r="CG76">
        <v>1</v>
      </c>
      <c r="CH76">
        <v>0</v>
      </c>
      <c r="CI76">
        <v>0</v>
      </c>
      <c r="CJ76">
        <v>1</v>
      </c>
      <c r="CK76">
        <v>1</v>
      </c>
      <c r="CL76">
        <v>0</v>
      </c>
      <c r="CM76">
        <v>0</v>
      </c>
      <c r="CN76">
        <v>2</v>
      </c>
      <c r="CO76">
        <v>1</v>
      </c>
      <c r="CP76">
        <v>0</v>
      </c>
      <c r="CQ76">
        <v>0</v>
      </c>
      <c r="CR76">
        <v>0</v>
      </c>
      <c r="CS76">
        <v>5</v>
      </c>
      <c r="CT76">
        <v>0</v>
      </c>
      <c r="CU76">
        <v>0</v>
      </c>
      <c r="CV76">
        <v>1</v>
      </c>
      <c r="CW76">
        <v>0</v>
      </c>
      <c r="CX76">
        <v>1</v>
      </c>
      <c r="CY76">
        <v>3</v>
      </c>
      <c r="CZ76">
        <v>0</v>
      </c>
      <c r="DA76">
        <v>1</v>
      </c>
      <c r="DB76">
        <v>1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73</v>
      </c>
      <c r="EA76">
        <v>8</v>
      </c>
      <c r="EB76">
        <v>81</v>
      </c>
      <c r="EC76">
        <v>7</v>
      </c>
      <c r="ED76">
        <v>12</v>
      </c>
      <c r="EE76">
        <v>15</v>
      </c>
      <c r="EF76">
        <v>5</v>
      </c>
      <c r="EG76">
        <v>13</v>
      </c>
      <c r="EH76">
        <v>4</v>
      </c>
      <c r="EI76">
        <v>4</v>
      </c>
      <c r="EJ76">
        <v>0</v>
      </c>
      <c r="EK76">
        <v>0</v>
      </c>
      <c r="EL76">
        <v>1</v>
      </c>
      <c r="EM76">
        <v>1</v>
      </c>
      <c r="EN76">
        <v>2</v>
      </c>
      <c r="EO76">
        <v>32</v>
      </c>
      <c r="EP76">
        <v>1</v>
      </c>
      <c r="EQ76">
        <v>3.1</v>
      </c>
      <c r="ER76">
        <v>49</v>
      </c>
      <c r="ES76">
        <v>4</v>
      </c>
      <c r="ET76">
        <v>8.1999999999999993</v>
      </c>
      <c r="EU76">
        <v>4</v>
      </c>
      <c r="EV76">
        <v>1</v>
      </c>
      <c r="EW76">
        <v>25</v>
      </c>
      <c r="EX76">
        <v>16</v>
      </c>
      <c r="EY76">
        <v>1</v>
      </c>
      <c r="EZ76">
        <v>6.2</v>
      </c>
      <c r="FA76">
        <v>10</v>
      </c>
      <c r="FB76">
        <v>1</v>
      </c>
      <c r="FC76">
        <v>10</v>
      </c>
      <c r="FD76">
        <v>19</v>
      </c>
      <c r="FE76">
        <v>1</v>
      </c>
      <c r="FF76">
        <v>5.3</v>
      </c>
      <c r="FG76">
        <v>2</v>
      </c>
      <c r="FH76">
        <v>5</v>
      </c>
      <c r="FI76">
        <v>2</v>
      </c>
      <c r="FJ76">
        <v>2</v>
      </c>
      <c r="FK76">
        <v>0</v>
      </c>
      <c r="FL76">
        <v>0</v>
      </c>
      <c r="FM76">
        <v>0</v>
      </c>
      <c r="FN76">
        <v>0</v>
      </c>
      <c r="FO76">
        <v>2</v>
      </c>
      <c r="FP76">
        <v>1</v>
      </c>
      <c r="FQ76">
        <v>5</v>
      </c>
      <c r="FR76">
        <v>3</v>
      </c>
      <c r="FS76">
        <v>1</v>
      </c>
      <c r="FT76">
        <v>6</v>
      </c>
      <c r="FU76">
        <v>1</v>
      </c>
      <c r="FV76">
        <v>0</v>
      </c>
      <c r="FW76">
        <v>1</v>
      </c>
      <c r="FX76">
        <v>8</v>
      </c>
      <c r="FY76">
        <v>0</v>
      </c>
      <c r="FZ76">
        <v>4</v>
      </c>
      <c r="GA76">
        <v>0</v>
      </c>
      <c r="GB76">
        <v>2</v>
      </c>
      <c r="GC76">
        <v>0</v>
      </c>
      <c r="GD76">
        <v>0</v>
      </c>
      <c r="GE76">
        <v>0</v>
      </c>
      <c r="GF76">
        <v>0</v>
      </c>
      <c r="GG76">
        <v>7</v>
      </c>
      <c r="GH76">
        <v>2</v>
      </c>
      <c r="GI76">
        <v>0</v>
      </c>
      <c r="GJ76">
        <v>0</v>
      </c>
      <c r="GK76">
        <v>0</v>
      </c>
      <c r="GL76">
        <v>1</v>
      </c>
      <c r="GM76">
        <v>0</v>
      </c>
      <c r="GN76">
        <v>0</v>
      </c>
      <c r="GO76">
        <v>0</v>
      </c>
      <c r="GP76">
        <v>1</v>
      </c>
      <c r="GQ76">
        <v>2</v>
      </c>
      <c r="GR76">
        <v>0</v>
      </c>
      <c r="GS76">
        <v>0</v>
      </c>
      <c r="GT76">
        <v>4</v>
      </c>
      <c r="GU76">
        <v>0</v>
      </c>
      <c r="GV76">
        <v>1</v>
      </c>
      <c r="GW76">
        <v>0</v>
      </c>
      <c r="GX76">
        <v>0</v>
      </c>
      <c r="GY76">
        <v>0</v>
      </c>
      <c r="GZ76">
        <v>0</v>
      </c>
      <c r="HA76">
        <v>3</v>
      </c>
      <c r="HB76">
        <v>2</v>
      </c>
      <c r="HC76">
        <v>0</v>
      </c>
      <c r="HD76">
        <v>0</v>
      </c>
      <c r="HE76">
        <v>13</v>
      </c>
      <c r="HF76">
        <v>7</v>
      </c>
      <c r="HG76">
        <v>0</v>
      </c>
      <c r="HH76">
        <v>1</v>
      </c>
      <c r="HI76">
        <v>0</v>
      </c>
      <c r="HJ76">
        <v>0</v>
      </c>
      <c r="HK76">
        <v>1</v>
      </c>
      <c r="HL76">
        <v>1</v>
      </c>
      <c r="HM76">
        <v>0</v>
      </c>
      <c r="HN76">
        <v>0</v>
      </c>
      <c r="HO76">
        <v>2</v>
      </c>
      <c r="HP76">
        <v>1</v>
      </c>
      <c r="HQ76">
        <v>0</v>
      </c>
      <c r="HR76">
        <v>0</v>
      </c>
      <c r="HS76">
        <v>0</v>
      </c>
      <c r="HT76">
        <v>5</v>
      </c>
      <c r="HU76">
        <v>0</v>
      </c>
      <c r="HV76">
        <v>0</v>
      </c>
      <c r="HW76">
        <v>1</v>
      </c>
      <c r="HX76">
        <v>0</v>
      </c>
      <c r="HY76">
        <v>1</v>
      </c>
      <c r="HZ76">
        <v>3</v>
      </c>
      <c r="IA76">
        <v>0</v>
      </c>
      <c r="IB76">
        <v>1</v>
      </c>
      <c r="IC76">
        <v>1</v>
      </c>
      <c r="ID76">
        <v>2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7</v>
      </c>
      <c r="JB76">
        <v>0</v>
      </c>
      <c r="JC76">
        <v>0</v>
      </c>
      <c r="JE76">
        <v>12</v>
      </c>
      <c r="JF76">
        <v>2</v>
      </c>
      <c r="JG76">
        <v>16.7</v>
      </c>
      <c r="JI76">
        <v>15</v>
      </c>
      <c r="JJ76">
        <v>0</v>
      </c>
      <c r="JK76">
        <v>0</v>
      </c>
      <c r="JM76">
        <v>5</v>
      </c>
      <c r="JN76">
        <v>1</v>
      </c>
      <c r="JO76">
        <v>20</v>
      </c>
      <c r="JQ76">
        <v>13</v>
      </c>
      <c r="JR76">
        <v>2</v>
      </c>
      <c r="JS76">
        <v>15.4</v>
      </c>
      <c r="JU76">
        <v>4</v>
      </c>
      <c r="JV76">
        <v>0</v>
      </c>
      <c r="JW76">
        <v>0</v>
      </c>
      <c r="JY76">
        <v>4</v>
      </c>
      <c r="JZ76">
        <v>0</v>
      </c>
      <c r="KA76">
        <v>0</v>
      </c>
    </row>
    <row r="77" spans="1:287" x14ac:dyDescent="0.55000000000000004">
      <c r="A77" s="149" t="s">
        <v>411</v>
      </c>
      <c r="B77">
        <v>2015</v>
      </c>
      <c r="C77">
        <v>4</v>
      </c>
      <c r="D77">
        <v>69</v>
      </c>
      <c r="E77">
        <v>1</v>
      </c>
      <c r="F77">
        <v>1.4</v>
      </c>
      <c r="G77">
        <v>35</v>
      </c>
      <c r="H77">
        <v>34</v>
      </c>
      <c r="I77">
        <v>69</v>
      </c>
      <c r="J77">
        <v>4</v>
      </c>
      <c r="K77">
        <v>12</v>
      </c>
      <c r="L77">
        <v>3</v>
      </c>
      <c r="M77">
        <v>15</v>
      </c>
      <c r="N77">
        <v>34</v>
      </c>
      <c r="O77">
        <v>48</v>
      </c>
      <c r="P77">
        <v>21</v>
      </c>
      <c r="Q77">
        <v>69</v>
      </c>
      <c r="R77">
        <v>14</v>
      </c>
      <c r="S77">
        <v>18</v>
      </c>
      <c r="T77">
        <v>15</v>
      </c>
      <c r="U77">
        <v>21</v>
      </c>
      <c r="V77">
        <v>1</v>
      </c>
      <c r="W77">
        <v>69</v>
      </c>
      <c r="X77">
        <v>4</v>
      </c>
      <c r="Y77">
        <v>2</v>
      </c>
      <c r="Z77">
        <v>3</v>
      </c>
      <c r="AA77">
        <v>3</v>
      </c>
      <c r="AB77">
        <v>3</v>
      </c>
      <c r="AC77">
        <v>0</v>
      </c>
      <c r="AD77">
        <v>3</v>
      </c>
      <c r="AE77">
        <v>18</v>
      </c>
      <c r="AF77">
        <v>0</v>
      </c>
      <c r="AG77">
        <v>1</v>
      </c>
      <c r="AH77">
        <v>4</v>
      </c>
      <c r="AI77">
        <v>1</v>
      </c>
      <c r="AJ77">
        <v>0</v>
      </c>
      <c r="AK77">
        <v>3</v>
      </c>
      <c r="AL77">
        <v>0</v>
      </c>
      <c r="AM77">
        <v>0</v>
      </c>
      <c r="AN77">
        <v>2</v>
      </c>
      <c r="AO77">
        <v>0</v>
      </c>
      <c r="AP77">
        <v>6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9</v>
      </c>
      <c r="AX77">
        <v>1</v>
      </c>
      <c r="AY77">
        <v>5</v>
      </c>
      <c r="AZ77">
        <v>0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7</v>
      </c>
      <c r="BG77">
        <v>3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5</v>
      </c>
      <c r="BP77">
        <v>1</v>
      </c>
      <c r="BQ77">
        <v>0</v>
      </c>
      <c r="BR77">
        <v>0</v>
      </c>
      <c r="BS77">
        <v>3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1</v>
      </c>
      <c r="CB77">
        <v>0</v>
      </c>
      <c r="CC77">
        <v>1</v>
      </c>
      <c r="CD77">
        <v>10</v>
      </c>
      <c r="CE77">
        <v>6</v>
      </c>
      <c r="CF77">
        <v>0</v>
      </c>
      <c r="CG77">
        <v>0</v>
      </c>
      <c r="CH77">
        <v>2</v>
      </c>
      <c r="CI77">
        <v>0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0</v>
      </c>
      <c r="CX77">
        <v>1</v>
      </c>
      <c r="CY77">
        <v>4</v>
      </c>
      <c r="CZ77">
        <v>0</v>
      </c>
      <c r="DA77">
        <v>2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60</v>
      </c>
      <c r="EA77">
        <v>9</v>
      </c>
      <c r="EB77">
        <v>69</v>
      </c>
      <c r="EC77">
        <v>10</v>
      </c>
      <c r="ED77">
        <v>9</v>
      </c>
      <c r="EE77">
        <v>15</v>
      </c>
      <c r="EF77">
        <v>7</v>
      </c>
      <c r="EG77">
        <v>15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35</v>
      </c>
      <c r="EP77">
        <v>0</v>
      </c>
      <c r="EQ77">
        <v>0</v>
      </c>
      <c r="ER77">
        <v>34</v>
      </c>
      <c r="ES77">
        <v>1</v>
      </c>
      <c r="ET77">
        <v>2.9</v>
      </c>
      <c r="EU77">
        <v>4</v>
      </c>
      <c r="EV77">
        <v>0</v>
      </c>
      <c r="EW77">
        <v>0</v>
      </c>
      <c r="EX77">
        <v>12</v>
      </c>
      <c r="EY77">
        <v>1</v>
      </c>
      <c r="EZ77">
        <v>8.3000000000000007</v>
      </c>
      <c r="FA77">
        <v>3</v>
      </c>
      <c r="FB77">
        <v>0</v>
      </c>
      <c r="FC77">
        <v>0</v>
      </c>
      <c r="FD77">
        <v>15</v>
      </c>
      <c r="FE77">
        <v>0</v>
      </c>
      <c r="FF77">
        <v>0</v>
      </c>
      <c r="FG77">
        <v>0</v>
      </c>
      <c r="FH77">
        <v>1</v>
      </c>
      <c r="FI77">
        <v>4</v>
      </c>
      <c r="FJ77">
        <v>1</v>
      </c>
      <c r="FK77">
        <v>0</v>
      </c>
      <c r="FL77">
        <v>3</v>
      </c>
      <c r="FM77">
        <v>0</v>
      </c>
      <c r="FN77">
        <v>0</v>
      </c>
      <c r="FO77">
        <v>2</v>
      </c>
      <c r="FP77">
        <v>0</v>
      </c>
      <c r="FQ77">
        <v>6</v>
      </c>
      <c r="FR77">
        <v>1</v>
      </c>
      <c r="FS77">
        <v>1</v>
      </c>
      <c r="FT77">
        <v>1</v>
      </c>
      <c r="FU77">
        <v>0</v>
      </c>
      <c r="FV77">
        <v>0</v>
      </c>
      <c r="FW77">
        <v>0</v>
      </c>
      <c r="FX77">
        <v>9</v>
      </c>
      <c r="FY77">
        <v>1</v>
      </c>
      <c r="FZ77">
        <v>5</v>
      </c>
      <c r="GA77">
        <v>0</v>
      </c>
      <c r="GB77">
        <v>1</v>
      </c>
      <c r="GC77">
        <v>0</v>
      </c>
      <c r="GD77">
        <v>1</v>
      </c>
      <c r="GE77">
        <v>1</v>
      </c>
      <c r="GF77">
        <v>0</v>
      </c>
      <c r="GG77">
        <v>7</v>
      </c>
      <c r="GH77">
        <v>3</v>
      </c>
      <c r="GI77">
        <v>0</v>
      </c>
      <c r="GJ77">
        <v>0</v>
      </c>
      <c r="GK77">
        <v>0</v>
      </c>
      <c r="GL77">
        <v>1</v>
      </c>
      <c r="GM77">
        <v>0</v>
      </c>
      <c r="GN77">
        <v>0</v>
      </c>
      <c r="GO77">
        <v>0</v>
      </c>
      <c r="GP77">
        <v>5</v>
      </c>
      <c r="GQ77">
        <v>1</v>
      </c>
      <c r="GR77">
        <v>0</v>
      </c>
      <c r="GS77">
        <v>0</v>
      </c>
      <c r="GT77">
        <v>3</v>
      </c>
      <c r="GU77">
        <v>0</v>
      </c>
      <c r="GV77">
        <v>0</v>
      </c>
      <c r="GW77">
        <v>0</v>
      </c>
      <c r="GX77">
        <v>0</v>
      </c>
      <c r="GY77">
        <v>1</v>
      </c>
      <c r="GZ77">
        <v>0</v>
      </c>
      <c r="HA77">
        <v>0</v>
      </c>
      <c r="HB77">
        <v>1</v>
      </c>
      <c r="HC77">
        <v>0</v>
      </c>
      <c r="HD77">
        <v>1</v>
      </c>
      <c r="HE77">
        <v>10</v>
      </c>
      <c r="HF77">
        <v>6</v>
      </c>
      <c r="HG77">
        <v>0</v>
      </c>
      <c r="HH77">
        <v>0</v>
      </c>
      <c r="HI77">
        <v>2</v>
      </c>
      <c r="HJ77">
        <v>0</v>
      </c>
      <c r="HK77">
        <v>1</v>
      </c>
      <c r="HL77">
        <v>1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1</v>
      </c>
      <c r="HS77">
        <v>0</v>
      </c>
      <c r="HT77">
        <v>0</v>
      </c>
      <c r="HU77">
        <v>0</v>
      </c>
      <c r="HV77">
        <v>0</v>
      </c>
      <c r="HW77">
        <v>4</v>
      </c>
      <c r="HX77">
        <v>0</v>
      </c>
      <c r="HY77">
        <v>1</v>
      </c>
      <c r="HZ77">
        <v>4</v>
      </c>
      <c r="IA77">
        <v>0</v>
      </c>
      <c r="IB77">
        <v>2</v>
      </c>
      <c r="IC77">
        <v>1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1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1</v>
      </c>
      <c r="JA77">
        <v>10</v>
      </c>
      <c r="JB77">
        <v>0</v>
      </c>
      <c r="JC77">
        <v>0</v>
      </c>
      <c r="JE77">
        <v>9</v>
      </c>
      <c r="JF77">
        <v>1</v>
      </c>
      <c r="JG77">
        <v>11.1</v>
      </c>
      <c r="JI77">
        <v>15</v>
      </c>
      <c r="JJ77">
        <v>0</v>
      </c>
      <c r="JK77">
        <v>0</v>
      </c>
      <c r="JM77">
        <v>7</v>
      </c>
      <c r="JN77">
        <v>0</v>
      </c>
      <c r="JO77">
        <v>0</v>
      </c>
      <c r="JQ77">
        <v>15</v>
      </c>
      <c r="JR77">
        <v>0</v>
      </c>
      <c r="JS77">
        <v>0</v>
      </c>
      <c r="JU77">
        <v>0</v>
      </c>
      <c r="JV77">
        <v>0</v>
      </c>
      <c r="JW77">
        <v>0</v>
      </c>
      <c r="JY77">
        <v>1</v>
      </c>
      <c r="JZ77">
        <v>0</v>
      </c>
      <c r="KA77">
        <v>0</v>
      </c>
    </row>
    <row r="78" spans="1:287" x14ac:dyDescent="0.55000000000000004">
      <c r="A78" s="149" t="s">
        <v>412</v>
      </c>
      <c r="B78">
        <v>2015</v>
      </c>
      <c r="C78">
        <v>5</v>
      </c>
      <c r="D78">
        <v>69</v>
      </c>
      <c r="E78">
        <v>8</v>
      </c>
      <c r="F78">
        <v>11.6</v>
      </c>
      <c r="G78">
        <v>32</v>
      </c>
      <c r="H78">
        <v>37</v>
      </c>
      <c r="I78">
        <v>69</v>
      </c>
      <c r="J78">
        <v>4</v>
      </c>
      <c r="K78">
        <v>15</v>
      </c>
      <c r="L78">
        <v>5</v>
      </c>
      <c r="M78">
        <v>13</v>
      </c>
      <c r="N78">
        <v>37</v>
      </c>
      <c r="O78">
        <v>46</v>
      </c>
      <c r="P78">
        <v>23</v>
      </c>
      <c r="Q78">
        <v>69</v>
      </c>
      <c r="R78">
        <v>20</v>
      </c>
      <c r="S78">
        <v>15</v>
      </c>
      <c r="T78">
        <v>14</v>
      </c>
      <c r="U78">
        <v>19</v>
      </c>
      <c r="V78">
        <v>1</v>
      </c>
      <c r="W78">
        <v>69</v>
      </c>
      <c r="X78">
        <v>3</v>
      </c>
      <c r="Y78">
        <v>3</v>
      </c>
      <c r="Z78">
        <v>3</v>
      </c>
      <c r="AA78">
        <v>4</v>
      </c>
      <c r="AB78">
        <v>4</v>
      </c>
      <c r="AC78">
        <v>0</v>
      </c>
      <c r="AD78">
        <v>3</v>
      </c>
      <c r="AE78">
        <v>20</v>
      </c>
      <c r="AF78">
        <v>1</v>
      </c>
      <c r="AG78">
        <v>3</v>
      </c>
      <c r="AH78">
        <v>2</v>
      </c>
      <c r="AI78">
        <v>0</v>
      </c>
      <c r="AJ78">
        <v>1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8</v>
      </c>
      <c r="AQ78">
        <v>2</v>
      </c>
      <c r="AR78">
        <v>3</v>
      </c>
      <c r="AS78">
        <v>8</v>
      </c>
      <c r="AT78">
        <v>0</v>
      </c>
      <c r="AU78">
        <v>0</v>
      </c>
      <c r="AV78">
        <v>2</v>
      </c>
      <c r="AW78">
        <v>11</v>
      </c>
      <c r="AX78">
        <v>0</v>
      </c>
      <c r="AY78">
        <v>1</v>
      </c>
      <c r="AZ78">
        <v>0</v>
      </c>
      <c r="BA78">
        <v>2</v>
      </c>
      <c r="BB78">
        <v>0</v>
      </c>
      <c r="BC78">
        <v>1</v>
      </c>
      <c r="BD78">
        <v>0</v>
      </c>
      <c r="BE78">
        <v>0</v>
      </c>
      <c r="BF78">
        <v>9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4</v>
      </c>
      <c r="BQ78">
        <v>0</v>
      </c>
      <c r="BR78">
        <v>0</v>
      </c>
      <c r="BS78">
        <v>3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1</v>
      </c>
      <c r="CC78">
        <v>1</v>
      </c>
      <c r="CD78">
        <v>13</v>
      </c>
      <c r="CE78">
        <v>4</v>
      </c>
      <c r="CF78">
        <v>0</v>
      </c>
      <c r="CG78">
        <v>0</v>
      </c>
      <c r="CH78">
        <v>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1</v>
      </c>
      <c r="CY78">
        <v>3</v>
      </c>
      <c r="CZ78">
        <v>0</v>
      </c>
      <c r="DA78">
        <v>2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56</v>
      </c>
      <c r="EA78">
        <v>9</v>
      </c>
      <c r="EB78">
        <v>65</v>
      </c>
      <c r="EC78">
        <v>7</v>
      </c>
      <c r="ED78">
        <v>12</v>
      </c>
      <c r="EE78">
        <v>17</v>
      </c>
      <c r="EF78">
        <v>9</v>
      </c>
      <c r="EG78">
        <v>2</v>
      </c>
      <c r="EH78">
        <v>3</v>
      </c>
      <c r="EI78">
        <v>3</v>
      </c>
      <c r="EJ78">
        <v>0</v>
      </c>
      <c r="EK78">
        <v>0</v>
      </c>
      <c r="EL78">
        <v>1</v>
      </c>
      <c r="EM78">
        <v>2</v>
      </c>
      <c r="EN78">
        <v>0</v>
      </c>
      <c r="EO78">
        <v>32</v>
      </c>
      <c r="EP78">
        <v>2</v>
      </c>
      <c r="EQ78">
        <v>6.2</v>
      </c>
      <c r="ER78">
        <v>37</v>
      </c>
      <c r="ES78">
        <v>6</v>
      </c>
      <c r="ET78">
        <v>16.2</v>
      </c>
      <c r="EU78">
        <v>4</v>
      </c>
      <c r="EV78">
        <v>0</v>
      </c>
      <c r="EW78">
        <v>0</v>
      </c>
      <c r="EX78">
        <v>15</v>
      </c>
      <c r="EY78">
        <v>3</v>
      </c>
      <c r="EZ78">
        <v>20</v>
      </c>
      <c r="FA78">
        <v>5</v>
      </c>
      <c r="FB78">
        <v>2</v>
      </c>
      <c r="FC78">
        <v>40</v>
      </c>
      <c r="FD78">
        <v>13</v>
      </c>
      <c r="FE78">
        <v>1</v>
      </c>
      <c r="FF78">
        <v>7.7</v>
      </c>
      <c r="FG78">
        <v>1</v>
      </c>
      <c r="FH78">
        <v>3</v>
      </c>
      <c r="FI78">
        <v>2</v>
      </c>
      <c r="FJ78">
        <v>0</v>
      </c>
      <c r="FK78">
        <v>1</v>
      </c>
      <c r="FL78">
        <v>1</v>
      </c>
      <c r="FM78">
        <v>1</v>
      </c>
      <c r="FN78">
        <v>0</v>
      </c>
      <c r="FO78">
        <v>0</v>
      </c>
      <c r="FP78">
        <v>0</v>
      </c>
      <c r="FQ78">
        <v>8</v>
      </c>
      <c r="FR78">
        <v>2</v>
      </c>
      <c r="FS78">
        <v>3</v>
      </c>
      <c r="FT78">
        <v>8</v>
      </c>
      <c r="FU78">
        <v>0</v>
      </c>
      <c r="FV78">
        <v>0</v>
      </c>
      <c r="FW78">
        <v>2</v>
      </c>
      <c r="FX78">
        <v>11</v>
      </c>
      <c r="FY78">
        <v>0</v>
      </c>
      <c r="FZ78">
        <v>1</v>
      </c>
      <c r="GA78">
        <v>0</v>
      </c>
      <c r="GB78">
        <v>2</v>
      </c>
      <c r="GC78">
        <v>0</v>
      </c>
      <c r="GD78">
        <v>1</v>
      </c>
      <c r="GE78">
        <v>0</v>
      </c>
      <c r="GF78">
        <v>0</v>
      </c>
      <c r="GG78">
        <v>9</v>
      </c>
      <c r="GH78">
        <v>1</v>
      </c>
      <c r="GI78">
        <v>0</v>
      </c>
      <c r="GJ78">
        <v>0</v>
      </c>
      <c r="GK78">
        <v>0</v>
      </c>
      <c r="GL78">
        <v>1</v>
      </c>
      <c r="GM78">
        <v>0</v>
      </c>
      <c r="GN78">
        <v>0</v>
      </c>
      <c r="GO78">
        <v>0</v>
      </c>
      <c r="GP78">
        <v>1</v>
      </c>
      <c r="GQ78">
        <v>4</v>
      </c>
      <c r="GR78">
        <v>0</v>
      </c>
      <c r="GS78">
        <v>0</v>
      </c>
      <c r="GT78">
        <v>3</v>
      </c>
      <c r="GU78">
        <v>0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1</v>
      </c>
      <c r="HB78">
        <v>1</v>
      </c>
      <c r="HC78">
        <v>1</v>
      </c>
      <c r="HD78">
        <v>1</v>
      </c>
      <c r="HE78">
        <v>13</v>
      </c>
      <c r="HF78">
        <v>4</v>
      </c>
      <c r="HG78">
        <v>0</v>
      </c>
      <c r="HH78">
        <v>0</v>
      </c>
      <c r="HI78">
        <v>3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1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1</v>
      </c>
      <c r="HX78">
        <v>0</v>
      </c>
      <c r="HY78">
        <v>1</v>
      </c>
      <c r="HZ78">
        <v>3</v>
      </c>
      <c r="IA78">
        <v>0</v>
      </c>
      <c r="IB78">
        <v>2</v>
      </c>
      <c r="IC78">
        <v>0</v>
      </c>
      <c r="ID78">
        <v>0</v>
      </c>
      <c r="IE78">
        <v>1</v>
      </c>
      <c r="IF78">
        <v>0</v>
      </c>
      <c r="IG78">
        <v>0</v>
      </c>
      <c r="IH78">
        <v>1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2</v>
      </c>
      <c r="IV78">
        <v>0</v>
      </c>
      <c r="IW78">
        <v>1</v>
      </c>
      <c r="IX78">
        <v>0</v>
      </c>
      <c r="IY78">
        <v>0</v>
      </c>
      <c r="IZ78">
        <v>0</v>
      </c>
      <c r="JA78">
        <v>7</v>
      </c>
      <c r="JB78">
        <v>2</v>
      </c>
      <c r="JC78">
        <v>28.6</v>
      </c>
      <c r="JE78">
        <v>12</v>
      </c>
      <c r="JF78">
        <v>2</v>
      </c>
      <c r="JG78">
        <v>16.7</v>
      </c>
      <c r="JI78">
        <v>17</v>
      </c>
      <c r="JJ78">
        <v>3</v>
      </c>
      <c r="JK78">
        <v>17.600000000000001</v>
      </c>
      <c r="JM78">
        <v>9</v>
      </c>
      <c r="JN78">
        <v>0</v>
      </c>
      <c r="JO78">
        <v>0</v>
      </c>
      <c r="JQ78">
        <v>2</v>
      </c>
      <c r="JR78">
        <v>0</v>
      </c>
      <c r="JS78">
        <v>0</v>
      </c>
      <c r="JU78">
        <v>3</v>
      </c>
      <c r="JV78">
        <v>0</v>
      </c>
      <c r="JW78">
        <v>0</v>
      </c>
      <c r="JY78">
        <v>3</v>
      </c>
      <c r="JZ78">
        <v>0</v>
      </c>
      <c r="KA78">
        <v>0</v>
      </c>
    </row>
    <row r="79" spans="1:287" x14ac:dyDescent="0.55000000000000004">
      <c r="A79" s="149" t="s">
        <v>413</v>
      </c>
      <c r="B79">
        <v>2015</v>
      </c>
      <c r="C79">
        <v>6</v>
      </c>
      <c r="D79">
        <v>82</v>
      </c>
      <c r="E79">
        <v>4</v>
      </c>
      <c r="F79">
        <v>4.9000000000000004</v>
      </c>
      <c r="G79">
        <v>40</v>
      </c>
      <c r="H79">
        <v>42</v>
      </c>
      <c r="I79">
        <v>82</v>
      </c>
      <c r="J79">
        <v>4</v>
      </c>
      <c r="K79">
        <v>16</v>
      </c>
      <c r="L79">
        <v>9</v>
      </c>
      <c r="M79">
        <v>13</v>
      </c>
      <c r="N79">
        <v>42</v>
      </c>
      <c r="O79">
        <v>48</v>
      </c>
      <c r="P79">
        <v>34</v>
      </c>
      <c r="Q79">
        <v>82</v>
      </c>
      <c r="R79">
        <v>26</v>
      </c>
      <c r="S79">
        <v>27</v>
      </c>
      <c r="T79">
        <v>12</v>
      </c>
      <c r="U79">
        <v>17</v>
      </c>
      <c r="V79">
        <v>0</v>
      </c>
      <c r="W79">
        <v>82</v>
      </c>
      <c r="X79">
        <v>4</v>
      </c>
      <c r="Y79">
        <v>3</v>
      </c>
      <c r="Z79">
        <v>4</v>
      </c>
      <c r="AA79">
        <v>4</v>
      </c>
      <c r="AB79">
        <v>3</v>
      </c>
      <c r="AC79">
        <v>1</v>
      </c>
      <c r="AD79">
        <v>2</v>
      </c>
      <c r="AE79">
        <v>21</v>
      </c>
      <c r="AF79">
        <v>0</v>
      </c>
      <c r="AG79">
        <v>7</v>
      </c>
      <c r="AH79">
        <v>3</v>
      </c>
      <c r="AI79">
        <v>2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7</v>
      </c>
      <c r="AQ79">
        <v>2</v>
      </c>
      <c r="AR79">
        <v>3</v>
      </c>
      <c r="AS79">
        <v>8</v>
      </c>
      <c r="AT79">
        <v>0</v>
      </c>
      <c r="AU79">
        <v>0</v>
      </c>
      <c r="AV79">
        <v>1</v>
      </c>
      <c r="AW79">
        <v>8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0</v>
      </c>
      <c r="BF79">
        <v>6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3</v>
      </c>
      <c r="BP79">
        <v>3</v>
      </c>
      <c r="BQ79">
        <v>0</v>
      </c>
      <c r="BR79">
        <v>0</v>
      </c>
      <c r="BS79">
        <v>3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3</v>
      </c>
      <c r="CA79">
        <v>3</v>
      </c>
      <c r="CB79">
        <v>0</v>
      </c>
      <c r="CC79">
        <v>2</v>
      </c>
      <c r="CD79">
        <v>13</v>
      </c>
      <c r="CE79">
        <v>5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1</v>
      </c>
      <c r="CU79">
        <v>0</v>
      </c>
      <c r="CV79">
        <v>1</v>
      </c>
      <c r="CW79">
        <v>0</v>
      </c>
      <c r="CX79">
        <v>1</v>
      </c>
      <c r="CY79">
        <v>2</v>
      </c>
      <c r="CZ79">
        <v>0</v>
      </c>
      <c r="DA79">
        <v>3</v>
      </c>
      <c r="DB79">
        <v>1</v>
      </c>
      <c r="DC79">
        <v>0</v>
      </c>
      <c r="DD79">
        <v>0</v>
      </c>
      <c r="DE79">
        <v>2</v>
      </c>
      <c r="DF79">
        <v>0</v>
      </c>
      <c r="DG79">
        <v>4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2</v>
      </c>
      <c r="DO79">
        <v>0</v>
      </c>
      <c r="DP79">
        <v>0</v>
      </c>
      <c r="DQ79">
        <v>0</v>
      </c>
      <c r="DR79">
        <v>2</v>
      </c>
      <c r="DS79">
        <v>1</v>
      </c>
      <c r="DT79">
        <v>1</v>
      </c>
      <c r="DU79">
        <v>0</v>
      </c>
      <c r="DV79">
        <v>2</v>
      </c>
      <c r="DW79">
        <v>0</v>
      </c>
      <c r="DX79">
        <v>0</v>
      </c>
      <c r="DY79">
        <v>0</v>
      </c>
      <c r="DZ79">
        <v>65</v>
      </c>
      <c r="EA79">
        <v>4</v>
      </c>
      <c r="EB79">
        <v>69</v>
      </c>
      <c r="EC79">
        <v>5</v>
      </c>
      <c r="ED79">
        <v>12</v>
      </c>
      <c r="EE79">
        <v>14</v>
      </c>
      <c r="EF79">
        <v>16</v>
      </c>
      <c r="EG79">
        <v>9</v>
      </c>
      <c r="EH79">
        <v>4</v>
      </c>
      <c r="EI79">
        <v>3</v>
      </c>
      <c r="EJ79">
        <v>0</v>
      </c>
      <c r="EK79">
        <v>0</v>
      </c>
      <c r="EL79">
        <v>1</v>
      </c>
      <c r="EM79">
        <v>3</v>
      </c>
      <c r="EN79">
        <v>2</v>
      </c>
      <c r="EO79">
        <v>40</v>
      </c>
      <c r="EP79">
        <v>2</v>
      </c>
      <c r="EQ79">
        <v>5</v>
      </c>
      <c r="ER79">
        <v>42</v>
      </c>
      <c r="ES79">
        <v>2</v>
      </c>
      <c r="ET79">
        <v>4.8</v>
      </c>
      <c r="EU79">
        <v>4</v>
      </c>
      <c r="EV79">
        <v>2</v>
      </c>
      <c r="EW79">
        <v>50</v>
      </c>
      <c r="EX79">
        <v>16</v>
      </c>
      <c r="EY79">
        <v>0</v>
      </c>
      <c r="EZ79">
        <v>0</v>
      </c>
      <c r="FA79">
        <v>9</v>
      </c>
      <c r="FB79">
        <v>0</v>
      </c>
      <c r="FC79">
        <v>0</v>
      </c>
      <c r="FD79">
        <v>13</v>
      </c>
      <c r="FE79">
        <v>0</v>
      </c>
      <c r="FF79">
        <v>0</v>
      </c>
      <c r="FG79">
        <v>0</v>
      </c>
      <c r="FH79">
        <v>7</v>
      </c>
      <c r="FI79">
        <v>3</v>
      </c>
      <c r="FJ79">
        <v>2</v>
      </c>
      <c r="FK79">
        <v>1</v>
      </c>
      <c r="FL79">
        <v>1</v>
      </c>
      <c r="FM79">
        <v>0</v>
      </c>
      <c r="FN79">
        <v>0</v>
      </c>
      <c r="FO79">
        <v>1</v>
      </c>
      <c r="FP79">
        <v>0</v>
      </c>
      <c r="FQ79">
        <v>7</v>
      </c>
      <c r="FR79">
        <v>2</v>
      </c>
      <c r="FS79">
        <v>3</v>
      </c>
      <c r="FT79">
        <v>8</v>
      </c>
      <c r="FU79">
        <v>0</v>
      </c>
      <c r="FV79">
        <v>0</v>
      </c>
      <c r="FW79">
        <v>1</v>
      </c>
      <c r="FX79">
        <v>8</v>
      </c>
      <c r="FY79">
        <v>0</v>
      </c>
      <c r="FZ79">
        <v>0</v>
      </c>
      <c r="GA79">
        <v>0</v>
      </c>
      <c r="GB79">
        <v>1</v>
      </c>
      <c r="GC79">
        <v>0</v>
      </c>
      <c r="GD79">
        <v>1</v>
      </c>
      <c r="GE79">
        <v>0</v>
      </c>
      <c r="GF79">
        <v>0</v>
      </c>
      <c r="GG79">
        <v>6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3</v>
      </c>
      <c r="GQ79">
        <v>3</v>
      </c>
      <c r="GR79">
        <v>0</v>
      </c>
      <c r="GS79">
        <v>0</v>
      </c>
      <c r="GT79">
        <v>3</v>
      </c>
      <c r="GU79">
        <v>1</v>
      </c>
      <c r="GV79">
        <v>1</v>
      </c>
      <c r="GW79">
        <v>0</v>
      </c>
      <c r="GX79">
        <v>0</v>
      </c>
      <c r="GY79">
        <v>0</v>
      </c>
      <c r="GZ79">
        <v>0</v>
      </c>
      <c r="HA79">
        <v>3</v>
      </c>
      <c r="HB79">
        <v>3</v>
      </c>
      <c r="HC79">
        <v>0</v>
      </c>
      <c r="HD79">
        <v>2</v>
      </c>
      <c r="HE79">
        <v>13</v>
      </c>
      <c r="HF79">
        <v>5</v>
      </c>
      <c r="HG79">
        <v>1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1</v>
      </c>
      <c r="HU79">
        <v>1</v>
      </c>
      <c r="HV79">
        <v>0</v>
      </c>
      <c r="HW79">
        <v>1</v>
      </c>
      <c r="HX79">
        <v>0</v>
      </c>
      <c r="HY79">
        <v>1</v>
      </c>
      <c r="HZ79">
        <v>2</v>
      </c>
      <c r="IA79">
        <v>0</v>
      </c>
      <c r="IB79">
        <v>3</v>
      </c>
      <c r="IC79">
        <v>1</v>
      </c>
      <c r="ID79">
        <v>0</v>
      </c>
      <c r="IE79">
        <v>0</v>
      </c>
      <c r="IF79">
        <v>2</v>
      </c>
      <c r="IG79">
        <v>0</v>
      </c>
      <c r="IH79">
        <v>4</v>
      </c>
      <c r="II79">
        <v>0</v>
      </c>
      <c r="IJ79">
        <v>3</v>
      </c>
      <c r="IK79">
        <v>0</v>
      </c>
      <c r="IL79">
        <v>0</v>
      </c>
      <c r="IM79">
        <v>0</v>
      </c>
      <c r="IN79">
        <v>0</v>
      </c>
      <c r="IO79">
        <v>2</v>
      </c>
      <c r="IP79">
        <v>0</v>
      </c>
      <c r="IQ79">
        <v>0</v>
      </c>
      <c r="IR79">
        <v>0</v>
      </c>
      <c r="IS79">
        <v>2</v>
      </c>
      <c r="IT79">
        <v>1</v>
      </c>
      <c r="IU79">
        <v>1</v>
      </c>
      <c r="IV79">
        <v>0</v>
      </c>
      <c r="IW79">
        <v>2</v>
      </c>
      <c r="IX79">
        <v>0</v>
      </c>
      <c r="IY79">
        <v>0</v>
      </c>
      <c r="IZ79">
        <v>0</v>
      </c>
      <c r="JA79">
        <v>5</v>
      </c>
      <c r="JB79">
        <v>0</v>
      </c>
      <c r="JC79">
        <v>0</v>
      </c>
      <c r="JE79">
        <v>12</v>
      </c>
      <c r="JF79">
        <v>1</v>
      </c>
      <c r="JG79">
        <v>8.3000000000000007</v>
      </c>
      <c r="JI79">
        <v>14</v>
      </c>
      <c r="JJ79">
        <v>0</v>
      </c>
      <c r="JK79">
        <v>0</v>
      </c>
      <c r="JM79">
        <v>16</v>
      </c>
      <c r="JN79">
        <v>1</v>
      </c>
      <c r="JO79">
        <v>6.2</v>
      </c>
      <c r="JQ79">
        <v>9</v>
      </c>
      <c r="JR79">
        <v>1</v>
      </c>
      <c r="JS79">
        <v>11.1</v>
      </c>
      <c r="JU79">
        <v>4</v>
      </c>
      <c r="JV79">
        <v>0</v>
      </c>
      <c r="JW79">
        <v>0</v>
      </c>
      <c r="JY79">
        <v>3</v>
      </c>
      <c r="JZ79">
        <v>0</v>
      </c>
      <c r="KA79">
        <v>0</v>
      </c>
    </row>
    <row r="80" spans="1:287" x14ac:dyDescent="0.55000000000000004">
      <c r="A80" s="149" t="s">
        <v>414</v>
      </c>
      <c r="B80">
        <v>2015</v>
      </c>
      <c r="C80">
        <v>7</v>
      </c>
      <c r="D80">
        <v>69</v>
      </c>
      <c r="E80">
        <v>1</v>
      </c>
      <c r="F80">
        <v>1.4</v>
      </c>
      <c r="G80">
        <v>29</v>
      </c>
      <c r="H80">
        <v>40</v>
      </c>
      <c r="I80">
        <v>69</v>
      </c>
      <c r="J80">
        <v>9</v>
      </c>
      <c r="K80">
        <v>12</v>
      </c>
      <c r="L80">
        <v>3</v>
      </c>
      <c r="M80">
        <v>16</v>
      </c>
      <c r="N80">
        <v>40</v>
      </c>
      <c r="O80">
        <v>42</v>
      </c>
      <c r="P80">
        <v>27</v>
      </c>
      <c r="Q80">
        <v>69</v>
      </c>
      <c r="R80">
        <v>16</v>
      </c>
      <c r="S80">
        <v>21</v>
      </c>
      <c r="T80">
        <v>12</v>
      </c>
      <c r="U80">
        <v>18</v>
      </c>
      <c r="V80">
        <v>2</v>
      </c>
      <c r="W80">
        <v>69</v>
      </c>
      <c r="X80">
        <v>4</v>
      </c>
      <c r="Y80">
        <v>3</v>
      </c>
      <c r="Z80">
        <v>4</v>
      </c>
      <c r="AA80">
        <v>3</v>
      </c>
      <c r="AB80">
        <v>2</v>
      </c>
      <c r="AC80">
        <v>1</v>
      </c>
      <c r="AD80">
        <v>2</v>
      </c>
      <c r="AE80">
        <v>19</v>
      </c>
      <c r="AF80">
        <v>1</v>
      </c>
      <c r="AG80">
        <v>4</v>
      </c>
      <c r="AH80">
        <v>3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4</v>
      </c>
      <c r="AR80">
        <v>2</v>
      </c>
      <c r="AS80">
        <v>6</v>
      </c>
      <c r="AT80">
        <v>1</v>
      </c>
      <c r="AU80">
        <v>0</v>
      </c>
      <c r="AV80">
        <v>0</v>
      </c>
      <c r="AW80">
        <v>9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8</v>
      </c>
      <c r="BG80">
        <v>1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4</v>
      </c>
      <c r="CA80">
        <v>1</v>
      </c>
      <c r="CB80">
        <v>1</v>
      </c>
      <c r="CC80">
        <v>0</v>
      </c>
      <c r="CD80">
        <v>8</v>
      </c>
      <c r="CE80">
        <v>8</v>
      </c>
      <c r="CF80">
        <v>0</v>
      </c>
      <c r="CG80">
        <v>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2</v>
      </c>
      <c r="DD80">
        <v>0</v>
      </c>
      <c r="DE80">
        <v>3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52</v>
      </c>
      <c r="EA80">
        <v>8</v>
      </c>
      <c r="EB80">
        <v>60</v>
      </c>
      <c r="EC80">
        <v>4</v>
      </c>
      <c r="ED80">
        <v>0</v>
      </c>
      <c r="EE80">
        <v>18</v>
      </c>
      <c r="EF80">
        <v>8</v>
      </c>
      <c r="EG80">
        <v>14</v>
      </c>
      <c r="EH80">
        <v>1</v>
      </c>
      <c r="EI80">
        <v>9</v>
      </c>
      <c r="EJ80">
        <v>0</v>
      </c>
      <c r="EK80">
        <v>0</v>
      </c>
      <c r="EL80">
        <v>2</v>
      </c>
      <c r="EM80">
        <v>1</v>
      </c>
      <c r="EN80">
        <v>2</v>
      </c>
      <c r="EO80">
        <v>29</v>
      </c>
      <c r="EP80">
        <v>0</v>
      </c>
      <c r="EQ80">
        <v>0</v>
      </c>
      <c r="ER80">
        <v>40</v>
      </c>
      <c r="ES80">
        <v>1</v>
      </c>
      <c r="ET80">
        <v>2.5</v>
      </c>
      <c r="EU80">
        <v>9</v>
      </c>
      <c r="EV80">
        <v>0</v>
      </c>
      <c r="EW80">
        <v>0</v>
      </c>
      <c r="EX80">
        <v>12</v>
      </c>
      <c r="EY80">
        <v>0</v>
      </c>
      <c r="EZ80">
        <v>0</v>
      </c>
      <c r="FA80">
        <v>3</v>
      </c>
      <c r="FB80">
        <v>0</v>
      </c>
      <c r="FC80">
        <v>0</v>
      </c>
      <c r="FD80">
        <v>16</v>
      </c>
      <c r="FE80">
        <v>1</v>
      </c>
      <c r="FF80">
        <v>6.2</v>
      </c>
      <c r="FG80">
        <v>1</v>
      </c>
      <c r="FH80">
        <v>4</v>
      </c>
      <c r="FI80">
        <v>3</v>
      </c>
      <c r="FJ80">
        <v>1</v>
      </c>
      <c r="FK80">
        <v>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7</v>
      </c>
      <c r="FR80">
        <v>4</v>
      </c>
      <c r="FS80">
        <v>2</v>
      </c>
      <c r="FT80">
        <v>6</v>
      </c>
      <c r="FU80">
        <v>1</v>
      </c>
      <c r="FV80">
        <v>0</v>
      </c>
      <c r="FW80">
        <v>0</v>
      </c>
      <c r="FX80">
        <v>9</v>
      </c>
      <c r="FY80">
        <v>0</v>
      </c>
      <c r="FZ80">
        <v>0</v>
      </c>
      <c r="GA80">
        <v>0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8</v>
      </c>
      <c r="GH80">
        <v>1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2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4</v>
      </c>
      <c r="HB80">
        <v>1</v>
      </c>
      <c r="HC80">
        <v>1</v>
      </c>
      <c r="HD80">
        <v>0</v>
      </c>
      <c r="HE80">
        <v>8</v>
      </c>
      <c r="HF80">
        <v>8</v>
      </c>
      <c r="HG80">
        <v>0</v>
      </c>
      <c r="HH80">
        <v>2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1</v>
      </c>
      <c r="HP80">
        <v>0</v>
      </c>
      <c r="HQ80">
        <v>0</v>
      </c>
      <c r="HR80">
        <v>0</v>
      </c>
      <c r="HS80">
        <v>0</v>
      </c>
      <c r="HT80">
        <v>1</v>
      </c>
      <c r="HU80">
        <v>0</v>
      </c>
      <c r="HV80">
        <v>0</v>
      </c>
      <c r="HW80">
        <v>1</v>
      </c>
      <c r="HX80">
        <v>0</v>
      </c>
      <c r="HY80">
        <v>0</v>
      </c>
      <c r="HZ80">
        <v>0</v>
      </c>
      <c r="IA80">
        <v>0</v>
      </c>
      <c r="IB80">
        <v>1</v>
      </c>
      <c r="IC80">
        <v>0</v>
      </c>
      <c r="ID80">
        <v>2</v>
      </c>
      <c r="IE80">
        <v>0</v>
      </c>
      <c r="IF80">
        <v>3</v>
      </c>
      <c r="IG80">
        <v>0</v>
      </c>
      <c r="IH80">
        <v>1</v>
      </c>
      <c r="II80">
        <v>0</v>
      </c>
      <c r="IJ80">
        <v>8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1</v>
      </c>
      <c r="IS80">
        <v>1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4</v>
      </c>
      <c r="JB80">
        <v>0</v>
      </c>
      <c r="JC80">
        <v>0</v>
      </c>
      <c r="JE80">
        <v>0</v>
      </c>
      <c r="JF80">
        <v>0</v>
      </c>
      <c r="JG80">
        <v>0</v>
      </c>
      <c r="JI80">
        <v>18</v>
      </c>
      <c r="JJ80">
        <v>1</v>
      </c>
      <c r="JK80">
        <v>5.6</v>
      </c>
      <c r="JM80">
        <v>8</v>
      </c>
      <c r="JN80">
        <v>0</v>
      </c>
      <c r="JO80">
        <v>0</v>
      </c>
      <c r="JQ80">
        <v>14</v>
      </c>
      <c r="JR80">
        <v>0</v>
      </c>
      <c r="JS80">
        <v>0</v>
      </c>
      <c r="JU80">
        <v>1</v>
      </c>
      <c r="JV80">
        <v>0</v>
      </c>
      <c r="JW80">
        <v>0</v>
      </c>
      <c r="JY80">
        <v>9</v>
      </c>
      <c r="JZ80">
        <v>0</v>
      </c>
      <c r="KA80">
        <v>0</v>
      </c>
    </row>
    <row r="81" spans="1:287" x14ac:dyDescent="0.55000000000000004">
      <c r="A81" s="149" t="s">
        <v>415</v>
      </c>
      <c r="B81">
        <v>2015</v>
      </c>
      <c r="C81">
        <v>8</v>
      </c>
      <c r="D81">
        <v>90</v>
      </c>
      <c r="E81">
        <v>8</v>
      </c>
      <c r="F81">
        <v>8.9</v>
      </c>
      <c r="G81">
        <v>36</v>
      </c>
      <c r="H81">
        <v>54</v>
      </c>
      <c r="I81">
        <v>90</v>
      </c>
      <c r="J81">
        <v>13</v>
      </c>
      <c r="K81">
        <v>24</v>
      </c>
      <c r="L81">
        <v>7</v>
      </c>
      <c r="M81">
        <v>10</v>
      </c>
      <c r="N81">
        <v>54</v>
      </c>
      <c r="O81">
        <v>52</v>
      </c>
      <c r="P81">
        <v>38</v>
      </c>
      <c r="Q81">
        <v>90</v>
      </c>
      <c r="R81">
        <v>17</v>
      </c>
      <c r="S81">
        <v>25</v>
      </c>
      <c r="T81">
        <v>12</v>
      </c>
      <c r="U81">
        <v>34</v>
      </c>
      <c r="V81">
        <v>1</v>
      </c>
      <c r="W81">
        <v>89</v>
      </c>
      <c r="X81">
        <v>3</v>
      </c>
      <c r="Y81">
        <v>4</v>
      </c>
      <c r="Z81">
        <v>4</v>
      </c>
      <c r="AA81">
        <v>5</v>
      </c>
      <c r="AB81">
        <v>4</v>
      </c>
      <c r="AC81">
        <v>0</v>
      </c>
      <c r="AD81">
        <v>3</v>
      </c>
      <c r="AE81">
        <v>23</v>
      </c>
      <c r="AF81">
        <v>2</v>
      </c>
      <c r="AG81">
        <v>2</v>
      </c>
      <c r="AH81">
        <v>4</v>
      </c>
      <c r="AI81">
        <v>2</v>
      </c>
      <c r="AJ81">
        <v>1</v>
      </c>
      <c r="AK81">
        <v>2</v>
      </c>
      <c r="AL81">
        <v>0</v>
      </c>
      <c r="AM81">
        <v>0</v>
      </c>
      <c r="AN81">
        <v>1</v>
      </c>
      <c r="AO81">
        <v>1</v>
      </c>
      <c r="AP81">
        <v>7</v>
      </c>
      <c r="AQ81">
        <v>1</v>
      </c>
      <c r="AR81">
        <v>0</v>
      </c>
      <c r="AS81">
        <v>4</v>
      </c>
      <c r="AT81">
        <v>0</v>
      </c>
      <c r="AU81">
        <v>0</v>
      </c>
      <c r="AV81">
        <v>0</v>
      </c>
      <c r="AW81">
        <v>8</v>
      </c>
      <c r="AX81">
        <v>0</v>
      </c>
      <c r="AY81">
        <v>5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14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2</v>
      </c>
      <c r="BP81">
        <v>2</v>
      </c>
      <c r="BQ81">
        <v>0</v>
      </c>
      <c r="BR81">
        <v>0</v>
      </c>
      <c r="BS81">
        <v>4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1</v>
      </c>
      <c r="BZ81">
        <v>6</v>
      </c>
      <c r="CA81">
        <v>3</v>
      </c>
      <c r="CB81">
        <v>0</v>
      </c>
      <c r="CC81">
        <v>0</v>
      </c>
      <c r="CD81">
        <v>21</v>
      </c>
      <c r="CE81">
        <v>1</v>
      </c>
      <c r="CF81">
        <v>1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2</v>
      </c>
      <c r="CY81">
        <v>2</v>
      </c>
      <c r="CZ81">
        <v>0</v>
      </c>
      <c r="DA81">
        <v>4</v>
      </c>
      <c r="DB81">
        <v>0</v>
      </c>
      <c r="DC81">
        <v>0</v>
      </c>
      <c r="DD81">
        <v>2</v>
      </c>
      <c r="DE81">
        <v>4</v>
      </c>
      <c r="DF81">
        <v>1</v>
      </c>
      <c r="DG81">
        <v>4</v>
      </c>
      <c r="DH81">
        <v>0</v>
      </c>
      <c r="DI81">
        <v>0</v>
      </c>
      <c r="DJ81">
        <v>0</v>
      </c>
      <c r="DK81">
        <v>1</v>
      </c>
      <c r="DL81">
        <v>2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69</v>
      </c>
      <c r="EA81">
        <v>9</v>
      </c>
      <c r="EB81">
        <v>78</v>
      </c>
      <c r="EC81">
        <v>8</v>
      </c>
      <c r="ED81">
        <v>15</v>
      </c>
      <c r="EE81">
        <v>15</v>
      </c>
      <c r="EF81">
        <v>6</v>
      </c>
      <c r="EG81">
        <v>12</v>
      </c>
      <c r="EH81">
        <v>4</v>
      </c>
      <c r="EI81">
        <v>11</v>
      </c>
      <c r="EJ81">
        <v>0</v>
      </c>
      <c r="EK81">
        <v>1</v>
      </c>
      <c r="EL81">
        <v>0</v>
      </c>
      <c r="EM81">
        <v>2</v>
      </c>
      <c r="EN81">
        <v>1</v>
      </c>
      <c r="EO81">
        <v>36</v>
      </c>
      <c r="EP81">
        <v>2</v>
      </c>
      <c r="EQ81">
        <v>5.6</v>
      </c>
      <c r="ER81">
        <v>54</v>
      </c>
      <c r="ES81">
        <v>6</v>
      </c>
      <c r="ET81">
        <v>11.1</v>
      </c>
      <c r="EU81">
        <v>13</v>
      </c>
      <c r="EV81">
        <v>2</v>
      </c>
      <c r="EW81">
        <v>15.4</v>
      </c>
      <c r="EX81">
        <v>24</v>
      </c>
      <c r="EY81">
        <v>4</v>
      </c>
      <c r="EZ81">
        <v>16.7</v>
      </c>
      <c r="FA81">
        <v>7</v>
      </c>
      <c r="FB81">
        <v>0</v>
      </c>
      <c r="FC81">
        <v>0</v>
      </c>
      <c r="FD81">
        <v>10</v>
      </c>
      <c r="FE81">
        <v>0</v>
      </c>
      <c r="FF81">
        <v>0</v>
      </c>
      <c r="FG81">
        <v>2</v>
      </c>
      <c r="FH81">
        <v>2</v>
      </c>
      <c r="FI81">
        <v>4</v>
      </c>
      <c r="FJ81">
        <v>2</v>
      </c>
      <c r="FK81">
        <v>1</v>
      </c>
      <c r="FL81">
        <v>2</v>
      </c>
      <c r="FM81">
        <v>0</v>
      </c>
      <c r="FN81">
        <v>0</v>
      </c>
      <c r="FO81">
        <v>1</v>
      </c>
      <c r="FP81">
        <v>1</v>
      </c>
      <c r="FQ81">
        <v>7</v>
      </c>
      <c r="FR81">
        <v>1</v>
      </c>
      <c r="FS81">
        <v>0</v>
      </c>
      <c r="FT81">
        <v>4</v>
      </c>
      <c r="FU81">
        <v>0</v>
      </c>
      <c r="FV81">
        <v>0</v>
      </c>
      <c r="FW81">
        <v>0</v>
      </c>
      <c r="FX81">
        <v>8</v>
      </c>
      <c r="FY81">
        <v>0</v>
      </c>
      <c r="FZ81">
        <v>5</v>
      </c>
      <c r="GA81">
        <v>0</v>
      </c>
      <c r="GB81">
        <v>0</v>
      </c>
      <c r="GC81">
        <v>0</v>
      </c>
      <c r="GD81">
        <v>1</v>
      </c>
      <c r="GE81">
        <v>0</v>
      </c>
      <c r="GF81">
        <v>0</v>
      </c>
      <c r="GG81">
        <v>14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2</v>
      </c>
      <c r="GQ81">
        <v>2</v>
      </c>
      <c r="GR81">
        <v>0</v>
      </c>
      <c r="GS81">
        <v>0</v>
      </c>
      <c r="GT81">
        <v>4</v>
      </c>
      <c r="GU81">
        <v>0</v>
      </c>
      <c r="GV81">
        <v>1</v>
      </c>
      <c r="GW81">
        <v>0</v>
      </c>
      <c r="GX81">
        <v>0</v>
      </c>
      <c r="GY81">
        <v>0</v>
      </c>
      <c r="GZ81">
        <v>1</v>
      </c>
      <c r="HA81">
        <v>6</v>
      </c>
      <c r="HB81">
        <v>3</v>
      </c>
      <c r="HC81">
        <v>0</v>
      </c>
      <c r="HD81">
        <v>0</v>
      </c>
      <c r="HE81">
        <v>21</v>
      </c>
      <c r="HF81">
        <v>1</v>
      </c>
      <c r="HG81">
        <v>1</v>
      </c>
      <c r="HH81">
        <v>0</v>
      </c>
      <c r="HI81">
        <v>1</v>
      </c>
      <c r="HJ81">
        <v>0</v>
      </c>
      <c r="HK81">
        <v>0</v>
      </c>
      <c r="HL81">
        <v>0</v>
      </c>
      <c r="HM81">
        <v>1</v>
      </c>
      <c r="HN81">
        <v>0</v>
      </c>
      <c r="HO81">
        <v>1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1</v>
      </c>
      <c r="HX81">
        <v>0</v>
      </c>
      <c r="HY81">
        <v>2</v>
      </c>
      <c r="HZ81">
        <v>2</v>
      </c>
      <c r="IA81">
        <v>0</v>
      </c>
      <c r="IB81">
        <v>4</v>
      </c>
      <c r="IC81">
        <v>0</v>
      </c>
      <c r="ID81">
        <v>0</v>
      </c>
      <c r="IE81">
        <v>2</v>
      </c>
      <c r="IF81">
        <v>4</v>
      </c>
      <c r="IG81">
        <v>1</v>
      </c>
      <c r="IH81">
        <v>4</v>
      </c>
      <c r="II81">
        <v>0</v>
      </c>
      <c r="IJ81">
        <v>4</v>
      </c>
      <c r="IK81">
        <v>0</v>
      </c>
      <c r="IL81">
        <v>1</v>
      </c>
      <c r="IM81">
        <v>2</v>
      </c>
      <c r="IN81">
        <v>0</v>
      </c>
      <c r="IO81">
        <v>0</v>
      </c>
      <c r="IP81">
        <v>0</v>
      </c>
      <c r="IQ81">
        <v>0</v>
      </c>
      <c r="IR81">
        <v>1</v>
      </c>
      <c r="IS81">
        <v>1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8</v>
      </c>
      <c r="JB81">
        <v>0</v>
      </c>
      <c r="JC81">
        <v>0</v>
      </c>
      <c r="JE81">
        <v>15</v>
      </c>
      <c r="JF81">
        <v>3</v>
      </c>
      <c r="JG81">
        <v>20</v>
      </c>
      <c r="JI81">
        <v>15</v>
      </c>
      <c r="JJ81">
        <v>1</v>
      </c>
      <c r="JK81">
        <v>6.7</v>
      </c>
      <c r="JM81">
        <v>6</v>
      </c>
      <c r="JN81">
        <v>1</v>
      </c>
      <c r="JO81">
        <v>16.7</v>
      </c>
      <c r="JQ81">
        <v>12</v>
      </c>
      <c r="JR81">
        <v>2</v>
      </c>
      <c r="JS81">
        <v>16.7</v>
      </c>
      <c r="JU81">
        <v>4</v>
      </c>
      <c r="JV81">
        <v>1</v>
      </c>
      <c r="JW81">
        <v>25</v>
      </c>
      <c r="JY81">
        <v>11</v>
      </c>
      <c r="JZ81">
        <v>0</v>
      </c>
      <c r="KA81">
        <v>0</v>
      </c>
    </row>
    <row r="82" spans="1:287" x14ac:dyDescent="0.55000000000000004">
      <c r="A82" s="149" t="s">
        <v>416</v>
      </c>
      <c r="B82">
        <v>2015</v>
      </c>
      <c r="C82">
        <v>9</v>
      </c>
      <c r="D82">
        <v>77</v>
      </c>
      <c r="E82">
        <v>6</v>
      </c>
      <c r="F82">
        <v>7.8</v>
      </c>
      <c r="G82">
        <v>34</v>
      </c>
      <c r="H82">
        <v>43</v>
      </c>
      <c r="I82">
        <v>77</v>
      </c>
      <c r="J82">
        <v>10</v>
      </c>
      <c r="K82">
        <v>13</v>
      </c>
      <c r="L82">
        <v>4</v>
      </c>
      <c r="M82">
        <v>16</v>
      </c>
      <c r="N82">
        <v>43</v>
      </c>
      <c r="O82">
        <v>41</v>
      </c>
      <c r="P82">
        <v>36</v>
      </c>
      <c r="Q82">
        <v>77</v>
      </c>
      <c r="R82">
        <v>20</v>
      </c>
      <c r="S82">
        <v>19</v>
      </c>
      <c r="T82">
        <v>19</v>
      </c>
      <c r="U82">
        <v>17</v>
      </c>
      <c r="V82">
        <v>2</v>
      </c>
      <c r="W82">
        <v>77</v>
      </c>
      <c r="X82">
        <v>3</v>
      </c>
      <c r="Y82">
        <v>3</v>
      </c>
      <c r="Z82">
        <v>4</v>
      </c>
      <c r="AA82">
        <v>5</v>
      </c>
      <c r="AB82">
        <v>3</v>
      </c>
      <c r="AC82">
        <v>0</v>
      </c>
      <c r="AD82">
        <v>2</v>
      </c>
      <c r="AE82">
        <v>20</v>
      </c>
      <c r="AF82">
        <v>0</v>
      </c>
      <c r="AG82">
        <v>3</v>
      </c>
      <c r="AH82">
        <v>0</v>
      </c>
      <c r="AI82">
        <v>4</v>
      </c>
      <c r="AJ82">
        <v>0</v>
      </c>
      <c r="AK82">
        <v>1</v>
      </c>
      <c r="AL82">
        <v>0</v>
      </c>
      <c r="AM82">
        <v>0</v>
      </c>
      <c r="AN82">
        <v>2</v>
      </c>
      <c r="AO82">
        <v>1</v>
      </c>
      <c r="AP82">
        <v>6</v>
      </c>
      <c r="AQ82">
        <v>5</v>
      </c>
      <c r="AR82">
        <v>0</v>
      </c>
      <c r="AS82">
        <v>5</v>
      </c>
      <c r="AT82">
        <v>0</v>
      </c>
      <c r="AU82">
        <v>0</v>
      </c>
      <c r="AV82">
        <v>2</v>
      </c>
      <c r="AW82">
        <v>8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7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</v>
      </c>
      <c r="CA82">
        <v>4</v>
      </c>
      <c r="CB82">
        <v>1</v>
      </c>
      <c r="CC82">
        <v>0</v>
      </c>
      <c r="CD82">
        <v>11</v>
      </c>
      <c r="CE82">
        <v>3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1</v>
      </c>
      <c r="CU82">
        <v>0</v>
      </c>
      <c r="CV82">
        <v>1</v>
      </c>
      <c r="CW82">
        <v>0</v>
      </c>
      <c r="CX82">
        <v>1</v>
      </c>
      <c r="CY82">
        <v>1</v>
      </c>
      <c r="CZ82">
        <v>0</v>
      </c>
      <c r="DA82">
        <v>1</v>
      </c>
      <c r="DB82">
        <v>0</v>
      </c>
      <c r="DC82">
        <v>2</v>
      </c>
      <c r="DD82">
        <v>0</v>
      </c>
      <c r="DE82">
        <v>6</v>
      </c>
      <c r="DF82">
        <v>2</v>
      </c>
      <c r="DG82">
        <v>2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3</v>
      </c>
      <c r="DR82">
        <v>0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51</v>
      </c>
      <c r="EA82">
        <v>2</v>
      </c>
      <c r="EB82">
        <v>53</v>
      </c>
      <c r="EC82">
        <v>0</v>
      </c>
      <c r="ED82">
        <v>7</v>
      </c>
      <c r="EE82">
        <v>18</v>
      </c>
      <c r="EF82">
        <v>11</v>
      </c>
      <c r="EG82">
        <v>12</v>
      </c>
      <c r="EH82">
        <v>1</v>
      </c>
      <c r="EI82">
        <v>6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34</v>
      </c>
      <c r="EP82">
        <v>2</v>
      </c>
      <c r="EQ82">
        <v>5.9</v>
      </c>
      <c r="ER82">
        <v>43</v>
      </c>
      <c r="ES82">
        <v>4</v>
      </c>
      <c r="ET82">
        <v>9.3000000000000007</v>
      </c>
      <c r="EU82">
        <v>10</v>
      </c>
      <c r="EV82">
        <v>2</v>
      </c>
      <c r="EW82">
        <v>20</v>
      </c>
      <c r="EX82">
        <v>13</v>
      </c>
      <c r="EY82">
        <v>2</v>
      </c>
      <c r="EZ82">
        <v>15.4</v>
      </c>
      <c r="FA82">
        <v>4</v>
      </c>
      <c r="FB82">
        <v>0</v>
      </c>
      <c r="FC82">
        <v>0</v>
      </c>
      <c r="FD82">
        <v>16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4</v>
      </c>
      <c r="FK82">
        <v>0</v>
      </c>
      <c r="FL82">
        <v>1</v>
      </c>
      <c r="FM82">
        <v>0</v>
      </c>
      <c r="FN82">
        <v>0</v>
      </c>
      <c r="FO82">
        <v>2</v>
      </c>
      <c r="FP82">
        <v>1</v>
      </c>
      <c r="FQ82">
        <v>6</v>
      </c>
      <c r="FR82">
        <v>5</v>
      </c>
      <c r="FS82">
        <v>0</v>
      </c>
      <c r="FT82">
        <v>5</v>
      </c>
      <c r="FU82">
        <v>0</v>
      </c>
      <c r="FV82">
        <v>0</v>
      </c>
      <c r="FW82">
        <v>2</v>
      </c>
      <c r="FX82">
        <v>8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7</v>
      </c>
      <c r="GH82">
        <v>1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2</v>
      </c>
      <c r="GQ82">
        <v>0</v>
      </c>
      <c r="GR82">
        <v>0</v>
      </c>
      <c r="GS82">
        <v>0</v>
      </c>
      <c r="GT82">
        <v>1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2</v>
      </c>
      <c r="HB82">
        <v>4</v>
      </c>
      <c r="HC82">
        <v>1</v>
      </c>
      <c r="HD82">
        <v>0</v>
      </c>
      <c r="HE82">
        <v>11</v>
      </c>
      <c r="HF82">
        <v>3</v>
      </c>
      <c r="HG82">
        <v>1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1</v>
      </c>
      <c r="HU82">
        <v>1</v>
      </c>
      <c r="HV82">
        <v>0</v>
      </c>
      <c r="HW82">
        <v>1</v>
      </c>
      <c r="HX82">
        <v>0</v>
      </c>
      <c r="HY82">
        <v>1</v>
      </c>
      <c r="HZ82">
        <v>1</v>
      </c>
      <c r="IA82">
        <v>0</v>
      </c>
      <c r="IB82">
        <v>1</v>
      </c>
      <c r="IC82">
        <v>0</v>
      </c>
      <c r="ID82">
        <v>2</v>
      </c>
      <c r="IE82">
        <v>0</v>
      </c>
      <c r="IF82">
        <v>6</v>
      </c>
      <c r="IG82">
        <v>2</v>
      </c>
      <c r="IH82">
        <v>2</v>
      </c>
      <c r="II82">
        <v>0</v>
      </c>
      <c r="IJ82">
        <v>4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3</v>
      </c>
      <c r="IS82">
        <v>0</v>
      </c>
      <c r="IT82">
        <v>2</v>
      </c>
      <c r="IU82">
        <v>0</v>
      </c>
      <c r="IV82">
        <v>0</v>
      </c>
      <c r="IW82">
        <v>0</v>
      </c>
      <c r="IX82">
        <v>0</v>
      </c>
      <c r="IY82">
        <v>1</v>
      </c>
      <c r="IZ82">
        <v>0</v>
      </c>
      <c r="JA82">
        <v>0</v>
      </c>
      <c r="JB82">
        <v>0</v>
      </c>
      <c r="JC82">
        <v>0</v>
      </c>
      <c r="JE82">
        <v>7</v>
      </c>
      <c r="JF82">
        <v>1</v>
      </c>
      <c r="JG82">
        <v>14.3</v>
      </c>
      <c r="JI82">
        <v>18</v>
      </c>
      <c r="JJ82">
        <v>2</v>
      </c>
      <c r="JK82">
        <v>11.1</v>
      </c>
      <c r="JM82">
        <v>11</v>
      </c>
      <c r="JN82">
        <v>2</v>
      </c>
      <c r="JO82">
        <v>18.2</v>
      </c>
      <c r="JQ82">
        <v>12</v>
      </c>
      <c r="JR82">
        <v>0</v>
      </c>
      <c r="JS82">
        <v>0</v>
      </c>
      <c r="JU82">
        <v>1</v>
      </c>
      <c r="JV82">
        <v>0</v>
      </c>
      <c r="JW82">
        <v>0</v>
      </c>
      <c r="JY82">
        <v>6</v>
      </c>
      <c r="JZ82">
        <v>0</v>
      </c>
      <c r="KA82">
        <v>0</v>
      </c>
    </row>
    <row r="83" spans="1:287" x14ac:dyDescent="0.55000000000000004">
      <c r="A83" s="149" t="s">
        <v>417</v>
      </c>
      <c r="B83">
        <v>2015</v>
      </c>
      <c r="C83">
        <v>10</v>
      </c>
      <c r="D83">
        <v>78</v>
      </c>
      <c r="E83">
        <v>5</v>
      </c>
      <c r="F83">
        <v>6.4</v>
      </c>
      <c r="G83">
        <v>44</v>
      </c>
      <c r="H83">
        <v>34</v>
      </c>
      <c r="I83">
        <v>78</v>
      </c>
      <c r="J83">
        <v>6</v>
      </c>
      <c r="K83">
        <v>15</v>
      </c>
      <c r="L83">
        <v>4</v>
      </c>
      <c r="M83">
        <v>9</v>
      </c>
      <c r="N83">
        <v>34</v>
      </c>
      <c r="O83">
        <v>47</v>
      </c>
      <c r="P83">
        <v>31</v>
      </c>
      <c r="Q83">
        <v>78</v>
      </c>
      <c r="R83">
        <v>27</v>
      </c>
      <c r="S83">
        <v>13</v>
      </c>
      <c r="T83">
        <v>13</v>
      </c>
      <c r="U83">
        <v>24</v>
      </c>
      <c r="V83">
        <v>1</v>
      </c>
      <c r="W83">
        <v>78</v>
      </c>
      <c r="X83">
        <v>4</v>
      </c>
      <c r="Y83">
        <v>4</v>
      </c>
      <c r="Z83">
        <v>4</v>
      </c>
      <c r="AA83">
        <v>2</v>
      </c>
      <c r="AB83">
        <v>4</v>
      </c>
      <c r="AC83">
        <v>2</v>
      </c>
      <c r="AD83">
        <v>5</v>
      </c>
      <c r="AE83">
        <v>25</v>
      </c>
      <c r="AF83">
        <v>0</v>
      </c>
      <c r="AG83">
        <v>2</v>
      </c>
      <c r="AH83">
        <v>0</v>
      </c>
      <c r="AI83">
        <v>2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6</v>
      </c>
      <c r="AQ83">
        <v>4</v>
      </c>
      <c r="AR83">
        <v>3</v>
      </c>
      <c r="AS83">
        <v>5</v>
      </c>
      <c r="AT83">
        <v>0</v>
      </c>
      <c r="AU83">
        <v>0</v>
      </c>
      <c r="AV83">
        <v>1</v>
      </c>
      <c r="AW83">
        <v>10</v>
      </c>
      <c r="AX83">
        <v>0</v>
      </c>
      <c r="AY83">
        <v>2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1</v>
      </c>
      <c r="BF83">
        <v>7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</v>
      </c>
      <c r="BP83">
        <v>1</v>
      </c>
      <c r="BQ83">
        <v>0</v>
      </c>
      <c r="BR83">
        <v>1</v>
      </c>
      <c r="BS83">
        <v>6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1</v>
      </c>
      <c r="CB83">
        <v>0</v>
      </c>
      <c r="CC83">
        <v>0</v>
      </c>
      <c r="CD83">
        <v>6</v>
      </c>
      <c r="CE83">
        <v>3</v>
      </c>
      <c r="CF83">
        <v>1</v>
      </c>
      <c r="CG83">
        <v>1</v>
      </c>
      <c r="CH83">
        <v>0</v>
      </c>
      <c r="CI83">
        <v>0</v>
      </c>
      <c r="CJ83">
        <v>1</v>
      </c>
      <c r="CK83">
        <v>5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4</v>
      </c>
      <c r="CZ83">
        <v>0</v>
      </c>
      <c r="DA83">
        <v>4</v>
      </c>
      <c r="DB83">
        <v>0</v>
      </c>
      <c r="DC83">
        <v>0</v>
      </c>
      <c r="DD83">
        <v>1</v>
      </c>
      <c r="DE83">
        <v>3</v>
      </c>
      <c r="DF83">
        <v>0</v>
      </c>
      <c r="DG83">
        <v>2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4</v>
      </c>
      <c r="DN83">
        <v>0</v>
      </c>
      <c r="DO83">
        <v>0</v>
      </c>
      <c r="DP83">
        <v>0</v>
      </c>
      <c r="DQ83">
        <v>4</v>
      </c>
      <c r="DR83">
        <v>1</v>
      </c>
      <c r="DS83">
        <v>1</v>
      </c>
      <c r="DT83">
        <v>3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49</v>
      </c>
      <c r="EA83">
        <v>7</v>
      </c>
      <c r="EB83">
        <v>56</v>
      </c>
      <c r="EC83">
        <v>5</v>
      </c>
      <c r="ED83">
        <v>7</v>
      </c>
      <c r="EE83">
        <v>12</v>
      </c>
      <c r="EF83">
        <v>12</v>
      </c>
      <c r="EG83">
        <v>16</v>
      </c>
      <c r="EH83">
        <v>5</v>
      </c>
      <c r="EI83">
        <v>11</v>
      </c>
      <c r="EJ83">
        <v>0</v>
      </c>
      <c r="EK83">
        <v>0</v>
      </c>
      <c r="EL83">
        <v>0</v>
      </c>
      <c r="EM83">
        <v>1</v>
      </c>
      <c r="EN83">
        <v>3</v>
      </c>
      <c r="EO83">
        <v>44</v>
      </c>
      <c r="EP83">
        <v>4</v>
      </c>
      <c r="EQ83">
        <v>9.1</v>
      </c>
      <c r="ER83">
        <v>34</v>
      </c>
      <c r="ES83">
        <v>1</v>
      </c>
      <c r="ET83">
        <v>2.9</v>
      </c>
      <c r="EU83">
        <v>6</v>
      </c>
      <c r="EV83">
        <v>0</v>
      </c>
      <c r="EW83">
        <v>0</v>
      </c>
      <c r="EX83">
        <v>15</v>
      </c>
      <c r="EY83">
        <v>1</v>
      </c>
      <c r="EZ83">
        <v>6.7</v>
      </c>
      <c r="FA83">
        <v>4</v>
      </c>
      <c r="FB83">
        <v>0</v>
      </c>
      <c r="FC83">
        <v>0</v>
      </c>
      <c r="FD83">
        <v>9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2</v>
      </c>
      <c r="FK83">
        <v>0</v>
      </c>
      <c r="FL83">
        <v>1</v>
      </c>
      <c r="FM83">
        <v>1</v>
      </c>
      <c r="FN83">
        <v>0</v>
      </c>
      <c r="FO83">
        <v>0</v>
      </c>
      <c r="FP83">
        <v>0</v>
      </c>
      <c r="FQ83">
        <v>6</v>
      </c>
      <c r="FR83">
        <v>4</v>
      </c>
      <c r="FS83">
        <v>3</v>
      </c>
      <c r="FT83">
        <v>5</v>
      </c>
      <c r="FU83">
        <v>0</v>
      </c>
      <c r="FV83">
        <v>0</v>
      </c>
      <c r="FW83">
        <v>1</v>
      </c>
      <c r="FX83">
        <v>10</v>
      </c>
      <c r="FY83">
        <v>0</v>
      </c>
      <c r="FZ83">
        <v>2</v>
      </c>
      <c r="GA83">
        <v>0</v>
      </c>
      <c r="GB83">
        <v>2</v>
      </c>
      <c r="GC83">
        <v>0</v>
      </c>
      <c r="GD83">
        <v>0</v>
      </c>
      <c r="GE83">
        <v>0</v>
      </c>
      <c r="GF83">
        <v>1</v>
      </c>
      <c r="GG83">
        <v>7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2</v>
      </c>
      <c r="GQ83">
        <v>1</v>
      </c>
      <c r="GR83">
        <v>0</v>
      </c>
      <c r="GS83">
        <v>1</v>
      </c>
      <c r="GT83">
        <v>6</v>
      </c>
      <c r="GU83">
        <v>1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1</v>
      </c>
      <c r="HC83">
        <v>0</v>
      </c>
      <c r="HD83">
        <v>0</v>
      </c>
      <c r="HE83">
        <v>6</v>
      </c>
      <c r="HF83">
        <v>3</v>
      </c>
      <c r="HG83">
        <v>1</v>
      </c>
      <c r="HH83">
        <v>1</v>
      </c>
      <c r="HI83">
        <v>0</v>
      </c>
      <c r="HJ83">
        <v>0</v>
      </c>
      <c r="HK83">
        <v>1</v>
      </c>
      <c r="HL83">
        <v>5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4</v>
      </c>
      <c r="IA83">
        <v>0</v>
      </c>
      <c r="IB83">
        <v>4</v>
      </c>
      <c r="IC83">
        <v>0</v>
      </c>
      <c r="ID83">
        <v>0</v>
      </c>
      <c r="IE83">
        <v>1</v>
      </c>
      <c r="IF83">
        <v>3</v>
      </c>
      <c r="IG83">
        <v>0</v>
      </c>
      <c r="IH83">
        <v>2</v>
      </c>
      <c r="II83">
        <v>0</v>
      </c>
      <c r="IJ83">
        <v>3</v>
      </c>
      <c r="IK83">
        <v>1</v>
      </c>
      <c r="IL83">
        <v>0</v>
      </c>
      <c r="IM83">
        <v>0</v>
      </c>
      <c r="IN83">
        <v>4</v>
      </c>
      <c r="IO83">
        <v>0</v>
      </c>
      <c r="IP83">
        <v>0</v>
      </c>
      <c r="IQ83">
        <v>0</v>
      </c>
      <c r="IR83">
        <v>4</v>
      </c>
      <c r="IS83">
        <v>1</v>
      </c>
      <c r="IT83">
        <v>1</v>
      </c>
      <c r="IU83">
        <v>3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5</v>
      </c>
      <c r="JB83">
        <v>0</v>
      </c>
      <c r="JC83">
        <v>0</v>
      </c>
      <c r="JE83">
        <v>7</v>
      </c>
      <c r="JF83">
        <v>0</v>
      </c>
      <c r="JG83">
        <v>0</v>
      </c>
      <c r="JI83">
        <v>12</v>
      </c>
      <c r="JJ83">
        <v>0</v>
      </c>
      <c r="JK83">
        <v>0</v>
      </c>
      <c r="JM83">
        <v>12</v>
      </c>
      <c r="JN83">
        <v>3</v>
      </c>
      <c r="JO83">
        <v>25</v>
      </c>
      <c r="JQ83">
        <v>16</v>
      </c>
      <c r="JR83">
        <v>1</v>
      </c>
      <c r="JS83">
        <v>6.2</v>
      </c>
      <c r="JU83">
        <v>5</v>
      </c>
      <c r="JV83">
        <v>0</v>
      </c>
      <c r="JW83">
        <v>0</v>
      </c>
      <c r="JY83">
        <v>11</v>
      </c>
      <c r="JZ83">
        <v>0</v>
      </c>
      <c r="KA83">
        <v>0</v>
      </c>
    </row>
    <row r="84" spans="1:287" x14ac:dyDescent="0.55000000000000004">
      <c r="A84" s="149" t="s">
        <v>418</v>
      </c>
      <c r="B84">
        <v>2015</v>
      </c>
      <c r="C84">
        <v>11</v>
      </c>
      <c r="D84">
        <v>64</v>
      </c>
      <c r="E84">
        <v>6</v>
      </c>
      <c r="F84">
        <v>9.4</v>
      </c>
      <c r="G84">
        <v>28</v>
      </c>
      <c r="H84">
        <v>36</v>
      </c>
      <c r="I84">
        <v>64</v>
      </c>
      <c r="J84">
        <v>8</v>
      </c>
      <c r="K84">
        <v>12</v>
      </c>
      <c r="L84">
        <v>4</v>
      </c>
      <c r="M84">
        <v>12</v>
      </c>
      <c r="N84">
        <v>36</v>
      </c>
      <c r="O84">
        <v>40</v>
      </c>
      <c r="P84">
        <v>24</v>
      </c>
      <c r="Q84">
        <v>64</v>
      </c>
      <c r="R84">
        <v>18</v>
      </c>
      <c r="S84">
        <v>13</v>
      </c>
      <c r="T84">
        <v>13</v>
      </c>
      <c r="U84">
        <v>15</v>
      </c>
      <c r="V84">
        <v>5</v>
      </c>
      <c r="W84">
        <v>64</v>
      </c>
      <c r="X84">
        <v>4</v>
      </c>
      <c r="Y84">
        <v>3</v>
      </c>
      <c r="Z84">
        <v>3</v>
      </c>
      <c r="AA84">
        <v>2</v>
      </c>
      <c r="AB84">
        <v>2</v>
      </c>
      <c r="AC84">
        <v>1</v>
      </c>
      <c r="AD84">
        <v>2</v>
      </c>
      <c r="AE84">
        <v>17</v>
      </c>
      <c r="AF84">
        <v>0</v>
      </c>
      <c r="AG84">
        <v>8</v>
      </c>
      <c r="AH84">
        <v>0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7</v>
      </c>
      <c r="AQ84">
        <v>2</v>
      </c>
      <c r="AR84">
        <v>2</v>
      </c>
      <c r="AS84">
        <v>1</v>
      </c>
      <c r="AT84">
        <v>0</v>
      </c>
      <c r="AU84">
        <v>0</v>
      </c>
      <c r="AV84">
        <v>2</v>
      </c>
      <c r="AW84">
        <v>8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10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3</v>
      </c>
      <c r="BP84">
        <v>4</v>
      </c>
      <c r="BQ84">
        <v>0</v>
      </c>
      <c r="BR84">
        <v>0</v>
      </c>
      <c r="BS84">
        <v>4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1</v>
      </c>
      <c r="CB84">
        <v>0</v>
      </c>
      <c r="CC84">
        <v>0</v>
      </c>
      <c r="CD84">
        <v>10</v>
      </c>
      <c r="CE84">
        <v>2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1</v>
      </c>
      <c r="DA84">
        <v>3</v>
      </c>
      <c r="DB84">
        <v>1</v>
      </c>
      <c r="DC84">
        <v>2</v>
      </c>
      <c r="DD84">
        <v>1</v>
      </c>
      <c r="DE84">
        <v>2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3</v>
      </c>
      <c r="DN84">
        <v>0</v>
      </c>
      <c r="DO84">
        <v>0</v>
      </c>
      <c r="DP84">
        <v>1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51</v>
      </c>
      <c r="EA84">
        <v>3</v>
      </c>
      <c r="EB84">
        <v>54</v>
      </c>
      <c r="EC84">
        <v>5</v>
      </c>
      <c r="ED84">
        <v>9</v>
      </c>
      <c r="EE84">
        <v>15</v>
      </c>
      <c r="EF84">
        <v>10</v>
      </c>
      <c r="EG84">
        <v>3</v>
      </c>
      <c r="EH84">
        <v>1</v>
      </c>
      <c r="EI84">
        <v>9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28</v>
      </c>
      <c r="EP84">
        <v>4</v>
      </c>
      <c r="EQ84">
        <v>14.3</v>
      </c>
      <c r="ER84">
        <v>36</v>
      </c>
      <c r="ES84">
        <v>2</v>
      </c>
      <c r="ET84">
        <v>5.6</v>
      </c>
      <c r="EU84">
        <v>8</v>
      </c>
      <c r="EV84">
        <v>2</v>
      </c>
      <c r="EW84">
        <v>25</v>
      </c>
      <c r="EX84">
        <v>12</v>
      </c>
      <c r="EY84">
        <v>0</v>
      </c>
      <c r="EZ84">
        <v>0</v>
      </c>
      <c r="FA84">
        <v>4</v>
      </c>
      <c r="FB84">
        <v>0</v>
      </c>
      <c r="FC84">
        <v>0</v>
      </c>
      <c r="FD84">
        <v>12</v>
      </c>
      <c r="FE84">
        <v>0</v>
      </c>
      <c r="FF84">
        <v>0</v>
      </c>
      <c r="FG84">
        <v>0</v>
      </c>
      <c r="FH84">
        <v>8</v>
      </c>
      <c r="FI84">
        <v>0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7</v>
      </c>
      <c r="FR84">
        <v>2</v>
      </c>
      <c r="FS84">
        <v>2</v>
      </c>
      <c r="FT84">
        <v>1</v>
      </c>
      <c r="FU84">
        <v>0</v>
      </c>
      <c r="FV84">
        <v>0</v>
      </c>
      <c r="FW84">
        <v>2</v>
      </c>
      <c r="FX84">
        <v>8</v>
      </c>
      <c r="FY84">
        <v>0</v>
      </c>
      <c r="FZ84">
        <v>2</v>
      </c>
      <c r="GA84">
        <v>0</v>
      </c>
      <c r="GB84">
        <v>0</v>
      </c>
      <c r="GC84">
        <v>0</v>
      </c>
      <c r="GD84">
        <v>1</v>
      </c>
      <c r="GE84">
        <v>0</v>
      </c>
      <c r="GF84">
        <v>0</v>
      </c>
      <c r="GG84">
        <v>10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3</v>
      </c>
      <c r="GQ84">
        <v>4</v>
      </c>
      <c r="GR84">
        <v>0</v>
      </c>
      <c r="GS84">
        <v>0</v>
      </c>
      <c r="GT84">
        <v>4</v>
      </c>
      <c r="GU84">
        <v>1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2</v>
      </c>
      <c r="HB84">
        <v>1</v>
      </c>
      <c r="HC84">
        <v>0</v>
      </c>
      <c r="HD84">
        <v>0</v>
      </c>
      <c r="HE84">
        <v>10</v>
      </c>
      <c r="HF84">
        <v>2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1</v>
      </c>
      <c r="HP84">
        <v>0</v>
      </c>
      <c r="HQ84">
        <v>0</v>
      </c>
      <c r="HR84">
        <v>0</v>
      </c>
      <c r="HS84">
        <v>0</v>
      </c>
      <c r="HT84">
        <v>1</v>
      </c>
      <c r="HU84">
        <v>0</v>
      </c>
      <c r="HV84">
        <v>0</v>
      </c>
      <c r="HW84">
        <v>0</v>
      </c>
      <c r="HX84">
        <v>0</v>
      </c>
      <c r="HY84">
        <v>2</v>
      </c>
      <c r="HZ84">
        <v>0</v>
      </c>
      <c r="IA84">
        <v>1</v>
      </c>
      <c r="IB84">
        <v>3</v>
      </c>
      <c r="IC84">
        <v>1</v>
      </c>
      <c r="ID84">
        <v>2</v>
      </c>
      <c r="IE84">
        <v>1</v>
      </c>
      <c r="IF84">
        <v>2</v>
      </c>
      <c r="IG84">
        <v>0</v>
      </c>
      <c r="IH84">
        <v>1</v>
      </c>
      <c r="II84">
        <v>0</v>
      </c>
      <c r="IJ84">
        <v>6</v>
      </c>
      <c r="IK84">
        <v>0</v>
      </c>
      <c r="IL84">
        <v>0</v>
      </c>
      <c r="IM84">
        <v>0</v>
      </c>
      <c r="IN84">
        <v>3</v>
      </c>
      <c r="IO84">
        <v>0</v>
      </c>
      <c r="IP84">
        <v>0</v>
      </c>
      <c r="IQ84">
        <v>1</v>
      </c>
      <c r="IR84">
        <v>1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5</v>
      </c>
      <c r="JB84">
        <v>1</v>
      </c>
      <c r="JC84">
        <v>20</v>
      </c>
      <c r="JE84">
        <v>9</v>
      </c>
      <c r="JF84">
        <v>0</v>
      </c>
      <c r="JG84">
        <v>0</v>
      </c>
      <c r="JI84">
        <v>15</v>
      </c>
      <c r="JJ84">
        <v>1</v>
      </c>
      <c r="JK84">
        <v>6.7</v>
      </c>
      <c r="JM84">
        <v>10</v>
      </c>
      <c r="JN84">
        <v>2</v>
      </c>
      <c r="JO84">
        <v>20</v>
      </c>
      <c r="JQ84">
        <v>3</v>
      </c>
      <c r="JR84">
        <v>0</v>
      </c>
      <c r="JS84">
        <v>0</v>
      </c>
      <c r="JU84">
        <v>1</v>
      </c>
      <c r="JV84">
        <v>0</v>
      </c>
      <c r="JW84">
        <v>0</v>
      </c>
      <c r="JY84">
        <v>9</v>
      </c>
      <c r="JZ84">
        <v>0</v>
      </c>
      <c r="KA84">
        <v>0</v>
      </c>
    </row>
    <row r="85" spans="1:287" x14ac:dyDescent="0.55000000000000004">
      <c r="A85" s="149" t="s">
        <v>419</v>
      </c>
      <c r="B85">
        <v>2015</v>
      </c>
      <c r="C85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E85">
        <v>0</v>
      </c>
      <c r="JF85">
        <v>0</v>
      </c>
      <c r="JG85">
        <v>0</v>
      </c>
      <c r="JI85">
        <v>0</v>
      </c>
      <c r="JJ85">
        <v>0</v>
      </c>
      <c r="JK85">
        <v>0</v>
      </c>
      <c r="JM85">
        <v>0</v>
      </c>
      <c r="JN85">
        <v>0</v>
      </c>
      <c r="JO85">
        <v>0</v>
      </c>
      <c r="JQ85">
        <v>0</v>
      </c>
      <c r="JR85">
        <v>0</v>
      </c>
      <c r="JS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</row>
    <row r="86" spans="1:287" x14ac:dyDescent="0.55000000000000004">
      <c r="A86" s="149" t="s">
        <v>420</v>
      </c>
      <c r="B86">
        <v>2016</v>
      </c>
      <c r="C86">
        <v>1</v>
      </c>
      <c r="D86">
        <v>52</v>
      </c>
      <c r="E86">
        <v>5</v>
      </c>
      <c r="F86">
        <v>9.6</v>
      </c>
      <c r="G86">
        <v>23</v>
      </c>
      <c r="H86">
        <v>29</v>
      </c>
      <c r="I86">
        <v>52</v>
      </c>
      <c r="J86">
        <v>4</v>
      </c>
      <c r="K86">
        <v>11</v>
      </c>
      <c r="L86">
        <v>4</v>
      </c>
      <c r="M86">
        <v>10</v>
      </c>
      <c r="N86">
        <v>29</v>
      </c>
      <c r="O86">
        <v>26</v>
      </c>
      <c r="P86">
        <v>26</v>
      </c>
      <c r="Q86">
        <v>52</v>
      </c>
      <c r="R86">
        <v>19</v>
      </c>
      <c r="S86">
        <v>13</v>
      </c>
      <c r="T86">
        <v>5</v>
      </c>
      <c r="U86">
        <v>14</v>
      </c>
      <c r="V86">
        <v>1</v>
      </c>
      <c r="W86">
        <v>52</v>
      </c>
      <c r="X86">
        <v>3</v>
      </c>
      <c r="Y86">
        <v>3</v>
      </c>
      <c r="Z86">
        <v>2</v>
      </c>
      <c r="AA86">
        <v>2</v>
      </c>
      <c r="AB86">
        <v>4</v>
      </c>
      <c r="AC86">
        <v>0</v>
      </c>
      <c r="AD86">
        <v>2</v>
      </c>
      <c r="AE86">
        <v>16</v>
      </c>
      <c r="AF86">
        <v>0</v>
      </c>
      <c r="AG86">
        <v>2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2</v>
      </c>
      <c r="AS86">
        <v>4</v>
      </c>
      <c r="AT86">
        <v>0</v>
      </c>
      <c r="AU86">
        <v>0</v>
      </c>
      <c r="AV86">
        <v>0</v>
      </c>
      <c r="AW86">
        <v>6</v>
      </c>
      <c r="AX86">
        <v>0</v>
      </c>
      <c r="AY86">
        <v>2</v>
      </c>
      <c r="AZ86">
        <v>0</v>
      </c>
      <c r="BA86">
        <v>2</v>
      </c>
      <c r="BB86">
        <v>0</v>
      </c>
      <c r="BC86">
        <v>0</v>
      </c>
      <c r="BD86">
        <v>1</v>
      </c>
      <c r="BE86">
        <v>0</v>
      </c>
      <c r="BF86">
        <v>6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2</v>
      </c>
      <c r="BQ86">
        <v>0</v>
      </c>
      <c r="BR86">
        <v>0</v>
      </c>
      <c r="BS86">
        <v>2</v>
      </c>
      <c r="BT86">
        <v>1</v>
      </c>
      <c r="BU86">
        <v>0</v>
      </c>
      <c r="BV86">
        <v>0</v>
      </c>
      <c r="BW86">
        <v>2</v>
      </c>
      <c r="BX86">
        <v>0</v>
      </c>
      <c r="BY86">
        <v>0</v>
      </c>
      <c r="BZ86">
        <v>2</v>
      </c>
      <c r="CA86">
        <v>3</v>
      </c>
      <c r="CB86">
        <v>1</v>
      </c>
      <c r="CC86">
        <v>0</v>
      </c>
      <c r="CD86">
        <v>7</v>
      </c>
      <c r="CE86">
        <v>6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2</v>
      </c>
      <c r="CO86">
        <v>0</v>
      </c>
      <c r="CP86">
        <v>0</v>
      </c>
      <c r="CQ86">
        <v>0</v>
      </c>
      <c r="CR86">
        <v>0</v>
      </c>
      <c r="CS86">
        <v>3</v>
      </c>
      <c r="CT86">
        <v>0</v>
      </c>
      <c r="CU86">
        <v>0</v>
      </c>
      <c r="CV86">
        <v>4</v>
      </c>
      <c r="CW86">
        <v>0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1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0</v>
      </c>
      <c r="DQ86">
        <v>0</v>
      </c>
      <c r="DR86">
        <v>5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42</v>
      </c>
      <c r="EA86">
        <v>6</v>
      </c>
      <c r="EB86">
        <v>48</v>
      </c>
      <c r="EC86">
        <v>5</v>
      </c>
      <c r="ED86">
        <v>9</v>
      </c>
      <c r="EE86">
        <v>10</v>
      </c>
      <c r="EF86">
        <v>7</v>
      </c>
      <c r="EG86">
        <v>9</v>
      </c>
      <c r="EH86">
        <v>0</v>
      </c>
      <c r="EI86">
        <v>4</v>
      </c>
      <c r="EJ86">
        <v>0</v>
      </c>
      <c r="EK86">
        <v>0</v>
      </c>
      <c r="EL86">
        <v>0</v>
      </c>
      <c r="EM86">
        <v>1</v>
      </c>
      <c r="EN86">
        <v>0</v>
      </c>
      <c r="EO86">
        <v>23</v>
      </c>
      <c r="EP86">
        <v>3</v>
      </c>
      <c r="EQ86">
        <v>13</v>
      </c>
      <c r="ER86">
        <v>29</v>
      </c>
      <c r="ES86">
        <v>2</v>
      </c>
      <c r="ET86">
        <v>6.9</v>
      </c>
      <c r="EU86">
        <v>4</v>
      </c>
      <c r="EV86">
        <v>1</v>
      </c>
      <c r="EW86">
        <v>25</v>
      </c>
      <c r="EX86">
        <v>11</v>
      </c>
      <c r="EY86">
        <v>1</v>
      </c>
      <c r="EZ86">
        <v>9.1</v>
      </c>
      <c r="FA86">
        <v>4</v>
      </c>
      <c r="FB86">
        <v>0</v>
      </c>
      <c r="FC86">
        <v>0</v>
      </c>
      <c r="FD86">
        <v>10</v>
      </c>
      <c r="FE86">
        <v>0</v>
      </c>
      <c r="FF86">
        <v>0</v>
      </c>
      <c r="FG86">
        <v>0</v>
      </c>
      <c r="FH86">
        <v>2</v>
      </c>
      <c r="FI86">
        <v>0</v>
      </c>
      <c r="FJ86">
        <v>1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5</v>
      </c>
      <c r="FR86">
        <v>0</v>
      </c>
      <c r="FS86">
        <v>2</v>
      </c>
      <c r="FT86">
        <v>4</v>
      </c>
      <c r="FU86">
        <v>0</v>
      </c>
      <c r="FV86">
        <v>0</v>
      </c>
      <c r="FW86">
        <v>0</v>
      </c>
      <c r="FX86">
        <v>6</v>
      </c>
      <c r="FY86">
        <v>0</v>
      </c>
      <c r="FZ86">
        <v>2</v>
      </c>
      <c r="GA86">
        <v>0</v>
      </c>
      <c r="GB86">
        <v>2</v>
      </c>
      <c r="GC86">
        <v>0</v>
      </c>
      <c r="GD86">
        <v>0</v>
      </c>
      <c r="GE86">
        <v>1</v>
      </c>
      <c r="GF86">
        <v>0</v>
      </c>
      <c r="GG86">
        <v>6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2</v>
      </c>
      <c r="GR86">
        <v>0</v>
      </c>
      <c r="GS86">
        <v>0</v>
      </c>
      <c r="GT86">
        <v>2</v>
      </c>
      <c r="GU86">
        <v>1</v>
      </c>
      <c r="GV86">
        <v>0</v>
      </c>
      <c r="GW86">
        <v>0</v>
      </c>
      <c r="GX86">
        <v>2</v>
      </c>
      <c r="GY86">
        <v>0</v>
      </c>
      <c r="GZ86">
        <v>0</v>
      </c>
      <c r="HA86">
        <v>2</v>
      </c>
      <c r="HB86">
        <v>3</v>
      </c>
      <c r="HC86">
        <v>1</v>
      </c>
      <c r="HD86">
        <v>0</v>
      </c>
      <c r="HE86">
        <v>7</v>
      </c>
      <c r="HF86">
        <v>6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1</v>
      </c>
      <c r="HO86">
        <v>2</v>
      </c>
      <c r="HP86">
        <v>0</v>
      </c>
      <c r="HQ86">
        <v>0</v>
      </c>
      <c r="HR86">
        <v>0</v>
      </c>
      <c r="HS86">
        <v>0</v>
      </c>
      <c r="HT86">
        <v>3</v>
      </c>
      <c r="HU86">
        <v>0</v>
      </c>
      <c r="HV86">
        <v>0</v>
      </c>
      <c r="HW86">
        <v>4</v>
      </c>
      <c r="HX86">
        <v>0</v>
      </c>
      <c r="HY86">
        <v>1</v>
      </c>
      <c r="HZ86">
        <v>0</v>
      </c>
      <c r="IA86">
        <v>0</v>
      </c>
      <c r="IB86">
        <v>1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1</v>
      </c>
      <c r="II86">
        <v>0</v>
      </c>
      <c r="IJ86">
        <v>4</v>
      </c>
      <c r="IK86">
        <v>1</v>
      </c>
      <c r="IL86">
        <v>0</v>
      </c>
      <c r="IM86">
        <v>0</v>
      </c>
      <c r="IN86">
        <v>0</v>
      </c>
      <c r="IO86">
        <v>1</v>
      </c>
      <c r="IP86">
        <v>0</v>
      </c>
      <c r="IQ86">
        <v>0</v>
      </c>
      <c r="IR86">
        <v>0</v>
      </c>
      <c r="IS86">
        <v>5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5</v>
      </c>
      <c r="JB86">
        <v>1</v>
      </c>
      <c r="JC86">
        <v>20</v>
      </c>
      <c r="JE86">
        <v>9</v>
      </c>
      <c r="JF86">
        <v>0</v>
      </c>
      <c r="JG86">
        <v>0</v>
      </c>
      <c r="JI86">
        <v>10</v>
      </c>
      <c r="JJ86">
        <v>3</v>
      </c>
      <c r="JK86">
        <v>30</v>
      </c>
      <c r="JM86">
        <v>7</v>
      </c>
      <c r="JN86">
        <v>1</v>
      </c>
      <c r="JO86">
        <v>14.3</v>
      </c>
      <c r="JQ86">
        <v>9</v>
      </c>
      <c r="JR86">
        <v>0</v>
      </c>
      <c r="JS86">
        <v>0</v>
      </c>
      <c r="JU86">
        <v>0</v>
      </c>
      <c r="JV86">
        <v>0</v>
      </c>
      <c r="JW86">
        <v>0</v>
      </c>
      <c r="JY86">
        <v>4</v>
      </c>
      <c r="JZ86">
        <v>0</v>
      </c>
      <c r="KA86">
        <v>0</v>
      </c>
    </row>
    <row r="87" spans="1:287" x14ac:dyDescent="0.55000000000000004">
      <c r="A87" s="149" t="s">
        <v>421</v>
      </c>
      <c r="B87">
        <v>2016</v>
      </c>
      <c r="C87">
        <v>2</v>
      </c>
      <c r="D87">
        <v>77</v>
      </c>
      <c r="E87">
        <v>2</v>
      </c>
      <c r="F87">
        <v>2.6</v>
      </c>
      <c r="G87">
        <v>39</v>
      </c>
      <c r="H87">
        <v>38</v>
      </c>
      <c r="I87">
        <v>77</v>
      </c>
      <c r="J87">
        <v>6</v>
      </c>
      <c r="K87">
        <v>10</v>
      </c>
      <c r="L87">
        <v>9</v>
      </c>
      <c r="M87">
        <v>13</v>
      </c>
      <c r="N87">
        <v>38</v>
      </c>
      <c r="O87">
        <v>56</v>
      </c>
      <c r="P87">
        <v>21</v>
      </c>
      <c r="Q87">
        <v>77</v>
      </c>
      <c r="R87">
        <v>22</v>
      </c>
      <c r="S87">
        <v>20</v>
      </c>
      <c r="T87">
        <v>14</v>
      </c>
      <c r="U87">
        <v>20</v>
      </c>
      <c r="V87">
        <v>1</v>
      </c>
      <c r="W87">
        <v>77</v>
      </c>
      <c r="X87">
        <v>3</v>
      </c>
      <c r="Y87">
        <v>4</v>
      </c>
      <c r="Z87">
        <v>2</v>
      </c>
      <c r="AA87">
        <v>3</v>
      </c>
      <c r="AB87">
        <v>3</v>
      </c>
      <c r="AC87">
        <v>1</v>
      </c>
      <c r="AD87">
        <v>2</v>
      </c>
      <c r="AE87">
        <v>18</v>
      </c>
      <c r="AF87">
        <v>0</v>
      </c>
      <c r="AG87">
        <v>2</v>
      </c>
      <c r="AH87">
        <v>2</v>
      </c>
      <c r="AI87">
        <v>3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</v>
      </c>
      <c r="AQ87">
        <v>3</v>
      </c>
      <c r="AR87">
        <v>1</v>
      </c>
      <c r="AS87">
        <v>4</v>
      </c>
      <c r="AT87">
        <v>0</v>
      </c>
      <c r="AU87">
        <v>2</v>
      </c>
      <c r="AV87">
        <v>2</v>
      </c>
      <c r="AW87">
        <v>8</v>
      </c>
      <c r="AX87">
        <v>1</v>
      </c>
      <c r="AY87">
        <v>10</v>
      </c>
      <c r="AZ87">
        <v>0</v>
      </c>
      <c r="BA87">
        <v>2</v>
      </c>
      <c r="BB87">
        <v>0</v>
      </c>
      <c r="BC87">
        <v>3</v>
      </c>
      <c r="BD87">
        <v>0</v>
      </c>
      <c r="BE87">
        <v>1</v>
      </c>
      <c r="BF87">
        <v>8</v>
      </c>
      <c r="BG87">
        <v>2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1</v>
      </c>
      <c r="BS87">
        <v>5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2</v>
      </c>
      <c r="CA87">
        <v>2</v>
      </c>
      <c r="CB87">
        <v>1</v>
      </c>
      <c r="CC87">
        <v>1</v>
      </c>
      <c r="CD87">
        <v>7</v>
      </c>
      <c r="CE87">
        <v>7</v>
      </c>
      <c r="CF87">
        <v>2</v>
      </c>
      <c r="CG87">
        <v>1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2</v>
      </c>
      <c r="CW87">
        <v>0</v>
      </c>
      <c r="CX87">
        <v>4</v>
      </c>
      <c r="CY87">
        <v>1</v>
      </c>
      <c r="CZ87">
        <v>0</v>
      </c>
      <c r="DA87">
        <v>4</v>
      </c>
      <c r="DB87">
        <v>0</v>
      </c>
      <c r="DC87">
        <v>0</v>
      </c>
      <c r="DD87">
        <v>0</v>
      </c>
      <c r="DE87">
        <v>2</v>
      </c>
      <c r="DF87">
        <v>0</v>
      </c>
      <c r="DG87">
        <v>3</v>
      </c>
      <c r="DH87">
        <v>0</v>
      </c>
      <c r="DI87">
        <v>0</v>
      </c>
      <c r="DJ87">
        <v>2</v>
      </c>
      <c r="DK87">
        <v>0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2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57</v>
      </c>
      <c r="EA87">
        <v>8</v>
      </c>
      <c r="EB87">
        <v>65</v>
      </c>
      <c r="EC87">
        <v>16</v>
      </c>
      <c r="ED87">
        <v>13</v>
      </c>
      <c r="EE87">
        <v>13</v>
      </c>
      <c r="EF87">
        <v>10</v>
      </c>
      <c r="EG87">
        <v>12</v>
      </c>
      <c r="EH87">
        <v>2</v>
      </c>
      <c r="EI87">
        <v>10</v>
      </c>
      <c r="EJ87">
        <v>0</v>
      </c>
      <c r="EK87">
        <v>0</v>
      </c>
      <c r="EL87">
        <v>1</v>
      </c>
      <c r="EM87">
        <v>2</v>
      </c>
      <c r="EN87">
        <v>0</v>
      </c>
      <c r="EO87">
        <v>39</v>
      </c>
      <c r="EP87">
        <v>2</v>
      </c>
      <c r="EQ87">
        <v>5.0999999999999996</v>
      </c>
      <c r="ER87">
        <v>38</v>
      </c>
      <c r="ES87">
        <v>0</v>
      </c>
      <c r="ET87">
        <v>0</v>
      </c>
      <c r="EU87">
        <v>6</v>
      </c>
      <c r="EV87">
        <v>0</v>
      </c>
      <c r="EW87">
        <v>0</v>
      </c>
      <c r="EX87">
        <v>10</v>
      </c>
      <c r="EY87">
        <v>0</v>
      </c>
      <c r="EZ87">
        <v>0</v>
      </c>
      <c r="FA87">
        <v>9</v>
      </c>
      <c r="FB87">
        <v>0</v>
      </c>
      <c r="FC87">
        <v>0</v>
      </c>
      <c r="FD87">
        <v>13</v>
      </c>
      <c r="FE87">
        <v>0</v>
      </c>
      <c r="FF87">
        <v>0</v>
      </c>
      <c r="FG87">
        <v>0</v>
      </c>
      <c r="FH87">
        <v>2</v>
      </c>
      <c r="FI87">
        <v>2</v>
      </c>
      <c r="FJ87">
        <v>3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4</v>
      </c>
      <c r="FR87">
        <v>3</v>
      </c>
      <c r="FS87">
        <v>1</v>
      </c>
      <c r="FT87">
        <v>4</v>
      </c>
      <c r="FU87">
        <v>0</v>
      </c>
      <c r="FV87">
        <v>2</v>
      </c>
      <c r="FW87">
        <v>2</v>
      </c>
      <c r="FX87">
        <v>8</v>
      </c>
      <c r="FY87">
        <v>1</v>
      </c>
      <c r="FZ87">
        <v>10</v>
      </c>
      <c r="GA87">
        <v>0</v>
      </c>
      <c r="GB87">
        <v>2</v>
      </c>
      <c r="GC87">
        <v>0</v>
      </c>
      <c r="GD87">
        <v>3</v>
      </c>
      <c r="GE87">
        <v>0</v>
      </c>
      <c r="GF87">
        <v>1</v>
      </c>
      <c r="GG87">
        <v>8</v>
      </c>
      <c r="GH87">
        <v>2</v>
      </c>
      <c r="GI87">
        <v>0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>
        <v>1</v>
      </c>
      <c r="GQ87">
        <v>1</v>
      </c>
      <c r="GR87">
        <v>0</v>
      </c>
      <c r="GS87">
        <v>1</v>
      </c>
      <c r="GT87">
        <v>5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2</v>
      </c>
      <c r="HB87">
        <v>2</v>
      </c>
      <c r="HC87">
        <v>1</v>
      </c>
      <c r="HD87">
        <v>1</v>
      </c>
      <c r="HE87">
        <v>7</v>
      </c>
      <c r="HF87">
        <v>7</v>
      </c>
      <c r="HG87">
        <v>2</v>
      </c>
      <c r="HH87">
        <v>1</v>
      </c>
      <c r="HI87">
        <v>0</v>
      </c>
      <c r="HJ87">
        <v>0</v>
      </c>
      <c r="HK87">
        <v>0</v>
      </c>
      <c r="HL87">
        <v>1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2</v>
      </c>
      <c r="HX87">
        <v>0</v>
      </c>
      <c r="HY87">
        <v>4</v>
      </c>
      <c r="HZ87">
        <v>1</v>
      </c>
      <c r="IA87">
        <v>0</v>
      </c>
      <c r="IB87">
        <v>4</v>
      </c>
      <c r="IC87">
        <v>0</v>
      </c>
      <c r="ID87">
        <v>0</v>
      </c>
      <c r="IE87">
        <v>0</v>
      </c>
      <c r="IF87">
        <v>2</v>
      </c>
      <c r="IG87">
        <v>0</v>
      </c>
      <c r="IH87">
        <v>3</v>
      </c>
      <c r="II87">
        <v>0</v>
      </c>
      <c r="IJ87">
        <v>6</v>
      </c>
      <c r="IK87">
        <v>2</v>
      </c>
      <c r="IL87">
        <v>0</v>
      </c>
      <c r="IM87">
        <v>0</v>
      </c>
      <c r="IN87">
        <v>1</v>
      </c>
      <c r="IO87">
        <v>0</v>
      </c>
      <c r="IP87">
        <v>0</v>
      </c>
      <c r="IQ87">
        <v>0</v>
      </c>
      <c r="IR87">
        <v>2</v>
      </c>
      <c r="IS87">
        <v>1</v>
      </c>
      <c r="IT87">
        <v>0</v>
      </c>
      <c r="IU87">
        <v>0</v>
      </c>
      <c r="IV87">
        <v>0</v>
      </c>
      <c r="IW87">
        <v>0</v>
      </c>
      <c r="IX87">
        <v>1</v>
      </c>
      <c r="IY87">
        <v>0</v>
      </c>
      <c r="IZ87">
        <v>0</v>
      </c>
      <c r="JA87">
        <v>16</v>
      </c>
      <c r="JB87">
        <v>1</v>
      </c>
      <c r="JC87">
        <v>6.2</v>
      </c>
      <c r="JE87">
        <v>13</v>
      </c>
      <c r="JF87">
        <v>0</v>
      </c>
      <c r="JG87">
        <v>0</v>
      </c>
      <c r="JI87">
        <v>13</v>
      </c>
      <c r="JJ87">
        <v>0</v>
      </c>
      <c r="JK87">
        <v>0</v>
      </c>
      <c r="JM87">
        <v>10</v>
      </c>
      <c r="JN87">
        <v>1</v>
      </c>
      <c r="JO87">
        <v>10</v>
      </c>
      <c r="JQ87">
        <v>12</v>
      </c>
      <c r="JR87">
        <v>0</v>
      </c>
      <c r="JS87">
        <v>0</v>
      </c>
      <c r="JU87">
        <v>2</v>
      </c>
      <c r="JV87">
        <v>0</v>
      </c>
      <c r="JW87">
        <v>0</v>
      </c>
      <c r="JY87">
        <v>10</v>
      </c>
      <c r="JZ87">
        <v>0</v>
      </c>
      <c r="KA87">
        <v>0</v>
      </c>
    </row>
    <row r="88" spans="1:287" x14ac:dyDescent="0.55000000000000004">
      <c r="A88" s="149" t="s">
        <v>422</v>
      </c>
      <c r="B88">
        <v>2016</v>
      </c>
      <c r="C88">
        <v>3</v>
      </c>
      <c r="D88">
        <v>83</v>
      </c>
      <c r="E88">
        <v>7</v>
      </c>
      <c r="F88">
        <v>8.4</v>
      </c>
      <c r="G88">
        <v>41</v>
      </c>
      <c r="H88">
        <v>42</v>
      </c>
      <c r="I88">
        <v>83</v>
      </c>
      <c r="J88">
        <v>4</v>
      </c>
      <c r="K88">
        <v>14</v>
      </c>
      <c r="L88">
        <v>6</v>
      </c>
      <c r="M88">
        <v>18</v>
      </c>
      <c r="N88">
        <v>42</v>
      </c>
      <c r="O88">
        <v>44</v>
      </c>
      <c r="P88">
        <v>39</v>
      </c>
      <c r="Q88">
        <v>83</v>
      </c>
      <c r="R88">
        <v>34</v>
      </c>
      <c r="S88">
        <v>19</v>
      </c>
      <c r="T88">
        <v>13</v>
      </c>
      <c r="U88">
        <v>16</v>
      </c>
      <c r="V88">
        <v>1</v>
      </c>
      <c r="W88">
        <v>83</v>
      </c>
      <c r="X88">
        <v>3</v>
      </c>
      <c r="Y88">
        <v>4</v>
      </c>
      <c r="Z88">
        <v>3</v>
      </c>
      <c r="AA88">
        <v>3</v>
      </c>
      <c r="AB88">
        <v>3</v>
      </c>
      <c r="AC88">
        <v>2</v>
      </c>
      <c r="AD88">
        <v>2</v>
      </c>
      <c r="AE88">
        <v>20</v>
      </c>
      <c r="AF88">
        <v>1</v>
      </c>
      <c r="AG88">
        <v>3</v>
      </c>
      <c r="AH88">
        <v>1</v>
      </c>
      <c r="AI88">
        <v>3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6</v>
      </c>
      <c r="AQ88">
        <v>4</v>
      </c>
      <c r="AR88">
        <v>4</v>
      </c>
      <c r="AS88">
        <v>12</v>
      </c>
      <c r="AT88">
        <v>0</v>
      </c>
      <c r="AU88">
        <v>0</v>
      </c>
      <c r="AV88">
        <v>3</v>
      </c>
      <c r="AW88">
        <v>12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6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1</v>
      </c>
      <c r="BP88">
        <v>1</v>
      </c>
      <c r="BQ88">
        <v>0</v>
      </c>
      <c r="BR88">
        <v>0</v>
      </c>
      <c r="BS88">
        <v>1</v>
      </c>
      <c r="BT88">
        <v>1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1</v>
      </c>
      <c r="CD88">
        <v>7</v>
      </c>
      <c r="CE88">
        <v>5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3</v>
      </c>
      <c r="CL88">
        <v>1</v>
      </c>
      <c r="CM88">
        <v>1</v>
      </c>
      <c r="CN88">
        <v>2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3</v>
      </c>
      <c r="CW88">
        <v>0</v>
      </c>
      <c r="CX88">
        <v>0</v>
      </c>
      <c r="CY88">
        <v>4</v>
      </c>
      <c r="CZ88">
        <v>0</v>
      </c>
      <c r="DA88">
        <v>2</v>
      </c>
      <c r="DB88">
        <v>0</v>
      </c>
      <c r="DC88">
        <v>0</v>
      </c>
      <c r="DD88">
        <v>0</v>
      </c>
      <c r="DE88">
        <v>5</v>
      </c>
      <c r="DF88">
        <v>2</v>
      </c>
      <c r="DG88">
        <v>3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4</v>
      </c>
      <c r="DT88">
        <v>6</v>
      </c>
      <c r="DU88">
        <v>1</v>
      </c>
      <c r="DV88">
        <v>0</v>
      </c>
      <c r="DW88">
        <v>1</v>
      </c>
      <c r="DX88">
        <v>0</v>
      </c>
      <c r="DY88">
        <v>0</v>
      </c>
      <c r="DZ88">
        <v>49</v>
      </c>
      <c r="EA88">
        <v>11</v>
      </c>
      <c r="EB88">
        <v>60</v>
      </c>
      <c r="EC88">
        <v>2</v>
      </c>
      <c r="ED88">
        <v>11</v>
      </c>
      <c r="EE88">
        <v>9</v>
      </c>
      <c r="EF88">
        <v>16</v>
      </c>
      <c r="EG88">
        <v>24</v>
      </c>
      <c r="EH88">
        <v>0</v>
      </c>
      <c r="EI88">
        <v>10</v>
      </c>
      <c r="EJ88">
        <v>0</v>
      </c>
      <c r="EK88">
        <v>0</v>
      </c>
      <c r="EL88">
        <v>1</v>
      </c>
      <c r="EM88">
        <v>4</v>
      </c>
      <c r="EN88">
        <v>2</v>
      </c>
      <c r="EO88">
        <v>41</v>
      </c>
      <c r="EP88">
        <v>5</v>
      </c>
      <c r="EQ88">
        <v>12.2</v>
      </c>
      <c r="ER88">
        <v>42</v>
      </c>
      <c r="ES88">
        <v>2</v>
      </c>
      <c r="ET88">
        <v>4.8</v>
      </c>
      <c r="EU88">
        <v>4</v>
      </c>
      <c r="EV88">
        <v>1</v>
      </c>
      <c r="EW88">
        <v>25</v>
      </c>
      <c r="EX88">
        <v>14</v>
      </c>
      <c r="EY88">
        <v>1</v>
      </c>
      <c r="EZ88">
        <v>7.1</v>
      </c>
      <c r="FA88">
        <v>6</v>
      </c>
      <c r="FB88">
        <v>0</v>
      </c>
      <c r="FC88">
        <v>0</v>
      </c>
      <c r="FD88">
        <v>18</v>
      </c>
      <c r="FE88">
        <v>0</v>
      </c>
      <c r="FF88">
        <v>0</v>
      </c>
      <c r="FG88">
        <v>1</v>
      </c>
      <c r="FH88">
        <v>3</v>
      </c>
      <c r="FI88">
        <v>1</v>
      </c>
      <c r="FJ88">
        <v>3</v>
      </c>
      <c r="FK88">
        <v>1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6</v>
      </c>
      <c r="FR88">
        <v>4</v>
      </c>
      <c r="FS88">
        <v>4</v>
      </c>
      <c r="FT88">
        <v>12</v>
      </c>
      <c r="FU88">
        <v>0</v>
      </c>
      <c r="FV88">
        <v>0</v>
      </c>
      <c r="FW88">
        <v>3</v>
      </c>
      <c r="FX88">
        <v>12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6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1</v>
      </c>
      <c r="GN88">
        <v>0</v>
      </c>
      <c r="GO88">
        <v>0</v>
      </c>
      <c r="GP88">
        <v>1</v>
      </c>
      <c r="GQ88">
        <v>1</v>
      </c>
      <c r="GR88">
        <v>0</v>
      </c>
      <c r="GS88">
        <v>0</v>
      </c>
      <c r="GT88">
        <v>1</v>
      </c>
      <c r="GU88">
        <v>1</v>
      </c>
      <c r="GV88">
        <v>0</v>
      </c>
      <c r="GW88">
        <v>0</v>
      </c>
      <c r="GX88">
        <v>1</v>
      </c>
      <c r="GY88">
        <v>0</v>
      </c>
      <c r="GZ88">
        <v>0</v>
      </c>
      <c r="HA88">
        <v>0</v>
      </c>
      <c r="HB88">
        <v>1</v>
      </c>
      <c r="HC88">
        <v>0</v>
      </c>
      <c r="HD88">
        <v>1</v>
      </c>
      <c r="HE88">
        <v>7</v>
      </c>
      <c r="HF88">
        <v>5</v>
      </c>
      <c r="HG88">
        <v>0</v>
      </c>
      <c r="HH88">
        <v>1</v>
      </c>
      <c r="HI88">
        <v>0</v>
      </c>
      <c r="HJ88">
        <v>0</v>
      </c>
      <c r="HK88">
        <v>0</v>
      </c>
      <c r="HL88">
        <v>3</v>
      </c>
      <c r="HM88">
        <v>1</v>
      </c>
      <c r="HN88">
        <v>1</v>
      </c>
      <c r="HO88">
        <v>2</v>
      </c>
      <c r="HP88">
        <v>0</v>
      </c>
      <c r="HQ88">
        <v>1</v>
      </c>
      <c r="HR88">
        <v>0</v>
      </c>
      <c r="HS88">
        <v>0</v>
      </c>
      <c r="HT88">
        <v>0</v>
      </c>
      <c r="HU88">
        <v>1</v>
      </c>
      <c r="HV88">
        <v>0</v>
      </c>
      <c r="HW88">
        <v>3</v>
      </c>
      <c r="HX88">
        <v>0</v>
      </c>
      <c r="HY88">
        <v>0</v>
      </c>
      <c r="HZ88">
        <v>4</v>
      </c>
      <c r="IA88">
        <v>0</v>
      </c>
      <c r="IB88">
        <v>2</v>
      </c>
      <c r="IC88">
        <v>0</v>
      </c>
      <c r="ID88">
        <v>0</v>
      </c>
      <c r="IE88">
        <v>0</v>
      </c>
      <c r="IF88">
        <v>5</v>
      </c>
      <c r="IG88">
        <v>2</v>
      </c>
      <c r="IH88">
        <v>3</v>
      </c>
      <c r="II88">
        <v>0</v>
      </c>
      <c r="IJ88">
        <v>2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1</v>
      </c>
      <c r="IS88">
        <v>0</v>
      </c>
      <c r="IT88">
        <v>4</v>
      </c>
      <c r="IU88">
        <v>6</v>
      </c>
      <c r="IV88">
        <v>1</v>
      </c>
      <c r="IW88">
        <v>0</v>
      </c>
      <c r="IX88">
        <v>1</v>
      </c>
      <c r="IY88">
        <v>0</v>
      </c>
      <c r="IZ88">
        <v>0</v>
      </c>
      <c r="JA88">
        <v>2</v>
      </c>
      <c r="JB88">
        <v>0</v>
      </c>
      <c r="JC88">
        <v>0</v>
      </c>
      <c r="JE88">
        <v>11</v>
      </c>
      <c r="JF88">
        <v>1</v>
      </c>
      <c r="JG88">
        <v>9.1</v>
      </c>
      <c r="JI88">
        <v>9</v>
      </c>
      <c r="JJ88">
        <v>0</v>
      </c>
      <c r="JK88">
        <v>0</v>
      </c>
      <c r="JM88">
        <v>16</v>
      </c>
      <c r="JN88">
        <v>3</v>
      </c>
      <c r="JO88">
        <v>18.8</v>
      </c>
      <c r="JQ88">
        <v>24</v>
      </c>
      <c r="JR88">
        <v>1</v>
      </c>
      <c r="JS88">
        <v>4.2</v>
      </c>
      <c r="JU88">
        <v>0</v>
      </c>
      <c r="JV88">
        <v>0</v>
      </c>
      <c r="JW88">
        <v>0</v>
      </c>
      <c r="JY88">
        <v>10</v>
      </c>
      <c r="JZ88">
        <v>2</v>
      </c>
      <c r="KA88">
        <v>20</v>
      </c>
    </row>
    <row r="89" spans="1:287" x14ac:dyDescent="0.55000000000000004">
      <c r="A89" s="149" t="s">
        <v>423</v>
      </c>
      <c r="B89">
        <v>2016</v>
      </c>
      <c r="C89">
        <v>4</v>
      </c>
      <c r="D89">
        <v>53</v>
      </c>
      <c r="E89">
        <v>3</v>
      </c>
      <c r="F89">
        <v>5.7</v>
      </c>
      <c r="G89">
        <v>28</v>
      </c>
      <c r="H89">
        <v>25</v>
      </c>
      <c r="I89">
        <v>53</v>
      </c>
      <c r="J89">
        <v>0</v>
      </c>
      <c r="K89">
        <v>6</v>
      </c>
      <c r="L89">
        <v>6</v>
      </c>
      <c r="M89">
        <v>13</v>
      </c>
      <c r="N89">
        <v>25</v>
      </c>
      <c r="O89">
        <v>31</v>
      </c>
      <c r="P89">
        <v>22</v>
      </c>
      <c r="Q89">
        <v>53</v>
      </c>
      <c r="R89">
        <v>16</v>
      </c>
      <c r="S89">
        <v>19</v>
      </c>
      <c r="T89">
        <v>7</v>
      </c>
      <c r="U89">
        <v>8</v>
      </c>
      <c r="V89">
        <v>3</v>
      </c>
      <c r="W89">
        <v>53</v>
      </c>
      <c r="X89">
        <v>3</v>
      </c>
      <c r="Y89">
        <v>4</v>
      </c>
      <c r="Z89">
        <v>2</v>
      </c>
      <c r="AA89">
        <v>2</v>
      </c>
      <c r="AB89">
        <v>2</v>
      </c>
      <c r="AC89">
        <v>1</v>
      </c>
      <c r="AD89">
        <v>2</v>
      </c>
      <c r="AE89">
        <v>16</v>
      </c>
      <c r="AF89">
        <v>0</v>
      </c>
      <c r="AG89">
        <v>3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5</v>
      </c>
      <c r="AQ89">
        <v>6</v>
      </c>
      <c r="AR89">
        <v>3</v>
      </c>
      <c r="AS89">
        <v>9</v>
      </c>
      <c r="AT89">
        <v>0</v>
      </c>
      <c r="AU89">
        <v>0</v>
      </c>
      <c r="AV89">
        <v>4</v>
      </c>
      <c r="AW89">
        <v>4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2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4</v>
      </c>
      <c r="CE89">
        <v>2</v>
      </c>
      <c r="CF89">
        <v>0</v>
      </c>
      <c r="CG89">
        <v>0</v>
      </c>
      <c r="CH89">
        <v>0</v>
      </c>
      <c r="CI89">
        <v>1</v>
      </c>
      <c r="CJ89">
        <v>2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3</v>
      </c>
      <c r="CZ89">
        <v>1</v>
      </c>
      <c r="DA89">
        <v>1</v>
      </c>
      <c r="DB89">
        <v>0</v>
      </c>
      <c r="DC89">
        <v>0</v>
      </c>
      <c r="DD89">
        <v>0</v>
      </c>
      <c r="DE89">
        <v>3</v>
      </c>
      <c r="DF89">
        <v>0</v>
      </c>
      <c r="DG89">
        <v>5</v>
      </c>
      <c r="DH89">
        <v>0</v>
      </c>
      <c r="DI89">
        <v>0</v>
      </c>
      <c r="DJ89">
        <v>2</v>
      </c>
      <c r="DK89">
        <v>0</v>
      </c>
      <c r="DL89">
        <v>0</v>
      </c>
      <c r="DM89">
        <v>1</v>
      </c>
      <c r="DN89">
        <v>0</v>
      </c>
      <c r="DO89">
        <v>0</v>
      </c>
      <c r="DP89">
        <v>0</v>
      </c>
      <c r="DQ89">
        <v>3</v>
      </c>
      <c r="DR89">
        <v>3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32</v>
      </c>
      <c r="EA89">
        <v>6</v>
      </c>
      <c r="EB89">
        <v>38</v>
      </c>
      <c r="EC89">
        <v>2</v>
      </c>
      <c r="ED89">
        <v>8</v>
      </c>
      <c r="EE89">
        <v>5</v>
      </c>
      <c r="EF89">
        <v>15</v>
      </c>
      <c r="EG89">
        <v>17</v>
      </c>
      <c r="EH89">
        <v>0</v>
      </c>
      <c r="EI89">
        <v>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28</v>
      </c>
      <c r="EP89">
        <v>2</v>
      </c>
      <c r="EQ89">
        <v>7.1</v>
      </c>
      <c r="ER89">
        <v>25</v>
      </c>
      <c r="ES89">
        <v>1</v>
      </c>
      <c r="ET89">
        <v>4</v>
      </c>
      <c r="EU89">
        <v>0</v>
      </c>
      <c r="EV89">
        <v>0</v>
      </c>
      <c r="EW89">
        <v>0</v>
      </c>
      <c r="EX89">
        <v>6</v>
      </c>
      <c r="EY89">
        <v>0</v>
      </c>
      <c r="EZ89">
        <v>0</v>
      </c>
      <c r="FA89">
        <v>6</v>
      </c>
      <c r="FB89">
        <v>1</v>
      </c>
      <c r="FC89">
        <v>16.7</v>
      </c>
      <c r="FD89">
        <v>13</v>
      </c>
      <c r="FE89">
        <v>0</v>
      </c>
      <c r="FF89">
        <v>0</v>
      </c>
      <c r="FG89">
        <v>0</v>
      </c>
      <c r="FH89">
        <v>3</v>
      </c>
      <c r="FI89">
        <v>0</v>
      </c>
      <c r="FJ89">
        <v>0</v>
      </c>
      <c r="FK89">
        <v>0</v>
      </c>
      <c r="FL89">
        <v>1</v>
      </c>
      <c r="FM89">
        <v>0</v>
      </c>
      <c r="FN89">
        <v>0</v>
      </c>
      <c r="FO89">
        <v>1</v>
      </c>
      <c r="FP89">
        <v>0</v>
      </c>
      <c r="FQ89">
        <v>5</v>
      </c>
      <c r="FR89">
        <v>6</v>
      </c>
      <c r="FS89">
        <v>3</v>
      </c>
      <c r="FT89">
        <v>9</v>
      </c>
      <c r="FU89">
        <v>0</v>
      </c>
      <c r="FV89">
        <v>0</v>
      </c>
      <c r="FW89">
        <v>4</v>
      </c>
      <c r="FX89">
        <v>4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2</v>
      </c>
      <c r="GH89">
        <v>2</v>
      </c>
      <c r="GI89">
        <v>0</v>
      </c>
      <c r="GJ89">
        <v>0</v>
      </c>
      <c r="GK89">
        <v>0</v>
      </c>
      <c r="GL89">
        <v>0</v>
      </c>
      <c r="GM89">
        <v>1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0</v>
      </c>
      <c r="GT89">
        <v>2</v>
      </c>
      <c r="GU89">
        <v>1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1</v>
      </c>
      <c r="HE89">
        <v>4</v>
      </c>
      <c r="HF89">
        <v>2</v>
      </c>
      <c r="HG89">
        <v>0</v>
      </c>
      <c r="HH89">
        <v>0</v>
      </c>
      <c r="HI89">
        <v>0</v>
      </c>
      <c r="HJ89">
        <v>1</v>
      </c>
      <c r="HK89">
        <v>2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1</v>
      </c>
      <c r="HU89">
        <v>0</v>
      </c>
      <c r="HV89">
        <v>0</v>
      </c>
      <c r="HW89">
        <v>0</v>
      </c>
      <c r="HX89">
        <v>0</v>
      </c>
      <c r="HY89">
        <v>1</v>
      </c>
      <c r="HZ89">
        <v>3</v>
      </c>
      <c r="IA89">
        <v>1</v>
      </c>
      <c r="IB89">
        <v>1</v>
      </c>
      <c r="IC89">
        <v>0</v>
      </c>
      <c r="ID89">
        <v>0</v>
      </c>
      <c r="IE89">
        <v>0</v>
      </c>
      <c r="IF89">
        <v>3</v>
      </c>
      <c r="IG89">
        <v>0</v>
      </c>
      <c r="IH89">
        <v>5</v>
      </c>
      <c r="II89">
        <v>0</v>
      </c>
      <c r="IJ89">
        <v>3</v>
      </c>
      <c r="IK89">
        <v>2</v>
      </c>
      <c r="IL89">
        <v>0</v>
      </c>
      <c r="IM89">
        <v>0</v>
      </c>
      <c r="IN89">
        <v>1</v>
      </c>
      <c r="IO89">
        <v>0</v>
      </c>
      <c r="IP89">
        <v>0</v>
      </c>
      <c r="IQ89">
        <v>0</v>
      </c>
      <c r="IR89">
        <v>3</v>
      </c>
      <c r="IS89">
        <v>3</v>
      </c>
      <c r="IT89">
        <v>1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2</v>
      </c>
      <c r="JB89">
        <v>1</v>
      </c>
      <c r="JC89">
        <v>50</v>
      </c>
      <c r="JE89">
        <v>8</v>
      </c>
      <c r="JF89">
        <v>0</v>
      </c>
      <c r="JG89">
        <v>0</v>
      </c>
      <c r="JI89">
        <v>5</v>
      </c>
      <c r="JJ89">
        <v>2</v>
      </c>
      <c r="JK89">
        <v>40</v>
      </c>
      <c r="JM89">
        <v>15</v>
      </c>
      <c r="JN89">
        <v>0</v>
      </c>
      <c r="JO89">
        <v>0</v>
      </c>
      <c r="JQ89">
        <v>17</v>
      </c>
      <c r="JR89">
        <v>0</v>
      </c>
      <c r="JS89">
        <v>0</v>
      </c>
      <c r="JU89">
        <v>0</v>
      </c>
      <c r="JV89">
        <v>0</v>
      </c>
      <c r="JW89">
        <v>0</v>
      </c>
      <c r="JY89">
        <v>2</v>
      </c>
      <c r="JZ89">
        <v>0</v>
      </c>
      <c r="KA89">
        <v>0</v>
      </c>
    </row>
    <row r="90" spans="1:287" x14ac:dyDescent="0.55000000000000004">
      <c r="A90" s="149" t="s">
        <v>424</v>
      </c>
      <c r="B90">
        <v>2016</v>
      </c>
      <c r="C90">
        <v>5</v>
      </c>
      <c r="D90">
        <v>71</v>
      </c>
      <c r="E90">
        <v>6</v>
      </c>
      <c r="F90">
        <v>8.5</v>
      </c>
      <c r="G90">
        <v>37</v>
      </c>
      <c r="H90">
        <v>34</v>
      </c>
      <c r="I90">
        <v>71</v>
      </c>
      <c r="J90">
        <v>6</v>
      </c>
      <c r="K90">
        <v>9</v>
      </c>
      <c r="L90">
        <v>10</v>
      </c>
      <c r="M90">
        <v>9</v>
      </c>
      <c r="N90">
        <v>34</v>
      </c>
      <c r="O90">
        <v>49</v>
      </c>
      <c r="P90">
        <v>22</v>
      </c>
      <c r="Q90">
        <v>71</v>
      </c>
      <c r="R90">
        <v>18</v>
      </c>
      <c r="S90">
        <v>15</v>
      </c>
      <c r="T90">
        <v>14</v>
      </c>
      <c r="U90">
        <v>22</v>
      </c>
      <c r="V90">
        <v>2</v>
      </c>
      <c r="W90">
        <v>71</v>
      </c>
      <c r="X90">
        <v>3</v>
      </c>
      <c r="Y90">
        <v>3</v>
      </c>
      <c r="Z90">
        <v>3</v>
      </c>
      <c r="AA90">
        <v>2</v>
      </c>
      <c r="AB90">
        <v>2</v>
      </c>
      <c r="AC90">
        <v>3</v>
      </c>
      <c r="AD90">
        <v>3</v>
      </c>
      <c r="AE90">
        <v>19</v>
      </c>
      <c r="AF90">
        <v>0</v>
      </c>
      <c r="AG90">
        <v>2</v>
      </c>
      <c r="AH90">
        <v>2</v>
      </c>
      <c r="AI90">
        <v>0</v>
      </c>
      <c r="AJ90">
        <v>2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5</v>
      </c>
      <c r="AQ90">
        <v>3</v>
      </c>
      <c r="AR90">
        <v>2</v>
      </c>
      <c r="AS90">
        <v>4</v>
      </c>
      <c r="AT90">
        <v>0</v>
      </c>
      <c r="AU90">
        <v>1</v>
      </c>
      <c r="AV90">
        <v>0</v>
      </c>
      <c r="AW90">
        <v>8</v>
      </c>
      <c r="AX90">
        <v>0</v>
      </c>
      <c r="AY90">
        <v>9</v>
      </c>
      <c r="AZ90">
        <v>1</v>
      </c>
      <c r="BA90">
        <v>0</v>
      </c>
      <c r="BB90">
        <v>0</v>
      </c>
      <c r="BC90">
        <v>1</v>
      </c>
      <c r="BD90">
        <v>0</v>
      </c>
      <c r="BE90">
        <v>1</v>
      </c>
      <c r="BF90">
        <v>10</v>
      </c>
      <c r="BG90">
        <v>5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8</v>
      </c>
      <c r="CE90">
        <v>3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2</v>
      </c>
      <c r="CW90">
        <v>0</v>
      </c>
      <c r="CX90">
        <v>2</v>
      </c>
      <c r="CY90">
        <v>3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5</v>
      </c>
      <c r="DF90">
        <v>0</v>
      </c>
      <c r="DG90">
        <v>1</v>
      </c>
      <c r="DH90">
        <v>1</v>
      </c>
      <c r="DI90">
        <v>0</v>
      </c>
      <c r="DJ90">
        <v>1</v>
      </c>
      <c r="DK90">
        <v>0</v>
      </c>
      <c r="DL90">
        <v>0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4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50</v>
      </c>
      <c r="EA90">
        <v>11</v>
      </c>
      <c r="EB90">
        <v>61</v>
      </c>
      <c r="EC90">
        <v>18</v>
      </c>
      <c r="ED90">
        <v>7</v>
      </c>
      <c r="EE90">
        <v>12</v>
      </c>
      <c r="EF90">
        <v>12</v>
      </c>
      <c r="EG90">
        <v>21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37</v>
      </c>
      <c r="EP90">
        <v>4</v>
      </c>
      <c r="EQ90">
        <v>10.8</v>
      </c>
      <c r="ER90">
        <v>34</v>
      </c>
      <c r="ES90">
        <v>2</v>
      </c>
      <c r="ET90">
        <v>5.9</v>
      </c>
      <c r="EU90">
        <v>6</v>
      </c>
      <c r="EV90">
        <v>1</v>
      </c>
      <c r="EW90">
        <v>16.7</v>
      </c>
      <c r="EX90">
        <v>9</v>
      </c>
      <c r="EY90">
        <v>0</v>
      </c>
      <c r="EZ90">
        <v>0</v>
      </c>
      <c r="FA90">
        <v>10</v>
      </c>
      <c r="FB90">
        <v>1</v>
      </c>
      <c r="FC90">
        <v>10</v>
      </c>
      <c r="FD90">
        <v>9</v>
      </c>
      <c r="FE90">
        <v>0</v>
      </c>
      <c r="FF90">
        <v>0</v>
      </c>
      <c r="FG90">
        <v>0</v>
      </c>
      <c r="FH90">
        <v>2</v>
      </c>
      <c r="FI90">
        <v>2</v>
      </c>
      <c r="FJ90">
        <v>0</v>
      </c>
      <c r="FK90">
        <v>2</v>
      </c>
      <c r="FL90">
        <v>0</v>
      </c>
      <c r="FM90">
        <v>0</v>
      </c>
      <c r="FN90">
        <v>0</v>
      </c>
      <c r="FO90">
        <v>2</v>
      </c>
      <c r="FP90">
        <v>0</v>
      </c>
      <c r="FQ90">
        <v>5</v>
      </c>
      <c r="FR90">
        <v>3</v>
      </c>
      <c r="FS90">
        <v>2</v>
      </c>
      <c r="FT90">
        <v>4</v>
      </c>
      <c r="FU90">
        <v>0</v>
      </c>
      <c r="FV90">
        <v>1</v>
      </c>
      <c r="FW90">
        <v>0</v>
      </c>
      <c r="FX90">
        <v>8</v>
      </c>
      <c r="FY90">
        <v>0</v>
      </c>
      <c r="FZ90">
        <v>9</v>
      </c>
      <c r="GA90">
        <v>1</v>
      </c>
      <c r="GB90">
        <v>0</v>
      </c>
      <c r="GC90">
        <v>0</v>
      </c>
      <c r="GD90">
        <v>1</v>
      </c>
      <c r="GE90">
        <v>0</v>
      </c>
      <c r="GF90">
        <v>1</v>
      </c>
      <c r="GG90">
        <v>10</v>
      </c>
      <c r="GH90">
        <v>5</v>
      </c>
      <c r="GI90">
        <v>0</v>
      </c>
      <c r="GJ90">
        <v>0</v>
      </c>
      <c r="GK90">
        <v>0</v>
      </c>
      <c r="GL90">
        <v>1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1</v>
      </c>
      <c r="HC90">
        <v>0</v>
      </c>
      <c r="HD90">
        <v>0</v>
      </c>
      <c r="HE90">
        <v>8</v>
      </c>
      <c r="HF90">
        <v>3</v>
      </c>
      <c r="HG90">
        <v>0</v>
      </c>
      <c r="HH90">
        <v>0</v>
      </c>
      <c r="HI90">
        <v>0</v>
      </c>
      <c r="HJ90">
        <v>1</v>
      </c>
      <c r="HK90">
        <v>0</v>
      </c>
      <c r="HL90">
        <v>1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2</v>
      </c>
      <c r="HX90">
        <v>0</v>
      </c>
      <c r="HY90">
        <v>2</v>
      </c>
      <c r="HZ90">
        <v>3</v>
      </c>
      <c r="IA90">
        <v>0</v>
      </c>
      <c r="IB90">
        <v>1</v>
      </c>
      <c r="IC90">
        <v>0</v>
      </c>
      <c r="ID90">
        <v>1</v>
      </c>
      <c r="IE90">
        <v>0</v>
      </c>
      <c r="IF90">
        <v>5</v>
      </c>
      <c r="IG90">
        <v>0</v>
      </c>
      <c r="IH90">
        <v>1</v>
      </c>
      <c r="II90">
        <v>1</v>
      </c>
      <c r="IJ90">
        <v>4</v>
      </c>
      <c r="IK90">
        <v>1</v>
      </c>
      <c r="IL90">
        <v>0</v>
      </c>
      <c r="IM90">
        <v>0</v>
      </c>
      <c r="IN90">
        <v>1</v>
      </c>
      <c r="IO90">
        <v>0</v>
      </c>
      <c r="IP90">
        <v>0</v>
      </c>
      <c r="IQ90">
        <v>0</v>
      </c>
      <c r="IR90">
        <v>0</v>
      </c>
      <c r="IS90">
        <v>4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18</v>
      </c>
      <c r="JB90">
        <v>2</v>
      </c>
      <c r="JC90">
        <v>11.1</v>
      </c>
      <c r="JE90">
        <v>7</v>
      </c>
      <c r="JF90">
        <v>0</v>
      </c>
      <c r="JG90">
        <v>0</v>
      </c>
      <c r="JI90">
        <v>12</v>
      </c>
      <c r="JJ90">
        <v>1</v>
      </c>
      <c r="JK90">
        <v>8.3000000000000007</v>
      </c>
      <c r="JM90">
        <v>12</v>
      </c>
      <c r="JN90">
        <v>1</v>
      </c>
      <c r="JO90">
        <v>8.3000000000000007</v>
      </c>
      <c r="JQ90">
        <v>21</v>
      </c>
      <c r="JR90">
        <v>2</v>
      </c>
      <c r="JS90">
        <v>9.5</v>
      </c>
      <c r="JU90">
        <v>0</v>
      </c>
      <c r="JV90">
        <v>0</v>
      </c>
      <c r="JW90">
        <v>0</v>
      </c>
      <c r="JY90">
        <v>0</v>
      </c>
      <c r="JZ90">
        <v>0</v>
      </c>
      <c r="KA90">
        <v>0</v>
      </c>
    </row>
    <row r="91" spans="1:287" x14ac:dyDescent="0.55000000000000004">
      <c r="A91" s="149" t="s">
        <v>425</v>
      </c>
      <c r="B91">
        <v>2016</v>
      </c>
      <c r="C91">
        <v>6</v>
      </c>
      <c r="D91">
        <v>74</v>
      </c>
      <c r="E91">
        <v>3</v>
      </c>
      <c r="F91">
        <v>4.0999999999999996</v>
      </c>
      <c r="G91">
        <v>42</v>
      </c>
      <c r="H91">
        <v>32</v>
      </c>
      <c r="I91">
        <v>74</v>
      </c>
      <c r="J91">
        <v>7</v>
      </c>
      <c r="K91">
        <v>9</v>
      </c>
      <c r="L91">
        <v>2</v>
      </c>
      <c r="M91">
        <v>14</v>
      </c>
      <c r="N91">
        <v>32</v>
      </c>
      <c r="O91">
        <v>40</v>
      </c>
      <c r="P91">
        <v>34</v>
      </c>
      <c r="Q91">
        <v>74</v>
      </c>
      <c r="R91">
        <v>31</v>
      </c>
      <c r="S91">
        <v>14</v>
      </c>
      <c r="T91">
        <v>10</v>
      </c>
      <c r="U91">
        <v>19</v>
      </c>
      <c r="V91">
        <v>0</v>
      </c>
      <c r="W91">
        <v>74</v>
      </c>
      <c r="X91">
        <v>3</v>
      </c>
      <c r="Y91">
        <v>4</v>
      </c>
      <c r="Z91">
        <v>3</v>
      </c>
      <c r="AA91">
        <v>4</v>
      </c>
      <c r="AB91">
        <v>3</v>
      </c>
      <c r="AC91">
        <v>0</v>
      </c>
      <c r="AD91">
        <v>0</v>
      </c>
      <c r="AE91">
        <v>17</v>
      </c>
      <c r="AF91">
        <v>0</v>
      </c>
      <c r="AG91">
        <v>6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2</v>
      </c>
      <c r="AO91">
        <v>1</v>
      </c>
      <c r="AP91">
        <v>10</v>
      </c>
      <c r="AQ91">
        <v>4</v>
      </c>
      <c r="AR91">
        <v>6</v>
      </c>
      <c r="AS91">
        <v>8</v>
      </c>
      <c r="AT91">
        <v>0</v>
      </c>
      <c r="AU91">
        <v>1</v>
      </c>
      <c r="AV91">
        <v>1</v>
      </c>
      <c r="AW91">
        <v>13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1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0</v>
      </c>
      <c r="CD91">
        <v>4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1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3</v>
      </c>
      <c r="CT91">
        <v>1</v>
      </c>
      <c r="CU91">
        <v>0</v>
      </c>
      <c r="CV91">
        <v>1</v>
      </c>
      <c r="CW91">
        <v>0</v>
      </c>
      <c r="CX91">
        <v>1</v>
      </c>
      <c r="CY91">
        <v>3</v>
      </c>
      <c r="CZ91">
        <v>0</v>
      </c>
      <c r="DA91">
        <v>2</v>
      </c>
      <c r="DB91">
        <v>0</v>
      </c>
      <c r="DC91">
        <v>0</v>
      </c>
      <c r="DD91">
        <v>0</v>
      </c>
      <c r="DE91">
        <v>2</v>
      </c>
      <c r="DF91">
        <v>0</v>
      </c>
      <c r="DG91">
        <v>4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1</v>
      </c>
      <c r="DV91">
        <v>2</v>
      </c>
      <c r="DW91">
        <v>0</v>
      </c>
      <c r="DX91">
        <v>0</v>
      </c>
      <c r="DY91">
        <v>0</v>
      </c>
      <c r="DZ91">
        <v>53</v>
      </c>
      <c r="EA91">
        <v>6</v>
      </c>
      <c r="EB91">
        <v>59</v>
      </c>
      <c r="EC91">
        <v>1</v>
      </c>
      <c r="ED91">
        <v>10</v>
      </c>
      <c r="EE91">
        <v>15</v>
      </c>
      <c r="EF91">
        <v>17</v>
      </c>
      <c r="EG91">
        <v>17</v>
      </c>
      <c r="EH91">
        <v>5</v>
      </c>
      <c r="EI91">
        <v>3</v>
      </c>
      <c r="EJ91">
        <v>0</v>
      </c>
      <c r="EK91">
        <v>0</v>
      </c>
      <c r="EL91">
        <v>0</v>
      </c>
      <c r="EM91">
        <v>1</v>
      </c>
      <c r="EN91">
        <v>0</v>
      </c>
      <c r="EO91">
        <v>42</v>
      </c>
      <c r="EP91">
        <v>1</v>
      </c>
      <c r="EQ91">
        <v>2.4</v>
      </c>
      <c r="ER91">
        <v>32</v>
      </c>
      <c r="ES91">
        <v>2</v>
      </c>
      <c r="ET91">
        <v>6.2</v>
      </c>
      <c r="EU91">
        <v>7</v>
      </c>
      <c r="EV91">
        <v>2</v>
      </c>
      <c r="EW91">
        <v>28.6</v>
      </c>
      <c r="EX91">
        <v>9</v>
      </c>
      <c r="EY91">
        <v>0</v>
      </c>
      <c r="EZ91">
        <v>0</v>
      </c>
      <c r="FA91">
        <v>2</v>
      </c>
      <c r="FB91">
        <v>0</v>
      </c>
      <c r="FC91">
        <v>0</v>
      </c>
      <c r="FD91">
        <v>14</v>
      </c>
      <c r="FE91">
        <v>0</v>
      </c>
      <c r="FF91">
        <v>0</v>
      </c>
      <c r="FG91">
        <v>0</v>
      </c>
      <c r="FH91">
        <v>6</v>
      </c>
      <c r="FI91">
        <v>1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2</v>
      </c>
      <c r="FP91">
        <v>1</v>
      </c>
      <c r="FQ91">
        <v>10</v>
      </c>
      <c r="FR91">
        <v>4</v>
      </c>
      <c r="FS91">
        <v>6</v>
      </c>
      <c r="FT91">
        <v>8</v>
      </c>
      <c r="FU91">
        <v>0</v>
      </c>
      <c r="FV91">
        <v>1</v>
      </c>
      <c r="FW91">
        <v>1</v>
      </c>
      <c r="FX91">
        <v>13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1</v>
      </c>
      <c r="GF91">
        <v>0</v>
      </c>
      <c r="GG91">
        <v>10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3</v>
      </c>
      <c r="GQ91">
        <v>1</v>
      </c>
      <c r="GR91">
        <v>0</v>
      </c>
      <c r="GS91">
        <v>0</v>
      </c>
      <c r="GT91">
        <v>1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1</v>
      </c>
      <c r="HC91">
        <v>0</v>
      </c>
      <c r="HD91">
        <v>0</v>
      </c>
      <c r="HE91">
        <v>4</v>
      </c>
      <c r="HF91">
        <v>1</v>
      </c>
      <c r="HG91">
        <v>0</v>
      </c>
      <c r="HH91">
        <v>0</v>
      </c>
      <c r="HI91">
        <v>0</v>
      </c>
      <c r="HJ91">
        <v>1</v>
      </c>
      <c r="HK91">
        <v>0</v>
      </c>
      <c r="HL91">
        <v>1</v>
      </c>
      <c r="HM91">
        <v>1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3</v>
      </c>
      <c r="HU91">
        <v>1</v>
      </c>
      <c r="HV91">
        <v>0</v>
      </c>
      <c r="HW91">
        <v>1</v>
      </c>
      <c r="HX91">
        <v>0</v>
      </c>
      <c r="HY91">
        <v>1</v>
      </c>
      <c r="HZ91">
        <v>3</v>
      </c>
      <c r="IA91">
        <v>0</v>
      </c>
      <c r="IB91">
        <v>2</v>
      </c>
      <c r="IC91">
        <v>0</v>
      </c>
      <c r="ID91">
        <v>0</v>
      </c>
      <c r="IE91">
        <v>0</v>
      </c>
      <c r="IF91">
        <v>2</v>
      </c>
      <c r="IG91">
        <v>0</v>
      </c>
      <c r="IH91">
        <v>4</v>
      </c>
      <c r="II91">
        <v>0</v>
      </c>
      <c r="IJ91">
        <v>2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1</v>
      </c>
      <c r="IR91">
        <v>1</v>
      </c>
      <c r="IS91">
        <v>0</v>
      </c>
      <c r="IT91">
        <v>0</v>
      </c>
      <c r="IU91">
        <v>0</v>
      </c>
      <c r="IV91">
        <v>1</v>
      </c>
      <c r="IW91">
        <v>2</v>
      </c>
      <c r="IX91">
        <v>0</v>
      </c>
      <c r="IY91">
        <v>0</v>
      </c>
      <c r="IZ91">
        <v>0</v>
      </c>
      <c r="JA91">
        <v>1</v>
      </c>
      <c r="JB91">
        <v>0</v>
      </c>
      <c r="JC91">
        <v>0</v>
      </c>
      <c r="JE91">
        <v>10</v>
      </c>
      <c r="JF91">
        <v>0</v>
      </c>
      <c r="JG91">
        <v>0</v>
      </c>
      <c r="JI91">
        <v>15</v>
      </c>
      <c r="JJ91">
        <v>1</v>
      </c>
      <c r="JK91">
        <v>6.7</v>
      </c>
      <c r="JM91">
        <v>17</v>
      </c>
      <c r="JN91">
        <v>0</v>
      </c>
      <c r="JO91">
        <v>0</v>
      </c>
      <c r="JQ91">
        <v>17</v>
      </c>
      <c r="JR91">
        <v>1</v>
      </c>
      <c r="JS91">
        <v>5.9</v>
      </c>
      <c r="JU91">
        <v>5</v>
      </c>
      <c r="JV91">
        <v>0</v>
      </c>
      <c r="JW91">
        <v>0</v>
      </c>
      <c r="JY91">
        <v>3</v>
      </c>
      <c r="JZ91">
        <v>0</v>
      </c>
      <c r="KA91">
        <v>0</v>
      </c>
    </row>
    <row r="92" spans="1:287" x14ac:dyDescent="0.55000000000000004">
      <c r="A92" s="149" t="s">
        <v>426</v>
      </c>
      <c r="B92">
        <v>2016</v>
      </c>
      <c r="C92">
        <v>7</v>
      </c>
      <c r="D92">
        <v>59</v>
      </c>
      <c r="E92">
        <v>1</v>
      </c>
      <c r="F92">
        <v>1.7</v>
      </c>
      <c r="G92">
        <v>30</v>
      </c>
      <c r="H92">
        <v>29</v>
      </c>
      <c r="I92">
        <v>59</v>
      </c>
      <c r="J92">
        <v>2</v>
      </c>
      <c r="K92">
        <v>11</v>
      </c>
      <c r="L92">
        <v>5</v>
      </c>
      <c r="M92">
        <v>11</v>
      </c>
      <c r="N92">
        <v>29</v>
      </c>
      <c r="O92">
        <v>36</v>
      </c>
      <c r="P92">
        <v>23</v>
      </c>
      <c r="Q92">
        <v>59</v>
      </c>
      <c r="R92">
        <v>20</v>
      </c>
      <c r="S92">
        <v>10</v>
      </c>
      <c r="T92">
        <v>13</v>
      </c>
      <c r="U92">
        <v>15</v>
      </c>
      <c r="V92">
        <v>1</v>
      </c>
      <c r="W92">
        <v>59</v>
      </c>
      <c r="X92">
        <v>4</v>
      </c>
      <c r="Y92">
        <v>2</v>
      </c>
      <c r="Z92">
        <v>2</v>
      </c>
      <c r="AA92">
        <v>2</v>
      </c>
      <c r="AB92">
        <v>3</v>
      </c>
      <c r="AC92">
        <v>1</v>
      </c>
      <c r="AD92">
        <v>2</v>
      </c>
      <c r="AE92">
        <v>16</v>
      </c>
      <c r="AF92">
        <v>0</v>
      </c>
      <c r="AG92">
        <v>2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11</v>
      </c>
      <c r="AQ92">
        <v>1</v>
      </c>
      <c r="AR92">
        <v>0</v>
      </c>
      <c r="AS92">
        <v>6</v>
      </c>
      <c r="AT92">
        <v>0</v>
      </c>
      <c r="AU92">
        <v>0</v>
      </c>
      <c r="AV92">
        <v>1</v>
      </c>
      <c r="AW92">
        <v>3</v>
      </c>
      <c r="AX92">
        <v>0</v>
      </c>
      <c r="AY92">
        <v>1</v>
      </c>
      <c r="AZ92">
        <v>1</v>
      </c>
      <c r="BA92">
        <v>3</v>
      </c>
      <c r="BB92">
        <v>0</v>
      </c>
      <c r="BC92">
        <v>0</v>
      </c>
      <c r="BD92">
        <v>0</v>
      </c>
      <c r="BE92">
        <v>0</v>
      </c>
      <c r="BF92">
        <v>6</v>
      </c>
      <c r="BG92">
        <v>0</v>
      </c>
      <c r="BH92">
        <v>0</v>
      </c>
      <c r="BI92">
        <v>0</v>
      </c>
      <c r="BJ92">
        <v>0</v>
      </c>
      <c r="BK92">
        <v>2</v>
      </c>
      <c r="BL92">
        <v>0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0</v>
      </c>
      <c r="BS92">
        <v>3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4</v>
      </c>
      <c r="CA92">
        <v>0</v>
      </c>
      <c r="CB92">
        <v>0</v>
      </c>
      <c r="CC92">
        <v>0</v>
      </c>
      <c r="CD92">
        <v>10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2</v>
      </c>
      <c r="CP92">
        <v>0</v>
      </c>
      <c r="CQ92">
        <v>0</v>
      </c>
      <c r="CR92">
        <v>0</v>
      </c>
      <c r="CS92">
        <v>4</v>
      </c>
      <c r="CT92">
        <v>0</v>
      </c>
      <c r="CU92">
        <v>0</v>
      </c>
      <c r="CV92">
        <v>3</v>
      </c>
      <c r="CW92">
        <v>0</v>
      </c>
      <c r="CX92">
        <v>1</v>
      </c>
      <c r="CY92">
        <v>1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4</v>
      </c>
      <c r="DF92">
        <v>1</v>
      </c>
      <c r="DG92">
        <v>1</v>
      </c>
      <c r="DH92">
        <v>0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4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44</v>
      </c>
      <c r="EA92">
        <v>3</v>
      </c>
      <c r="EB92">
        <v>47</v>
      </c>
      <c r="EC92">
        <v>7</v>
      </c>
      <c r="ED92">
        <v>2</v>
      </c>
      <c r="EE92">
        <v>7</v>
      </c>
      <c r="EF92">
        <v>6</v>
      </c>
      <c r="EG92">
        <v>19</v>
      </c>
      <c r="EH92">
        <v>2</v>
      </c>
      <c r="EI92">
        <v>10</v>
      </c>
      <c r="EJ92">
        <v>0</v>
      </c>
      <c r="EK92">
        <v>0</v>
      </c>
      <c r="EL92">
        <v>0</v>
      </c>
      <c r="EM92">
        <v>0</v>
      </c>
      <c r="EN92">
        <v>8</v>
      </c>
      <c r="EO92">
        <v>30</v>
      </c>
      <c r="EP92">
        <v>1</v>
      </c>
      <c r="EQ92">
        <v>3.3</v>
      </c>
      <c r="ER92">
        <v>29</v>
      </c>
      <c r="ES92">
        <v>0</v>
      </c>
      <c r="ET92">
        <v>0</v>
      </c>
      <c r="EU92">
        <v>2</v>
      </c>
      <c r="EV92">
        <v>0</v>
      </c>
      <c r="EW92">
        <v>0</v>
      </c>
      <c r="EX92">
        <v>11</v>
      </c>
      <c r="EY92">
        <v>0</v>
      </c>
      <c r="EZ92">
        <v>0</v>
      </c>
      <c r="FA92">
        <v>5</v>
      </c>
      <c r="FB92">
        <v>0</v>
      </c>
      <c r="FC92">
        <v>0</v>
      </c>
      <c r="FD92">
        <v>11</v>
      </c>
      <c r="FE92">
        <v>0</v>
      </c>
      <c r="FF92">
        <v>0</v>
      </c>
      <c r="FG92">
        <v>0</v>
      </c>
      <c r="FH92">
        <v>2</v>
      </c>
      <c r="FI92">
        <v>1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11</v>
      </c>
      <c r="FR92">
        <v>1</v>
      </c>
      <c r="FS92">
        <v>0</v>
      </c>
      <c r="FT92">
        <v>6</v>
      </c>
      <c r="FU92">
        <v>0</v>
      </c>
      <c r="FV92">
        <v>0</v>
      </c>
      <c r="FW92">
        <v>1</v>
      </c>
      <c r="FX92">
        <v>3</v>
      </c>
      <c r="FY92">
        <v>0</v>
      </c>
      <c r="FZ92">
        <v>1</v>
      </c>
      <c r="GA92">
        <v>1</v>
      </c>
      <c r="GB92">
        <v>3</v>
      </c>
      <c r="GC92">
        <v>0</v>
      </c>
      <c r="GD92">
        <v>0</v>
      </c>
      <c r="GE92">
        <v>0</v>
      </c>
      <c r="GF92">
        <v>0</v>
      </c>
      <c r="GG92">
        <v>6</v>
      </c>
      <c r="GH92">
        <v>0</v>
      </c>
      <c r="GI92">
        <v>0</v>
      </c>
      <c r="GJ92">
        <v>0</v>
      </c>
      <c r="GK92">
        <v>0</v>
      </c>
      <c r="GL92">
        <v>2</v>
      </c>
      <c r="GM92">
        <v>0</v>
      </c>
      <c r="GN92">
        <v>0</v>
      </c>
      <c r="GO92">
        <v>0</v>
      </c>
      <c r="GP92">
        <v>1</v>
      </c>
      <c r="GQ92">
        <v>1</v>
      </c>
      <c r="GR92">
        <v>0</v>
      </c>
      <c r="GS92">
        <v>0</v>
      </c>
      <c r="GT92">
        <v>3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4</v>
      </c>
      <c r="HB92">
        <v>0</v>
      </c>
      <c r="HC92">
        <v>0</v>
      </c>
      <c r="HD92">
        <v>0</v>
      </c>
      <c r="HE92">
        <v>10</v>
      </c>
      <c r="HF92">
        <v>0</v>
      </c>
      <c r="HG92">
        <v>0</v>
      </c>
      <c r="HH92">
        <v>0</v>
      </c>
      <c r="HI92">
        <v>1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2</v>
      </c>
      <c r="HP92">
        <v>2</v>
      </c>
      <c r="HQ92">
        <v>0</v>
      </c>
      <c r="HR92">
        <v>0</v>
      </c>
      <c r="HS92">
        <v>0</v>
      </c>
      <c r="HT92">
        <v>4</v>
      </c>
      <c r="HU92">
        <v>0</v>
      </c>
      <c r="HV92">
        <v>0</v>
      </c>
      <c r="HW92">
        <v>3</v>
      </c>
      <c r="HX92">
        <v>0</v>
      </c>
      <c r="HY92">
        <v>1</v>
      </c>
      <c r="HZ92">
        <v>1</v>
      </c>
      <c r="IA92">
        <v>0</v>
      </c>
      <c r="IB92">
        <v>1</v>
      </c>
      <c r="IC92">
        <v>0</v>
      </c>
      <c r="ID92">
        <v>0</v>
      </c>
      <c r="IE92">
        <v>0</v>
      </c>
      <c r="IF92">
        <v>4</v>
      </c>
      <c r="IG92">
        <v>1</v>
      </c>
      <c r="IH92">
        <v>1</v>
      </c>
      <c r="II92">
        <v>0</v>
      </c>
      <c r="IJ92">
        <v>4</v>
      </c>
      <c r="IK92">
        <v>1</v>
      </c>
      <c r="IL92">
        <v>0</v>
      </c>
      <c r="IM92">
        <v>1</v>
      </c>
      <c r="IN92">
        <v>0</v>
      </c>
      <c r="IO92">
        <v>0</v>
      </c>
      <c r="IP92">
        <v>0</v>
      </c>
      <c r="IQ92">
        <v>0</v>
      </c>
      <c r="IR92">
        <v>4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7</v>
      </c>
      <c r="JB92">
        <v>1</v>
      </c>
      <c r="JC92">
        <v>14.3</v>
      </c>
      <c r="JE92">
        <v>2</v>
      </c>
      <c r="JF92">
        <v>0</v>
      </c>
      <c r="JG92">
        <v>0</v>
      </c>
      <c r="JI92">
        <v>7</v>
      </c>
      <c r="JJ92">
        <v>0</v>
      </c>
      <c r="JK92">
        <v>0</v>
      </c>
      <c r="JM92">
        <v>6</v>
      </c>
      <c r="JN92">
        <v>0</v>
      </c>
      <c r="JO92">
        <v>0</v>
      </c>
      <c r="JQ92">
        <v>19</v>
      </c>
      <c r="JR92">
        <v>0</v>
      </c>
      <c r="JS92">
        <v>0</v>
      </c>
      <c r="JU92">
        <v>2</v>
      </c>
      <c r="JV92">
        <v>0</v>
      </c>
      <c r="JW92">
        <v>0</v>
      </c>
      <c r="JY92">
        <v>10</v>
      </c>
      <c r="JZ92">
        <v>0</v>
      </c>
      <c r="KA92">
        <v>0</v>
      </c>
    </row>
    <row r="93" spans="1:287" x14ac:dyDescent="0.55000000000000004">
      <c r="A93" s="149" t="s">
        <v>427</v>
      </c>
      <c r="B93">
        <v>2016</v>
      </c>
      <c r="C93">
        <v>8</v>
      </c>
      <c r="D93">
        <v>87</v>
      </c>
      <c r="E93">
        <v>7</v>
      </c>
      <c r="F93">
        <v>8</v>
      </c>
      <c r="G93">
        <v>28</v>
      </c>
      <c r="H93">
        <v>58</v>
      </c>
      <c r="I93">
        <v>86</v>
      </c>
      <c r="J93">
        <v>8</v>
      </c>
      <c r="K93">
        <v>19</v>
      </c>
      <c r="L93">
        <v>6</v>
      </c>
      <c r="M93">
        <v>25</v>
      </c>
      <c r="N93">
        <v>58</v>
      </c>
      <c r="O93">
        <v>41</v>
      </c>
      <c r="P93">
        <v>45</v>
      </c>
      <c r="Q93">
        <v>86</v>
      </c>
      <c r="R93">
        <v>26</v>
      </c>
      <c r="S93">
        <v>22</v>
      </c>
      <c r="T93">
        <v>12</v>
      </c>
      <c r="U93">
        <v>24</v>
      </c>
      <c r="V93">
        <v>2</v>
      </c>
      <c r="W93">
        <v>86</v>
      </c>
      <c r="X93">
        <v>4</v>
      </c>
      <c r="Y93">
        <v>4</v>
      </c>
      <c r="Z93">
        <v>3</v>
      </c>
      <c r="AA93">
        <v>4</v>
      </c>
      <c r="AB93">
        <v>2</v>
      </c>
      <c r="AC93">
        <v>3</v>
      </c>
      <c r="AD93">
        <v>1</v>
      </c>
      <c r="AE93">
        <v>21</v>
      </c>
      <c r="AF93">
        <v>0</v>
      </c>
      <c r="AG93">
        <v>3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5</v>
      </c>
      <c r="AQ93">
        <v>2</v>
      </c>
      <c r="AR93">
        <v>2</v>
      </c>
      <c r="AS93">
        <v>3</v>
      </c>
      <c r="AT93">
        <v>0</v>
      </c>
      <c r="AU93">
        <v>0</v>
      </c>
      <c r="AV93">
        <v>0</v>
      </c>
      <c r="AW93">
        <v>4</v>
      </c>
      <c r="AX93">
        <v>0</v>
      </c>
      <c r="AY93">
        <v>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10</v>
      </c>
      <c r="BG93">
        <v>2</v>
      </c>
      <c r="BH93">
        <v>0</v>
      </c>
      <c r="BI93">
        <v>0</v>
      </c>
      <c r="BJ93">
        <v>2</v>
      </c>
      <c r="BK93">
        <v>1</v>
      </c>
      <c r="BL93">
        <v>0</v>
      </c>
      <c r="BM93">
        <v>0</v>
      </c>
      <c r="BN93">
        <v>0</v>
      </c>
      <c r="BO93">
        <v>2</v>
      </c>
      <c r="BP93">
        <v>1</v>
      </c>
      <c r="BQ93">
        <v>0</v>
      </c>
      <c r="BR93">
        <v>0</v>
      </c>
      <c r="BS93">
        <v>7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3</v>
      </c>
      <c r="CA93">
        <v>4</v>
      </c>
      <c r="CB93">
        <v>0</v>
      </c>
      <c r="CC93">
        <v>2</v>
      </c>
      <c r="CD93">
        <v>12</v>
      </c>
      <c r="CE93">
        <v>6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3</v>
      </c>
      <c r="CT93">
        <v>0</v>
      </c>
      <c r="CU93">
        <v>0</v>
      </c>
      <c r="CV93">
        <v>4</v>
      </c>
      <c r="CW93">
        <v>0</v>
      </c>
      <c r="CX93">
        <v>3</v>
      </c>
      <c r="CY93">
        <v>3</v>
      </c>
      <c r="CZ93">
        <v>1</v>
      </c>
      <c r="DA93">
        <v>1</v>
      </c>
      <c r="DB93">
        <v>0</v>
      </c>
      <c r="DC93">
        <v>1</v>
      </c>
      <c r="DD93">
        <v>0</v>
      </c>
      <c r="DE93">
        <v>3</v>
      </c>
      <c r="DF93">
        <v>0</v>
      </c>
      <c r="DG93">
        <v>8</v>
      </c>
      <c r="DH93">
        <v>0</v>
      </c>
      <c r="DI93">
        <v>0</v>
      </c>
      <c r="DJ93">
        <v>0</v>
      </c>
      <c r="DK93">
        <v>0</v>
      </c>
      <c r="DL93">
        <v>1</v>
      </c>
      <c r="DM93">
        <v>0</v>
      </c>
      <c r="DN93">
        <v>0</v>
      </c>
      <c r="DO93">
        <v>0</v>
      </c>
      <c r="DP93">
        <v>0</v>
      </c>
      <c r="DQ93">
        <v>2</v>
      </c>
      <c r="DR93">
        <v>3</v>
      </c>
      <c r="DS93">
        <v>1</v>
      </c>
      <c r="DT93">
        <v>2</v>
      </c>
      <c r="DU93">
        <v>1</v>
      </c>
      <c r="DV93">
        <v>0</v>
      </c>
      <c r="DW93">
        <v>1</v>
      </c>
      <c r="DX93">
        <v>0</v>
      </c>
      <c r="DY93">
        <v>0</v>
      </c>
      <c r="DZ93">
        <v>64</v>
      </c>
      <c r="EA93">
        <v>4</v>
      </c>
      <c r="EB93">
        <v>68</v>
      </c>
      <c r="EC93">
        <v>9</v>
      </c>
      <c r="ED93">
        <v>10</v>
      </c>
      <c r="EE93">
        <v>11</v>
      </c>
      <c r="EF93">
        <v>21</v>
      </c>
      <c r="EG93">
        <v>18</v>
      </c>
      <c r="EH93">
        <v>5</v>
      </c>
      <c r="EI93">
        <v>2</v>
      </c>
      <c r="EJ93">
        <v>0</v>
      </c>
      <c r="EK93">
        <v>0</v>
      </c>
      <c r="EL93">
        <v>1</v>
      </c>
      <c r="EM93">
        <v>3</v>
      </c>
      <c r="EN93">
        <v>5</v>
      </c>
      <c r="EO93">
        <v>28</v>
      </c>
      <c r="EP93">
        <v>2</v>
      </c>
      <c r="EQ93">
        <v>7.1</v>
      </c>
      <c r="ER93">
        <v>58</v>
      </c>
      <c r="ES93">
        <v>5</v>
      </c>
      <c r="ET93">
        <v>8.6</v>
      </c>
      <c r="EU93">
        <v>8</v>
      </c>
      <c r="EV93">
        <v>1</v>
      </c>
      <c r="EW93">
        <v>12.5</v>
      </c>
      <c r="EX93">
        <v>19</v>
      </c>
      <c r="EY93">
        <v>2</v>
      </c>
      <c r="EZ93">
        <v>10.5</v>
      </c>
      <c r="FA93">
        <v>6</v>
      </c>
      <c r="FB93">
        <v>0</v>
      </c>
      <c r="FC93">
        <v>0</v>
      </c>
      <c r="FD93">
        <v>25</v>
      </c>
      <c r="FE93">
        <v>2</v>
      </c>
      <c r="FF93">
        <v>8</v>
      </c>
      <c r="FG93">
        <v>0</v>
      </c>
      <c r="FH93">
        <v>3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1</v>
      </c>
      <c r="FQ93">
        <v>5</v>
      </c>
      <c r="FR93">
        <v>2</v>
      </c>
      <c r="FS93">
        <v>2</v>
      </c>
      <c r="FT93">
        <v>3</v>
      </c>
      <c r="FU93">
        <v>0</v>
      </c>
      <c r="FV93">
        <v>0</v>
      </c>
      <c r="FW93">
        <v>0</v>
      </c>
      <c r="FX93">
        <v>4</v>
      </c>
      <c r="FY93">
        <v>0</v>
      </c>
      <c r="FZ93">
        <v>6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10</v>
      </c>
      <c r="GH93">
        <v>2</v>
      </c>
      <c r="GI93">
        <v>0</v>
      </c>
      <c r="GJ93">
        <v>0</v>
      </c>
      <c r="GK93">
        <v>2</v>
      </c>
      <c r="GL93">
        <v>1</v>
      </c>
      <c r="GM93">
        <v>0</v>
      </c>
      <c r="GN93">
        <v>0</v>
      </c>
      <c r="GO93">
        <v>0</v>
      </c>
      <c r="GP93">
        <v>2</v>
      </c>
      <c r="GQ93">
        <v>1</v>
      </c>
      <c r="GR93">
        <v>0</v>
      </c>
      <c r="GS93">
        <v>0</v>
      </c>
      <c r="GT93">
        <v>7</v>
      </c>
      <c r="GU93">
        <v>1</v>
      </c>
      <c r="GV93">
        <v>0</v>
      </c>
      <c r="GW93">
        <v>0</v>
      </c>
      <c r="GX93">
        <v>0</v>
      </c>
      <c r="GY93">
        <v>0</v>
      </c>
      <c r="GZ93">
        <v>1</v>
      </c>
      <c r="HA93">
        <v>3</v>
      </c>
      <c r="HB93">
        <v>4</v>
      </c>
      <c r="HC93">
        <v>0</v>
      </c>
      <c r="HD93">
        <v>2</v>
      </c>
      <c r="HE93">
        <v>12</v>
      </c>
      <c r="HF93">
        <v>6</v>
      </c>
      <c r="HG93">
        <v>0</v>
      </c>
      <c r="HH93">
        <v>0</v>
      </c>
      <c r="HI93">
        <v>0</v>
      </c>
      <c r="HJ93">
        <v>1</v>
      </c>
      <c r="HK93">
        <v>0</v>
      </c>
      <c r="HL93">
        <v>1</v>
      </c>
      <c r="HM93">
        <v>0</v>
      </c>
      <c r="HN93">
        <v>0</v>
      </c>
      <c r="HO93">
        <v>0</v>
      </c>
      <c r="HP93">
        <v>0</v>
      </c>
      <c r="HQ93">
        <v>1</v>
      </c>
      <c r="HR93">
        <v>0</v>
      </c>
      <c r="HS93">
        <v>0</v>
      </c>
      <c r="HT93">
        <v>3</v>
      </c>
      <c r="HU93">
        <v>0</v>
      </c>
      <c r="HV93">
        <v>0</v>
      </c>
      <c r="HW93">
        <v>4</v>
      </c>
      <c r="HX93">
        <v>0</v>
      </c>
      <c r="HY93">
        <v>3</v>
      </c>
      <c r="HZ93">
        <v>3</v>
      </c>
      <c r="IA93">
        <v>1</v>
      </c>
      <c r="IB93">
        <v>1</v>
      </c>
      <c r="IC93">
        <v>0</v>
      </c>
      <c r="ID93">
        <v>1</v>
      </c>
      <c r="IE93">
        <v>0</v>
      </c>
      <c r="IF93">
        <v>3</v>
      </c>
      <c r="IG93">
        <v>0</v>
      </c>
      <c r="IH93">
        <v>8</v>
      </c>
      <c r="II93">
        <v>0</v>
      </c>
      <c r="IJ93">
        <v>4</v>
      </c>
      <c r="IK93">
        <v>0</v>
      </c>
      <c r="IL93">
        <v>0</v>
      </c>
      <c r="IM93">
        <v>1</v>
      </c>
      <c r="IN93">
        <v>0</v>
      </c>
      <c r="IO93">
        <v>0</v>
      </c>
      <c r="IP93">
        <v>0</v>
      </c>
      <c r="IQ93">
        <v>0</v>
      </c>
      <c r="IR93">
        <v>2</v>
      </c>
      <c r="IS93">
        <v>3</v>
      </c>
      <c r="IT93">
        <v>1</v>
      </c>
      <c r="IU93">
        <v>2</v>
      </c>
      <c r="IV93">
        <v>1</v>
      </c>
      <c r="IW93">
        <v>0</v>
      </c>
      <c r="IX93">
        <v>1</v>
      </c>
      <c r="IY93">
        <v>0</v>
      </c>
      <c r="IZ93">
        <v>0</v>
      </c>
      <c r="JA93">
        <v>9</v>
      </c>
      <c r="JB93">
        <v>0</v>
      </c>
      <c r="JC93">
        <v>0</v>
      </c>
      <c r="JE93">
        <v>10</v>
      </c>
      <c r="JF93">
        <v>2</v>
      </c>
      <c r="JG93">
        <v>20</v>
      </c>
      <c r="JI93">
        <v>11</v>
      </c>
      <c r="JJ93">
        <v>2</v>
      </c>
      <c r="JK93">
        <v>18.2</v>
      </c>
      <c r="JM93">
        <v>21</v>
      </c>
      <c r="JN93">
        <v>2</v>
      </c>
      <c r="JO93">
        <v>9.5</v>
      </c>
      <c r="JQ93">
        <v>18</v>
      </c>
      <c r="JR93">
        <v>1</v>
      </c>
      <c r="JS93">
        <v>5.6</v>
      </c>
      <c r="JU93">
        <v>5</v>
      </c>
      <c r="JV93">
        <v>0</v>
      </c>
      <c r="JW93">
        <v>0</v>
      </c>
      <c r="JY93">
        <v>2</v>
      </c>
      <c r="JZ93">
        <v>0</v>
      </c>
      <c r="KA93">
        <v>0</v>
      </c>
    </row>
    <row r="94" spans="1:287" x14ac:dyDescent="0.55000000000000004">
      <c r="A94" s="149" t="s">
        <v>428</v>
      </c>
      <c r="B94">
        <v>2016</v>
      </c>
      <c r="C94">
        <v>9</v>
      </c>
      <c r="D94">
        <v>46</v>
      </c>
      <c r="E94">
        <v>3</v>
      </c>
      <c r="F94">
        <v>6.5</v>
      </c>
      <c r="G94">
        <v>15</v>
      </c>
      <c r="H94">
        <v>31</v>
      </c>
      <c r="I94">
        <v>46</v>
      </c>
      <c r="J94">
        <v>4</v>
      </c>
      <c r="K94">
        <v>15</v>
      </c>
      <c r="L94">
        <v>4</v>
      </c>
      <c r="M94">
        <v>8</v>
      </c>
      <c r="N94">
        <v>31</v>
      </c>
      <c r="O94">
        <v>30</v>
      </c>
      <c r="P94">
        <v>16</v>
      </c>
      <c r="Q94">
        <v>46</v>
      </c>
      <c r="R94">
        <v>24</v>
      </c>
      <c r="S94">
        <v>6</v>
      </c>
      <c r="T94">
        <v>2</v>
      </c>
      <c r="U94">
        <v>13</v>
      </c>
      <c r="V94">
        <v>1</v>
      </c>
      <c r="W94">
        <v>46</v>
      </c>
      <c r="X94">
        <v>4</v>
      </c>
      <c r="Y94">
        <v>3</v>
      </c>
      <c r="Z94">
        <v>2</v>
      </c>
      <c r="AA94">
        <v>3</v>
      </c>
      <c r="AB94">
        <v>2</v>
      </c>
      <c r="AC94">
        <v>1</v>
      </c>
      <c r="AD94">
        <v>2</v>
      </c>
      <c r="AE94">
        <v>17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4</v>
      </c>
      <c r="AQ94">
        <v>0</v>
      </c>
      <c r="AR94">
        <v>3</v>
      </c>
      <c r="AS94">
        <v>5</v>
      </c>
      <c r="AT94">
        <v>0</v>
      </c>
      <c r="AU94">
        <v>0</v>
      </c>
      <c r="AV94">
        <v>1</v>
      </c>
      <c r="AW94">
        <v>5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6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1</v>
      </c>
      <c r="BN94">
        <v>0</v>
      </c>
      <c r="BO94">
        <v>2</v>
      </c>
      <c r="BP94">
        <v>1</v>
      </c>
      <c r="BQ94">
        <v>0</v>
      </c>
      <c r="BR94">
        <v>1</v>
      </c>
      <c r="BS94">
        <v>5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13</v>
      </c>
      <c r="CE94">
        <v>4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0</v>
      </c>
      <c r="CS94">
        <v>2</v>
      </c>
      <c r="CT94">
        <v>0</v>
      </c>
      <c r="CU94">
        <v>0</v>
      </c>
      <c r="CV94">
        <v>2</v>
      </c>
      <c r="CW94">
        <v>0</v>
      </c>
      <c r="CX94">
        <v>2</v>
      </c>
      <c r="CY94">
        <v>1</v>
      </c>
      <c r="CZ94">
        <v>0</v>
      </c>
      <c r="DA94">
        <v>1</v>
      </c>
      <c r="DB94">
        <v>0</v>
      </c>
      <c r="DC94">
        <v>1</v>
      </c>
      <c r="DD94">
        <v>0</v>
      </c>
      <c r="DE94">
        <v>3</v>
      </c>
      <c r="DF94">
        <v>0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1</v>
      </c>
      <c r="DQ94">
        <v>0</v>
      </c>
      <c r="DR94">
        <v>1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35</v>
      </c>
      <c r="EA94">
        <v>3</v>
      </c>
      <c r="EB94">
        <v>38</v>
      </c>
      <c r="EC94">
        <v>0</v>
      </c>
      <c r="ED94">
        <v>3</v>
      </c>
      <c r="EE94">
        <v>11</v>
      </c>
      <c r="EF94">
        <v>9</v>
      </c>
      <c r="EG94">
        <v>10</v>
      </c>
      <c r="EH94">
        <v>1</v>
      </c>
      <c r="EI94">
        <v>9</v>
      </c>
      <c r="EJ94">
        <v>0</v>
      </c>
      <c r="EK94">
        <v>0</v>
      </c>
      <c r="EL94">
        <v>1</v>
      </c>
      <c r="EM94">
        <v>3</v>
      </c>
      <c r="EN94">
        <v>3</v>
      </c>
      <c r="EO94">
        <v>15</v>
      </c>
      <c r="EP94">
        <v>2</v>
      </c>
      <c r="EQ94">
        <v>13.3</v>
      </c>
      <c r="ER94">
        <v>31</v>
      </c>
      <c r="ES94">
        <v>1</v>
      </c>
      <c r="ET94">
        <v>3.2</v>
      </c>
      <c r="EU94">
        <v>4</v>
      </c>
      <c r="EV94">
        <v>1</v>
      </c>
      <c r="EW94">
        <v>25</v>
      </c>
      <c r="EX94">
        <v>15</v>
      </c>
      <c r="EY94">
        <v>0</v>
      </c>
      <c r="EZ94">
        <v>0</v>
      </c>
      <c r="FA94">
        <v>4</v>
      </c>
      <c r="FB94">
        <v>0</v>
      </c>
      <c r="FC94">
        <v>0</v>
      </c>
      <c r="FD94">
        <v>8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4</v>
      </c>
      <c r="FR94">
        <v>0</v>
      </c>
      <c r="FS94">
        <v>3</v>
      </c>
      <c r="FT94">
        <v>5</v>
      </c>
      <c r="FU94">
        <v>0</v>
      </c>
      <c r="FV94">
        <v>0</v>
      </c>
      <c r="FW94">
        <v>1</v>
      </c>
      <c r="FX94">
        <v>5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6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1</v>
      </c>
      <c r="GN94">
        <v>1</v>
      </c>
      <c r="GO94">
        <v>0</v>
      </c>
      <c r="GP94">
        <v>2</v>
      </c>
      <c r="GQ94">
        <v>1</v>
      </c>
      <c r="GR94">
        <v>0</v>
      </c>
      <c r="GS94">
        <v>1</v>
      </c>
      <c r="GT94">
        <v>5</v>
      </c>
      <c r="GU94">
        <v>0</v>
      </c>
      <c r="GV94">
        <v>0</v>
      </c>
      <c r="GW94">
        <v>0</v>
      </c>
      <c r="GX94">
        <v>1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13</v>
      </c>
      <c r="HF94">
        <v>4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2</v>
      </c>
      <c r="HP94">
        <v>0</v>
      </c>
      <c r="HQ94">
        <v>0</v>
      </c>
      <c r="HR94">
        <v>0</v>
      </c>
      <c r="HS94">
        <v>0</v>
      </c>
      <c r="HT94">
        <v>2</v>
      </c>
      <c r="HU94">
        <v>0</v>
      </c>
      <c r="HV94">
        <v>0</v>
      </c>
      <c r="HW94">
        <v>2</v>
      </c>
      <c r="HX94">
        <v>0</v>
      </c>
      <c r="HY94">
        <v>2</v>
      </c>
      <c r="HZ94">
        <v>1</v>
      </c>
      <c r="IA94">
        <v>0</v>
      </c>
      <c r="IB94">
        <v>1</v>
      </c>
      <c r="IC94">
        <v>0</v>
      </c>
      <c r="ID94">
        <v>1</v>
      </c>
      <c r="IE94">
        <v>0</v>
      </c>
      <c r="IF94">
        <v>3</v>
      </c>
      <c r="IG94">
        <v>0</v>
      </c>
      <c r="IH94">
        <v>1</v>
      </c>
      <c r="II94">
        <v>0</v>
      </c>
      <c r="IJ94">
        <v>5</v>
      </c>
      <c r="IK94">
        <v>0</v>
      </c>
      <c r="IL94">
        <v>0</v>
      </c>
      <c r="IM94">
        <v>0</v>
      </c>
      <c r="IN94">
        <v>0</v>
      </c>
      <c r="IO94">
        <v>1</v>
      </c>
      <c r="IP94">
        <v>0</v>
      </c>
      <c r="IQ94">
        <v>1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E94">
        <v>3</v>
      </c>
      <c r="JF94">
        <v>0</v>
      </c>
      <c r="JG94">
        <v>0</v>
      </c>
      <c r="JI94">
        <v>11</v>
      </c>
      <c r="JJ94">
        <v>3</v>
      </c>
      <c r="JK94">
        <v>27.3</v>
      </c>
      <c r="JM94">
        <v>9</v>
      </c>
      <c r="JN94">
        <v>0</v>
      </c>
      <c r="JO94">
        <v>0</v>
      </c>
      <c r="JQ94">
        <v>10</v>
      </c>
      <c r="JR94">
        <v>0</v>
      </c>
      <c r="JS94">
        <v>0</v>
      </c>
      <c r="JU94">
        <v>1</v>
      </c>
      <c r="JV94">
        <v>0</v>
      </c>
      <c r="JW94">
        <v>0</v>
      </c>
      <c r="JY94">
        <v>9</v>
      </c>
      <c r="JZ94">
        <v>0</v>
      </c>
      <c r="KA94">
        <v>0</v>
      </c>
    </row>
    <row r="95" spans="1:287" x14ac:dyDescent="0.55000000000000004">
      <c r="A95" s="149" t="s">
        <v>429</v>
      </c>
      <c r="B95">
        <v>2016</v>
      </c>
      <c r="C95">
        <v>10</v>
      </c>
      <c r="D95">
        <v>69</v>
      </c>
      <c r="E95">
        <v>5</v>
      </c>
      <c r="F95">
        <v>7.2</v>
      </c>
      <c r="G95">
        <v>18</v>
      </c>
      <c r="H95">
        <v>51</v>
      </c>
      <c r="I95">
        <v>69</v>
      </c>
      <c r="J95">
        <v>5</v>
      </c>
      <c r="K95">
        <v>22</v>
      </c>
      <c r="L95">
        <v>11</v>
      </c>
      <c r="M95">
        <v>13</v>
      </c>
      <c r="N95">
        <v>51</v>
      </c>
      <c r="O95">
        <v>30</v>
      </c>
      <c r="P95">
        <v>39</v>
      </c>
      <c r="Q95">
        <v>69</v>
      </c>
      <c r="R95">
        <v>23</v>
      </c>
      <c r="S95">
        <v>18</v>
      </c>
      <c r="T95">
        <v>13</v>
      </c>
      <c r="U95">
        <v>14</v>
      </c>
      <c r="V95">
        <v>1</v>
      </c>
      <c r="W95">
        <v>69</v>
      </c>
      <c r="X95">
        <v>3</v>
      </c>
      <c r="Y95">
        <v>4</v>
      </c>
      <c r="Z95">
        <v>3</v>
      </c>
      <c r="AA95">
        <v>3</v>
      </c>
      <c r="AB95">
        <v>3</v>
      </c>
      <c r="AC95">
        <v>0</v>
      </c>
      <c r="AD95">
        <v>2</v>
      </c>
      <c r="AE95">
        <v>18</v>
      </c>
      <c r="AF95">
        <v>0</v>
      </c>
      <c r="AG95">
        <v>3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1</v>
      </c>
      <c r="AR95">
        <v>1</v>
      </c>
      <c r="AS95">
        <v>5</v>
      </c>
      <c r="AT95">
        <v>0</v>
      </c>
      <c r="AU95">
        <v>0</v>
      </c>
      <c r="AV95">
        <v>2</v>
      </c>
      <c r="AW95">
        <v>4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10</v>
      </c>
      <c r="BG95">
        <v>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</v>
      </c>
      <c r="BP95">
        <v>1</v>
      </c>
      <c r="BQ95">
        <v>0</v>
      </c>
      <c r="BR95">
        <v>0</v>
      </c>
      <c r="BS95">
        <v>6</v>
      </c>
      <c r="BT95">
        <v>0</v>
      </c>
      <c r="BU95">
        <v>0</v>
      </c>
      <c r="BV95">
        <v>0</v>
      </c>
      <c r="BW95">
        <v>3</v>
      </c>
      <c r="BX95">
        <v>0</v>
      </c>
      <c r="BY95">
        <v>0</v>
      </c>
      <c r="BZ95">
        <v>7</v>
      </c>
      <c r="CA95">
        <v>2</v>
      </c>
      <c r="CB95">
        <v>0</v>
      </c>
      <c r="CC95">
        <v>2</v>
      </c>
      <c r="CD95">
        <v>11</v>
      </c>
      <c r="CE95">
        <v>4</v>
      </c>
      <c r="CF95">
        <v>1</v>
      </c>
      <c r="CG95">
        <v>0</v>
      </c>
      <c r="CH95">
        <v>0</v>
      </c>
      <c r="CI95">
        <v>2</v>
      </c>
      <c r="CJ95">
        <v>1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3</v>
      </c>
      <c r="CZ95">
        <v>0</v>
      </c>
      <c r="DA95">
        <v>2</v>
      </c>
      <c r="DB95">
        <v>0</v>
      </c>
      <c r="DC95">
        <v>1</v>
      </c>
      <c r="DD95">
        <v>0</v>
      </c>
      <c r="DE95">
        <v>7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1</v>
      </c>
      <c r="DO95">
        <v>0</v>
      </c>
      <c r="DP95">
        <v>0</v>
      </c>
      <c r="DQ95">
        <v>0</v>
      </c>
      <c r="DR95">
        <v>2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55</v>
      </c>
      <c r="EA95">
        <v>3</v>
      </c>
      <c r="EB95">
        <v>58</v>
      </c>
      <c r="EC95">
        <v>6</v>
      </c>
      <c r="ED95">
        <v>7</v>
      </c>
      <c r="EE95">
        <v>15</v>
      </c>
      <c r="EF95">
        <v>7</v>
      </c>
      <c r="EG95">
        <v>19</v>
      </c>
      <c r="EH95">
        <v>7</v>
      </c>
      <c r="EI95">
        <v>6</v>
      </c>
      <c r="EJ95">
        <v>0</v>
      </c>
      <c r="EK95">
        <v>1</v>
      </c>
      <c r="EL95">
        <v>0</v>
      </c>
      <c r="EM95">
        <v>5</v>
      </c>
      <c r="EN95">
        <v>1</v>
      </c>
      <c r="EO95">
        <v>18</v>
      </c>
      <c r="EP95">
        <v>1</v>
      </c>
      <c r="EQ95">
        <v>5.6</v>
      </c>
      <c r="ER95">
        <v>51</v>
      </c>
      <c r="ES95">
        <v>4</v>
      </c>
      <c r="ET95">
        <v>7.8</v>
      </c>
      <c r="EU95">
        <v>5</v>
      </c>
      <c r="EV95">
        <v>1</v>
      </c>
      <c r="EW95">
        <v>20</v>
      </c>
      <c r="EX95">
        <v>22</v>
      </c>
      <c r="EY95">
        <v>2</v>
      </c>
      <c r="EZ95">
        <v>9.1</v>
      </c>
      <c r="FA95">
        <v>11</v>
      </c>
      <c r="FB95">
        <v>0</v>
      </c>
      <c r="FC95">
        <v>0</v>
      </c>
      <c r="FD95">
        <v>13</v>
      </c>
      <c r="FE95">
        <v>1</v>
      </c>
      <c r="FF95">
        <v>7.7</v>
      </c>
      <c r="FG95">
        <v>0</v>
      </c>
      <c r="FH95">
        <v>3</v>
      </c>
      <c r="FI95">
        <v>1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5</v>
      </c>
      <c r="FR95">
        <v>1</v>
      </c>
      <c r="FS95">
        <v>1</v>
      </c>
      <c r="FT95">
        <v>5</v>
      </c>
      <c r="FU95">
        <v>0</v>
      </c>
      <c r="FV95">
        <v>0</v>
      </c>
      <c r="FW95">
        <v>2</v>
      </c>
      <c r="FX95">
        <v>4</v>
      </c>
      <c r="FY95">
        <v>0</v>
      </c>
      <c r="FZ95">
        <v>1</v>
      </c>
      <c r="GA95">
        <v>0</v>
      </c>
      <c r="GB95">
        <v>1</v>
      </c>
      <c r="GC95">
        <v>0</v>
      </c>
      <c r="GD95">
        <v>1</v>
      </c>
      <c r="GE95">
        <v>0</v>
      </c>
      <c r="GF95">
        <v>0</v>
      </c>
      <c r="GG95">
        <v>10</v>
      </c>
      <c r="GH95">
        <v>4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3</v>
      </c>
      <c r="GQ95">
        <v>1</v>
      </c>
      <c r="GR95">
        <v>0</v>
      </c>
      <c r="GS95">
        <v>0</v>
      </c>
      <c r="GT95">
        <v>6</v>
      </c>
      <c r="GU95">
        <v>0</v>
      </c>
      <c r="GV95">
        <v>0</v>
      </c>
      <c r="GW95">
        <v>0</v>
      </c>
      <c r="GX95">
        <v>3</v>
      </c>
      <c r="GY95">
        <v>0</v>
      </c>
      <c r="GZ95">
        <v>0</v>
      </c>
      <c r="HA95">
        <v>7</v>
      </c>
      <c r="HB95">
        <v>2</v>
      </c>
      <c r="HC95">
        <v>0</v>
      </c>
      <c r="HD95">
        <v>2</v>
      </c>
      <c r="HE95">
        <v>11</v>
      </c>
      <c r="HF95">
        <v>4</v>
      </c>
      <c r="HG95">
        <v>1</v>
      </c>
      <c r="HH95">
        <v>0</v>
      </c>
      <c r="HI95">
        <v>0</v>
      </c>
      <c r="HJ95">
        <v>2</v>
      </c>
      <c r="HK95">
        <v>1</v>
      </c>
      <c r="HL95">
        <v>0</v>
      </c>
      <c r="HM95">
        <v>0</v>
      </c>
      <c r="HN95">
        <v>1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1</v>
      </c>
      <c r="HU95">
        <v>0</v>
      </c>
      <c r="HV95">
        <v>0</v>
      </c>
      <c r="HW95">
        <v>0</v>
      </c>
      <c r="HX95">
        <v>0</v>
      </c>
      <c r="HY95">
        <v>1</v>
      </c>
      <c r="HZ95">
        <v>3</v>
      </c>
      <c r="IA95">
        <v>0</v>
      </c>
      <c r="IB95">
        <v>2</v>
      </c>
      <c r="IC95">
        <v>0</v>
      </c>
      <c r="ID95">
        <v>1</v>
      </c>
      <c r="IE95">
        <v>0</v>
      </c>
      <c r="IF95">
        <v>7</v>
      </c>
      <c r="IG95">
        <v>0</v>
      </c>
      <c r="IH95">
        <v>0</v>
      </c>
      <c r="II95">
        <v>0</v>
      </c>
      <c r="IJ95">
        <v>7</v>
      </c>
      <c r="IK95">
        <v>0</v>
      </c>
      <c r="IL95">
        <v>0</v>
      </c>
      <c r="IM95">
        <v>0</v>
      </c>
      <c r="IN95">
        <v>1</v>
      </c>
      <c r="IO95">
        <v>1</v>
      </c>
      <c r="IP95">
        <v>0</v>
      </c>
      <c r="IQ95">
        <v>0</v>
      </c>
      <c r="IR95">
        <v>0</v>
      </c>
      <c r="IS95">
        <v>2</v>
      </c>
      <c r="IT95">
        <v>1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6</v>
      </c>
      <c r="JB95">
        <v>0</v>
      </c>
      <c r="JC95">
        <v>0</v>
      </c>
      <c r="JE95">
        <v>7</v>
      </c>
      <c r="JF95">
        <v>1</v>
      </c>
      <c r="JG95">
        <v>14.3</v>
      </c>
      <c r="JI95">
        <v>15</v>
      </c>
      <c r="JJ95">
        <v>0</v>
      </c>
      <c r="JK95">
        <v>0</v>
      </c>
      <c r="JM95">
        <v>7</v>
      </c>
      <c r="JN95">
        <v>1</v>
      </c>
      <c r="JO95">
        <v>14.3</v>
      </c>
      <c r="JQ95">
        <v>19</v>
      </c>
      <c r="JR95">
        <v>3</v>
      </c>
      <c r="JS95">
        <v>15.8</v>
      </c>
      <c r="JU95">
        <v>7</v>
      </c>
      <c r="JV95">
        <v>0</v>
      </c>
      <c r="JW95">
        <v>0</v>
      </c>
      <c r="JY95">
        <v>6</v>
      </c>
      <c r="JZ95">
        <v>0</v>
      </c>
      <c r="KA95">
        <v>0</v>
      </c>
    </row>
    <row r="96" spans="1:287" x14ac:dyDescent="0.55000000000000004">
      <c r="A96" s="149" t="s">
        <v>430</v>
      </c>
      <c r="B96">
        <v>2016</v>
      </c>
      <c r="C96">
        <v>11</v>
      </c>
      <c r="D96">
        <v>76</v>
      </c>
      <c r="E96">
        <v>4</v>
      </c>
      <c r="F96">
        <v>5.3</v>
      </c>
      <c r="G96">
        <v>22</v>
      </c>
      <c r="H96">
        <v>54</v>
      </c>
      <c r="I96">
        <v>76</v>
      </c>
      <c r="J96">
        <v>4</v>
      </c>
      <c r="K96">
        <v>16</v>
      </c>
      <c r="L96">
        <v>5</v>
      </c>
      <c r="M96">
        <v>29</v>
      </c>
      <c r="N96">
        <v>54</v>
      </c>
      <c r="O96">
        <v>38</v>
      </c>
      <c r="P96">
        <v>38</v>
      </c>
      <c r="Q96">
        <v>76</v>
      </c>
      <c r="R96">
        <v>14</v>
      </c>
      <c r="S96">
        <v>19</v>
      </c>
      <c r="T96">
        <v>16</v>
      </c>
      <c r="U96">
        <v>25</v>
      </c>
      <c r="V96">
        <v>2</v>
      </c>
      <c r="W96">
        <v>76</v>
      </c>
      <c r="X96">
        <v>3</v>
      </c>
      <c r="Y96">
        <v>3</v>
      </c>
      <c r="Z96">
        <v>4</v>
      </c>
      <c r="AA96">
        <v>3</v>
      </c>
      <c r="AB96">
        <v>3</v>
      </c>
      <c r="AC96">
        <v>0</v>
      </c>
      <c r="AD96">
        <v>4</v>
      </c>
      <c r="AE96">
        <v>20</v>
      </c>
      <c r="AF96">
        <v>3</v>
      </c>
      <c r="AG96">
        <v>2</v>
      </c>
      <c r="AH96">
        <v>2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1</v>
      </c>
      <c r="AR96">
        <v>0</v>
      </c>
      <c r="AS96">
        <v>2</v>
      </c>
      <c r="AT96">
        <v>0</v>
      </c>
      <c r="AU96">
        <v>0</v>
      </c>
      <c r="AV96">
        <v>1</v>
      </c>
      <c r="AW96">
        <v>2</v>
      </c>
      <c r="AX96">
        <v>0</v>
      </c>
      <c r="AY96">
        <v>7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9</v>
      </c>
      <c r="BG96">
        <v>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</v>
      </c>
      <c r="BP96">
        <v>2</v>
      </c>
      <c r="BQ96">
        <v>0</v>
      </c>
      <c r="BR96">
        <v>1</v>
      </c>
      <c r="BS96">
        <v>1</v>
      </c>
      <c r="BT96">
        <v>1</v>
      </c>
      <c r="BU96">
        <v>1</v>
      </c>
      <c r="BV96">
        <v>0</v>
      </c>
      <c r="BW96">
        <v>1</v>
      </c>
      <c r="BX96">
        <v>2</v>
      </c>
      <c r="BY96">
        <v>0</v>
      </c>
      <c r="BZ96">
        <v>3</v>
      </c>
      <c r="CA96">
        <v>1</v>
      </c>
      <c r="CB96">
        <v>2</v>
      </c>
      <c r="CC96">
        <v>1</v>
      </c>
      <c r="CD96">
        <v>12</v>
      </c>
      <c r="CE96">
        <v>8</v>
      </c>
      <c r="CF96">
        <v>2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3</v>
      </c>
      <c r="CM96">
        <v>0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4</v>
      </c>
      <c r="CT96">
        <v>0</v>
      </c>
      <c r="CU96">
        <v>0</v>
      </c>
      <c r="CV96">
        <v>4</v>
      </c>
      <c r="CW96">
        <v>0</v>
      </c>
      <c r="CX96">
        <v>0</v>
      </c>
      <c r="CY96">
        <v>1</v>
      </c>
      <c r="CZ96">
        <v>0</v>
      </c>
      <c r="DA96">
        <v>4</v>
      </c>
      <c r="DB96">
        <v>0</v>
      </c>
      <c r="DC96">
        <v>2</v>
      </c>
      <c r="DD96">
        <v>0</v>
      </c>
      <c r="DE96">
        <v>5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0</v>
      </c>
      <c r="DQ96">
        <v>1</v>
      </c>
      <c r="DR96">
        <v>1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59</v>
      </c>
      <c r="EA96">
        <v>7</v>
      </c>
      <c r="EB96">
        <v>66</v>
      </c>
      <c r="EC96">
        <v>14</v>
      </c>
      <c r="ED96">
        <v>8</v>
      </c>
      <c r="EE96">
        <v>11</v>
      </c>
      <c r="EF96">
        <v>10</v>
      </c>
      <c r="EG96">
        <v>19</v>
      </c>
      <c r="EH96">
        <v>0</v>
      </c>
      <c r="EI96">
        <v>12</v>
      </c>
      <c r="EJ96">
        <v>0</v>
      </c>
      <c r="EK96">
        <v>0</v>
      </c>
      <c r="EL96">
        <v>0</v>
      </c>
      <c r="EM96">
        <v>2</v>
      </c>
      <c r="EN96">
        <v>3</v>
      </c>
      <c r="EO96">
        <v>22</v>
      </c>
      <c r="EP96">
        <v>2</v>
      </c>
      <c r="EQ96">
        <v>9.1</v>
      </c>
      <c r="ER96">
        <v>54</v>
      </c>
      <c r="ES96">
        <v>2</v>
      </c>
      <c r="ET96">
        <v>3.7</v>
      </c>
      <c r="EU96">
        <v>4</v>
      </c>
      <c r="EV96">
        <v>0</v>
      </c>
      <c r="EW96">
        <v>0</v>
      </c>
      <c r="EX96">
        <v>16</v>
      </c>
      <c r="EY96">
        <v>1</v>
      </c>
      <c r="EZ96">
        <v>6.2</v>
      </c>
      <c r="FA96">
        <v>5</v>
      </c>
      <c r="FB96">
        <v>0</v>
      </c>
      <c r="FC96">
        <v>0</v>
      </c>
      <c r="FD96">
        <v>29</v>
      </c>
      <c r="FE96">
        <v>1</v>
      </c>
      <c r="FF96">
        <v>3.4</v>
      </c>
      <c r="FG96">
        <v>3</v>
      </c>
      <c r="FH96">
        <v>2</v>
      </c>
      <c r="FI96">
        <v>2</v>
      </c>
      <c r="FJ96">
        <v>1</v>
      </c>
      <c r="FK96">
        <v>0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7</v>
      </c>
      <c r="FR96">
        <v>1</v>
      </c>
      <c r="FS96">
        <v>0</v>
      </c>
      <c r="FT96">
        <v>2</v>
      </c>
      <c r="FU96">
        <v>0</v>
      </c>
      <c r="FV96">
        <v>0</v>
      </c>
      <c r="FW96">
        <v>1</v>
      </c>
      <c r="FX96">
        <v>2</v>
      </c>
      <c r="FY96">
        <v>0</v>
      </c>
      <c r="FZ96">
        <v>7</v>
      </c>
      <c r="GA96">
        <v>1</v>
      </c>
      <c r="GB96">
        <v>0</v>
      </c>
      <c r="GC96">
        <v>0</v>
      </c>
      <c r="GD96">
        <v>1</v>
      </c>
      <c r="GE96">
        <v>0</v>
      </c>
      <c r="GF96">
        <v>0</v>
      </c>
      <c r="GG96">
        <v>9</v>
      </c>
      <c r="GH96">
        <v>3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2</v>
      </c>
      <c r="GQ96">
        <v>2</v>
      </c>
      <c r="GR96">
        <v>0</v>
      </c>
      <c r="GS96">
        <v>1</v>
      </c>
      <c r="GT96">
        <v>1</v>
      </c>
      <c r="GU96">
        <v>1</v>
      </c>
      <c r="GV96">
        <v>1</v>
      </c>
      <c r="GW96">
        <v>0</v>
      </c>
      <c r="GX96">
        <v>1</v>
      </c>
      <c r="GY96">
        <v>2</v>
      </c>
      <c r="GZ96">
        <v>0</v>
      </c>
      <c r="HA96">
        <v>3</v>
      </c>
      <c r="HB96">
        <v>1</v>
      </c>
      <c r="HC96">
        <v>2</v>
      </c>
      <c r="HD96">
        <v>1</v>
      </c>
      <c r="HE96">
        <v>12</v>
      </c>
      <c r="HF96">
        <v>8</v>
      </c>
      <c r="HG96">
        <v>2</v>
      </c>
      <c r="HH96">
        <v>0</v>
      </c>
      <c r="HI96">
        <v>0</v>
      </c>
      <c r="HJ96">
        <v>0</v>
      </c>
      <c r="HK96">
        <v>1</v>
      </c>
      <c r="HL96">
        <v>1</v>
      </c>
      <c r="HM96">
        <v>3</v>
      </c>
      <c r="HN96">
        <v>0</v>
      </c>
      <c r="HO96">
        <v>0</v>
      </c>
      <c r="HP96">
        <v>2</v>
      </c>
      <c r="HQ96">
        <v>0</v>
      </c>
      <c r="HR96">
        <v>0</v>
      </c>
      <c r="HS96">
        <v>0</v>
      </c>
      <c r="HT96">
        <v>4</v>
      </c>
      <c r="HU96">
        <v>0</v>
      </c>
      <c r="HV96">
        <v>0</v>
      </c>
      <c r="HW96">
        <v>4</v>
      </c>
      <c r="HX96">
        <v>0</v>
      </c>
      <c r="HY96">
        <v>0</v>
      </c>
      <c r="HZ96">
        <v>1</v>
      </c>
      <c r="IA96">
        <v>0</v>
      </c>
      <c r="IB96">
        <v>4</v>
      </c>
      <c r="IC96">
        <v>0</v>
      </c>
      <c r="ID96">
        <v>2</v>
      </c>
      <c r="IE96">
        <v>0</v>
      </c>
      <c r="IF96">
        <v>5</v>
      </c>
      <c r="IG96">
        <v>1</v>
      </c>
      <c r="IH96">
        <v>0</v>
      </c>
      <c r="II96">
        <v>0</v>
      </c>
      <c r="IJ96">
        <v>3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1</v>
      </c>
      <c r="IQ96">
        <v>0</v>
      </c>
      <c r="IR96">
        <v>1</v>
      </c>
      <c r="IS96">
        <v>1</v>
      </c>
      <c r="IT96">
        <v>0</v>
      </c>
      <c r="IU96">
        <v>1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14</v>
      </c>
      <c r="JB96">
        <v>1</v>
      </c>
      <c r="JC96">
        <v>7.1</v>
      </c>
      <c r="JE96">
        <v>8</v>
      </c>
      <c r="JF96">
        <v>0</v>
      </c>
      <c r="JG96">
        <v>0</v>
      </c>
      <c r="JI96">
        <v>11</v>
      </c>
      <c r="JJ96">
        <v>2</v>
      </c>
      <c r="JK96">
        <v>18.2</v>
      </c>
      <c r="JM96">
        <v>10</v>
      </c>
      <c r="JN96">
        <v>0</v>
      </c>
      <c r="JO96">
        <v>0</v>
      </c>
      <c r="JQ96">
        <v>19</v>
      </c>
      <c r="JR96">
        <v>1</v>
      </c>
      <c r="JS96">
        <v>5.3</v>
      </c>
      <c r="JU96">
        <v>0</v>
      </c>
      <c r="JV96">
        <v>0</v>
      </c>
      <c r="JW96">
        <v>0</v>
      </c>
      <c r="JY96">
        <v>12</v>
      </c>
      <c r="JZ96">
        <v>0</v>
      </c>
      <c r="KA96">
        <v>0</v>
      </c>
    </row>
    <row r="97" spans="1:287" x14ac:dyDescent="0.55000000000000004">
      <c r="A97" s="149" t="s">
        <v>431</v>
      </c>
      <c r="B97">
        <v>2016</v>
      </c>
      <c r="C97">
        <v>12</v>
      </c>
      <c r="D97">
        <v>59</v>
      </c>
      <c r="E97">
        <v>3</v>
      </c>
      <c r="F97">
        <v>5.0999999999999996</v>
      </c>
      <c r="G97">
        <v>24</v>
      </c>
      <c r="H97">
        <v>35</v>
      </c>
      <c r="I97">
        <v>59</v>
      </c>
      <c r="J97">
        <v>3</v>
      </c>
      <c r="K97">
        <v>13</v>
      </c>
      <c r="L97">
        <v>4</v>
      </c>
      <c r="M97">
        <v>15</v>
      </c>
      <c r="N97">
        <v>35</v>
      </c>
      <c r="O97">
        <v>32</v>
      </c>
      <c r="P97">
        <v>27</v>
      </c>
      <c r="Q97">
        <v>59</v>
      </c>
      <c r="R97">
        <v>20</v>
      </c>
      <c r="S97">
        <v>19</v>
      </c>
      <c r="T97">
        <v>8</v>
      </c>
      <c r="U97">
        <v>11</v>
      </c>
      <c r="V97">
        <v>1</v>
      </c>
      <c r="W97">
        <v>59</v>
      </c>
      <c r="X97">
        <v>4</v>
      </c>
      <c r="Y97">
        <v>3</v>
      </c>
      <c r="Z97">
        <v>3</v>
      </c>
      <c r="AA97">
        <v>4</v>
      </c>
      <c r="AB97">
        <v>3</v>
      </c>
      <c r="AC97">
        <v>0</v>
      </c>
      <c r="AD97">
        <v>2</v>
      </c>
      <c r="AE97">
        <v>19</v>
      </c>
      <c r="AF97">
        <v>1</v>
      </c>
      <c r="AG97">
        <v>3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1</v>
      </c>
      <c r="AR97">
        <v>0</v>
      </c>
      <c r="AS97">
        <v>6</v>
      </c>
      <c r="AT97">
        <v>0</v>
      </c>
      <c r="AU97">
        <v>0</v>
      </c>
      <c r="AV97">
        <v>3</v>
      </c>
      <c r="AW97">
        <v>2</v>
      </c>
      <c r="AX97">
        <v>0</v>
      </c>
      <c r="AY97">
        <v>7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4</v>
      </c>
      <c r="BG97">
        <v>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</v>
      </c>
      <c r="BP97">
        <v>0</v>
      </c>
      <c r="BQ97">
        <v>0</v>
      </c>
      <c r="BR97">
        <v>0</v>
      </c>
      <c r="BS97">
        <v>3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1</v>
      </c>
      <c r="CC97">
        <v>0</v>
      </c>
      <c r="CD97">
        <v>10</v>
      </c>
      <c r="CE97">
        <v>5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4</v>
      </c>
      <c r="CO97">
        <v>1</v>
      </c>
      <c r="CP97">
        <v>0</v>
      </c>
      <c r="CQ97">
        <v>0</v>
      </c>
      <c r="CR97">
        <v>0</v>
      </c>
      <c r="CS97">
        <v>2</v>
      </c>
      <c r="CT97">
        <v>0</v>
      </c>
      <c r="CU97">
        <v>0</v>
      </c>
      <c r="CV97">
        <v>1</v>
      </c>
      <c r="CW97">
        <v>0</v>
      </c>
      <c r="CX97">
        <v>1</v>
      </c>
      <c r="CY97">
        <v>1</v>
      </c>
      <c r="CZ97">
        <v>0</v>
      </c>
      <c r="DA97">
        <v>3</v>
      </c>
      <c r="DB97">
        <v>0</v>
      </c>
      <c r="DC97">
        <v>0</v>
      </c>
      <c r="DD97">
        <v>1</v>
      </c>
      <c r="DE97">
        <v>3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1</v>
      </c>
      <c r="DN97">
        <v>0</v>
      </c>
      <c r="DO97">
        <v>1</v>
      </c>
      <c r="DP97">
        <v>0</v>
      </c>
      <c r="DQ97">
        <v>2</v>
      </c>
      <c r="DR97">
        <v>2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45</v>
      </c>
      <c r="EA97">
        <v>6</v>
      </c>
      <c r="EB97">
        <v>51</v>
      </c>
      <c r="EC97">
        <v>11</v>
      </c>
      <c r="ED97">
        <v>8</v>
      </c>
      <c r="EE97">
        <v>9</v>
      </c>
      <c r="EF97">
        <v>7</v>
      </c>
      <c r="EG97">
        <v>16</v>
      </c>
      <c r="EH97">
        <v>1</v>
      </c>
      <c r="EI97">
        <v>7</v>
      </c>
      <c r="EJ97">
        <v>0</v>
      </c>
      <c r="EK97">
        <v>1</v>
      </c>
      <c r="EL97">
        <v>0</v>
      </c>
      <c r="EM97">
        <v>1</v>
      </c>
      <c r="EN97">
        <v>3</v>
      </c>
      <c r="EO97">
        <v>24</v>
      </c>
      <c r="EP97">
        <v>3</v>
      </c>
      <c r="EQ97">
        <v>12.5</v>
      </c>
      <c r="ER97">
        <v>35</v>
      </c>
      <c r="ES97">
        <v>0</v>
      </c>
      <c r="ET97">
        <v>0</v>
      </c>
      <c r="EU97">
        <v>3</v>
      </c>
      <c r="EV97">
        <v>0</v>
      </c>
      <c r="EW97">
        <v>0</v>
      </c>
      <c r="EX97">
        <v>13</v>
      </c>
      <c r="EY97">
        <v>0</v>
      </c>
      <c r="EZ97">
        <v>0</v>
      </c>
      <c r="FA97">
        <v>4</v>
      </c>
      <c r="FB97">
        <v>0</v>
      </c>
      <c r="FC97">
        <v>0</v>
      </c>
      <c r="FD97">
        <v>15</v>
      </c>
      <c r="FE97">
        <v>0</v>
      </c>
      <c r="FF97">
        <v>0</v>
      </c>
      <c r="FG97">
        <v>1</v>
      </c>
      <c r="FH97">
        <v>3</v>
      </c>
      <c r="FI97">
        <v>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7</v>
      </c>
      <c r="FR97">
        <v>1</v>
      </c>
      <c r="FS97">
        <v>0</v>
      </c>
      <c r="FT97">
        <v>6</v>
      </c>
      <c r="FU97">
        <v>0</v>
      </c>
      <c r="FV97">
        <v>0</v>
      </c>
      <c r="FW97">
        <v>3</v>
      </c>
      <c r="FX97">
        <v>2</v>
      </c>
      <c r="FY97">
        <v>0</v>
      </c>
      <c r="FZ97">
        <v>7</v>
      </c>
      <c r="GA97">
        <v>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4</v>
      </c>
      <c r="GH97">
        <v>3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3</v>
      </c>
      <c r="GU97">
        <v>1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2</v>
      </c>
      <c r="HC97">
        <v>1</v>
      </c>
      <c r="HD97">
        <v>0</v>
      </c>
      <c r="HE97">
        <v>10</v>
      </c>
      <c r="HF97">
        <v>5</v>
      </c>
      <c r="HG97">
        <v>0</v>
      </c>
      <c r="HH97">
        <v>1</v>
      </c>
      <c r="HI97">
        <v>0</v>
      </c>
      <c r="HJ97">
        <v>0</v>
      </c>
      <c r="HK97">
        <v>0</v>
      </c>
      <c r="HL97">
        <v>0</v>
      </c>
      <c r="HM97">
        <v>1</v>
      </c>
      <c r="HN97">
        <v>0</v>
      </c>
      <c r="HO97">
        <v>4</v>
      </c>
      <c r="HP97">
        <v>1</v>
      </c>
      <c r="HQ97">
        <v>0</v>
      </c>
      <c r="HR97">
        <v>0</v>
      </c>
      <c r="HS97">
        <v>0</v>
      </c>
      <c r="HT97">
        <v>2</v>
      </c>
      <c r="HU97">
        <v>0</v>
      </c>
      <c r="HV97">
        <v>0</v>
      </c>
      <c r="HW97">
        <v>1</v>
      </c>
      <c r="HX97">
        <v>0</v>
      </c>
      <c r="HY97">
        <v>1</v>
      </c>
      <c r="HZ97">
        <v>1</v>
      </c>
      <c r="IA97">
        <v>0</v>
      </c>
      <c r="IB97">
        <v>3</v>
      </c>
      <c r="IC97">
        <v>0</v>
      </c>
      <c r="ID97">
        <v>0</v>
      </c>
      <c r="IE97">
        <v>1</v>
      </c>
      <c r="IF97">
        <v>3</v>
      </c>
      <c r="IG97">
        <v>1</v>
      </c>
      <c r="IH97">
        <v>0</v>
      </c>
      <c r="II97">
        <v>0</v>
      </c>
      <c r="IJ97">
        <v>10</v>
      </c>
      <c r="IK97">
        <v>0</v>
      </c>
      <c r="IL97">
        <v>0</v>
      </c>
      <c r="IM97">
        <v>0</v>
      </c>
      <c r="IN97">
        <v>1</v>
      </c>
      <c r="IO97">
        <v>0</v>
      </c>
      <c r="IP97">
        <v>1</v>
      </c>
      <c r="IQ97">
        <v>0</v>
      </c>
      <c r="IR97">
        <v>2</v>
      </c>
      <c r="IS97">
        <v>2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1</v>
      </c>
      <c r="JA97">
        <v>11</v>
      </c>
      <c r="JB97">
        <v>1</v>
      </c>
      <c r="JC97">
        <v>9.1</v>
      </c>
      <c r="JE97">
        <v>8</v>
      </c>
      <c r="JF97">
        <v>0</v>
      </c>
      <c r="JG97">
        <v>0</v>
      </c>
      <c r="JI97">
        <v>9</v>
      </c>
      <c r="JJ97">
        <v>1</v>
      </c>
      <c r="JK97">
        <v>11.1</v>
      </c>
      <c r="JM97">
        <v>7</v>
      </c>
      <c r="JN97">
        <v>0</v>
      </c>
      <c r="JO97">
        <v>0</v>
      </c>
      <c r="JQ97">
        <v>16</v>
      </c>
      <c r="JR97">
        <v>1</v>
      </c>
      <c r="JS97">
        <v>6.2</v>
      </c>
      <c r="JU97">
        <v>1</v>
      </c>
      <c r="JV97">
        <v>0</v>
      </c>
      <c r="JW97">
        <v>0</v>
      </c>
      <c r="JY97">
        <v>7</v>
      </c>
      <c r="JZ97">
        <v>0</v>
      </c>
      <c r="KA97">
        <v>0</v>
      </c>
    </row>
    <row r="98" spans="1:287" x14ac:dyDescent="0.55000000000000004">
      <c r="A98" s="149" t="s">
        <v>432</v>
      </c>
      <c r="B98">
        <v>2017</v>
      </c>
      <c r="C98">
        <v>1</v>
      </c>
      <c r="D98">
        <v>80</v>
      </c>
      <c r="E98">
        <v>3</v>
      </c>
      <c r="F98">
        <v>3.8</v>
      </c>
      <c r="G98">
        <v>28</v>
      </c>
      <c r="H98">
        <v>52</v>
      </c>
      <c r="I98">
        <v>80</v>
      </c>
      <c r="J98">
        <v>9</v>
      </c>
      <c r="K98">
        <v>18</v>
      </c>
      <c r="L98">
        <v>6</v>
      </c>
      <c r="M98">
        <v>19</v>
      </c>
      <c r="N98">
        <v>52</v>
      </c>
      <c r="O98">
        <v>48</v>
      </c>
      <c r="P98">
        <v>32</v>
      </c>
      <c r="Q98">
        <v>80</v>
      </c>
      <c r="R98">
        <v>31</v>
      </c>
      <c r="S98">
        <v>24</v>
      </c>
      <c r="T98">
        <v>9</v>
      </c>
      <c r="U98">
        <v>16</v>
      </c>
      <c r="V98">
        <v>0</v>
      </c>
      <c r="W98">
        <v>80</v>
      </c>
      <c r="X98">
        <v>4</v>
      </c>
      <c r="Y98">
        <v>3</v>
      </c>
      <c r="Z98">
        <v>4</v>
      </c>
      <c r="AA98">
        <v>3</v>
      </c>
      <c r="AB98">
        <v>4</v>
      </c>
      <c r="AC98">
        <v>1</v>
      </c>
      <c r="AD98">
        <v>2</v>
      </c>
      <c r="AE98">
        <v>21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9</v>
      </c>
      <c r="AQ98">
        <v>2</v>
      </c>
      <c r="AR98">
        <v>6</v>
      </c>
      <c r="AS98">
        <v>2</v>
      </c>
      <c r="AT98">
        <v>0</v>
      </c>
      <c r="AU98">
        <v>0</v>
      </c>
      <c r="AV98">
        <v>6</v>
      </c>
      <c r="AW98">
        <v>7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16</v>
      </c>
      <c r="BG98">
        <v>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4</v>
      </c>
      <c r="BQ98">
        <v>0</v>
      </c>
      <c r="BR98">
        <v>0</v>
      </c>
      <c r="BS98">
        <v>8</v>
      </c>
      <c r="BT98">
        <v>1</v>
      </c>
      <c r="BU98">
        <v>0</v>
      </c>
      <c r="BV98">
        <v>0</v>
      </c>
      <c r="BW98">
        <v>1</v>
      </c>
      <c r="BX98">
        <v>0</v>
      </c>
      <c r="BY98">
        <v>1</v>
      </c>
      <c r="BZ98">
        <v>3</v>
      </c>
      <c r="CA98">
        <v>0</v>
      </c>
      <c r="CB98">
        <v>0</v>
      </c>
      <c r="CC98">
        <v>2</v>
      </c>
      <c r="CD98">
        <v>14</v>
      </c>
      <c r="CE98">
        <v>4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2</v>
      </c>
      <c r="CO98">
        <v>3</v>
      </c>
      <c r="CP98">
        <v>0</v>
      </c>
      <c r="CQ98">
        <v>0</v>
      </c>
      <c r="CR98">
        <v>0</v>
      </c>
      <c r="CS98">
        <v>2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1</v>
      </c>
      <c r="CZ98">
        <v>0</v>
      </c>
      <c r="DA98">
        <v>2</v>
      </c>
      <c r="DB98">
        <v>0</v>
      </c>
      <c r="DC98">
        <v>0</v>
      </c>
      <c r="DD98">
        <v>1</v>
      </c>
      <c r="DE98">
        <v>2</v>
      </c>
      <c r="DF98">
        <v>0</v>
      </c>
      <c r="DG98">
        <v>1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1</v>
      </c>
      <c r="DV98">
        <v>1</v>
      </c>
      <c r="DW98">
        <v>0</v>
      </c>
      <c r="DX98">
        <v>1</v>
      </c>
      <c r="DY98">
        <v>0</v>
      </c>
      <c r="DZ98">
        <v>68</v>
      </c>
      <c r="EA98">
        <v>2</v>
      </c>
      <c r="EB98">
        <v>70</v>
      </c>
      <c r="EC98">
        <v>4</v>
      </c>
      <c r="ED98">
        <v>3</v>
      </c>
      <c r="EE98">
        <v>18</v>
      </c>
      <c r="EF98">
        <v>12</v>
      </c>
      <c r="EG98">
        <v>13</v>
      </c>
      <c r="EH98">
        <v>12</v>
      </c>
      <c r="EI98">
        <v>14</v>
      </c>
      <c r="EJ98">
        <v>0</v>
      </c>
      <c r="EK98">
        <v>0</v>
      </c>
      <c r="EL98">
        <v>1</v>
      </c>
      <c r="EM98">
        <v>5</v>
      </c>
      <c r="EN98">
        <v>6</v>
      </c>
      <c r="EO98">
        <v>28</v>
      </c>
      <c r="EP98">
        <v>2</v>
      </c>
      <c r="EQ98">
        <v>7.1</v>
      </c>
      <c r="ER98">
        <v>52</v>
      </c>
      <c r="ES98">
        <v>1</v>
      </c>
      <c r="ET98">
        <v>1.9</v>
      </c>
      <c r="EU98">
        <v>9</v>
      </c>
      <c r="EV98">
        <v>1</v>
      </c>
      <c r="EW98">
        <v>11.1</v>
      </c>
      <c r="EX98">
        <v>18</v>
      </c>
      <c r="EY98">
        <v>0</v>
      </c>
      <c r="EZ98">
        <v>0</v>
      </c>
      <c r="FA98">
        <v>6</v>
      </c>
      <c r="FB98">
        <v>0</v>
      </c>
      <c r="FC98">
        <v>0</v>
      </c>
      <c r="FD98">
        <v>19</v>
      </c>
      <c r="FE98">
        <v>0</v>
      </c>
      <c r="FF98">
        <v>0</v>
      </c>
      <c r="FG98">
        <v>1</v>
      </c>
      <c r="FH98">
        <v>1</v>
      </c>
      <c r="FI98">
        <v>1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9</v>
      </c>
      <c r="FR98">
        <v>2</v>
      </c>
      <c r="FS98">
        <v>6</v>
      </c>
      <c r="FT98">
        <v>2</v>
      </c>
      <c r="FU98">
        <v>0</v>
      </c>
      <c r="FV98">
        <v>0</v>
      </c>
      <c r="FW98">
        <v>6</v>
      </c>
      <c r="FX98">
        <v>7</v>
      </c>
      <c r="FY98">
        <v>0</v>
      </c>
      <c r="FZ98">
        <v>3</v>
      </c>
      <c r="GA98">
        <v>0</v>
      </c>
      <c r="GB98">
        <v>0</v>
      </c>
      <c r="GC98">
        <v>0</v>
      </c>
      <c r="GD98">
        <v>0</v>
      </c>
      <c r="GE98">
        <v>1</v>
      </c>
      <c r="GF98">
        <v>0</v>
      </c>
      <c r="GG98">
        <v>16</v>
      </c>
      <c r="GH98">
        <v>2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4</v>
      </c>
      <c r="GR98">
        <v>0</v>
      </c>
      <c r="GS98">
        <v>0</v>
      </c>
      <c r="GT98">
        <v>8</v>
      </c>
      <c r="GU98">
        <v>1</v>
      </c>
      <c r="GV98">
        <v>0</v>
      </c>
      <c r="GW98">
        <v>0</v>
      </c>
      <c r="GX98">
        <v>1</v>
      </c>
      <c r="GY98">
        <v>0</v>
      </c>
      <c r="GZ98">
        <v>1</v>
      </c>
      <c r="HA98">
        <v>3</v>
      </c>
      <c r="HB98">
        <v>0</v>
      </c>
      <c r="HC98">
        <v>0</v>
      </c>
      <c r="HD98">
        <v>2</v>
      </c>
      <c r="HE98">
        <v>14</v>
      </c>
      <c r="HF98">
        <v>4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2</v>
      </c>
      <c r="HP98">
        <v>3</v>
      </c>
      <c r="HQ98">
        <v>0</v>
      </c>
      <c r="HR98">
        <v>0</v>
      </c>
      <c r="HS98">
        <v>0</v>
      </c>
      <c r="HT98">
        <v>2</v>
      </c>
      <c r="HU98">
        <v>0</v>
      </c>
      <c r="HV98">
        <v>0</v>
      </c>
      <c r="HW98">
        <v>1</v>
      </c>
      <c r="HX98">
        <v>0</v>
      </c>
      <c r="HY98">
        <v>0</v>
      </c>
      <c r="HZ98">
        <v>1</v>
      </c>
      <c r="IA98">
        <v>0</v>
      </c>
      <c r="IB98">
        <v>2</v>
      </c>
      <c r="IC98">
        <v>0</v>
      </c>
      <c r="ID98">
        <v>0</v>
      </c>
      <c r="IE98">
        <v>1</v>
      </c>
      <c r="IF98">
        <v>2</v>
      </c>
      <c r="IG98">
        <v>0</v>
      </c>
      <c r="IH98">
        <v>1</v>
      </c>
      <c r="II98">
        <v>0</v>
      </c>
      <c r="IJ98">
        <v>4</v>
      </c>
      <c r="IK98">
        <v>1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1</v>
      </c>
      <c r="IW98">
        <v>1</v>
      </c>
      <c r="IX98">
        <v>0</v>
      </c>
      <c r="IY98">
        <v>1</v>
      </c>
      <c r="IZ98">
        <v>0</v>
      </c>
      <c r="JA98">
        <v>4</v>
      </c>
      <c r="JB98">
        <v>0</v>
      </c>
      <c r="JC98">
        <v>0</v>
      </c>
      <c r="JE98">
        <v>3</v>
      </c>
      <c r="JF98">
        <v>0</v>
      </c>
      <c r="JG98">
        <v>0</v>
      </c>
      <c r="JI98">
        <v>18</v>
      </c>
      <c r="JJ98">
        <v>1</v>
      </c>
      <c r="JK98">
        <v>5.6</v>
      </c>
      <c r="JM98">
        <v>12</v>
      </c>
      <c r="JN98">
        <v>1</v>
      </c>
      <c r="JO98">
        <v>8.3000000000000007</v>
      </c>
      <c r="JQ98">
        <v>13</v>
      </c>
      <c r="JR98">
        <v>0</v>
      </c>
      <c r="JS98">
        <v>0</v>
      </c>
      <c r="JU98">
        <v>12</v>
      </c>
      <c r="JV98">
        <v>1</v>
      </c>
      <c r="JW98">
        <v>8.3000000000000007</v>
      </c>
      <c r="JY98">
        <v>14</v>
      </c>
      <c r="JZ98">
        <v>0</v>
      </c>
      <c r="KA98">
        <v>0</v>
      </c>
    </row>
    <row r="99" spans="1:287" x14ac:dyDescent="0.55000000000000004">
      <c r="A99" s="149" t="s">
        <v>433</v>
      </c>
      <c r="B99">
        <v>2017</v>
      </c>
      <c r="C99">
        <v>2</v>
      </c>
      <c r="D99">
        <v>93</v>
      </c>
      <c r="E99">
        <v>2</v>
      </c>
      <c r="F99">
        <v>2.2000000000000002</v>
      </c>
      <c r="G99">
        <v>41</v>
      </c>
      <c r="H99">
        <v>52</v>
      </c>
      <c r="I99">
        <v>93</v>
      </c>
      <c r="J99">
        <v>6</v>
      </c>
      <c r="K99">
        <v>18</v>
      </c>
      <c r="L99">
        <v>6</v>
      </c>
      <c r="M99">
        <v>22</v>
      </c>
      <c r="N99">
        <v>52</v>
      </c>
      <c r="O99">
        <v>48</v>
      </c>
      <c r="P99">
        <v>45</v>
      </c>
      <c r="Q99">
        <v>93</v>
      </c>
      <c r="R99">
        <v>25</v>
      </c>
      <c r="S99">
        <v>23</v>
      </c>
      <c r="T99">
        <v>22</v>
      </c>
      <c r="U99">
        <v>18</v>
      </c>
      <c r="V99">
        <v>5</v>
      </c>
      <c r="W99">
        <v>93</v>
      </c>
      <c r="X99">
        <v>4</v>
      </c>
      <c r="Y99">
        <v>4</v>
      </c>
      <c r="Z99">
        <v>4</v>
      </c>
      <c r="AA99">
        <v>4</v>
      </c>
      <c r="AB99">
        <v>5</v>
      </c>
      <c r="AC99">
        <v>1</v>
      </c>
      <c r="AD99">
        <v>3</v>
      </c>
      <c r="AE99">
        <v>25</v>
      </c>
      <c r="AF99">
        <v>1</v>
      </c>
      <c r="AG99">
        <v>3</v>
      </c>
      <c r="AH99">
        <v>0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9</v>
      </c>
      <c r="AQ99">
        <v>2</v>
      </c>
      <c r="AR99">
        <v>2</v>
      </c>
      <c r="AS99">
        <v>8</v>
      </c>
      <c r="AT99">
        <v>1</v>
      </c>
      <c r="AU99">
        <v>0</v>
      </c>
      <c r="AV99">
        <v>6</v>
      </c>
      <c r="AW99">
        <v>6</v>
      </c>
      <c r="AX99">
        <v>0</v>
      </c>
      <c r="AY99">
        <v>8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0</v>
      </c>
      <c r="BF99">
        <v>7</v>
      </c>
      <c r="BG99">
        <v>2</v>
      </c>
      <c r="BH99">
        <v>0</v>
      </c>
      <c r="BI99">
        <v>0</v>
      </c>
      <c r="BJ99">
        <v>0</v>
      </c>
      <c r="BK99">
        <v>2</v>
      </c>
      <c r="BL99">
        <v>3</v>
      </c>
      <c r="BM99">
        <v>0</v>
      </c>
      <c r="BN99">
        <v>0</v>
      </c>
      <c r="BO99">
        <v>4</v>
      </c>
      <c r="BP99">
        <v>2</v>
      </c>
      <c r="BQ99">
        <v>0</v>
      </c>
      <c r="BR99">
        <v>0</v>
      </c>
      <c r="BS99">
        <v>6</v>
      </c>
      <c r="BT99">
        <v>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5</v>
      </c>
      <c r="CA99">
        <v>0</v>
      </c>
      <c r="CB99">
        <v>0</v>
      </c>
      <c r="CC99">
        <v>0</v>
      </c>
      <c r="CD99">
        <v>5</v>
      </c>
      <c r="CE99">
        <v>5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2</v>
      </c>
      <c r="CL99">
        <v>1</v>
      </c>
      <c r="CM99">
        <v>0</v>
      </c>
      <c r="CN99">
        <v>1</v>
      </c>
      <c r="CO99">
        <v>0</v>
      </c>
      <c r="CP99">
        <v>1</v>
      </c>
      <c r="CQ99">
        <v>0</v>
      </c>
      <c r="CR99">
        <v>0</v>
      </c>
      <c r="CS99">
        <v>2</v>
      </c>
      <c r="CT99">
        <v>0</v>
      </c>
      <c r="CU99">
        <v>0</v>
      </c>
      <c r="CV99">
        <v>5</v>
      </c>
      <c r="CW99">
        <v>0</v>
      </c>
      <c r="CX99">
        <v>4</v>
      </c>
      <c r="CY99">
        <v>0</v>
      </c>
      <c r="CZ99">
        <v>0</v>
      </c>
      <c r="DA99">
        <v>5</v>
      </c>
      <c r="DB99">
        <v>0</v>
      </c>
      <c r="DC99">
        <v>3</v>
      </c>
      <c r="DD99">
        <v>1</v>
      </c>
      <c r="DE99">
        <v>4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3</v>
      </c>
      <c r="DR99">
        <v>2</v>
      </c>
      <c r="DS99">
        <v>0</v>
      </c>
      <c r="DT99">
        <v>2</v>
      </c>
      <c r="DU99">
        <v>0</v>
      </c>
      <c r="DV99">
        <v>1</v>
      </c>
      <c r="DW99">
        <v>0</v>
      </c>
      <c r="DX99">
        <v>2</v>
      </c>
      <c r="DY99">
        <v>1</v>
      </c>
      <c r="DZ99">
        <v>66</v>
      </c>
      <c r="EA99">
        <v>7</v>
      </c>
      <c r="EB99">
        <v>73</v>
      </c>
      <c r="EC99">
        <v>12</v>
      </c>
      <c r="ED99">
        <v>8</v>
      </c>
      <c r="EE99">
        <v>11</v>
      </c>
      <c r="EF99">
        <v>12</v>
      </c>
      <c r="EG99">
        <v>21</v>
      </c>
      <c r="EH99">
        <v>10</v>
      </c>
      <c r="EI99">
        <v>6</v>
      </c>
      <c r="EJ99">
        <v>0</v>
      </c>
      <c r="EK99">
        <v>1</v>
      </c>
      <c r="EL99">
        <v>0</v>
      </c>
      <c r="EM99">
        <v>2</v>
      </c>
      <c r="EN99">
        <v>5</v>
      </c>
      <c r="EO99">
        <v>41</v>
      </c>
      <c r="EP99">
        <v>0</v>
      </c>
      <c r="EQ99">
        <v>0</v>
      </c>
      <c r="ER99">
        <v>52</v>
      </c>
      <c r="ES99">
        <v>2</v>
      </c>
      <c r="ET99">
        <v>3.8</v>
      </c>
      <c r="EU99">
        <v>6</v>
      </c>
      <c r="EV99">
        <v>0</v>
      </c>
      <c r="EW99">
        <v>0</v>
      </c>
      <c r="EX99">
        <v>18</v>
      </c>
      <c r="EY99">
        <v>1</v>
      </c>
      <c r="EZ99">
        <v>5.6</v>
      </c>
      <c r="FA99">
        <v>6</v>
      </c>
      <c r="FB99">
        <v>1</v>
      </c>
      <c r="FC99">
        <v>16.7</v>
      </c>
      <c r="FD99">
        <v>22</v>
      </c>
      <c r="FE99">
        <v>0</v>
      </c>
      <c r="FF99">
        <v>0</v>
      </c>
      <c r="FG99">
        <v>1</v>
      </c>
      <c r="FH99">
        <v>3</v>
      </c>
      <c r="FI99">
        <v>0</v>
      </c>
      <c r="FJ99">
        <v>4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9</v>
      </c>
      <c r="FR99">
        <v>2</v>
      </c>
      <c r="FS99">
        <v>2</v>
      </c>
      <c r="FT99">
        <v>8</v>
      </c>
      <c r="FU99">
        <v>1</v>
      </c>
      <c r="FV99">
        <v>0</v>
      </c>
      <c r="FW99">
        <v>6</v>
      </c>
      <c r="FX99">
        <v>6</v>
      </c>
      <c r="FY99">
        <v>0</v>
      </c>
      <c r="FZ99">
        <v>8</v>
      </c>
      <c r="GA99">
        <v>0</v>
      </c>
      <c r="GB99">
        <v>1</v>
      </c>
      <c r="GC99">
        <v>0</v>
      </c>
      <c r="GD99">
        <v>1</v>
      </c>
      <c r="GE99">
        <v>0</v>
      </c>
      <c r="GF99">
        <v>0</v>
      </c>
      <c r="GG99">
        <v>7</v>
      </c>
      <c r="GH99">
        <v>2</v>
      </c>
      <c r="GI99">
        <v>0</v>
      </c>
      <c r="GJ99">
        <v>0</v>
      </c>
      <c r="GK99">
        <v>0</v>
      </c>
      <c r="GL99">
        <v>2</v>
      </c>
      <c r="GM99">
        <v>3</v>
      </c>
      <c r="GN99">
        <v>0</v>
      </c>
      <c r="GO99">
        <v>0</v>
      </c>
      <c r="GP99">
        <v>4</v>
      </c>
      <c r="GQ99">
        <v>2</v>
      </c>
      <c r="GR99">
        <v>0</v>
      </c>
      <c r="GS99">
        <v>0</v>
      </c>
      <c r="GT99">
        <v>6</v>
      </c>
      <c r="GU99">
        <v>2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5</v>
      </c>
      <c r="HB99">
        <v>0</v>
      </c>
      <c r="HC99">
        <v>0</v>
      </c>
      <c r="HD99">
        <v>0</v>
      </c>
      <c r="HE99">
        <v>5</v>
      </c>
      <c r="HF99">
        <v>5</v>
      </c>
      <c r="HG99">
        <v>0</v>
      </c>
      <c r="HH99">
        <v>0</v>
      </c>
      <c r="HI99">
        <v>0</v>
      </c>
      <c r="HJ99">
        <v>0</v>
      </c>
      <c r="HK99">
        <v>1</v>
      </c>
      <c r="HL99">
        <v>2</v>
      </c>
      <c r="HM99">
        <v>1</v>
      </c>
      <c r="HN99">
        <v>0</v>
      </c>
      <c r="HO99">
        <v>1</v>
      </c>
      <c r="HP99">
        <v>0</v>
      </c>
      <c r="HQ99">
        <v>1</v>
      </c>
      <c r="HR99">
        <v>0</v>
      </c>
      <c r="HS99">
        <v>0</v>
      </c>
      <c r="HT99">
        <v>2</v>
      </c>
      <c r="HU99">
        <v>0</v>
      </c>
      <c r="HV99">
        <v>0</v>
      </c>
      <c r="HW99">
        <v>5</v>
      </c>
      <c r="HX99">
        <v>0</v>
      </c>
      <c r="HY99">
        <v>4</v>
      </c>
      <c r="HZ99">
        <v>0</v>
      </c>
      <c r="IA99">
        <v>0</v>
      </c>
      <c r="IB99">
        <v>5</v>
      </c>
      <c r="IC99">
        <v>0</v>
      </c>
      <c r="ID99">
        <v>3</v>
      </c>
      <c r="IE99">
        <v>1</v>
      </c>
      <c r="IF99">
        <v>4</v>
      </c>
      <c r="IG99">
        <v>1</v>
      </c>
      <c r="IH99">
        <v>0</v>
      </c>
      <c r="II99">
        <v>0</v>
      </c>
      <c r="IJ99">
        <v>3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3</v>
      </c>
      <c r="IS99">
        <v>2</v>
      </c>
      <c r="IT99">
        <v>0</v>
      </c>
      <c r="IU99">
        <v>2</v>
      </c>
      <c r="IV99">
        <v>0</v>
      </c>
      <c r="IW99">
        <v>1</v>
      </c>
      <c r="IX99">
        <v>0</v>
      </c>
      <c r="IY99">
        <v>2</v>
      </c>
      <c r="IZ99">
        <v>1</v>
      </c>
      <c r="JA99">
        <v>12</v>
      </c>
      <c r="JB99">
        <v>0</v>
      </c>
      <c r="JC99">
        <v>0</v>
      </c>
      <c r="JE99">
        <v>8</v>
      </c>
      <c r="JF99">
        <v>0</v>
      </c>
      <c r="JG99">
        <v>0</v>
      </c>
      <c r="JI99">
        <v>11</v>
      </c>
      <c r="JJ99">
        <v>1</v>
      </c>
      <c r="JK99">
        <v>9.1</v>
      </c>
      <c r="JM99">
        <v>12</v>
      </c>
      <c r="JN99">
        <v>0</v>
      </c>
      <c r="JO99">
        <v>0</v>
      </c>
      <c r="JQ99">
        <v>21</v>
      </c>
      <c r="JR99">
        <v>1</v>
      </c>
      <c r="JS99">
        <v>4.8</v>
      </c>
      <c r="JU99">
        <v>10</v>
      </c>
      <c r="JV99">
        <v>0</v>
      </c>
      <c r="JW99">
        <v>0</v>
      </c>
      <c r="JY99">
        <v>6</v>
      </c>
      <c r="JZ99">
        <v>0</v>
      </c>
      <c r="KA99">
        <v>0</v>
      </c>
    </row>
    <row r="100" spans="1:287" x14ac:dyDescent="0.55000000000000004">
      <c r="A100" s="149" t="s">
        <v>434</v>
      </c>
      <c r="B100">
        <v>2017</v>
      </c>
      <c r="C100">
        <v>3</v>
      </c>
      <c r="D100">
        <v>87</v>
      </c>
      <c r="E100">
        <v>1</v>
      </c>
      <c r="F100">
        <v>1.1000000000000001</v>
      </c>
      <c r="G100">
        <v>35</v>
      </c>
      <c r="H100">
        <v>52</v>
      </c>
      <c r="I100">
        <v>87</v>
      </c>
      <c r="J100">
        <v>4</v>
      </c>
      <c r="K100">
        <v>26</v>
      </c>
      <c r="L100">
        <v>4</v>
      </c>
      <c r="M100">
        <v>18</v>
      </c>
      <c r="N100">
        <v>52</v>
      </c>
      <c r="O100">
        <v>57</v>
      </c>
      <c r="P100">
        <v>30</v>
      </c>
      <c r="Q100">
        <v>87</v>
      </c>
      <c r="R100">
        <v>28</v>
      </c>
      <c r="S100">
        <v>20</v>
      </c>
      <c r="T100">
        <v>8</v>
      </c>
      <c r="U100">
        <v>30</v>
      </c>
      <c r="V100">
        <v>1</v>
      </c>
      <c r="W100">
        <v>87</v>
      </c>
      <c r="X100">
        <v>4</v>
      </c>
      <c r="Y100">
        <v>4</v>
      </c>
      <c r="Z100">
        <v>4</v>
      </c>
      <c r="AA100">
        <v>2</v>
      </c>
      <c r="AB100">
        <v>4</v>
      </c>
      <c r="AC100">
        <v>1</v>
      </c>
      <c r="AD100">
        <v>3</v>
      </c>
      <c r="AE100">
        <v>22</v>
      </c>
      <c r="AF100">
        <v>0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7</v>
      </c>
      <c r="AQ100">
        <v>1</v>
      </c>
      <c r="AR100">
        <v>1</v>
      </c>
      <c r="AS100">
        <v>6</v>
      </c>
      <c r="AT100">
        <v>0</v>
      </c>
      <c r="AU100">
        <v>0</v>
      </c>
      <c r="AV100">
        <v>2</v>
      </c>
      <c r="AW100">
        <v>10</v>
      </c>
      <c r="AX100">
        <v>0</v>
      </c>
      <c r="AY100">
        <v>5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9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4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3</v>
      </c>
      <c r="CA100">
        <v>1</v>
      </c>
      <c r="CB100">
        <v>0</v>
      </c>
      <c r="CC100">
        <v>2</v>
      </c>
      <c r="CD100">
        <v>13</v>
      </c>
      <c r="CE100">
        <v>4</v>
      </c>
      <c r="CF100">
        <v>0</v>
      </c>
      <c r="CG100">
        <v>0</v>
      </c>
      <c r="CH100">
        <v>1</v>
      </c>
      <c r="CI100">
        <v>2</v>
      </c>
      <c r="CJ100">
        <v>0</v>
      </c>
      <c r="CK100">
        <v>2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0</v>
      </c>
      <c r="CR100">
        <v>0</v>
      </c>
      <c r="CS100">
        <v>2</v>
      </c>
      <c r="CT100">
        <v>0</v>
      </c>
      <c r="CU100">
        <v>0</v>
      </c>
      <c r="CV100">
        <v>2</v>
      </c>
      <c r="CW100">
        <v>0</v>
      </c>
      <c r="CX100">
        <v>1</v>
      </c>
      <c r="CY100">
        <v>2</v>
      </c>
      <c r="CZ100">
        <v>0</v>
      </c>
      <c r="DA100">
        <v>6</v>
      </c>
      <c r="DB100">
        <v>0</v>
      </c>
      <c r="DC100">
        <v>4</v>
      </c>
      <c r="DD100">
        <v>1</v>
      </c>
      <c r="DE100">
        <v>4</v>
      </c>
      <c r="DF100">
        <v>2</v>
      </c>
      <c r="DG100">
        <v>1</v>
      </c>
      <c r="DH100">
        <v>0</v>
      </c>
      <c r="DI100">
        <v>0</v>
      </c>
      <c r="DJ100">
        <v>2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3</v>
      </c>
      <c r="DR100">
        <v>0</v>
      </c>
      <c r="DS100">
        <v>0</v>
      </c>
      <c r="DT100">
        <v>0</v>
      </c>
      <c r="DU100">
        <v>1</v>
      </c>
      <c r="DV100">
        <v>2</v>
      </c>
      <c r="DW100">
        <v>0</v>
      </c>
      <c r="DX100">
        <v>0</v>
      </c>
      <c r="DY100">
        <v>0</v>
      </c>
      <c r="DZ100">
        <v>59</v>
      </c>
      <c r="EA100">
        <v>6</v>
      </c>
      <c r="EB100">
        <v>65</v>
      </c>
      <c r="EC100">
        <v>9</v>
      </c>
      <c r="ED100">
        <v>9</v>
      </c>
      <c r="EE100">
        <v>8</v>
      </c>
      <c r="EF100">
        <v>12</v>
      </c>
      <c r="EG100">
        <v>22</v>
      </c>
      <c r="EH100">
        <v>12</v>
      </c>
      <c r="EI100">
        <v>6</v>
      </c>
      <c r="EJ100">
        <v>0</v>
      </c>
      <c r="EK100">
        <v>2</v>
      </c>
      <c r="EL100">
        <v>0</v>
      </c>
      <c r="EM100">
        <v>1</v>
      </c>
      <c r="EN100">
        <v>3</v>
      </c>
      <c r="EO100">
        <v>35</v>
      </c>
      <c r="EP100">
        <v>1</v>
      </c>
      <c r="EQ100">
        <v>2.9</v>
      </c>
      <c r="ER100">
        <v>52</v>
      </c>
      <c r="ES100">
        <v>0</v>
      </c>
      <c r="ET100">
        <v>0</v>
      </c>
      <c r="EU100">
        <v>4</v>
      </c>
      <c r="EV100">
        <v>0</v>
      </c>
      <c r="EW100">
        <v>0</v>
      </c>
      <c r="EX100">
        <v>26</v>
      </c>
      <c r="EY100">
        <v>0</v>
      </c>
      <c r="EZ100">
        <v>0</v>
      </c>
      <c r="FA100">
        <v>4</v>
      </c>
      <c r="FB100">
        <v>0</v>
      </c>
      <c r="FC100">
        <v>0</v>
      </c>
      <c r="FD100">
        <v>18</v>
      </c>
      <c r="FE100">
        <v>0</v>
      </c>
      <c r="FF100">
        <v>0</v>
      </c>
      <c r="FG100">
        <v>0</v>
      </c>
      <c r="FH100">
        <v>2</v>
      </c>
      <c r="FI100">
        <v>1</v>
      </c>
      <c r="FJ100">
        <v>2</v>
      </c>
      <c r="FK100">
        <v>1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7</v>
      </c>
      <c r="FR100">
        <v>1</v>
      </c>
      <c r="FS100">
        <v>1</v>
      </c>
      <c r="FT100">
        <v>6</v>
      </c>
      <c r="FU100">
        <v>0</v>
      </c>
      <c r="FV100">
        <v>0</v>
      </c>
      <c r="FW100">
        <v>2</v>
      </c>
      <c r="FX100">
        <v>10</v>
      </c>
      <c r="FY100">
        <v>0</v>
      </c>
      <c r="FZ100">
        <v>5</v>
      </c>
      <c r="GA100">
        <v>0</v>
      </c>
      <c r="GB100">
        <v>0</v>
      </c>
      <c r="GC100">
        <v>0</v>
      </c>
      <c r="GD100">
        <v>0</v>
      </c>
      <c r="GE100">
        <v>1</v>
      </c>
      <c r="GF100">
        <v>0</v>
      </c>
      <c r="GG100">
        <v>9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</v>
      </c>
      <c r="GN100">
        <v>0</v>
      </c>
      <c r="GO100">
        <v>0</v>
      </c>
      <c r="GP100">
        <v>0</v>
      </c>
      <c r="GQ100">
        <v>1</v>
      </c>
      <c r="GR100">
        <v>0</v>
      </c>
      <c r="GS100">
        <v>0</v>
      </c>
      <c r="GT100">
        <v>4</v>
      </c>
      <c r="GU100">
        <v>1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3</v>
      </c>
      <c r="HB100">
        <v>1</v>
      </c>
      <c r="HC100">
        <v>0</v>
      </c>
      <c r="HD100">
        <v>2</v>
      </c>
      <c r="HE100">
        <v>13</v>
      </c>
      <c r="HF100">
        <v>4</v>
      </c>
      <c r="HG100">
        <v>0</v>
      </c>
      <c r="HH100">
        <v>0</v>
      </c>
      <c r="HI100">
        <v>1</v>
      </c>
      <c r="HJ100">
        <v>2</v>
      </c>
      <c r="HK100">
        <v>0</v>
      </c>
      <c r="HL100">
        <v>2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0</v>
      </c>
      <c r="HS100">
        <v>0</v>
      </c>
      <c r="HT100">
        <v>2</v>
      </c>
      <c r="HU100">
        <v>0</v>
      </c>
      <c r="HV100">
        <v>0</v>
      </c>
      <c r="HW100">
        <v>2</v>
      </c>
      <c r="HX100">
        <v>0</v>
      </c>
      <c r="HY100">
        <v>1</v>
      </c>
      <c r="HZ100">
        <v>2</v>
      </c>
      <c r="IA100">
        <v>0</v>
      </c>
      <c r="IB100">
        <v>6</v>
      </c>
      <c r="IC100">
        <v>0</v>
      </c>
      <c r="ID100">
        <v>4</v>
      </c>
      <c r="IE100">
        <v>1</v>
      </c>
      <c r="IF100">
        <v>4</v>
      </c>
      <c r="IG100">
        <v>2</v>
      </c>
      <c r="IH100">
        <v>1</v>
      </c>
      <c r="II100">
        <v>0</v>
      </c>
      <c r="IJ100">
        <v>5</v>
      </c>
      <c r="IK100">
        <v>2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3</v>
      </c>
      <c r="IS100">
        <v>0</v>
      </c>
      <c r="IT100">
        <v>0</v>
      </c>
      <c r="IU100">
        <v>0</v>
      </c>
      <c r="IV100">
        <v>1</v>
      </c>
      <c r="IW100">
        <v>2</v>
      </c>
      <c r="IX100">
        <v>0</v>
      </c>
      <c r="IY100">
        <v>0</v>
      </c>
      <c r="IZ100">
        <v>0</v>
      </c>
      <c r="JA100">
        <v>9</v>
      </c>
      <c r="JB100">
        <v>0</v>
      </c>
      <c r="JC100">
        <v>0</v>
      </c>
      <c r="JE100">
        <v>9</v>
      </c>
      <c r="JF100">
        <v>0</v>
      </c>
      <c r="JG100">
        <v>0</v>
      </c>
      <c r="JI100">
        <v>8</v>
      </c>
      <c r="JJ100">
        <v>1</v>
      </c>
      <c r="JK100">
        <v>12.5</v>
      </c>
      <c r="JM100">
        <v>12</v>
      </c>
      <c r="JN100">
        <v>0</v>
      </c>
      <c r="JO100">
        <v>0</v>
      </c>
      <c r="JQ100">
        <v>22</v>
      </c>
      <c r="JR100">
        <v>0</v>
      </c>
      <c r="JS100">
        <v>0</v>
      </c>
      <c r="JU100">
        <v>12</v>
      </c>
      <c r="JV100">
        <v>0</v>
      </c>
      <c r="JW100">
        <v>0</v>
      </c>
      <c r="JY100">
        <v>6</v>
      </c>
      <c r="JZ100">
        <v>0</v>
      </c>
      <c r="KA100">
        <v>0</v>
      </c>
    </row>
    <row r="101" spans="1:287" x14ac:dyDescent="0.55000000000000004">
      <c r="A101" s="149" t="s">
        <v>435</v>
      </c>
      <c r="B101">
        <v>2017</v>
      </c>
      <c r="C101">
        <v>4</v>
      </c>
      <c r="D101">
        <v>75</v>
      </c>
      <c r="E101">
        <v>6</v>
      </c>
      <c r="F101">
        <v>8</v>
      </c>
      <c r="G101">
        <v>31</v>
      </c>
      <c r="H101">
        <v>44</v>
      </c>
      <c r="I101">
        <v>75</v>
      </c>
      <c r="J101">
        <v>3</v>
      </c>
      <c r="K101">
        <v>11</v>
      </c>
      <c r="L101">
        <v>13</v>
      </c>
      <c r="M101">
        <v>17</v>
      </c>
      <c r="N101">
        <v>44</v>
      </c>
      <c r="O101">
        <v>43</v>
      </c>
      <c r="P101">
        <v>32</v>
      </c>
      <c r="Q101">
        <v>75</v>
      </c>
      <c r="R101">
        <v>18</v>
      </c>
      <c r="S101">
        <v>18</v>
      </c>
      <c r="T101">
        <v>13</v>
      </c>
      <c r="U101">
        <v>23</v>
      </c>
      <c r="V101">
        <v>3</v>
      </c>
      <c r="W101">
        <v>75</v>
      </c>
      <c r="X101">
        <v>4</v>
      </c>
      <c r="Y101">
        <v>3</v>
      </c>
      <c r="Z101">
        <v>3</v>
      </c>
      <c r="AA101">
        <v>4</v>
      </c>
      <c r="AB101">
        <v>4</v>
      </c>
      <c r="AC101">
        <v>1</v>
      </c>
      <c r="AD101">
        <v>2</v>
      </c>
      <c r="AE101">
        <v>21</v>
      </c>
      <c r="AF101">
        <v>0</v>
      </c>
      <c r="AG101">
        <v>2</v>
      </c>
      <c r="AH101">
        <v>1</v>
      </c>
      <c r="AI101">
        <v>1</v>
      </c>
      <c r="AJ101">
        <v>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10</v>
      </c>
      <c r="AQ101">
        <v>2</v>
      </c>
      <c r="AR101">
        <v>0</v>
      </c>
      <c r="AS101">
        <v>8</v>
      </c>
      <c r="AT101">
        <v>0</v>
      </c>
      <c r="AU101">
        <v>0</v>
      </c>
      <c r="AV101">
        <v>2</v>
      </c>
      <c r="AW101">
        <v>9</v>
      </c>
      <c r="AX101">
        <v>0</v>
      </c>
      <c r="AY101">
        <v>3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0</v>
      </c>
      <c r="BF101">
        <v>7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1</v>
      </c>
      <c r="BP101">
        <v>2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6</v>
      </c>
      <c r="CA101">
        <v>0</v>
      </c>
      <c r="CB101">
        <v>1</v>
      </c>
      <c r="CC101">
        <v>2</v>
      </c>
      <c r="CD101">
        <v>7</v>
      </c>
      <c r="CE101">
        <v>6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1</v>
      </c>
      <c r="CL101">
        <v>1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2</v>
      </c>
      <c r="CW101">
        <v>0</v>
      </c>
      <c r="CX101">
        <v>0</v>
      </c>
      <c r="CY101">
        <v>3</v>
      </c>
      <c r="CZ101">
        <v>1</v>
      </c>
      <c r="DA101">
        <v>0</v>
      </c>
      <c r="DB101">
        <v>0</v>
      </c>
      <c r="DC101">
        <v>1</v>
      </c>
      <c r="DD101">
        <v>0</v>
      </c>
      <c r="DE101">
        <v>5</v>
      </c>
      <c r="DF101">
        <v>1</v>
      </c>
      <c r="DG101">
        <v>0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5</v>
      </c>
      <c r="DR101">
        <v>0</v>
      </c>
      <c r="DS101">
        <v>0</v>
      </c>
      <c r="DT101">
        <v>0</v>
      </c>
      <c r="DU101">
        <v>0</v>
      </c>
      <c r="DV101">
        <v>2</v>
      </c>
      <c r="DW101">
        <v>0</v>
      </c>
      <c r="DX101">
        <v>0</v>
      </c>
      <c r="DY101">
        <v>0</v>
      </c>
      <c r="DZ101">
        <v>51</v>
      </c>
      <c r="EA101">
        <v>7</v>
      </c>
      <c r="EB101">
        <v>58</v>
      </c>
      <c r="EC101">
        <v>5</v>
      </c>
      <c r="ED101">
        <v>9</v>
      </c>
      <c r="EE101">
        <v>12</v>
      </c>
      <c r="EF101">
        <v>7</v>
      </c>
      <c r="EG101">
        <v>16</v>
      </c>
      <c r="EH101">
        <v>10</v>
      </c>
      <c r="EI101">
        <v>11</v>
      </c>
      <c r="EJ101">
        <v>0</v>
      </c>
      <c r="EK101">
        <v>4</v>
      </c>
      <c r="EL101">
        <v>0</v>
      </c>
      <c r="EM101">
        <v>3</v>
      </c>
      <c r="EN101">
        <v>2</v>
      </c>
      <c r="EO101">
        <v>31</v>
      </c>
      <c r="EP101">
        <v>4</v>
      </c>
      <c r="EQ101">
        <v>12.9</v>
      </c>
      <c r="ER101">
        <v>44</v>
      </c>
      <c r="ES101">
        <v>2</v>
      </c>
      <c r="ET101">
        <v>4.5</v>
      </c>
      <c r="EU101">
        <v>3</v>
      </c>
      <c r="EV101">
        <v>1</v>
      </c>
      <c r="EW101">
        <v>33.299999999999997</v>
      </c>
      <c r="EX101">
        <v>11</v>
      </c>
      <c r="EY101">
        <v>1</v>
      </c>
      <c r="EZ101">
        <v>9.1</v>
      </c>
      <c r="FA101">
        <v>13</v>
      </c>
      <c r="FB101">
        <v>0</v>
      </c>
      <c r="FC101">
        <v>0</v>
      </c>
      <c r="FD101">
        <v>17</v>
      </c>
      <c r="FE101">
        <v>0</v>
      </c>
      <c r="FF101">
        <v>0</v>
      </c>
      <c r="FG101">
        <v>0</v>
      </c>
      <c r="FH101">
        <v>2</v>
      </c>
      <c r="FI101">
        <v>1</v>
      </c>
      <c r="FJ101">
        <v>1</v>
      </c>
      <c r="FK101">
        <v>2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10</v>
      </c>
      <c r="FR101">
        <v>2</v>
      </c>
      <c r="FS101">
        <v>0</v>
      </c>
      <c r="FT101">
        <v>8</v>
      </c>
      <c r="FU101">
        <v>0</v>
      </c>
      <c r="FV101">
        <v>0</v>
      </c>
      <c r="FW101">
        <v>2</v>
      </c>
      <c r="FX101">
        <v>9</v>
      </c>
      <c r="FY101">
        <v>0</v>
      </c>
      <c r="FZ101">
        <v>3</v>
      </c>
      <c r="GA101">
        <v>0</v>
      </c>
      <c r="GB101">
        <v>1</v>
      </c>
      <c r="GC101">
        <v>0</v>
      </c>
      <c r="GD101">
        <v>1</v>
      </c>
      <c r="GE101">
        <v>0</v>
      </c>
      <c r="GF101">
        <v>0</v>
      </c>
      <c r="GG101">
        <v>7</v>
      </c>
      <c r="GH101">
        <v>1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0</v>
      </c>
      <c r="GO101">
        <v>0</v>
      </c>
      <c r="GP101">
        <v>1</v>
      </c>
      <c r="GQ101">
        <v>2</v>
      </c>
      <c r="GR101">
        <v>0</v>
      </c>
      <c r="GS101">
        <v>0</v>
      </c>
      <c r="GT101">
        <v>2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6</v>
      </c>
      <c r="HB101">
        <v>0</v>
      </c>
      <c r="HC101">
        <v>1</v>
      </c>
      <c r="HD101">
        <v>2</v>
      </c>
      <c r="HE101">
        <v>7</v>
      </c>
      <c r="HF101">
        <v>6</v>
      </c>
      <c r="HG101">
        <v>0</v>
      </c>
      <c r="HH101">
        <v>0</v>
      </c>
      <c r="HI101">
        <v>1</v>
      </c>
      <c r="HJ101">
        <v>0</v>
      </c>
      <c r="HK101">
        <v>0</v>
      </c>
      <c r="HL101">
        <v>1</v>
      </c>
      <c r="HM101">
        <v>1</v>
      </c>
      <c r="HN101">
        <v>1</v>
      </c>
      <c r="HO101">
        <v>0</v>
      </c>
      <c r="HP101">
        <v>1</v>
      </c>
      <c r="HQ101">
        <v>0</v>
      </c>
      <c r="HR101">
        <v>0</v>
      </c>
      <c r="HS101">
        <v>0</v>
      </c>
      <c r="HT101">
        <v>1</v>
      </c>
      <c r="HU101">
        <v>0</v>
      </c>
      <c r="HV101">
        <v>0</v>
      </c>
      <c r="HW101">
        <v>2</v>
      </c>
      <c r="HX101">
        <v>0</v>
      </c>
      <c r="HY101">
        <v>0</v>
      </c>
      <c r="HZ101">
        <v>3</v>
      </c>
      <c r="IA101">
        <v>1</v>
      </c>
      <c r="IB101">
        <v>0</v>
      </c>
      <c r="IC101">
        <v>0</v>
      </c>
      <c r="ID101">
        <v>1</v>
      </c>
      <c r="IE101">
        <v>0</v>
      </c>
      <c r="IF101">
        <v>5</v>
      </c>
      <c r="IG101">
        <v>1</v>
      </c>
      <c r="IH101">
        <v>0</v>
      </c>
      <c r="II101">
        <v>1</v>
      </c>
      <c r="IJ101">
        <v>6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5</v>
      </c>
      <c r="IS101">
        <v>0</v>
      </c>
      <c r="IT101">
        <v>0</v>
      </c>
      <c r="IU101">
        <v>0</v>
      </c>
      <c r="IV101">
        <v>0</v>
      </c>
      <c r="IW101">
        <v>2</v>
      </c>
      <c r="IX101">
        <v>0</v>
      </c>
      <c r="IY101">
        <v>0</v>
      </c>
      <c r="IZ101">
        <v>0</v>
      </c>
      <c r="JA101">
        <v>5</v>
      </c>
      <c r="JB101">
        <v>1</v>
      </c>
      <c r="JC101">
        <v>20</v>
      </c>
      <c r="JE101">
        <v>9</v>
      </c>
      <c r="JF101">
        <v>0</v>
      </c>
      <c r="JG101">
        <v>0</v>
      </c>
      <c r="JI101">
        <v>12</v>
      </c>
      <c r="JJ101">
        <v>4</v>
      </c>
      <c r="JK101">
        <v>33.299999999999997</v>
      </c>
      <c r="JM101">
        <v>7</v>
      </c>
      <c r="JN101">
        <v>1</v>
      </c>
      <c r="JO101">
        <v>14.3</v>
      </c>
      <c r="JQ101">
        <v>16</v>
      </c>
      <c r="JR101">
        <v>0</v>
      </c>
      <c r="JS101">
        <v>0</v>
      </c>
      <c r="JU101">
        <v>10</v>
      </c>
      <c r="JV101">
        <v>0</v>
      </c>
      <c r="JW101">
        <v>0</v>
      </c>
      <c r="JY101">
        <v>11</v>
      </c>
      <c r="JZ101">
        <v>0</v>
      </c>
      <c r="KA101">
        <v>0</v>
      </c>
    </row>
    <row r="102" spans="1:287" x14ac:dyDescent="0.55000000000000004">
      <c r="A102" s="149" t="s">
        <v>436</v>
      </c>
      <c r="B102">
        <v>2017</v>
      </c>
      <c r="C102">
        <v>5</v>
      </c>
      <c r="D102">
        <v>90</v>
      </c>
      <c r="E102">
        <v>4</v>
      </c>
      <c r="F102">
        <v>4.4000000000000004</v>
      </c>
      <c r="G102">
        <v>44</v>
      </c>
      <c r="H102">
        <v>46</v>
      </c>
      <c r="I102">
        <v>90</v>
      </c>
      <c r="J102">
        <v>2</v>
      </c>
      <c r="K102">
        <v>18</v>
      </c>
      <c r="L102">
        <v>4</v>
      </c>
      <c r="M102">
        <v>22</v>
      </c>
      <c r="N102">
        <v>46</v>
      </c>
      <c r="O102">
        <v>44</v>
      </c>
      <c r="P102">
        <v>46</v>
      </c>
      <c r="Q102">
        <v>90</v>
      </c>
      <c r="R102">
        <v>32</v>
      </c>
      <c r="S102">
        <v>24</v>
      </c>
      <c r="T102">
        <v>12</v>
      </c>
      <c r="U102">
        <v>18</v>
      </c>
      <c r="V102">
        <v>4</v>
      </c>
      <c r="W102">
        <v>90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2</v>
      </c>
      <c r="AD102">
        <v>2</v>
      </c>
      <c r="AE102">
        <v>24</v>
      </c>
      <c r="AF102">
        <v>0</v>
      </c>
      <c r="AG102">
        <v>1</v>
      </c>
      <c r="AH102">
        <v>1</v>
      </c>
      <c r="AI102">
        <v>2</v>
      </c>
      <c r="AJ102">
        <v>3</v>
      </c>
      <c r="AK102">
        <v>0</v>
      </c>
      <c r="AL102">
        <v>0</v>
      </c>
      <c r="AM102">
        <v>1</v>
      </c>
      <c r="AN102">
        <v>0</v>
      </c>
      <c r="AO102">
        <v>1</v>
      </c>
      <c r="AP102">
        <v>18</v>
      </c>
      <c r="AQ102">
        <v>4</v>
      </c>
      <c r="AR102">
        <v>1</v>
      </c>
      <c r="AS102">
        <v>11</v>
      </c>
      <c r="AT102">
        <v>0</v>
      </c>
      <c r="AU102">
        <v>1</v>
      </c>
      <c r="AV102">
        <v>2</v>
      </c>
      <c r="AW102">
        <v>9</v>
      </c>
      <c r="AX102">
        <v>0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6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2</v>
      </c>
      <c r="BM102">
        <v>0</v>
      </c>
      <c r="BN102">
        <v>0</v>
      </c>
      <c r="BO102">
        <v>2</v>
      </c>
      <c r="BP102">
        <v>2</v>
      </c>
      <c r="BQ102">
        <v>0</v>
      </c>
      <c r="BR102">
        <v>1</v>
      </c>
      <c r="BS102">
        <v>6</v>
      </c>
      <c r="BT102">
        <v>1</v>
      </c>
      <c r="BU102">
        <v>0</v>
      </c>
      <c r="BV102">
        <v>0</v>
      </c>
      <c r="BW102">
        <v>1</v>
      </c>
      <c r="BX102">
        <v>0</v>
      </c>
      <c r="BY102">
        <v>1</v>
      </c>
      <c r="BZ102">
        <v>5</v>
      </c>
      <c r="CA102">
        <v>1</v>
      </c>
      <c r="CB102">
        <v>1</v>
      </c>
      <c r="CC102">
        <v>1</v>
      </c>
      <c r="CD102">
        <v>9</v>
      </c>
      <c r="CE102">
        <v>7</v>
      </c>
      <c r="CF102">
        <v>0</v>
      </c>
      <c r="CG102">
        <v>0</v>
      </c>
      <c r="CH102">
        <v>1</v>
      </c>
      <c r="CI102">
        <v>3</v>
      </c>
      <c r="CJ102">
        <v>1</v>
      </c>
      <c r="CK102">
        <v>1</v>
      </c>
      <c r="CL102">
        <v>1</v>
      </c>
      <c r="CM102">
        <v>0</v>
      </c>
      <c r="CN102">
        <v>1</v>
      </c>
      <c r="CO102">
        <v>2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3</v>
      </c>
      <c r="CZ102">
        <v>0</v>
      </c>
      <c r="DA102">
        <v>5</v>
      </c>
      <c r="DB102">
        <v>0</v>
      </c>
      <c r="DC102">
        <v>0</v>
      </c>
      <c r="DD102">
        <v>1</v>
      </c>
      <c r="DE102">
        <v>6</v>
      </c>
      <c r="DF102">
        <v>1</v>
      </c>
      <c r="DG102">
        <v>2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2</v>
      </c>
      <c r="DS102">
        <v>1</v>
      </c>
      <c r="DT102">
        <v>1</v>
      </c>
      <c r="DU102">
        <v>0</v>
      </c>
      <c r="DV102">
        <v>0</v>
      </c>
      <c r="DW102">
        <v>0</v>
      </c>
      <c r="DX102">
        <v>1</v>
      </c>
      <c r="DY102">
        <v>1</v>
      </c>
      <c r="DZ102">
        <v>63</v>
      </c>
      <c r="EA102">
        <v>9</v>
      </c>
      <c r="EB102">
        <v>72</v>
      </c>
      <c r="EC102">
        <v>6</v>
      </c>
      <c r="ED102">
        <v>10</v>
      </c>
      <c r="EE102">
        <v>15</v>
      </c>
      <c r="EF102">
        <v>16</v>
      </c>
      <c r="EG102">
        <v>14</v>
      </c>
      <c r="EH102">
        <v>12</v>
      </c>
      <c r="EI102">
        <v>7</v>
      </c>
      <c r="EJ102">
        <v>0</v>
      </c>
      <c r="EK102">
        <v>2</v>
      </c>
      <c r="EL102">
        <v>0</v>
      </c>
      <c r="EM102">
        <v>0</v>
      </c>
      <c r="EN102">
        <v>3</v>
      </c>
      <c r="EO102">
        <v>44</v>
      </c>
      <c r="EP102">
        <v>4</v>
      </c>
      <c r="EQ102">
        <v>9.1</v>
      </c>
      <c r="ER102">
        <v>46</v>
      </c>
      <c r="ES102">
        <v>0</v>
      </c>
      <c r="ET102">
        <v>0</v>
      </c>
      <c r="EU102">
        <v>2</v>
      </c>
      <c r="EV102">
        <v>0</v>
      </c>
      <c r="EW102">
        <v>0</v>
      </c>
      <c r="EX102">
        <v>18</v>
      </c>
      <c r="EY102">
        <v>0</v>
      </c>
      <c r="EZ102">
        <v>0</v>
      </c>
      <c r="FA102">
        <v>4</v>
      </c>
      <c r="FB102">
        <v>0</v>
      </c>
      <c r="FC102">
        <v>0</v>
      </c>
      <c r="FD102">
        <v>22</v>
      </c>
      <c r="FE102">
        <v>0</v>
      </c>
      <c r="FF102">
        <v>0</v>
      </c>
      <c r="FG102">
        <v>0</v>
      </c>
      <c r="FH102">
        <v>1</v>
      </c>
      <c r="FI102">
        <v>1</v>
      </c>
      <c r="FJ102">
        <v>2</v>
      </c>
      <c r="FK102">
        <v>3</v>
      </c>
      <c r="FL102">
        <v>0</v>
      </c>
      <c r="FM102">
        <v>0</v>
      </c>
      <c r="FN102">
        <v>1</v>
      </c>
      <c r="FO102">
        <v>0</v>
      </c>
      <c r="FP102">
        <v>1</v>
      </c>
      <c r="FQ102">
        <v>18</v>
      </c>
      <c r="FR102">
        <v>4</v>
      </c>
      <c r="FS102">
        <v>1</v>
      </c>
      <c r="FT102">
        <v>11</v>
      </c>
      <c r="FU102">
        <v>0</v>
      </c>
      <c r="FV102">
        <v>1</v>
      </c>
      <c r="FW102">
        <v>2</v>
      </c>
      <c r="FX102">
        <v>9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6</v>
      </c>
      <c r="GH102">
        <v>1</v>
      </c>
      <c r="GI102">
        <v>0</v>
      </c>
      <c r="GJ102">
        <v>0</v>
      </c>
      <c r="GK102">
        <v>0</v>
      </c>
      <c r="GL102">
        <v>0</v>
      </c>
      <c r="GM102">
        <v>2</v>
      </c>
      <c r="GN102">
        <v>0</v>
      </c>
      <c r="GO102">
        <v>0</v>
      </c>
      <c r="GP102">
        <v>2</v>
      </c>
      <c r="GQ102">
        <v>2</v>
      </c>
      <c r="GR102">
        <v>0</v>
      </c>
      <c r="GS102">
        <v>1</v>
      </c>
      <c r="GT102">
        <v>6</v>
      </c>
      <c r="GU102">
        <v>1</v>
      </c>
      <c r="GV102">
        <v>0</v>
      </c>
      <c r="GW102">
        <v>0</v>
      </c>
      <c r="GX102">
        <v>1</v>
      </c>
      <c r="GY102">
        <v>0</v>
      </c>
      <c r="GZ102">
        <v>1</v>
      </c>
      <c r="HA102">
        <v>5</v>
      </c>
      <c r="HB102">
        <v>1</v>
      </c>
      <c r="HC102">
        <v>1</v>
      </c>
      <c r="HD102">
        <v>1</v>
      </c>
      <c r="HE102">
        <v>9</v>
      </c>
      <c r="HF102">
        <v>7</v>
      </c>
      <c r="HG102">
        <v>0</v>
      </c>
      <c r="HH102">
        <v>0</v>
      </c>
      <c r="HI102">
        <v>1</v>
      </c>
      <c r="HJ102">
        <v>3</v>
      </c>
      <c r="HK102">
        <v>1</v>
      </c>
      <c r="HL102">
        <v>1</v>
      </c>
      <c r="HM102">
        <v>1</v>
      </c>
      <c r="HN102">
        <v>0</v>
      </c>
      <c r="HO102">
        <v>1</v>
      </c>
      <c r="HP102">
        <v>2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1</v>
      </c>
      <c r="HZ102">
        <v>3</v>
      </c>
      <c r="IA102">
        <v>0</v>
      </c>
      <c r="IB102">
        <v>5</v>
      </c>
      <c r="IC102">
        <v>0</v>
      </c>
      <c r="ID102">
        <v>0</v>
      </c>
      <c r="IE102">
        <v>1</v>
      </c>
      <c r="IF102">
        <v>6</v>
      </c>
      <c r="IG102">
        <v>1</v>
      </c>
      <c r="IH102">
        <v>2</v>
      </c>
      <c r="II102">
        <v>0</v>
      </c>
      <c r="IJ102">
        <v>4</v>
      </c>
      <c r="IK102">
        <v>1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2</v>
      </c>
      <c r="IT102">
        <v>1</v>
      </c>
      <c r="IU102">
        <v>1</v>
      </c>
      <c r="IV102">
        <v>0</v>
      </c>
      <c r="IW102">
        <v>0</v>
      </c>
      <c r="IX102">
        <v>0</v>
      </c>
      <c r="IY102">
        <v>1</v>
      </c>
      <c r="IZ102">
        <v>1</v>
      </c>
      <c r="JA102">
        <v>6</v>
      </c>
      <c r="JB102">
        <v>0</v>
      </c>
      <c r="JC102">
        <v>0</v>
      </c>
      <c r="JE102">
        <v>10</v>
      </c>
      <c r="JF102">
        <v>0</v>
      </c>
      <c r="JG102">
        <v>0</v>
      </c>
      <c r="JI102">
        <v>15</v>
      </c>
      <c r="JJ102">
        <v>0</v>
      </c>
      <c r="JK102">
        <v>0</v>
      </c>
      <c r="JM102">
        <v>16</v>
      </c>
      <c r="JN102">
        <v>4</v>
      </c>
      <c r="JO102">
        <v>25</v>
      </c>
      <c r="JQ102">
        <v>14</v>
      </c>
      <c r="JR102">
        <v>0</v>
      </c>
      <c r="JS102">
        <v>0</v>
      </c>
      <c r="JU102">
        <v>12</v>
      </c>
      <c r="JV102">
        <v>0</v>
      </c>
      <c r="JW102">
        <v>0</v>
      </c>
      <c r="JY102">
        <v>7</v>
      </c>
      <c r="JZ102">
        <v>0</v>
      </c>
      <c r="KA102">
        <v>0</v>
      </c>
    </row>
    <row r="103" spans="1:287" x14ac:dyDescent="0.55000000000000004">
      <c r="A103" s="149" t="s">
        <v>437</v>
      </c>
      <c r="B103">
        <v>2017</v>
      </c>
      <c r="C103">
        <v>6</v>
      </c>
      <c r="D103">
        <v>67</v>
      </c>
      <c r="E103">
        <v>4</v>
      </c>
      <c r="F103">
        <v>6</v>
      </c>
      <c r="G103">
        <v>31</v>
      </c>
      <c r="H103">
        <v>36</v>
      </c>
      <c r="I103">
        <v>67</v>
      </c>
      <c r="J103">
        <v>9</v>
      </c>
      <c r="K103">
        <v>6</v>
      </c>
      <c r="L103">
        <v>5</v>
      </c>
      <c r="M103">
        <v>16</v>
      </c>
      <c r="N103">
        <v>36</v>
      </c>
      <c r="O103">
        <v>32</v>
      </c>
      <c r="P103">
        <v>35</v>
      </c>
      <c r="Q103">
        <v>67</v>
      </c>
      <c r="R103">
        <v>16</v>
      </c>
      <c r="S103">
        <v>19</v>
      </c>
      <c r="T103">
        <v>14</v>
      </c>
      <c r="U103">
        <v>15</v>
      </c>
      <c r="V103">
        <v>3</v>
      </c>
      <c r="W103">
        <v>67</v>
      </c>
      <c r="X103">
        <v>4</v>
      </c>
      <c r="Y103">
        <v>4</v>
      </c>
      <c r="Z103">
        <v>4</v>
      </c>
      <c r="AA103">
        <v>4</v>
      </c>
      <c r="AB103">
        <v>3</v>
      </c>
      <c r="AC103">
        <v>1</v>
      </c>
      <c r="AD103">
        <v>1</v>
      </c>
      <c r="AE103">
        <v>21</v>
      </c>
      <c r="AF103">
        <v>1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6</v>
      </c>
      <c r="AQ103">
        <v>3</v>
      </c>
      <c r="AR103">
        <v>0</v>
      </c>
      <c r="AS103">
        <v>3</v>
      </c>
      <c r="AT103">
        <v>0</v>
      </c>
      <c r="AU103">
        <v>0</v>
      </c>
      <c r="AV103">
        <v>1</v>
      </c>
      <c r="AW103">
        <v>6</v>
      </c>
      <c r="AX103">
        <v>0</v>
      </c>
      <c r="AY103">
        <v>3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8</v>
      </c>
      <c r="BG103">
        <v>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2</v>
      </c>
      <c r="BQ103">
        <v>0</v>
      </c>
      <c r="BR103">
        <v>0</v>
      </c>
      <c r="BS103">
        <v>4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1</v>
      </c>
      <c r="CB103">
        <v>0</v>
      </c>
      <c r="CC103">
        <v>0</v>
      </c>
      <c r="CD103">
        <v>6</v>
      </c>
      <c r="CE103">
        <v>3</v>
      </c>
      <c r="CF103">
        <v>0</v>
      </c>
      <c r="CG103">
        <v>0</v>
      </c>
      <c r="CH103">
        <v>0</v>
      </c>
      <c r="CI103">
        <v>2</v>
      </c>
      <c r="CJ103">
        <v>1</v>
      </c>
      <c r="CK103">
        <v>1</v>
      </c>
      <c r="CL103">
        <v>3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1</v>
      </c>
      <c r="CY103">
        <v>0</v>
      </c>
      <c r="CZ103">
        <v>0</v>
      </c>
      <c r="DA103">
        <v>2</v>
      </c>
      <c r="DB103">
        <v>0</v>
      </c>
      <c r="DC103">
        <v>0</v>
      </c>
      <c r="DD103">
        <v>1</v>
      </c>
      <c r="DE103">
        <v>5</v>
      </c>
      <c r="DF103">
        <v>1</v>
      </c>
      <c r="DG103">
        <v>1</v>
      </c>
      <c r="DH103">
        <v>0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2</v>
      </c>
      <c r="DR103">
        <v>1</v>
      </c>
      <c r="DS103">
        <v>0</v>
      </c>
      <c r="DT103">
        <v>4</v>
      </c>
      <c r="DU103">
        <v>0</v>
      </c>
      <c r="DV103">
        <v>0</v>
      </c>
      <c r="DW103">
        <v>0</v>
      </c>
      <c r="DX103">
        <v>1</v>
      </c>
      <c r="DY103">
        <v>0</v>
      </c>
      <c r="DZ103">
        <v>40</v>
      </c>
      <c r="EA103">
        <v>10</v>
      </c>
      <c r="EB103">
        <v>50</v>
      </c>
      <c r="EC103">
        <v>11</v>
      </c>
      <c r="ED103">
        <v>0</v>
      </c>
      <c r="EE103">
        <v>11</v>
      </c>
      <c r="EF103">
        <v>11</v>
      </c>
      <c r="EG103">
        <v>13</v>
      </c>
      <c r="EH103">
        <v>8</v>
      </c>
      <c r="EI103">
        <v>5</v>
      </c>
      <c r="EJ103">
        <v>0</v>
      </c>
      <c r="EK103">
        <v>0</v>
      </c>
      <c r="EL103">
        <v>1</v>
      </c>
      <c r="EM103">
        <v>0</v>
      </c>
      <c r="EN103">
        <v>1</v>
      </c>
      <c r="EO103">
        <v>31</v>
      </c>
      <c r="EP103">
        <v>2</v>
      </c>
      <c r="EQ103">
        <v>6.5</v>
      </c>
      <c r="ER103">
        <v>36</v>
      </c>
      <c r="ES103">
        <v>2</v>
      </c>
      <c r="ET103">
        <v>5.6</v>
      </c>
      <c r="EU103">
        <v>9</v>
      </c>
      <c r="EV103">
        <v>2</v>
      </c>
      <c r="EW103">
        <v>22.2</v>
      </c>
      <c r="EX103">
        <v>6</v>
      </c>
      <c r="EY103">
        <v>0</v>
      </c>
      <c r="EZ103">
        <v>0</v>
      </c>
      <c r="FA103">
        <v>5</v>
      </c>
      <c r="FB103">
        <v>0</v>
      </c>
      <c r="FC103">
        <v>0</v>
      </c>
      <c r="FD103">
        <v>16</v>
      </c>
      <c r="FE103">
        <v>0</v>
      </c>
      <c r="FF103">
        <v>0</v>
      </c>
      <c r="FG103">
        <v>1</v>
      </c>
      <c r="FH103">
        <v>0</v>
      </c>
      <c r="FI103">
        <v>1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0</v>
      </c>
      <c r="FQ103">
        <v>6</v>
      </c>
      <c r="FR103">
        <v>3</v>
      </c>
      <c r="FS103">
        <v>0</v>
      </c>
      <c r="FT103">
        <v>3</v>
      </c>
      <c r="FU103">
        <v>0</v>
      </c>
      <c r="FV103">
        <v>0</v>
      </c>
      <c r="FW103">
        <v>1</v>
      </c>
      <c r="FX103">
        <v>6</v>
      </c>
      <c r="FY103">
        <v>0</v>
      </c>
      <c r="FZ103">
        <v>3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8</v>
      </c>
      <c r="GH103">
        <v>4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1</v>
      </c>
      <c r="GQ103">
        <v>2</v>
      </c>
      <c r="GR103">
        <v>0</v>
      </c>
      <c r="GS103">
        <v>0</v>
      </c>
      <c r="GT103">
        <v>4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1</v>
      </c>
      <c r="HB103">
        <v>1</v>
      </c>
      <c r="HC103">
        <v>0</v>
      </c>
      <c r="HD103">
        <v>0</v>
      </c>
      <c r="HE103">
        <v>6</v>
      </c>
      <c r="HF103">
        <v>3</v>
      </c>
      <c r="HG103">
        <v>0</v>
      </c>
      <c r="HH103">
        <v>0</v>
      </c>
      <c r="HI103">
        <v>0</v>
      </c>
      <c r="HJ103">
        <v>2</v>
      </c>
      <c r="HK103">
        <v>1</v>
      </c>
      <c r="HL103">
        <v>1</v>
      </c>
      <c r="HM103">
        <v>3</v>
      </c>
      <c r="HN103">
        <v>0</v>
      </c>
      <c r="HO103">
        <v>0</v>
      </c>
      <c r="HP103">
        <v>2</v>
      </c>
      <c r="HQ103">
        <v>0</v>
      </c>
      <c r="HR103">
        <v>0</v>
      </c>
      <c r="HS103">
        <v>1</v>
      </c>
      <c r="HT103">
        <v>0</v>
      </c>
      <c r="HU103">
        <v>0</v>
      </c>
      <c r="HV103">
        <v>0</v>
      </c>
      <c r="HW103">
        <v>1</v>
      </c>
      <c r="HX103">
        <v>0</v>
      </c>
      <c r="HY103">
        <v>1</v>
      </c>
      <c r="HZ103">
        <v>0</v>
      </c>
      <c r="IA103">
        <v>0</v>
      </c>
      <c r="IB103">
        <v>2</v>
      </c>
      <c r="IC103">
        <v>0</v>
      </c>
      <c r="ID103">
        <v>0</v>
      </c>
      <c r="IE103">
        <v>1</v>
      </c>
      <c r="IF103">
        <v>5</v>
      </c>
      <c r="IG103">
        <v>1</v>
      </c>
      <c r="IH103">
        <v>1</v>
      </c>
      <c r="II103">
        <v>0</v>
      </c>
      <c r="IJ103">
        <v>4</v>
      </c>
      <c r="IK103">
        <v>1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2</v>
      </c>
      <c r="IS103">
        <v>1</v>
      </c>
      <c r="IT103">
        <v>0</v>
      </c>
      <c r="IU103">
        <v>4</v>
      </c>
      <c r="IV103">
        <v>0</v>
      </c>
      <c r="IW103">
        <v>0</v>
      </c>
      <c r="IX103">
        <v>0</v>
      </c>
      <c r="IY103">
        <v>1</v>
      </c>
      <c r="IZ103">
        <v>0</v>
      </c>
      <c r="JA103">
        <v>11</v>
      </c>
      <c r="JB103">
        <v>0</v>
      </c>
      <c r="JC103">
        <v>0</v>
      </c>
      <c r="JE103">
        <v>0</v>
      </c>
      <c r="JF103">
        <v>0</v>
      </c>
      <c r="JG103">
        <v>0</v>
      </c>
      <c r="JI103">
        <v>11</v>
      </c>
      <c r="JJ103">
        <v>2</v>
      </c>
      <c r="JK103">
        <v>18.2</v>
      </c>
      <c r="JM103">
        <v>11</v>
      </c>
      <c r="JN103">
        <v>0</v>
      </c>
      <c r="JO103">
        <v>0</v>
      </c>
      <c r="JQ103">
        <v>13</v>
      </c>
      <c r="JR103">
        <v>0</v>
      </c>
      <c r="JS103">
        <v>0</v>
      </c>
      <c r="JU103">
        <v>8</v>
      </c>
      <c r="JV103">
        <v>1</v>
      </c>
      <c r="JW103">
        <v>12.5</v>
      </c>
      <c r="JY103">
        <v>5</v>
      </c>
      <c r="JZ103">
        <v>0</v>
      </c>
      <c r="KA103">
        <v>0</v>
      </c>
    </row>
    <row r="104" spans="1:287" x14ac:dyDescent="0.55000000000000004">
      <c r="A104" s="149" t="s">
        <v>438</v>
      </c>
      <c r="B104">
        <v>2017</v>
      </c>
      <c r="C104">
        <v>7</v>
      </c>
      <c r="D104">
        <v>88</v>
      </c>
      <c r="E104">
        <v>1</v>
      </c>
      <c r="F104">
        <v>1.1000000000000001</v>
      </c>
      <c r="G104">
        <v>33</v>
      </c>
      <c r="H104">
        <v>55</v>
      </c>
      <c r="I104">
        <v>88</v>
      </c>
      <c r="J104">
        <v>5</v>
      </c>
      <c r="K104">
        <v>18</v>
      </c>
      <c r="L104">
        <v>8</v>
      </c>
      <c r="M104">
        <v>24</v>
      </c>
      <c r="N104">
        <v>55</v>
      </c>
      <c r="O104">
        <v>50</v>
      </c>
      <c r="P104">
        <v>38</v>
      </c>
      <c r="Q104">
        <v>88</v>
      </c>
      <c r="R104">
        <v>30</v>
      </c>
      <c r="S104">
        <v>19</v>
      </c>
      <c r="T104">
        <v>14</v>
      </c>
      <c r="U104">
        <v>25</v>
      </c>
      <c r="V104">
        <v>0</v>
      </c>
      <c r="W104">
        <v>88</v>
      </c>
      <c r="X104">
        <v>3</v>
      </c>
      <c r="Y104">
        <v>5</v>
      </c>
      <c r="Z104">
        <v>3</v>
      </c>
      <c r="AA104">
        <v>4</v>
      </c>
      <c r="AB104">
        <v>5</v>
      </c>
      <c r="AC104">
        <v>0</v>
      </c>
      <c r="AD104">
        <v>2</v>
      </c>
      <c r="AE104">
        <v>22</v>
      </c>
      <c r="AF104">
        <v>1</v>
      </c>
      <c r="AG104">
        <v>0</v>
      </c>
      <c r="AH104">
        <v>1</v>
      </c>
      <c r="AI104">
        <v>3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3</v>
      </c>
      <c r="AR104">
        <v>3</v>
      </c>
      <c r="AS104">
        <v>10</v>
      </c>
      <c r="AT104">
        <v>0</v>
      </c>
      <c r="AU104">
        <v>0</v>
      </c>
      <c r="AV104">
        <v>1</v>
      </c>
      <c r="AW104">
        <v>10</v>
      </c>
      <c r="AX104">
        <v>0</v>
      </c>
      <c r="AY104">
        <v>4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7</v>
      </c>
      <c r="BG104">
        <v>2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4</v>
      </c>
      <c r="BP104">
        <v>3</v>
      </c>
      <c r="BQ104">
        <v>0</v>
      </c>
      <c r="BR104">
        <v>1</v>
      </c>
      <c r="BS104">
        <v>6</v>
      </c>
      <c r="BT104">
        <v>0</v>
      </c>
      <c r="BU104">
        <v>1</v>
      </c>
      <c r="BV104">
        <v>0</v>
      </c>
      <c r="BW104">
        <v>2</v>
      </c>
      <c r="BX104">
        <v>0</v>
      </c>
      <c r="BY104">
        <v>0</v>
      </c>
      <c r="BZ104">
        <v>7</v>
      </c>
      <c r="CA104">
        <v>0</v>
      </c>
      <c r="CB104">
        <v>0</v>
      </c>
      <c r="CC104">
        <v>5</v>
      </c>
      <c r="CD104">
        <v>12</v>
      </c>
      <c r="CE104">
        <v>2</v>
      </c>
      <c r="CF104">
        <v>1</v>
      </c>
      <c r="CG104">
        <v>0</v>
      </c>
      <c r="CH104">
        <v>1</v>
      </c>
      <c r="CI104">
        <v>2</v>
      </c>
      <c r="CJ104">
        <v>0</v>
      </c>
      <c r="CK104">
        <v>0</v>
      </c>
      <c r="CL104">
        <v>2</v>
      </c>
      <c r="CM104">
        <v>0</v>
      </c>
      <c r="CN104">
        <v>3</v>
      </c>
      <c r="CO104">
        <v>1</v>
      </c>
      <c r="CP104">
        <v>0</v>
      </c>
      <c r="CQ104">
        <v>0</v>
      </c>
      <c r="CR104">
        <v>0</v>
      </c>
      <c r="CS104">
        <v>2</v>
      </c>
      <c r="CT104">
        <v>0</v>
      </c>
      <c r="CU104">
        <v>0</v>
      </c>
      <c r="CV104">
        <v>5</v>
      </c>
      <c r="CW104">
        <v>1</v>
      </c>
      <c r="CX104">
        <v>2</v>
      </c>
      <c r="CY104">
        <v>7</v>
      </c>
      <c r="CZ104">
        <v>0</v>
      </c>
      <c r="DA104">
        <v>4</v>
      </c>
      <c r="DB104">
        <v>0</v>
      </c>
      <c r="DC104">
        <v>2</v>
      </c>
      <c r="DD104">
        <v>2</v>
      </c>
      <c r="DE104">
        <v>3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2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68</v>
      </c>
      <c r="EA104">
        <v>13</v>
      </c>
      <c r="EB104">
        <v>81</v>
      </c>
      <c r="EC104">
        <v>4</v>
      </c>
      <c r="ED104">
        <v>12</v>
      </c>
      <c r="EE104">
        <v>9</v>
      </c>
      <c r="EF104">
        <v>10</v>
      </c>
      <c r="EG104">
        <v>27</v>
      </c>
      <c r="EH104">
        <v>6</v>
      </c>
      <c r="EI104">
        <v>14</v>
      </c>
      <c r="EJ104">
        <v>0</v>
      </c>
      <c r="EK104">
        <v>2</v>
      </c>
      <c r="EL104">
        <v>0</v>
      </c>
      <c r="EM104">
        <v>5</v>
      </c>
      <c r="EN104">
        <v>2</v>
      </c>
      <c r="EO104">
        <v>33</v>
      </c>
      <c r="EP104">
        <v>0</v>
      </c>
      <c r="EQ104">
        <v>0</v>
      </c>
      <c r="ER104">
        <v>55</v>
      </c>
      <c r="ES104">
        <v>1</v>
      </c>
      <c r="ET104">
        <v>1.8</v>
      </c>
      <c r="EU104">
        <v>5</v>
      </c>
      <c r="EV104">
        <v>0</v>
      </c>
      <c r="EW104">
        <v>0</v>
      </c>
      <c r="EX104">
        <v>18</v>
      </c>
      <c r="EY104">
        <v>1</v>
      </c>
      <c r="EZ104">
        <v>5.6</v>
      </c>
      <c r="FA104">
        <v>8</v>
      </c>
      <c r="FB104">
        <v>0</v>
      </c>
      <c r="FC104">
        <v>0</v>
      </c>
      <c r="FD104">
        <v>24</v>
      </c>
      <c r="FE104">
        <v>0</v>
      </c>
      <c r="FF104">
        <v>0</v>
      </c>
      <c r="FG104">
        <v>1</v>
      </c>
      <c r="FH104">
        <v>0</v>
      </c>
      <c r="FI104">
        <v>1</v>
      </c>
      <c r="FJ104">
        <v>3</v>
      </c>
      <c r="FK104">
        <v>0</v>
      </c>
      <c r="FL104">
        <v>1</v>
      </c>
      <c r="FM104">
        <v>0</v>
      </c>
      <c r="FN104">
        <v>0</v>
      </c>
      <c r="FO104">
        <v>0</v>
      </c>
      <c r="FP104">
        <v>0</v>
      </c>
      <c r="FQ104">
        <v>7</v>
      </c>
      <c r="FR104">
        <v>3</v>
      </c>
      <c r="FS104">
        <v>3</v>
      </c>
      <c r="FT104">
        <v>10</v>
      </c>
      <c r="FU104">
        <v>0</v>
      </c>
      <c r="FV104">
        <v>0</v>
      </c>
      <c r="FW104">
        <v>1</v>
      </c>
      <c r="FX104">
        <v>10</v>
      </c>
      <c r="FY104">
        <v>0</v>
      </c>
      <c r="FZ104">
        <v>4</v>
      </c>
      <c r="GA104">
        <v>0</v>
      </c>
      <c r="GB104">
        <v>0</v>
      </c>
      <c r="GC104">
        <v>0</v>
      </c>
      <c r="GD104">
        <v>0</v>
      </c>
      <c r="GE104">
        <v>1</v>
      </c>
      <c r="GF104">
        <v>0</v>
      </c>
      <c r="GG104">
        <v>7</v>
      </c>
      <c r="GH104">
        <v>2</v>
      </c>
      <c r="GI104">
        <v>0</v>
      </c>
      <c r="GJ104">
        <v>0</v>
      </c>
      <c r="GK104">
        <v>1</v>
      </c>
      <c r="GL104">
        <v>0</v>
      </c>
      <c r="GM104">
        <v>0</v>
      </c>
      <c r="GN104">
        <v>0</v>
      </c>
      <c r="GO104">
        <v>0</v>
      </c>
      <c r="GP104">
        <v>4</v>
      </c>
      <c r="GQ104">
        <v>3</v>
      </c>
      <c r="GR104">
        <v>0</v>
      </c>
      <c r="GS104">
        <v>1</v>
      </c>
      <c r="GT104">
        <v>6</v>
      </c>
      <c r="GU104">
        <v>0</v>
      </c>
      <c r="GV104">
        <v>1</v>
      </c>
      <c r="GW104">
        <v>0</v>
      </c>
      <c r="GX104">
        <v>2</v>
      </c>
      <c r="GY104">
        <v>0</v>
      </c>
      <c r="GZ104">
        <v>0</v>
      </c>
      <c r="HA104">
        <v>7</v>
      </c>
      <c r="HB104">
        <v>0</v>
      </c>
      <c r="HC104">
        <v>0</v>
      </c>
      <c r="HD104">
        <v>5</v>
      </c>
      <c r="HE104">
        <v>12</v>
      </c>
      <c r="HF104">
        <v>2</v>
      </c>
      <c r="HG104">
        <v>1</v>
      </c>
      <c r="HH104">
        <v>0</v>
      </c>
      <c r="HI104">
        <v>1</v>
      </c>
      <c r="HJ104">
        <v>2</v>
      </c>
      <c r="HK104">
        <v>0</v>
      </c>
      <c r="HL104">
        <v>0</v>
      </c>
      <c r="HM104">
        <v>2</v>
      </c>
      <c r="HN104">
        <v>0</v>
      </c>
      <c r="HO104">
        <v>3</v>
      </c>
      <c r="HP104">
        <v>1</v>
      </c>
      <c r="HQ104">
        <v>0</v>
      </c>
      <c r="HR104">
        <v>0</v>
      </c>
      <c r="HS104">
        <v>0</v>
      </c>
      <c r="HT104">
        <v>2</v>
      </c>
      <c r="HU104">
        <v>0</v>
      </c>
      <c r="HV104">
        <v>0</v>
      </c>
      <c r="HW104">
        <v>5</v>
      </c>
      <c r="HX104">
        <v>1</v>
      </c>
      <c r="HY104">
        <v>2</v>
      </c>
      <c r="HZ104">
        <v>7</v>
      </c>
      <c r="IA104">
        <v>0</v>
      </c>
      <c r="IB104">
        <v>4</v>
      </c>
      <c r="IC104">
        <v>0</v>
      </c>
      <c r="ID104">
        <v>2</v>
      </c>
      <c r="IE104">
        <v>2</v>
      </c>
      <c r="IF104">
        <v>3</v>
      </c>
      <c r="IG104">
        <v>1</v>
      </c>
      <c r="IH104">
        <v>0</v>
      </c>
      <c r="II104">
        <v>0</v>
      </c>
      <c r="IJ104">
        <v>6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2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4</v>
      </c>
      <c r="JB104">
        <v>0</v>
      </c>
      <c r="JC104">
        <v>0</v>
      </c>
      <c r="JE104">
        <v>12</v>
      </c>
      <c r="JF104">
        <v>1</v>
      </c>
      <c r="JG104">
        <v>8.3000000000000007</v>
      </c>
      <c r="JI104">
        <v>9</v>
      </c>
      <c r="JJ104">
        <v>0</v>
      </c>
      <c r="JK104">
        <v>0</v>
      </c>
      <c r="JM104">
        <v>10</v>
      </c>
      <c r="JN104">
        <v>0</v>
      </c>
      <c r="JO104">
        <v>0</v>
      </c>
      <c r="JQ104">
        <v>27</v>
      </c>
      <c r="JR104">
        <v>0</v>
      </c>
      <c r="JS104">
        <v>0</v>
      </c>
      <c r="JU104">
        <v>6</v>
      </c>
      <c r="JV104">
        <v>0</v>
      </c>
      <c r="JW104">
        <v>0</v>
      </c>
      <c r="JY104">
        <v>14</v>
      </c>
      <c r="JZ104">
        <v>0</v>
      </c>
      <c r="KA104">
        <v>0</v>
      </c>
    </row>
    <row r="105" spans="1:287" x14ac:dyDescent="0.55000000000000004">
      <c r="A105" s="149" t="s">
        <v>439</v>
      </c>
      <c r="B105">
        <v>2017</v>
      </c>
      <c r="C105">
        <v>8</v>
      </c>
      <c r="D105">
        <v>90</v>
      </c>
      <c r="E105">
        <v>7</v>
      </c>
      <c r="F105">
        <v>7.8</v>
      </c>
      <c r="G105">
        <v>33</v>
      </c>
      <c r="H105">
        <v>57</v>
      </c>
      <c r="I105">
        <v>90</v>
      </c>
      <c r="J105">
        <v>7</v>
      </c>
      <c r="K105">
        <v>16</v>
      </c>
      <c r="L105">
        <v>8</v>
      </c>
      <c r="M105">
        <v>26</v>
      </c>
      <c r="N105">
        <v>57</v>
      </c>
      <c r="O105">
        <v>55</v>
      </c>
      <c r="P105">
        <v>35</v>
      </c>
      <c r="Q105">
        <v>90</v>
      </c>
      <c r="R105">
        <v>29</v>
      </c>
      <c r="S105">
        <v>21</v>
      </c>
      <c r="T105">
        <v>18</v>
      </c>
      <c r="U105">
        <v>20</v>
      </c>
      <c r="V105">
        <v>2</v>
      </c>
      <c r="W105">
        <v>90</v>
      </c>
      <c r="X105">
        <v>4</v>
      </c>
      <c r="Y105">
        <v>5</v>
      </c>
      <c r="Z105">
        <v>4</v>
      </c>
      <c r="AA105">
        <v>3</v>
      </c>
      <c r="AB105">
        <v>4</v>
      </c>
      <c r="AC105">
        <v>0</v>
      </c>
      <c r="AD105">
        <v>4</v>
      </c>
      <c r="AE105">
        <v>24</v>
      </c>
      <c r="AF105">
        <v>3</v>
      </c>
      <c r="AG105">
        <v>0</v>
      </c>
      <c r="AH105">
        <v>2</v>
      </c>
      <c r="AI105">
        <v>2</v>
      </c>
      <c r="AJ105">
        <v>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</v>
      </c>
      <c r="AQ105">
        <v>1</v>
      </c>
      <c r="AR105">
        <v>1</v>
      </c>
      <c r="AS105">
        <v>6</v>
      </c>
      <c r="AT105">
        <v>0</v>
      </c>
      <c r="AU105">
        <v>0</v>
      </c>
      <c r="AV105">
        <v>0</v>
      </c>
      <c r="AW105">
        <v>6</v>
      </c>
      <c r="AX105">
        <v>0</v>
      </c>
      <c r="AY105">
        <v>6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7</v>
      </c>
      <c r="BG105">
        <v>6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1</v>
      </c>
      <c r="BS105">
        <v>9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3</v>
      </c>
      <c r="CA105">
        <v>2</v>
      </c>
      <c r="CB105">
        <v>0</v>
      </c>
      <c r="CC105">
        <v>1</v>
      </c>
      <c r="CD105">
        <v>17</v>
      </c>
      <c r="CE105">
        <v>3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3</v>
      </c>
      <c r="CO105">
        <v>0</v>
      </c>
      <c r="CP105">
        <v>0</v>
      </c>
      <c r="CQ105">
        <v>0</v>
      </c>
      <c r="CR105">
        <v>0</v>
      </c>
      <c r="CS105">
        <v>5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3</v>
      </c>
      <c r="DB105">
        <v>0</v>
      </c>
      <c r="DC105">
        <v>0</v>
      </c>
      <c r="DD105">
        <v>0</v>
      </c>
      <c r="DE105">
        <v>3</v>
      </c>
      <c r="DF105">
        <v>1</v>
      </c>
      <c r="DG105">
        <v>1</v>
      </c>
      <c r="DH105">
        <v>0</v>
      </c>
      <c r="DI105">
        <v>0</v>
      </c>
      <c r="DJ105">
        <v>2</v>
      </c>
      <c r="DK105">
        <v>1</v>
      </c>
      <c r="DL105">
        <v>0</v>
      </c>
      <c r="DM105">
        <v>1</v>
      </c>
      <c r="DN105">
        <v>0</v>
      </c>
      <c r="DO105">
        <v>0</v>
      </c>
      <c r="DP105">
        <v>0</v>
      </c>
      <c r="DQ105">
        <v>1</v>
      </c>
      <c r="DR105">
        <v>3</v>
      </c>
      <c r="DS105">
        <v>2</v>
      </c>
      <c r="DT105">
        <v>1</v>
      </c>
      <c r="DU105">
        <v>0</v>
      </c>
      <c r="DV105">
        <v>0</v>
      </c>
      <c r="DW105">
        <v>0</v>
      </c>
      <c r="DX105">
        <v>2</v>
      </c>
      <c r="DY105">
        <v>0</v>
      </c>
      <c r="DZ105">
        <v>63</v>
      </c>
      <c r="EA105">
        <v>15</v>
      </c>
      <c r="EB105">
        <v>78</v>
      </c>
      <c r="EC105">
        <v>18</v>
      </c>
      <c r="ED105">
        <v>4</v>
      </c>
      <c r="EE105">
        <v>18</v>
      </c>
      <c r="EF105">
        <v>9</v>
      </c>
      <c r="EG105">
        <v>13</v>
      </c>
      <c r="EH105">
        <v>17</v>
      </c>
      <c r="EI105">
        <v>2</v>
      </c>
      <c r="EJ105">
        <v>0</v>
      </c>
      <c r="EK105">
        <v>2</v>
      </c>
      <c r="EL105">
        <v>1</v>
      </c>
      <c r="EM105">
        <v>0</v>
      </c>
      <c r="EN105">
        <v>3</v>
      </c>
      <c r="EO105">
        <v>33</v>
      </c>
      <c r="EP105">
        <v>4</v>
      </c>
      <c r="EQ105">
        <v>12.1</v>
      </c>
      <c r="ER105">
        <v>57</v>
      </c>
      <c r="ES105">
        <v>3</v>
      </c>
      <c r="ET105">
        <v>5.3</v>
      </c>
      <c r="EU105">
        <v>7</v>
      </c>
      <c r="EV105">
        <v>0</v>
      </c>
      <c r="EW105">
        <v>0</v>
      </c>
      <c r="EX105">
        <v>16</v>
      </c>
      <c r="EY105">
        <v>1</v>
      </c>
      <c r="EZ105">
        <v>6.2</v>
      </c>
      <c r="FA105">
        <v>8</v>
      </c>
      <c r="FB105">
        <v>1</v>
      </c>
      <c r="FC105">
        <v>12.5</v>
      </c>
      <c r="FD105">
        <v>26</v>
      </c>
      <c r="FE105">
        <v>1</v>
      </c>
      <c r="FF105">
        <v>3.8</v>
      </c>
      <c r="FG105">
        <v>3</v>
      </c>
      <c r="FH105">
        <v>0</v>
      </c>
      <c r="FI105">
        <v>2</v>
      </c>
      <c r="FJ105">
        <v>2</v>
      </c>
      <c r="FK105">
        <v>4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3</v>
      </c>
      <c r="FR105">
        <v>1</v>
      </c>
      <c r="FS105">
        <v>1</v>
      </c>
      <c r="FT105">
        <v>6</v>
      </c>
      <c r="FU105">
        <v>0</v>
      </c>
      <c r="FV105">
        <v>0</v>
      </c>
      <c r="FW105">
        <v>0</v>
      </c>
      <c r="FX105">
        <v>6</v>
      </c>
      <c r="FY105">
        <v>0</v>
      </c>
      <c r="FZ105">
        <v>6</v>
      </c>
      <c r="GA105">
        <v>0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7</v>
      </c>
      <c r="GH105">
        <v>6</v>
      </c>
      <c r="GI105">
        <v>0</v>
      </c>
      <c r="GJ105">
        <v>0</v>
      </c>
      <c r="GK105">
        <v>1</v>
      </c>
      <c r="GL105">
        <v>0</v>
      </c>
      <c r="GM105">
        <v>1</v>
      </c>
      <c r="GN105">
        <v>0</v>
      </c>
      <c r="GO105">
        <v>0</v>
      </c>
      <c r="GP105">
        <v>0</v>
      </c>
      <c r="GQ105">
        <v>1</v>
      </c>
      <c r="GR105">
        <v>0</v>
      </c>
      <c r="GS105">
        <v>1</v>
      </c>
      <c r="GT105">
        <v>9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3</v>
      </c>
      <c r="HB105">
        <v>2</v>
      </c>
      <c r="HC105">
        <v>0</v>
      </c>
      <c r="HD105">
        <v>1</v>
      </c>
      <c r="HE105">
        <v>17</v>
      </c>
      <c r="HF105">
        <v>3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3</v>
      </c>
      <c r="HP105">
        <v>0</v>
      </c>
      <c r="HQ105">
        <v>0</v>
      </c>
      <c r="HR105">
        <v>0</v>
      </c>
      <c r="HS105">
        <v>0</v>
      </c>
      <c r="HT105">
        <v>5</v>
      </c>
      <c r="HU105">
        <v>0</v>
      </c>
      <c r="HV105">
        <v>0</v>
      </c>
      <c r="HW105">
        <v>1</v>
      </c>
      <c r="HX105">
        <v>0</v>
      </c>
      <c r="HY105">
        <v>0</v>
      </c>
      <c r="HZ105">
        <v>0</v>
      </c>
      <c r="IA105">
        <v>0</v>
      </c>
      <c r="IB105">
        <v>3</v>
      </c>
      <c r="IC105">
        <v>0</v>
      </c>
      <c r="ID105">
        <v>0</v>
      </c>
      <c r="IE105">
        <v>0</v>
      </c>
      <c r="IF105">
        <v>3</v>
      </c>
      <c r="IG105">
        <v>1</v>
      </c>
      <c r="IH105">
        <v>1</v>
      </c>
      <c r="II105">
        <v>0</v>
      </c>
      <c r="IJ105">
        <v>4</v>
      </c>
      <c r="IK105">
        <v>2</v>
      </c>
      <c r="IL105">
        <v>1</v>
      </c>
      <c r="IM105">
        <v>0</v>
      </c>
      <c r="IN105">
        <v>1</v>
      </c>
      <c r="IO105">
        <v>0</v>
      </c>
      <c r="IP105">
        <v>0</v>
      </c>
      <c r="IQ105">
        <v>0</v>
      </c>
      <c r="IR105">
        <v>1</v>
      </c>
      <c r="IS105">
        <v>3</v>
      </c>
      <c r="IT105">
        <v>2</v>
      </c>
      <c r="IU105">
        <v>1</v>
      </c>
      <c r="IV105">
        <v>0</v>
      </c>
      <c r="IW105">
        <v>0</v>
      </c>
      <c r="IX105">
        <v>0</v>
      </c>
      <c r="IY105">
        <v>2</v>
      </c>
      <c r="IZ105">
        <v>0</v>
      </c>
      <c r="JA105">
        <v>18</v>
      </c>
      <c r="JB105">
        <v>1</v>
      </c>
      <c r="JC105">
        <v>5.6</v>
      </c>
      <c r="JE105">
        <v>4</v>
      </c>
      <c r="JF105">
        <v>0</v>
      </c>
      <c r="JG105">
        <v>0</v>
      </c>
      <c r="JI105">
        <v>18</v>
      </c>
      <c r="JJ105">
        <v>2</v>
      </c>
      <c r="JK105">
        <v>11.1</v>
      </c>
      <c r="JM105">
        <v>9</v>
      </c>
      <c r="JN105">
        <v>1</v>
      </c>
      <c r="JO105">
        <v>11.1</v>
      </c>
      <c r="JQ105">
        <v>13</v>
      </c>
      <c r="JR105">
        <v>2</v>
      </c>
      <c r="JS105">
        <v>15.4</v>
      </c>
      <c r="JU105">
        <v>17</v>
      </c>
      <c r="JV105">
        <v>1</v>
      </c>
      <c r="JW105">
        <v>5.9</v>
      </c>
      <c r="JY105">
        <v>2</v>
      </c>
      <c r="JZ105">
        <v>0</v>
      </c>
      <c r="KA105">
        <v>0</v>
      </c>
    </row>
    <row r="106" spans="1:287" x14ac:dyDescent="0.55000000000000004">
      <c r="A106" s="149" t="s">
        <v>440</v>
      </c>
      <c r="B106">
        <v>2017</v>
      </c>
      <c r="C106">
        <v>9</v>
      </c>
      <c r="D106">
        <v>82</v>
      </c>
      <c r="E106">
        <v>5</v>
      </c>
      <c r="F106">
        <v>6.1</v>
      </c>
      <c r="G106">
        <v>34</v>
      </c>
      <c r="H106">
        <v>48</v>
      </c>
      <c r="I106">
        <v>82</v>
      </c>
      <c r="J106">
        <v>12</v>
      </c>
      <c r="K106">
        <v>17</v>
      </c>
      <c r="L106">
        <v>6</v>
      </c>
      <c r="M106">
        <v>13</v>
      </c>
      <c r="N106">
        <v>48</v>
      </c>
      <c r="O106">
        <v>58</v>
      </c>
      <c r="P106">
        <v>24</v>
      </c>
      <c r="Q106">
        <v>82</v>
      </c>
      <c r="R106">
        <v>24</v>
      </c>
      <c r="S106">
        <v>32</v>
      </c>
      <c r="T106">
        <v>4</v>
      </c>
      <c r="U106">
        <v>22</v>
      </c>
      <c r="V106">
        <v>0</v>
      </c>
      <c r="W106">
        <v>82</v>
      </c>
      <c r="X106">
        <v>4</v>
      </c>
      <c r="Y106">
        <v>4</v>
      </c>
      <c r="Z106">
        <v>3</v>
      </c>
      <c r="AA106">
        <v>4</v>
      </c>
      <c r="AB106">
        <v>5</v>
      </c>
      <c r="AC106">
        <v>0</v>
      </c>
      <c r="AD106">
        <v>2</v>
      </c>
      <c r="AE106">
        <v>22</v>
      </c>
      <c r="AF106">
        <v>0</v>
      </c>
      <c r="AG106">
        <v>0</v>
      </c>
      <c r="AH106">
        <v>5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12</v>
      </c>
      <c r="AQ106">
        <v>2</v>
      </c>
      <c r="AR106">
        <v>3</v>
      </c>
      <c r="AS106">
        <v>7</v>
      </c>
      <c r="AT106">
        <v>0</v>
      </c>
      <c r="AU106">
        <v>0</v>
      </c>
      <c r="AV106">
        <v>4</v>
      </c>
      <c r="AW106">
        <v>8</v>
      </c>
      <c r="AX106">
        <v>0</v>
      </c>
      <c r="AY106">
        <v>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2</v>
      </c>
      <c r="BP106">
        <v>2</v>
      </c>
      <c r="BQ106">
        <v>0</v>
      </c>
      <c r="BR106">
        <v>0</v>
      </c>
      <c r="BS106">
        <v>9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2</v>
      </c>
      <c r="BZ106">
        <v>3</v>
      </c>
      <c r="CA106">
        <v>0</v>
      </c>
      <c r="CB106">
        <v>0</v>
      </c>
      <c r="CC106">
        <v>0</v>
      </c>
      <c r="CD106">
        <v>15</v>
      </c>
      <c r="CE106">
        <v>4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2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0</v>
      </c>
      <c r="DA106">
        <v>3</v>
      </c>
      <c r="DB106">
        <v>0</v>
      </c>
      <c r="DC106">
        <v>2</v>
      </c>
      <c r="DD106">
        <v>0</v>
      </c>
      <c r="DE106">
        <v>3</v>
      </c>
      <c r="DF106">
        <v>6</v>
      </c>
      <c r="DG106">
        <v>2</v>
      </c>
      <c r="DH106">
        <v>2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60</v>
      </c>
      <c r="EA106">
        <v>17</v>
      </c>
      <c r="EB106">
        <v>77</v>
      </c>
      <c r="EC106">
        <v>11</v>
      </c>
      <c r="ED106">
        <v>13</v>
      </c>
      <c r="EE106">
        <v>12</v>
      </c>
      <c r="EF106">
        <v>17</v>
      </c>
      <c r="EG106">
        <v>6</v>
      </c>
      <c r="EH106">
        <v>19</v>
      </c>
      <c r="EI106">
        <v>0</v>
      </c>
      <c r="EJ106">
        <v>0</v>
      </c>
      <c r="EK106">
        <v>4</v>
      </c>
      <c r="EL106">
        <v>0</v>
      </c>
      <c r="EM106">
        <v>2</v>
      </c>
      <c r="EN106">
        <v>2</v>
      </c>
      <c r="EO106">
        <v>34</v>
      </c>
      <c r="EP106">
        <v>2</v>
      </c>
      <c r="EQ106">
        <v>5.9</v>
      </c>
      <c r="ER106">
        <v>48</v>
      </c>
      <c r="ES106">
        <v>3</v>
      </c>
      <c r="ET106">
        <v>6.2</v>
      </c>
      <c r="EU106">
        <v>12</v>
      </c>
      <c r="EV106">
        <v>1</v>
      </c>
      <c r="EW106">
        <v>8.3000000000000007</v>
      </c>
      <c r="EX106">
        <v>17</v>
      </c>
      <c r="EY106">
        <v>1</v>
      </c>
      <c r="EZ106">
        <v>5.9</v>
      </c>
      <c r="FA106">
        <v>6</v>
      </c>
      <c r="FB106">
        <v>1</v>
      </c>
      <c r="FC106">
        <v>16.7</v>
      </c>
      <c r="FD106">
        <v>13</v>
      </c>
      <c r="FE106">
        <v>0</v>
      </c>
      <c r="FF106">
        <v>0</v>
      </c>
      <c r="FG106">
        <v>0</v>
      </c>
      <c r="FH106">
        <v>0</v>
      </c>
      <c r="FI106">
        <v>5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12</v>
      </c>
      <c r="FR106">
        <v>2</v>
      </c>
      <c r="FS106">
        <v>3</v>
      </c>
      <c r="FT106">
        <v>7</v>
      </c>
      <c r="FU106">
        <v>0</v>
      </c>
      <c r="FV106">
        <v>0</v>
      </c>
      <c r="FW106">
        <v>4</v>
      </c>
      <c r="FX106">
        <v>8</v>
      </c>
      <c r="FY106">
        <v>0</v>
      </c>
      <c r="FZ106">
        <v>3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10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</v>
      </c>
      <c r="GN106">
        <v>0</v>
      </c>
      <c r="GO106">
        <v>0</v>
      </c>
      <c r="GP106">
        <v>2</v>
      </c>
      <c r="GQ106">
        <v>2</v>
      </c>
      <c r="GR106">
        <v>0</v>
      </c>
      <c r="GS106">
        <v>0</v>
      </c>
      <c r="GT106">
        <v>9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2</v>
      </c>
      <c r="HA106">
        <v>3</v>
      </c>
      <c r="HB106">
        <v>0</v>
      </c>
      <c r="HC106">
        <v>0</v>
      </c>
      <c r="HD106">
        <v>0</v>
      </c>
      <c r="HE106">
        <v>15</v>
      </c>
      <c r="HF106">
        <v>4</v>
      </c>
      <c r="HG106">
        <v>0</v>
      </c>
      <c r="HH106">
        <v>0</v>
      </c>
      <c r="HI106">
        <v>0</v>
      </c>
      <c r="HJ106">
        <v>1</v>
      </c>
      <c r="HK106">
        <v>0</v>
      </c>
      <c r="HL106">
        <v>0</v>
      </c>
      <c r="HM106">
        <v>0</v>
      </c>
      <c r="HN106">
        <v>0</v>
      </c>
      <c r="HO106">
        <v>2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1</v>
      </c>
      <c r="HX106">
        <v>0</v>
      </c>
      <c r="HY106">
        <v>1</v>
      </c>
      <c r="HZ106">
        <v>0</v>
      </c>
      <c r="IA106">
        <v>0</v>
      </c>
      <c r="IB106">
        <v>3</v>
      </c>
      <c r="IC106">
        <v>0</v>
      </c>
      <c r="ID106">
        <v>2</v>
      </c>
      <c r="IE106">
        <v>0</v>
      </c>
      <c r="IF106">
        <v>3</v>
      </c>
      <c r="IG106">
        <v>6</v>
      </c>
      <c r="IH106">
        <v>2</v>
      </c>
      <c r="II106">
        <v>2</v>
      </c>
      <c r="IJ106">
        <v>8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1</v>
      </c>
      <c r="IS106">
        <v>0</v>
      </c>
      <c r="IT106">
        <v>1</v>
      </c>
      <c r="IU106">
        <v>0</v>
      </c>
      <c r="IV106">
        <v>0</v>
      </c>
      <c r="IW106">
        <v>0</v>
      </c>
      <c r="IX106">
        <v>1</v>
      </c>
      <c r="IY106">
        <v>0</v>
      </c>
      <c r="IZ106">
        <v>0</v>
      </c>
      <c r="JA106">
        <v>11</v>
      </c>
      <c r="JB106">
        <v>0</v>
      </c>
      <c r="JC106">
        <v>0</v>
      </c>
      <c r="JE106">
        <v>13</v>
      </c>
      <c r="JF106">
        <v>1</v>
      </c>
      <c r="JG106">
        <v>7.7</v>
      </c>
      <c r="JI106">
        <v>12</v>
      </c>
      <c r="JJ106">
        <v>2</v>
      </c>
      <c r="JK106">
        <v>16.7</v>
      </c>
      <c r="JM106">
        <v>17</v>
      </c>
      <c r="JN106">
        <v>1</v>
      </c>
      <c r="JO106">
        <v>5.9</v>
      </c>
      <c r="JQ106">
        <v>6</v>
      </c>
      <c r="JR106">
        <v>0</v>
      </c>
      <c r="JS106">
        <v>0</v>
      </c>
      <c r="JU106">
        <v>19</v>
      </c>
      <c r="JV106">
        <v>1</v>
      </c>
      <c r="JW106">
        <v>5.3</v>
      </c>
      <c r="JY106">
        <v>0</v>
      </c>
      <c r="JZ106">
        <v>0</v>
      </c>
      <c r="KA106">
        <v>0</v>
      </c>
    </row>
    <row r="107" spans="1:287" x14ac:dyDescent="0.55000000000000004">
      <c r="A107" s="149" t="s">
        <v>441</v>
      </c>
      <c r="B107">
        <v>2017</v>
      </c>
      <c r="C107">
        <v>10</v>
      </c>
      <c r="D107">
        <v>96</v>
      </c>
      <c r="E107">
        <v>2</v>
      </c>
      <c r="F107">
        <v>2.1</v>
      </c>
      <c r="G107">
        <v>34</v>
      </c>
      <c r="H107">
        <v>62</v>
      </c>
      <c r="I107">
        <v>96</v>
      </c>
      <c r="J107">
        <v>6</v>
      </c>
      <c r="K107">
        <v>26</v>
      </c>
      <c r="L107">
        <v>8</v>
      </c>
      <c r="M107">
        <v>22</v>
      </c>
      <c r="N107">
        <v>62</v>
      </c>
      <c r="O107">
        <v>59</v>
      </c>
      <c r="P107">
        <v>37</v>
      </c>
      <c r="Q107">
        <v>96</v>
      </c>
      <c r="R107">
        <v>31</v>
      </c>
      <c r="S107">
        <v>27</v>
      </c>
      <c r="T107">
        <v>14</v>
      </c>
      <c r="U107">
        <v>22</v>
      </c>
      <c r="V107">
        <v>2</v>
      </c>
      <c r="W107">
        <v>96</v>
      </c>
      <c r="X107">
        <v>4</v>
      </c>
      <c r="Y107">
        <v>4</v>
      </c>
      <c r="Z107">
        <v>5</v>
      </c>
      <c r="AA107">
        <v>4</v>
      </c>
      <c r="AB107">
        <v>3</v>
      </c>
      <c r="AC107">
        <v>2</v>
      </c>
      <c r="AD107">
        <v>3</v>
      </c>
      <c r="AE107">
        <v>25</v>
      </c>
      <c r="AF107">
        <v>0</v>
      </c>
      <c r="AG107">
        <v>1</v>
      </c>
      <c r="AH107">
        <v>0</v>
      </c>
      <c r="AI107">
        <v>2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10</v>
      </c>
      <c r="AQ107">
        <v>1</v>
      </c>
      <c r="AR107">
        <v>1</v>
      </c>
      <c r="AS107">
        <v>5</v>
      </c>
      <c r="AT107">
        <v>0</v>
      </c>
      <c r="AU107">
        <v>1</v>
      </c>
      <c r="AV107">
        <v>5</v>
      </c>
      <c r="AW107">
        <v>3</v>
      </c>
      <c r="AX107">
        <v>0</v>
      </c>
      <c r="AY107">
        <v>12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9</v>
      </c>
      <c r="BG107">
        <v>2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2</v>
      </c>
      <c r="BP107">
        <v>4</v>
      </c>
      <c r="BQ107">
        <v>0</v>
      </c>
      <c r="BR107">
        <v>0</v>
      </c>
      <c r="BS107">
        <v>17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5</v>
      </c>
      <c r="CA107">
        <v>0</v>
      </c>
      <c r="CB107">
        <v>1</v>
      </c>
      <c r="CC107">
        <v>1</v>
      </c>
      <c r="CD107">
        <v>19</v>
      </c>
      <c r="CE107">
        <v>3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5</v>
      </c>
      <c r="CO107">
        <v>1</v>
      </c>
      <c r="CP107">
        <v>0</v>
      </c>
      <c r="CQ107">
        <v>0</v>
      </c>
      <c r="CR107">
        <v>0</v>
      </c>
      <c r="CS107">
        <v>7</v>
      </c>
      <c r="CT107">
        <v>0</v>
      </c>
      <c r="CU107">
        <v>0</v>
      </c>
      <c r="CV107">
        <v>3</v>
      </c>
      <c r="CW107">
        <v>0</v>
      </c>
      <c r="CX107">
        <v>1</v>
      </c>
      <c r="CY107">
        <v>1</v>
      </c>
      <c r="CZ107">
        <v>0</v>
      </c>
      <c r="DA107">
        <v>2</v>
      </c>
      <c r="DB107">
        <v>0</v>
      </c>
      <c r="DC107">
        <v>1</v>
      </c>
      <c r="DD107">
        <v>1</v>
      </c>
      <c r="DE107">
        <v>5</v>
      </c>
      <c r="DF107">
        <v>1</v>
      </c>
      <c r="DG107">
        <v>3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2</v>
      </c>
      <c r="DR107">
        <v>0</v>
      </c>
      <c r="DS107">
        <v>1</v>
      </c>
      <c r="DT107">
        <v>2</v>
      </c>
      <c r="DU107">
        <v>0</v>
      </c>
      <c r="DV107">
        <v>2</v>
      </c>
      <c r="DW107">
        <v>0</v>
      </c>
      <c r="DX107">
        <v>0</v>
      </c>
      <c r="DY107">
        <v>0</v>
      </c>
      <c r="DZ107">
        <v>69</v>
      </c>
      <c r="EA107">
        <v>14</v>
      </c>
      <c r="EB107">
        <v>83</v>
      </c>
      <c r="EC107">
        <v>11</v>
      </c>
      <c r="ED107">
        <v>3</v>
      </c>
      <c r="EE107">
        <v>12</v>
      </c>
      <c r="EF107">
        <v>11</v>
      </c>
      <c r="EG107">
        <v>24</v>
      </c>
      <c r="EH107">
        <v>22</v>
      </c>
      <c r="EI107">
        <v>0</v>
      </c>
      <c r="EJ107">
        <v>0</v>
      </c>
      <c r="EK107">
        <v>1</v>
      </c>
      <c r="EL107">
        <v>1</v>
      </c>
      <c r="EM107">
        <v>2</v>
      </c>
      <c r="EN107">
        <v>3</v>
      </c>
      <c r="EO107">
        <v>34</v>
      </c>
      <c r="EP107">
        <v>1</v>
      </c>
      <c r="EQ107">
        <v>2.9</v>
      </c>
      <c r="ER107">
        <v>62</v>
      </c>
      <c r="ES107">
        <v>1</v>
      </c>
      <c r="ET107">
        <v>1.6</v>
      </c>
      <c r="EU107">
        <v>6</v>
      </c>
      <c r="EV107">
        <v>0</v>
      </c>
      <c r="EW107">
        <v>0</v>
      </c>
      <c r="EX107">
        <v>26</v>
      </c>
      <c r="EY107">
        <v>1</v>
      </c>
      <c r="EZ107">
        <v>3.8</v>
      </c>
      <c r="FA107">
        <v>8</v>
      </c>
      <c r="FB107">
        <v>0</v>
      </c>
      <c r="FC107">
        <v>0</v>
      </c>
      <c r="FD107">
        <v>22</v>
      </c>
      <c r="FE107">
        <v>0</v>
      </c>
      <c r="FF107">
        <v>0</v>
      </c>
      <c r="FG107">
        <v>0</v>
      </c>
      <c r="FH107">
        <v>1</v>
      </c>
      <c r="FI107">
        <v>0</v>
      </c>
      <c r="FJ107">
        <v>2</v>
      </c>
      <c r="FK107">
        <v>0</v>
      </c>
      <c r="FL107">
        <v>1</v>
      </c>
      <c r="FM107">
        <v>0</v>
      </c>
      <c r="FN107">
        <v>0</v>
      </c>
      <c r="FO107">
        <v>0</v>
      </c>
      <c r="FP107">
        <v>0</v>
      </c>
      <c r="FQ107">
        <v>10</v>
      </c>
      <c r="FR107">
        <v>1</v>
      </c>
      <c r="FS107">
        <v>1</v>
      </c>
      <c r="FT107">
        <v>5</v>
      </c>
      <c r="FU107">
        <v>0</v>
      </c>
      <c r="FV107">
        <v>1</v>
      </c>
      <c r="FW107">
        <v>5</v>
      </c>
      <c r="FX107">
        <v>3</v>
      </c>
      <c r="FY107">
        <v>0</v>
      </c>
      <c r="FZ107">
        <v>12</v>
      </c>
      <c r="GA107">
        <v>0</v>
      </c>
      <c r="GB107">
        <v>0</v>
      </c>
      <c r="GC107">
        <v>0</v>
      </c>
      <c r="GD107">
        <v>1</v>
      </c>
      <c r="GE107">
        <v>1</v>
      </c>
      <c r="GF107">
        <v>0</v>
      </c>
      <c r="GG107">
        <v>9</v>
      </c>
      <c r="GH107">
        <v>2</v>
      </c>
      <c r="GI107">
        <v>0</v>
      </c>
      <c r="GJ107">
        <v>0</v>
      </c>
      <c r="GK107">
        <v>0</v>
      </c>
      <c r="GL107">
        <v>0</v>
      </c>
      <c r="GM107">
        <v>1</v>
      </c>
      <c r="GN107">
        <v>0</v>
      </c>
      <c r="GO107">
        <v>0</v>
      </c>
      <c r="GP107">
        <v>2</v>
      </c>
      <c r="GQ107">
        <v>4</v>
      </c>
      <c r="GR107">
        <v>0</v>
      </c>
      <c r="GS107">
        <v>0</v>
      </c>
      <c r="GT107">
        <v>17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5</v>
      </c>
      <c r="HB107">
        <v>0</v>
      </c>
      <c r="HC107">
        <v>1</v>
      </c>
      <c r="HD107">
        <v>1</v>
      </c>
      <c r="HE107">
        <v>19</v>
      </c>
      <c r="HF107">
        <v>3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5</v>
      </c>
      <c r="HP107">
        <v>1</v>
      </c>
      <c r="HQ107">
        <v>0</v>
      </c>
      <c r="HR107">
        <v>0</v>
      </c>
      <c r="HS107">
        <v>0</v>
      </c>
      <c r="HT107">
        <v>7</v>
      </c>
      <c r="HU107">
        <v>0</v>
      </c>
      <c r="HV107">
        <v>0</v>
      </c>
      <c r="HW107">
        <v>3</v>
      </c>
      <c r="HX107">
        <v>0</v>
      </c>
      <c r="HY107">
        <v>1</v>
      </c>
      <c r="HZ107">
        <v>1</v>
      </c>
      <c r="IA107">
        <v>0</v>
      </c>
      <c r="IB107">
        <v>2</v>
      </c>
      <c r="IC107">
        <v>0</v>
      </c>
      <c r="ID107">
        <v>1</v>
      </c>
      <c r="IE107">
        <v>1</v>
      </c>
      <c r="IF107">
        <v>5</v>
      </c>
      <c r="IG107">
        <v>1</v>
      </c>
      <c r="IH107">
        <v>3</v>
      </c>
      <c r="II107">
        <v>1</v>
      </c>
      <c r="IJ107">
        <v>7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2</v>
      </c>
      <c r="IS107">
        <v>0</v>
      </c>
      <c r="IT107">
        <v>1</v>
      </c>
      <c r="IU107">
        <v>2</v>
      </c>
      <c r="IV107">
        <v>0</v>
      </c>
      <c r="IW107">
        <v>2</v>
      </c>
      <c r="IX107">
        <v>0</v>
      </c>
      <c r="IY107">
        <v>0</v>
      </c>
      <c r="IZ107">
        <v>0</v>
      </c>
      <c r="JA107">
        <v>11</v>
      </c>
      <c r="JB107">
        <v>0</v>
      </c>
      <c r="JC107">
        <v>0</v>
      </c>
      <c r="JE107">
        <v>3</v>
      </c>
      <c r="JF107">
        <v>0</v>
      </c>
      <c r="JG107">
        <v>0</v>
      </c>
      <c r="JI107">
        <v>12</v>
      </c>
      <c r="JJ107">
        <v>1</v>
      </c>
      <c r="JK107">
        <v>8.3000000000000007</v>
      </c>
      <c r="JM107">
        <v>11</v>
      </c>
      <c r="JN107">
        <v>1</v>
      </c>
      <c r="JO107">
        <v>9.1</v>
      </c>
      <c r="JQ107">
        <v>24</v>
      </c>
      <c r="JR107">
        <v>0</v>
      </c>
      <c r="JS107">
        <v>0</v>
      </c>
      <c r="JU107">
        <v>22</v>
      </c>
      <c r="JV107">
        <v>0</v>
      </c>
      <c r="JW107">
        <v>0</v>
      </c>
      <c r="JY107">
        <v>0</v>
      </c>
      <c r="JZ107">
        <v>0</v>
      </c>
      <c r="KA107">
        <v>0</v>
      </c>
    </row>
    <row r="108" spans="1:287" x14ac:dyDescent="0.55000000000000004">
      <c r="A108" s="149" t="s">
        <v>442</v>
      </c>
      <c r="B108">
        <v>2017</v>
      </c>
      <c r="C108">
        <v>11</v>
      </c>
      <c r="D108">
        <v>83</v>
      </c>
      <c r="E108">
        <v>4</v>
      </c>
      <c r="F108">
        <v>4.8</v>
      </c>
      <c r="G108">
        <v>45</v>
      </c>
      <c r="H108">
        <v>38</v>
      </c>
      <c r="I108">
        <v>83</v>
      </c>
      <c r="J108">
        <v>3</v>
      </c>
      <c r="K108">
        <v>20</v>
      </c>
      <c r="L108">
        <v>4</v>
      </c>
      <c r="M108">
        <v>11</v>
      </c>
      <c r="N108">
        <v>38</v>
      </c>
      <c r="O108">
        <v>49</v>
      </c>
      <c r="P108">
        <v>34</v>
      </c>
      <c r="Q108">
        <v>83</v>
      </c>
      <c r="R108">
        <v>30</v>
      </c>
      <c r="S108">
        <v>21</v>
      </c>
      <c r="T108">
        <v>21</v>
      </c>
      <c r="U108">
        <v>10</v>
      </c>
      <c r="V108">
        <v>1</v>
      </c>
      <c r="W108">
        <v>83</v>
      </c>
      <c r="X108">
        <v>4</v>
      </c>
      <c r="Y108">
        <v>3</v>
      </c>
      <c r="Z108">
        <v>4</v>
      </c>
      <c r="AA108">
        <v>4</v>
      </c>
      <c r="AB108">
        <v>3</v>
      </c>
      <c r="AC108">
        <v>0</v>
      </c>
      <c r="AD108">
        <v>3</v>
      </c>
      <c r="AE108">
        <v>21</v>
      </c>
      <c r="AF108">
        <v>0</v>
      </c>
      <c r="AG108">
        <v>5</v>
      </c>
      <c r="AH108">
        <v>5</v>
      </c>
      <c r="AI108">
        <v>2</v>
      </c>
      <c r="AJ108">
        <v>0</v>
      </c>
      <c r="AK108">
        <v>1</v>
      </c>
      <c r="AL108">
        <v>0</v>
      </c>
      <c r="AM108">
        <v>0</v>
      </c>
      <c r="AN108">
        <v>1</v>
      </c>
      <c r="AO108">
        <v>0</v>
      </c>
      <c r="AP108">
        <v>10</v>
      </c>
      <c r="AQ108">
        <v>4</v>
      </c>
      <c r="AR108">
        <v>3</v>
      </c>
      <c r="AS108">
        <v>10</v>
      </c>
      <c r="AT108">
        <v>1</v>
      </c>
      <c r="AU108">
        <v>0</v>
      </c>
      <c r="AV108">
        <v>7</v>
      </c>
      <c r="AW108">
        <v>11</v>
      </c>
      <c r="AX108">
        <v>0</v>
      </c>
      <c r="AY108">
        <v>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9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1</v>
      </c>
      <c r="CA108">
        <v>1</v>
      </c>
      <c r="CB108">
        <v>1</v>
      </c>
      <c r="CC108">
        <v>0</v>
      </c>
      <c r="CD108">
        <v>7</v>
      </c>
      <c r="CE108">
        <v>5</v>
      </c>
      <c r="CF108">
        <v>0</v>
      </c>
      <c r="CG108">
        <v>0</v>
      </c>
      <c r="CH108">
        <v>0</v>
      </c>
      <c r="CI108">
        <v>1</v>
      </c>
      <c r="CJ108">
        <v>1</v>
      </c>
      <c r="CK108">
        <v>1</v>
      </c>
      <c r="CL108">
        <v>1</v>
      </c>
      <c r="CM108">
        <v>0</v>
      </c>
      <c r="CN108">
        <v>5</v>
      </c>
      <c r="CO108">
        <v>1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4</v>
      </c>
      <c r="CZ108">
        <v>0</v>
      </c>
      <c r="DA108">
        <v>4</v>
      </c>
      <c r="DB108">
        <v>0</v>
      </c>
      <c r="DC108">
        <v>2</v>
      </c>
      <c r="DD108">
        <v>1</v>
      </c>
      <c r="DE108">
        <v>4</v>
      </c>
      <c r="DF108">
        <v>0</v>
      </c>
      <c r="DG108">
        <v>1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4</v>
      </c>
      <c r="DR108">
        <v>1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55</v>
      </c>
      <c r="EA108">
        <v>17</v>
      </c>
      <c r="EB108">
        <v>72</v>
      </c>
      <c r="EC108">
        <v>8</v>
      </c>
      <c r="ED108">
        <v>5</v>
      </c>
      <c r="EE108">
        <v>8</v>
      </c>
      <c r="EF108">
        <v>17</v>
      </c>
      <c r="EG108">
        <v>18</v>
      </c>
      <c r="EH108">
        <v>19</v>
      </c>
      <c r="EI108">
        <v>0</v>
      </c>
      <c r="EJ108">
        <v>0</v>
      </c>
      <c r="EK108">
        <v>0</v>
      </c>
      <c r="EL108">
        <v>1</v>
      </c>
      <c r="EM108">
        <v>0</v>
      </c>
      <c r="EN108">
        <v>1</v>
      </c>
      <c r="EO108">
        <v>45</v>
      </c>
      <c r="EP108">
        <v>3</v>
      </c>
      <c r="EQ108">
        <v>6.7</v>
      </c>
      <c r="ER108">
        <v>38</v>
      </c>
      <c r="ES108">
        <v>1</v>
      </c>
      <c r="ET108">
        <v>2.6</v>
      </c>
      <c r="EU108">
        <v>3</v>
      </c>
      <c r="EV108">
        <v>0</v>
      </c>
      <c r="EW108">
        <v>0</v>
      </c>
      <c r="EX108">
        <v>20</v>
      </c>
      <c r="EY108">
        <v>0</v>
      </c>
      <c r="EZ108">
        <v>0</v>
      </c>
      <c r="FA108">
        <v>4</v>
      </c>
      <c r="FB108">
        <v>0</v>
      </c>
      <c r="FC108">
        <v>0</v>
      </c>
      <c r="FD108">
        <v>11</v>
      </c>
      <c r="FE108">
        <v>1</v>
      </c>
      <c r="FF108">
        <v>9.1</v>
      </c>
      <c r="FG108">
        <v>0</v>
      </c>
      <c r="FH108">
        <v>5</v>
      </c>
      <c r="FI108">
        <v>5</v>
      </c>
      <c r="FJ108">
        <v>2</v>
      </c>
      <c r="FK108">
        <v>0</v>
      </c>
      <c r="FL108">
        <v>1</v>
      </c>
      <c r="FM108">
        <v>0</v>
      </c>
      <c r="FN108">
        <v>0</v>
      </c>
      <c r="FO108">
        <v>1</v>
      </c>
      <c r="FP108">
        <v>0</v>
      </c>
      <c r="FQ108">
        <v>10</v>
      </c>
      <c r="FR108">
        <v>4</v>
      </c>
      <c r="FS108">
        <v>3</v>
      </c>
      <c r="FT108">
        <v>10</v>
      </c>
      <c r="FU108">
        <v>1</v>
      </c>
      <c r="FV108">
        <v>0</v>
      </c>
      <c r="FW108">
        <v>7</v>
      </c>
      <c r="FX108">
        <v>11</v>
      </c>
      <c r="FY108">
        <v>0</v>
      </c>
      <c r="FZ108">
        <v>3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3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9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1</v>
      </c>
      <c r="HB108">
        <v>1</v>
      </c>
      <c r="HC108">
        <v>1</v>
      </c>
      <c r="HD108">
        <v>0</v>
      </c>
      <c r="HE108">
        <v>7</v>
      </c>
      <c r="HF108">
        <v>5</v>
      </c>
      <c r="HG108">
        <v>0</v>
      </c>
      <c r="HH108">
        <v>0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0</v>
      </c>
      <c r="HO108">
        <v>5</v>
      </c>
      <c r="HP108">
        <v>1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1</v>
      </c>
      <c r="HZ108">
        <v>4</v>
      </c>
      <c r="IA108">
        <v>0</v>
      </c>
      <c r="IB108">
        <v>4</v>
      </c>
      <c r="IC108">
        <v>0</v>
      </c>
      <c r="ID108">
        <v>2</v>
      </c>
      <c r="IE108">
        <v>1</v>
      </c>
      <c r="IF108">
        <v>4</v>
      </c>
      <c r="IG108">
        <v>0</v>
      </c>
      <c r="IH108">
        <v>1</v>
      </c>
      <c r="II108">
        <v>0</v>
      </c>
      <c r="IJ108">
        <v>9</v>
      </c>
      <c r="IK108">
        <v>0</v>
      </c>
      <c r="IL108">
        <v>0</v>
      </c>
      <c r="IM108">
        <v>0</v>
      </c>
      <c r="IN108">
        <v>1</v>
      </c>
      <c r="IO108">
        <v>0</v>
      </c>
      <c r="IP108">
        <v>0</v>
      </c>
      <c r="IQ108">
        <v>0</v>
      </c>
      <c r="IR108">
        <v>4</v>
      </c>
      <c r="IS108">
        <v>1</v>
      </c>
      <c r="IT108">
        <v>0</v>
      </c>
      <c r="IU108">
        <v>1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8</v>
      </c>
      <c r="JB108">
        <v>1</v>
      </c>
      <c r="JC108">
        <v>12.5</v>
      </c>
      <c r="JE108">
        <v>5</v>
      </c>
      <c r="JF108">
        <v>0</v>
      </c>
      <c r="JG108">
        <v>0</v>
      </c>
      <c r="JI108">
        <v>8</v>
      </c>
      <c r="JJ108">
        <v>0</v>
      </c>
      <c r="JK108">
        <v>0</v>
      </c>
      <c r="JM108">
        <v>17</v>
      </c>
      <c r="JN108">
        <v>0</v>
      </c>
      <c r="JO108">
        <v>0</v>
      </c>
      <c r="JQ108">
        <v>18</v>
      </c>
      <c r="JR108">
        <v>2</v>
      </c>
      <c r="JS108">
        <v>11.1</v>
      </c>
      <c r="JU108">
        <v>19</v>
      </c>
      <c r="JV108">
        <v>1</v>
      </c>
      <c r="JW108">
        <v>5.3</v>
      </c>
      <c r="JY108">
        <v>0</v>
      </c>
      <c r="JZ108">
        <v>0</v>
      </c>
      <c r="KA108">
        <v>0</v>
      </c>
    </row>
    <row r="109" spans="1:287" x14ac:dyDescent="0.55000000000000004">
      <c r="A109" s="149" t="s">
        <v>443</v>
      </c>
      <c r="B109">
        <v>2017</v>
      </c>
      <c r="C109">
        <v>12</v>
      </c>
      <c r="D109">
        <v>84</v>
      </c>
      <c r="E109">
        <v>7</v>
      </c>
      <c r="F109">
        <v>8.3000000000000007</v>
      </c>
      <c r="G109">
        <v>31</v>
      </c>
      <c r="H109">
        <v>53</v>
      </c>
      <c r="I109">
        <v>84</v>
      </c>
      <c r="J109">
        <v>4</v>
      </c>
      <c r="K109">
        <v>24</v>
      </c>
      <c r="L109">
        <v>10</v>
      </c>
      <c r="M109">
        <v>15</v>
      </c>
      <c r="N109">
        <v>53</v>
      </c>
      <c r="O109">
        <v>47</v>
      </c>
      <c r="P109">
        <v>37</v>
      </c>
      <c r="Q109">
        <v>84</v>
      </c>
      <c r="R109">
        <v>28</v>
      </c>
      <c r="S109">
        <v>13</v>
      </c>
      <c r="T109">
        <v>18</v>
      </c>
      <c r="U109">
        <v>22</v>
      </c>
      <c r="V109">
        <v>3</v>
      </c>
      <c r="W109">
        <v>84</v>
      </c>
      <c r="X109">
        <v>3</v>
      </c>
      <c r="Y109">
        <v>4</v>
      </c>
      <c r="Z109">
        <v>4</v>
      </c>
      <c r="AA109">
        <v>4</v>
      </c>
      <c r="AB109">
        <v>4</v>
      </c>
      <c r="AC109">
        <v>2</v>
      </c>
      <c r="AD109">
        <v>2</v>
      </c>
      <c r="AE109">
        <v>23</v>
      </c>
      <c r="AF109">
        <v>0</v>
      </c>
      <c r="AG109">
        <v>4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9</v>
      </c>
      <c r="AQ109">
        <v>4</v>
      </c>
      <c r="AR109">
        <v>5</v>
      </c>
      <c r="AS109">
        <v>8</v>
      </c>
      <c r="AT109">
        <v>1</v>
      </c>
      <c r="AU109">
        <v>0</v>
      </c>
      <c r="AV109">
        <v>1</v>
      </c>
      <c r="AW109">
        <v>9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7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3</v>
      </c>
      <c r="BM109">
        <v>0</v>
      </c>
      <c r="BN109">
        <v>0</v>
      </c>
      <c r="BO109">
        <v>1</v>
      </c>
      <c r="BP109">
        <v>1</v>
      </c>
      <c r="BQ109">
        <v>0</v>
      </c>
      <c r="BR109">
        <v>1</v>
      </c>
      <c r="BS109">
        <v>8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6</v>
      </c>
      <c r="CA109">
        <v>1</v>
      </c>
      <c r="CB109">
        <v>0</v>
      </c>
      <c r="CC109">
        <v>1</v>
      </c>
      <c r="CD109">
        <v>8</v>
      </c>
      <c r="CE109">
        <v>2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2</v>
      </c>
      <c r="CW109">
        <v>0</v>
      </c>
      <c r="CX109">
        <v>0</v>
      </c>
      <c r="CY109">
        <v>5</v>
      </c>
      <c r="CZ109">
        <v>1</v>
      </c>
      <c r="DA109">
        <v>1</v>
      </c>
      <c r="DB109">
        <v>0</v>
      </c>
      <c r="DC109">
        <v>2</v>
      </c>
      <c r="DD109">
        <v>0</v>
      </c>
      <c r="DE109">
        <v>6</v>
      </c>
      <c r="DF109">
        <v>0</v>
      </c>
      <c r="DG109">
        <v>2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5</v>
      </c>
      <c r="DN109">
        <v>1</v>
      </c>
      <c r="DO109">
        <v>0</v>
      </c>
      <c r="DP109">
        <v>0</v>
      </c>
      <c r="DQ109">
        <v>3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52</v>
      </c>
      <c r="EA109">
        <v>18</v>
      </c>
      <c r="EB109">
        <v>70</v>
      </c>
      <c r="EC109">
        <v>0</v>
      </c>
      <c r="ED109">
        <v>11</v>
      </c>
      <c r="EE109">
        <v>10</v>
      </c>
      <c r="EF109">
        <v>17</v>
      </c>
      <c r="EG109">
        <v>19</v>
      </c>
      <c r="EH109">
        <v>7</v>
      </c>
      <c r="EI109">
        <v>10</v>
      </c>
      <c r="EJ109">
        <v>0</v>
      </c>
      <c r="EK109">
        <v>1</v>
      </c>
      <c r="EL109">
        <v>0</v>
      </c>
      <c r="EM109">
        <v>3</v>
      </c>
      <c r="EN109">
        <v>3</v>
      </c>
      <c r="EO109">
        <v>31</v>
      </c>
      <c r="EP109">
        <v>2</v>
      </c>
      <c r="EQ109">
        <v>6.5</v>
      </c>
      <c r="ER109">
        <v>53</v>
      </c>
      <c r="ES109">
        <v>5</v>
      </c>
      <c r="ET109">
        <v>9.4</v>
      </c>
      <c r="EU109">
        <v>4</v>
      </c>
      <c r="EV109">
        <v>1</v>
      </c>
      <c r="EW109">
        <v>25</v>
      </c>
      <c r="EX109">
        <v>24</v>
      </c>
      <c r="EY109">
        <v>2</v>
      </c>
      <c r="EZ109">
        <v>8.3000000000000007</v>
      </c>
      <c r="FA109">
        <v>10</v>
      </c>
      <c r="FB109">
        <v>0</v>
      </c>
      <c r="FC109">
        <v>0</v>
      </c>
      <c r="FD109">
        <v>15</v>
      </c>
      <c r="FE109">
        <v>2</v>
      </c>
      <c r="FF109">
        <v>13.3</v>
      </c>
      <c r="FG109">
        <v>0</v>
      </c>
      <c r="FH109">
        <v>4</v>
      </c>
      <c r="FI109">
        <v>2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9</v>
      </c>
      <c r="FR109">
        <v>4</v>
      </c>
      <c r="FS109">
        <v>5</v>
      </c>
      <c r="FT109">
        <v>8</v>
      </c>
      <c r="FU109">
        <v>1</v>
      </c>
      <c r="FV109">
        <v>0</v>
      </c>
      <c r="FW109">
        <v>1</v>
      </c>
      <c r="FX109">
        <v>9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7</v>
      </c>
      <c r="GH109">
        <v>0</v>
      </c>
      <c r="GI109">
        <v>0</v>
      </c>
      <c r="GJ109">
        <v>0</v>
      </c>
      <c r="GK109">
        <v>0</v>
      </c>
      <c r="GL109">
        <v>1</v>
      </c>
      <c r="GM109">
        <v>3</v>
      </c>
      <c r="GN109">
        <v>0</v>
      </c>
      <c r="GO109">
        <v>0</v>
      </c>
      <c r="GP109">
        <v>1</v>
      </c>
      <c r="GQ109">
        <v>1</v>
      </c>
      <c r="GR109">
        <v>0</v>
      </c>
      <c r="GS109">
        <v>1</v>
      </c>
      <c r="GT109">
        <v>8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6</v>
      </c>
      <c r="HB109">
        <v>1</v>
      </c>
      <c r="HC109">
        <v>0</v>
      </c>
      <c r="HD109">
        <v>1</v>
      </c>
      <c r="HE109">
        <v>8</v>
      </c>
      <c r="HF109">
        <v>2</v>
      </c>
      <c r="HG109">
        <v>0</v>
      </c>
      <c r="HH109">
        <v>1</v>
      </c>
      <c r="HI109">
        <v>0</v>
      </c>
      <c r="HJ109">
        <v>1</v>
      </c>
      <c r="HK109">
        <v>0</v>
      </c>
      <c r="HL109">
        <v>0</v>
      </c>
      <c r="HM109">
        <v>0</v>
      </c>
      <c r="HN109">
        <v>0</v>
      </c>
      <c r="HO109">
        <v>2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2</v>
      </c>
      <c r="HX109">
        <v>0</v>
      </c>
      <c r="HY109">
        <v>0</v>
      </c>
      <c r="HZ109">
        <v>5</v>
      </c>
      <c r="IA109">
        <v>1</v>
      </c>
      <c r="IB109">
        <v>1</v>
      </c>
      <c r="IC109">
        <v>0</v>
      </c>
      <c r="ID109">
        <v>2</v>
      </c>
      <c r="IE109">
        <v>0</v>
      </c>
      <c r="IF109">
        <v>6</v>
      </c>
      <c r="IG109">
        <v>0</v>
      </c>
      <c r="IH109">
        <v>2</v>
      </c>
      <c r="II109">
        <v>1</v>
      </c>
      <c r="IJ109">
        <v>7</v>
      </c>
      <c r="IK109">
        <v>0</v>
      </c>
      <c r="IL109">
        <v>0</v>
      </c>
      <c r="IM109">
        <v>0</v>
      </c>
      <c r="IN109">
        <v>5</v>
      </c>
      <c r="IO109">
        <v>1</v>
      </c>
      <c r="IP109">
        <v>0</v>
      </c>
      <c r="IQ109">
        <v>0</v>
      </c>
      <c r="IR109">
        <v>3</v>
      </c>
      <c r="IS109">
        <v>0</v>
      </c>
      <c r="IT109">
        <v>1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E109">
        <v>11</v>
      </c>
      <c r="JF109">
        <v>0</v>
      </c>
      <c r="JG109">
        <v>0</v>
      </c>
      <c r="JI109">
        <v>10</v>
      </c>
      <c r="JJ109">
        <v>5</v>
      </c>
      <c r="JK109">
        <v>50</v>
      </c>
      <c r="JM109">
        <v>17</v>
      </c>
      <c r="JN109">
        <v>0</v>
      </c>
      <c r="JO109">
        <v>0</v>
      </c>
      <c r="JQ109">
        <v>19</v>
      </c>
      <c r="JR109">
        <v>2</v>
      </c>
      <c r="JS109">
        <v>10.5</v>
      </c>
      <c r="JU109">
        <v>7</v>
      </c>
      <c r="JV109">
        <v>0</v>
      </c>
      <c r="JW109">
        <v>0</v>
      </c>
      <c r="JY109">
        <v>10</v>
      </c>
      <c r="JZ109">
        <v>0</v>
      </c>
      <c r="KA109">
        <v>0</v>
      </c>
    </row>
    <row r="110" spans="1:287" x14ac:dyDescent="0.55000000000000004">
      <c r="A110" s="149" t="s">
        <v>444</v>
      </c>
      <c r="B110">
        <v>2018</v>
      </c>
      <c r="C110">
        <v>1</v>
      </c>
      <c r="D110">
        <v>88</v>
      </c>
      <c r="E110">
        <v>1</v>
      </c>
      <c r="F110">
        <v>1.1000000000000001</v>
      </c>
      <c r="G110">
        <v>35</v>
      </c>
      <c r="H110">
        <v>48</v>
      </c>
      <c r="I110">
        <v>83</v>
      </c>
      <c r="J110">
        <v>3</v>
      </c>
      <c r="K110">
        <v>19</v>
      </c>
      <c r="L110">
        <v>7</v>
      </c>
      <c r="M110">
        <v>19</v>
      </c>
      <c r="N110">
        <v>48</v>
      </c>
      <c r="O110">
        <v>54</v>
      </c>
      <c r="P110">
        <v>34</v>
      </c>
      <c r="Q110">
        <v>88</v>
      </c>
      <c r="R110">
        <v>34</v>
      </c>
      <c r="S110">
        <v>21</v>
      </c>
      <c r="T110">
        <v>11</v>
      </c>
      <c r="U110">
        <v>19</v>
      </c>
      <c r="V110">
        <v>3</v>
      </c>
      <c r="W110">
        <v>88</v>
      </c>
      <c r="X110">
        <v>2</v>
      </c>
      <c r="Y110">
        <v>4</v>
      </c>
      <c r="Z110">
        <v>4</v>
      </c>
      <c r="AA110">
        <v>4</v>
      </c>
      <c r="AB110">
        <v>4</v>
      </c>
      <c r="AC110">
        <v>1</v>
      </c>
      <c r="AD110">
        <v>3</v>
      </c>
      <c r="AE110">
        <v>22</v>
      </c>
      <c r="AF110">
        <v>0</v>
      </c>
      <c r="AG110">
        <v>3</v>
      </c>
      <c r="AH110">
        <v>0</v>
      </c>
      <c r="AI110">
        <v>2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7</v>
      </c>
      <c r="AQ110">
        <v>2</v>
      </c>
      <c r="AR110">
        <v>3</v>
      </c>
      <c r="AS110">
        <v>9</v>
      </c>
      <c r="AT110">
        <v>0</v>
      </c>
      <c r="AU110">
        <v>1</v>
      </c>
      <c r="AV110">
        <v>0</v>
      </c>
      <c r="AW110">
        <v>8</v>
      </c>
      <c r="AX110">
        <v>0</v>
      </c>
      <c r="AY110">
        <v>3</v>
      </c>
      <c r="AZ110">
        <v>0</v>
      </c>
      <c r="BA110">
        <v>2</v>
      </c>
      <c r="BB110">
        <v>0</v>
      </c>
      <c r="BC110">
        <v>0</v>
      </c>
      <c r="BD110">
        <v>2</v>
      </c>
      <c r="BE110">
        <v>0</v>
      </c>
      <c r="BF110">
        <v>2</v>
      </c>
      <c r="BG110">
        <v>1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17</v>
      </c>
      <c r="BT110">
        <v>2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3</v>
      </c>
      <c r="CA110">
        <v>2</v>
      </c>
      <c r="CB110">
        <v>1</v>
      </c>
      <c r="CC110">
        <v>0</v>
      </c>
      <c r="CD110">
        <v>10</v>
      </c>
      <c r="CE110">
        <v>5</v>
      </c>
      <c r="CF110">
        <v>0</v>
      </c>
      <c r="CG110">
        <v>0</v>
      </c>
      <c r="CH110">
        <v>0</v>
      </c>
      <c r="CI110">
        <v>2</v>
      </c>
      <c r="CJ110">
        <v>3</v>
      </c>
      <c r="CK110">
        <v>1</v>
      </c>
      <c r="CL110">
        <v>4</v>
      </c>
      <c r="CM110">
        <v>0</v>
      </c>
      <c r="CN110">
        <v>3</v>
      </c>
      <c r="CO110">
        <v>2</v>
      </c>
      <c r="CP110">
        <v>0</v>
      </c>
      <c r="CQ110">
        <v>1</v>
      </c>
      <c r="CR110">
        <v>1</v>
      </c>
      <c r="CS110">
        <v>0</v>
      </c>
      <c r="CT110">
        <v>0</v>
      </c>
      <c r="CU110">
        <v>0</v>
      </c>
      <c r="CV110">
        <v>4</v>
      </c>
      <c r="CW110">
        <v>1</v>
      </c>
      <c r="CX110">
        <v>0</v>
      </c>
      <c r="CY110">
        <v>2</v>
      </c>
      <c r="CZ110">
        <v>0</v>
      </c>
      <c r="DA110">
        <v>6</v>
      </c>
      <c r="DB110">
        <v>0</v>
      </c>
      <c r="DC110">
        <v>1</v>
      </c>
      <c r="DD110">
        <v>1</v>
      </c>
      <c r="DE110">
        <v>7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1</v>
      </c>
      <c r="DN110">
        <v>0</v>
      </c>
      <c r="DO110">
        <v>1</v>
      </c>
      <c r="DP110">
        <v>0</v>
      </c>
      <c r="DQ110">
        <v>1</v>
      </c>
      <c r="DR110">
        <v>1</v>
      </c>
      <c r="DS110">
        <v>2</v>
      </c>
      <c r="DT110">
        <v>1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63</v>
      </c>
      <c r="EA110">
        <v>9</v>
      </c>
      <c r="EB110">
        <v>72</v>
      </c>
      <c r="EC110">
        <v>10</v>
      </c>
      <c r="ED110">
        <v>0</v>
      </c>
      <c r="EE110">
        <v>6</v>
      </c>
      <c r="EF110">
        <v>14</v>
      </c>
      <c r="EG110">
        <v>18</v>
      </c>
      <c r="EH110">
        <v>13</v>
      </c>
      <c r="EI110">
        <v>20</v>
      </c>
      <c r="EJ110">
        <v>0</v>
      </c>
      <c r="EK110">
        <v>0</v>
      </c>
      <c r="EL110">
        <v>1</v>
      </c>
      <c r="EM110">
        <v>3</v>
      </c>
      <c r="EN110">
        <v>4</v>
      </c>
      <c r="EO110">
        <v>35</v>
      </c>
      <c r="EP110">
        <v>0</v>
      </c>
      <c r="EQ110">
        <v>0</v>
      </c>
      <c r="ER110">
        <v>48</v>
      </c>
      <c r="ES110">
        <v>1</v>
      </c>
      <c r="ET110">
        <v>2.1</v>
      </c>
      <c r="EU110">
        <v>3</v>
      </c>
      <c r="EV110">
        <v>0</v>
      </c>
      <c r="EW110">
        <v>0</v>
      </c>
      <c r="EX110">
        <v>19</v>
      </c>
      <c r="EY110">
        <v>1</v>
      </c>
      <c r="EZ110">
        <v>5.3</v>
      </c>
      <c r="FA110">
        <v>7</v>
      </c>
      <c r="FB110">
        <v>0</v>
      </c>
      <c r="FC110">
        <v>0</v>
      </c>
      <c r="FD110">
        <v>19</v>
      </c>
      <c r="FE110">
        <v>0</v>
      </c>
      <c r="FF110">
        <v>0</v>
      </c>
      <c r="FG110">
        <v>0</v>
      </c>
      <c r="FH110">
        <v>3</v>
      </c>
      <c r="FI110">
        <v>0</v>
      </c>
      <c r="FJ110">
        <v>2</v>
      </c>
      <c r="FK110">
        <v>0</v>
      </c>
      <c r="FL110">
        <v>0</v>
      </c>
      <c r="FM110">
        <v>0</v>
      </c>
      <c r="FN110">
        <v>1</v>
      </c>
      <c r="FO110">
        <v>1</v>
      </c>
      <c r="FP110">
        <v>0</v>
      </c>
      <c r="FQ110">
        <v>7</v>
      </c>
      <c r="FR110">
        <v>2</v>
      </c>
      <c r="FS110">
        <v>3</v>
      </c>
      <c r="FT110">
        <v>9</v>
      </c>
      <c r="FU110">
        <v>0</v>
      </c>
      <c r="FV110">
        <v>1</v>
      </c>
      <c r="FW110">
        <v>0</v>
      </c>
      <c r="FX110">
        <v>8</v>
      </c>
      <c r="FY110">
        <v>0</v>
      </c>
      <c r="FZ110">
        <v>3</v>
      </c>
      <c r="GA110">
        <v>0</v>
      </c>
      <c r="GB110">
        <v>2</v>
      </c>
      <c r="GC110">
        <v>0</v>
      </c>
      <c r="GD110">
        <v>0</v>
      </c>
      <c r="GE110">
        <v>2</v>
      </c>
      <c r="GF110">
        <v>0</v>
      </c>
      <c r="GG110">
        <v>2</v>
      </c>
      <c r="GH110">
        <v>1</v>
      </c>
      <c r="GI110">
        <v>0</v>
      </c>
      <c r="GJ110">
        <v>0</v>
      </c>
      <c r="GK110">
        <v>0</v>
      </c>
      <c r="GL110">
        <v>1</v>
      </c>
      <c r="GM110">
        <v>1</v>
      </c>
      <c r="GN110">
        <v>1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17</v>
      </c>
      <c r="GU110">
        <v>2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3</v>
      </c>
      <c r="HB110">
        <v>2</v>
      </c>
      <c r="HC110">
        <v>1</v>
      </c>
      <c r="HD110">
        <v>0</v>
      </c>
      <c r="HE110">
        <v>10</v>
      </c>
      <c r="HF110">
        <v>5</v>
      </c>
      <c r="HG110">
        <v>0</v>
      </c>
      <c r="HH110">
        <v>0</v>
      </c>
      <c r="HI110">
        <v>0</v>
      </c>
      <c r="HJ110">
        <v>2</v>
      </c>
      <c r="HK110">
        <v>3</v>
      </c>
      <c r="HL110">
        <v>1</v>
      </c>
      <c r="HM110">
        <v>4</v>
      </c>
      <c r="HN110">
        <v>0</v>
      </c>
      <c r="HO110">
        <v>3</v>
      </c>
      <c r="HP110">
        <v>2</v>
      </c>
      <c r="HQ110">
        <v>0</v>
      </c>
      <c r="HR110">
        <v>1</v>
      </c>
      <c r="HS110">
        <v>1</v>
      </c>
      <c r="HT110">
        <v>0</v>
      </c>
      <c r="HU110">
        <v>0</v>
      </c>
      <c r="HV110">
        <v>0</v>
      </c>
      <c r="HW110">
        <v>4</v>
      </c>
      <c r="HX110">
        <v>1</v>
      </c>
      <c r="HY110">
        <v>0</v>
      </c>
      <c r="HZ110">
        <v>2</v>
      </c>
      <c r="IA110">
        <v>0</v>
      </c>
      <c r="IB110">
        <v>6</v>
      </c>
      <c r="IC110">
        <v>0</v>
      </c>
      <c r="ID110">
        <v>1</v>
      </c>
      <c r="IE110">
        <v>1</v>
      </c>
      <c r="IF110">
        <v>7</v>
      </c>
      <c r="IG110">
        <v>1</v>
      </c>
      <c r="IH110">
        <v>0</v>
      </c>
      <c r="II110">
        <v>0</v>
      </c>
      <c r="IJ110">
        <v>9</v>
      </c>
      <c r="IK110">
        <v>0</v>
      </c>
      <c r="IL110">
        <v>1</v>
      </c>
      <c r="IM110">
        <v>0</v>
      </c>
      <c r="IN110">
        <v>1</v>
      </c>
      <c r="IO110">
        <v>0</v>
      </c>
      <c r="IP110">
        <v>1</v>
      </c>
      <c r="IQ110">
        <v>0</v>
      </c>
      <c r="IR110">
        <v>1</v>
      </c>
      <c r="IS110">
        <v>1</v>
      </c>
      <c r="IT110">
        <v>2</v>
      </c>
      <c r="IU110">
        <v>1</v>
      </c>
      <c r="IV110">
        <v>0</v>
      </c>
      <c r="IW110">
        <v>0</v>
      </c>
      <c r="IX110">
        <v>1</v>
      </c>
      <c r="IY110">
        <v>0</v>
      </c>
      <c r="IZ110">
        <v>0</v>
      </c>
      <c r="JA110">
        <v>10</v>
      </c>
      <c r="JB110">
        <v>0</v>
      </c>
      <c r="JC110">
        <v>0</v>
      </c>
      <c r="JE110">
        <v>0</v>
      </c>
      <c r="JF110">
        <v>0</v>
      </c>
      <c r="JG110">
        <v>0</v>
      </c>
      <c r="JI110">
        <v>6</v>
      </c>
      <c r="JJ110">
        <v>0</v>
      </c>
      <c r="JK110">
        <v>0</v>
      </c>
      <c r="JM110">
        <v>14</v>
      </c>
      <c r="JN110">
        <v>0</v>
      </c>
      <c r="JO110">
        <v>0</v>
      </c>
      <c r="JQ110">
        <v>18</v>
      </c>
      <c r="JR110">
        <v>0</v>
      </c>
      <c r="JS110">
        <v>0</v>
      </c>
      <c r="JU110">
        <v>13</v>
      </c>
      <c r="JV110">
        <v>0</v>
      </c>
      <c r="JW110">
        <v>0</v>
      </c>
      <c r="JY110">
        <v>20</v>
      </c>
      <c r="JZ110">
        <v>0</v>
      </c>
      <c r="KA110">
        <v>0</v>
      </c>
    </row>
    <row r="111" spans="1:287" x14ac:dyDescent="0.55000000000000004">
      <c r="A111" s="149" t="s">
        <v>445</v>
      </c>
      <c r="B111">
        <v>2018</v>
      </c>
      <c r="C111">
        <v>2</v>
      </c>
      <c r="D111">
        <v>89</v>
      </c>
      <c r="E111">
        <v>1</v>
      </c>
      <c r="F111">
        <v>1.1000000000000001</v>
      </c>
      <c r="G111">
        <v>40</v>
      </c>
      <c r="H111">
        <v>44</v>
      </c>
      <c r="I111">
        <v>84</v>
      </c>
      <c r="J111">
        <v>4</v>
      </c>
      <c r="K111">
        <v>20</v>
      </c>
      <c r="L111">
        <v>4</v>
      </c>
      <c r="M111">
        <v>16</v>
      </c>
      <c r="N111">
        <v>44</v>
      </c>
      <c r="O111">
        <v>55</v>
      </c>
      <c r="P111">
        <v>34</v>
      </c>
      <c r="Q111">
        <v>89</v>
      </c>
      <c r="R111">
        <v>37</v>
      </c>
      <c r="S111">
        <v>18</v>
      </c>
      <c r="T111">
        <v>13</v>
      </c>
      <c r="U111">
        <v>21</v>
      </c>
      <c r="V111">
        <v>0</v>
      </c>
      <c r="W111">
        <v>89</v>
      </c>
      <c r="X111">
        <v>4</v>
      </c>
      <c r="Y111">
        <v>5</v>
      </c>
      <c r="Z111">
        <v>4</v>
      </c>
      <c r="AA111">
        <v>4</v>
      </c>
      <c r="AB111">
        <v>4</v>
      </c>
      <c r="AC111">
        <v>3</v>
      </c>
      <c r="AD111">
        <v>2</v>
      </c>
      <c r="AE111">
        <v>26</v>
      </c>
      <c r="AF111">
        <v>0</v>
      </c>
      <c r="AG111">
        <v>4</v>
      </c>
      <c r="AH111">
        <v>1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2</v>
      </c>
      <c r="AQ111">
        <v>7</v>
      </c>
      <c r="AR111">
        <v>4</v>
      </c>
      <c r="AS111">
        <v>8</v>
      </c>
      <c r="AT111">
        <v>0</v>
      </c>
      <c r="AU111">
        <v>1</v>
      </c>
      <c r="AV111">
        <v>0</v>
      </c>
      <c r="AW111">
        <v>7</v>
      </c>
      <c r="AX111">
        <v>0</v>
      </c>
      <c r="AY111">
        <v>3</v>
      </c>
      <c r="AZ111">
        <v>0</v>
      </c>
      <c r="BA111">
        <v>2</v>
      </c>
      <c r="BB111">
        <v>0</v>
      </c>
      <c r="BC111">
        <v>0</v>
      </c>
      <c r="BD111">
        <v>0</v>
      </c>
      <c r="BE111">
        <v>0</v>
      </c>
      <c r="BF111">
        <v>9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3</v>
      </c>
      <c r="BP111">
        <v>2</v>
      </c>
      <c r="BQ111">
        <v>0</v>
      </c>
      <c r="BR111">
        <v>0</v>
      </c>
      <c r="BS111">
        <v>10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12</v>
      </c>
      <c r="CE111">
        <v>3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1</v>
      </c>
      <c r="CN111">
        <v>3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v>1</v>
      </c>
      <c r="CU111">
        <v>0</v>
      </c>
      <c r="CV111">
        <v>3</v>
      </c>
      <c r="CW111">
        <v>0</v>
      </c>
      <c r="CX111">
        <v>2</v>
      </c>
      <c r="CY111">
        <v>2</v>
      </c>
      <c r="CZ111">
        <v>0</v>
      </c>
      <c r="DA111">
        <v>3</v>
      </c>
      <c r="DB111">
        <v>0</v>
      </c>
      <c r="DC111">
        <v>1</v>
      </c>
      <c r="DD111">
        <v>1</v>
      </c>
      <c r="DE111">
        <v>11</v>
      </c>
      <c r="DF111">
        <v>2</v>
      </c>
      <c r="DG111">
        <v>0</v>
      </c>
      <c r="DH111">
        <v>3</v>
      </c>
      <c r="DI111">
        <v>0</v>
      </c>
      <c r="DJ111">
        <v>0</v>
      </c>
      <c r="DK111">
        <v>0</v>
      </c>
      <c r="DL111">
        <v>0</v>
      </c>
      <c r="DM111">
        <v>4</v>
      </c>
      <c r="DN111">
        <v>0</v>
      </c>
      <c r="DO111">
        <v>0</v>
      </c>
      <c r="DP111">
        <v>0</v>
      </c>
      <c r="DQ111">
        <v>1</v>
      </c>
      <c r="DR111">
        <v>2</v>
      </c>
      <c r="DS111">
        <v>2</v>
      </c>
      <c r="DT111">
        <v>0</v>
      </c>
      <c r="DU111">
        <v>1</v>
      </c>
      <c r="DV111">
        <v>0</v>
      </c>
      <c r="DW111">
        <v>1</v>
      </c>
      <c r="DX111">
        <v>0</v>
      </c>
      <c r="DY111">
        <v>0</v>
      </c>
      <c r="DZ111">
        <v>53</v>
      </c>
      <c r="EA111">
        <v>5</v>
      </c>
      <c r="EB111">
        <v>58</v>
      </c>
      <c r="EC111">
        <v>7</v>
      </c>
      <c r="ED111">
        <v>0</v>
      </c>
      <c r="EE111">
        <v>21</v>
      </c>
      <c r="EF111">
        <v>20</v>
      </c>
      <c r="EG111">
        <v>0</v>
      </c>
      <c r="EH111">
        <v>30</v>
      </c>
      <c r="EI111">
        <v>0</v>
      </c>
      <c r="EJ111">
        <v>0</v>
      </c>
      <c r="EK111">
        <v>0</v>
      </c>
      <c r="EL111">
        <v>2</v>
      </c>
      <c r="EM111">
        <v>0</v>
      </c>
      <c r="EN111">
        <v>0</v>
      </c>
      <c r="EO111">
        <v>40</v>
      </c>
      <c r="EP111">
        <v>0</v>
      </c>
      <c r="EQ111">
        <v>0</v>
      </c>
      <c r="ER111">
        <v>44</v>
      </c>
      <c r="ES111">
        <v>0</v>
      </c>
      <c r="ET111">
        <v>0</v>
      </c>
      <c r="EU111">
        <v>4</v>
      </c>
      <c r="EV111">
        <v>0</v>
      </c>
      <c r="EW111">
        <v>0</v>
      </c>
      <c r="EX111">
        <v>20</v>
      </c>
      <c r="EY111">
        <v>0</v>
      </c>
      <c r="EZ111">
        <v>0</v>
      </c>
      <c r="FA111">
        <v>4</v>
      </c>
      <c r="FB111">
        <v>0</v>
      </c>
      <c r="FC111">
        <v>0</v>
      </c>
      <c r="FD111">
        <v>16</v>
      </c>
      <c r="FE111">
        <v>0</v>
      </c>
      <c r="FF111">
        <v>0</v>
      </c>
      <c r="FG111">
        <v>0</v>
      </c>
      <c r="FH111">
        <v>4</v>
      </c>
      <c r="FI111">
        <v>1</v>
      </c>
      <c r="FJ111">
        <v>1</v>
      </c>
      <c r="FK111">
        <v>1</v>
      </c>
      <c r="FL111">
        <v>0</v>
      </c>
      <c r="FM111">
        <v>0</v>
      </c>
      <c r="FN111">
        <v>0</v>
      </c>
      <c r="FO111">
        <v>2</v>
      </c>
      <c r="FP111">
        <v>0</v>
      </c>
      <c r="FQ111">
        <v>2</v>
      </c>
      <c r="FR111">
        <v>7</v>
      </c>
      <c r="FS111">
        <v>4</v>
      </c>
      <c r="FT111">
        <v>8</v>
      </c>
      <c r="FU111">
        <v>0</v>
      </c>
      <c r="FV111">
        <v>1</v>
      </c>
      <c r="FW111">
        <v>0</v>
      </c>
      <c r="FX111">
        <v>7</v>
      </c>
      <c r="FY111">
        <v>0</v>
      </c>
      <c r="FZ111">
        <v>3</v>
      </c>
      <c r="GA111">
        <v>0</v>
      </c>
      <c r="GB111">
        <v>2</v>
      </c>
      <c r="GC111">
        <v>0</v>
      </c>
      <c r="GD111">
        <v>0</v>
      </c>
      <c r="GE111">
        <v>0</v>
      </c>
      <c r="GF111">
        <v>0</v>
      </c>
      <c r="GG111">
        <v>9</v>
      </c>
      <c r="GH111">
        <v>1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3</v>
      </c>
      <c r="GQ111">
        <v>2</v>
      </c>
      <c r="GR111">
        <v>0</v>
      </c>
      <c r="GS111">
        <v>0</v>
      </c>
      <c r="GT111">
        <v>10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1</v>
      </c>
      <c r="HB111">
        <v>0</v>
      </c>
      <c r="HC111">
        <v>0</v>
      </c>
      <c r="HD111">
        <v>0</v>
      </c>
      <c r="HE111">
        <v>12</v>
      </c>
      <c r="HF111">
        <v>3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1</v>
      </c>
      <c r="HM111">
        <v>0</v>
      </c>
      <c r="HN111">
        <v>1</v>
      </c>
      <c r="HO111">
        <v>3</v>
      </c>
      <c r="HP111">
        <v>0</v>
      </c>
      <c r="HQ111">
        <v>0</v>
      </c>
      <c r="HR111">
        <v>0</v>
      </c>
      <c r="HS111">
        <v>0</v>
      </c>
      <c r="HT111">
        <v>1</v>
      </c>
      <c r="HU111">
        <v>1</v>
      </c>
      <c r="HV111">
        <v>0</v>
      </c>
      <c r="HW111">
        <v>3</v>
      </c>
      <c r="HX111">
        <v>0</v>
      </c>
      <c r="HY111">
        <v>2</v>
      </c>
      <c r="HZ111">
        <v>2</v>
      </c>
      <c r="IA111">
        <v>0</v>
      </c>
      <c r="IB111">
        <v>3</v>
      </c>
      <c r="IC111">
        <v>0</v>
      </c>
      <c r="ID111">
        <v>1</v>
      </c>
      <c r="IE111">
        <v>1</v>
      </c>
      <c r="IF111">
        <v>11</v>
      </c>
      <c r="IG111">
        <v>2</v>
      </c>
      <c r="IH111">
        <v>0</v>
      </c>
      <c r="II111">
        <v>3</v>
      </c>
      <c r="IJ111">
        <v>4</v>
      </c>
      <c r="IK111">
        <v>0</v>
      </c>
      <c r="IL111">
        <v>0</v>
      </c>
      <c r="IM111">
        <v>0</v>
      </c>
      <c r="IN111">
        <v>4</v>
      </c>
      <c r="IO111">
        <v>0</v>
      </c>
      <c r="IP111">
        <v>0</v>
      </c>
      <c r="IQ111">
        <v>0</v>
      </c>
      <c r="IR111">
        <v>1</v>
      </c>
      <c r="IS111">
        <v>2</v>
      </c>
      <c r="IT111">
        <v>2</v>
      </c>
      <c r="IU111">
        <v>0</v>
      </c>
      <c r="IV111">
        <v>1</v>
      </c>
      <c r="IW111">
        <v>0</v>
      </c>
      <c r="IX111">
        <v>1</v>
      </c>
      <c r="IY111">
        <v>0</v>
      </c>
      <c r="IZ111">
        <v>0</v>
      </c>
      <c r="JA111">
        <v>7</v>
      </c>
      <c r="JB111">
        <v>0</v>
      </c>
      <c r="JC111">
        <v>0</v>
      </c>
      <c r="JE111">
        <v>0</v>
      </c>
      <c r="JF111">
        <v>0</v>
      </c>
      <c r="JG111">
        <v>0</v>
      </c>
      <c r="JI111">
        <v>21</v>
      </c>
      <c r="JJ111">
        <v>1</v>
      </c>
      <c r="JK111">
        <v>4.8</v>
      </c>
      <c r="JM111">
        <v>20</v>
      </c>
      <c r="JN111">
        <v>0</v>
      </c>
      <c r="JO111">
        <v>0</v>
      </c>
      <c r="JQ111">
        <v>0</v>
      </c>
      <c r="JR111">
        <v>0</v>
      </c>
      <c r="JS111">
        <v>0</v>
      </c>
      <c r="JU111">
        <v>30</v>
      </c>
      <c r="JV111">
        <v>0</v>
      </c>
      <c r="JW111">
        <v>0</v>
      </c>
      <c r="JY111">
        <v>0</v>
      </c>
      <c r="JZ111">
        <v>0</v>
      </c>
      <c r="KA111">
        <v>0</v>
      </c>
    </row>
    <row r="112" spans="1:287" x14ac:dyDescent="0.55000000000000004">
      <c r="A112" s="149" t="s">
        <v>446</v>
      </c>
      <c r="B112">
        <v>2018</v>
      </c>
      <c r="C112">
        <v>3</v>
      </c>
      <c r="D112">
        <v>90</v>
      </c>
      <c r="E112">
        <v>0</v>
      </c>
      <c r="F112">
        <v>0</v>
      </c>
      <c r="G112">
        <v>36</v>
      </c>
      <c r="H112">
        <v>54</v>
      </c>
      <c r="I112">
        <v>90</v>
      </c>
      <c r="J112">
        <v>13</v>
      </c>
      <c r="K112">
        <v>17</v>
      </c>
      <c r="L112">
        <v>7</v>
      </c>
      <c r="M112">
        <v>17</v>
      </c>
      <c r="N112">
        <v>54</v>
      </c>
      <c r="O112">
        <v>56</v>
      </c>
      <c r="P112">
        <v>34</v>
      </c>
      <c r="Q112">
        <v>90</v>
      </c>
      <c r="R112">
        <v>24</v>
      </c>
      <c r="S112">
        <v>18</v>
      </c>
      <c r="T112">
        <v>15</v>
      </c>
      <c r="U112">
        <v>31</v>
      </c>
      <c r="V112">
        <v>2</v>
      </c>
      <c r="W112">
        <v>90</v>
      </c>
      <c r="X112">
        <v>4</v>
      </c>
      <c r="Y112">
        <v>3</v>
      </c>
      <c r="Z112">
        <v>4</v>
      </c>
      <c r="AA112">
        <v>3</v>
      </c>
      <c r="AB112">
        <v>4</v>
      </c>
      <c r="AC112">
        <v>2</v>
      </c>
      <c r="AD112">
        <v>3</v>
      </c>
      <c r="AE112">
        <v>23</v>
      </c>
      <c r="AF112">
        <v>0</v>
      </c>
      <c r="AG112">
        <v>5</v>
      </c>
      <c r="AH112">
        <v>4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7</v>
      </c>
      <c r="AQ112">
        <v>0</v>
      </c>
      <c r="AR112">
        <v>1</v>
      </c>
      <c r="AS112">
        <v>6</v>
      </c>
      <c r="AT112">
        <v>0</v>
      </c>
      <c r="AU112">
        <v>0</v>
      </c>
      <c r="AV112">
        <v>0</v>
      </c>
      <c r="AW112">
        <v>7</v>
      </c>
      <c r="AX112">
        <v>0</v>
      </c>
      <c r="AY112">
        <v>2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11</v>
      </c>
      <c r="BG112">
        <v>5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2</v>
      </c>
      <c r="BP112">
        <v>1</v>
      </c>
      <c r="BQ112">
        <v>0</v>
      </c>
      <c r="BR112">
        <v>0</v>
      </c>
      <c r="BS112">
        <v>2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3</v>
      </c>
      <c r="CA112">
        <v>0</v>
      </c>
      <c r="CB112">
        <v>0</v>
      </c>
      <c r="CC112">
        <v>0</v>
      </c>
      <c r="CD112">
        <v>12</v>
      </c>
      <c r="CE112">
        <v>5</v>
      </c>
      <c r="CF112">
        <v>0</v>
      </c>
      <c r="CG112">
        <v>1</v>
      </c>
      <c r="CH112">
        <v>0</v>
      </c>
      <c r="CI112">
        <v>2</v>
      </c>
      <c r="CJ112">
        <v>2</v>
      </c>
      <c r="CK112">
        <v>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2</v>
      </c>
      <c r="CT112">
        <v>0</v>
      </c>
      <c r="CU112">
        <v>0</v>
      </c>
      <c r="CV112">
        <v>4</v>
      </c>
      <c r="CW112">
        <v>0</v>
      </c>
      <c r="CX112">
        <v>1</v>
      </c>
      <c r="CY112">
        <v>9</v>
      </c>
      <c r="CZ112">
        <v>0</v>
      </c>
      <c r="DA112">
        <v>0</v>
      </c>
      <c r="DB112">
        <v>0</v>
      </c>
      <c r="DC112">
        <v>1</v>
      </c>
      <c r="DD112">
        <v>0</v>
      </c>
      <c r="DE112">
        <v>8</v>
      </c>
      <c r="DF112">
        <v>3</v>
      </c>
      <c r="DG112">
        <v>2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3</v>
      </c>
      <c r="DN112">
        <v>0</v>
      </c>
      <c r="DO112">
        <v>2</v>
      </c>
      <c r="DP112">
        <v>0</v>
      </c>
      <c r="DQ112">
        <v>1</v>
      </c>
      <c r="DR112">
        <v>3</v>
      </c>
      <c r="DS112">
        <v>1</v>
      </c>
      <c r="DT112">
        <v>0</v>
      </c>
      <c r="DU112">
        <v>0</v>
      </c>
      <c r="DV112">
        <v>0</v>
      </c>
      <c r="DW112">
        <v>5</v>
      </c>
      <c r="DX112">
        <v>0</v>
      </c>
      <c r="DY112">
        <v>0</v>
      </c>
      <c r="DZ112">
        <v>47</v>
      </c>
      <c r="EA112">
        <v>13</v>
      </c>
      <c r="EB112">
        <v>60</v>
      </c>
      <c r="EC112">
        <v>3</v>
      </c>
      <c r="ED112">
        <v>8</v>
      </c>
      <c r="EE112">
        <v>14</v>
      </c>
      <c r="EF112">
        <v>12</v>
      </c>
      <c r="EG112">
        <v>20</v>
      </c>
      <c r="EH112">
        <v>6</v>
      </c>
      <c r="EI112">
        <v>12</v>
      </c>
      <c r="EJ112">
        <v>0</v>
      </c>
      <c r="EK112">
        <v>1</v>
      </c>
      <c r="EL112">
        <v>0</v>
      </c>
      <c r="EM112">
        <v>6</v>
      </c>
      <c r="EN112">
        <v>2</v>
      </c>
      <c r="EO112">
        <v>36</v>
      </c>
      <c r="EP112">
        <v>0</v>
      </c>
      <c r="EQ112">
        <v>0</v>
      </c>
      <c r="ER112">
        <v>54</v>
      </c>
      <c r="ES112">
        <v>0</v>
      </c>
      <c r="ET112">
        <v>0</v>
      </c>
      <c r="EU112">
        <v>13</v>
      </c>
      <c r="EV112">
        <v>0</v>
      </c>
      <c r="EW112">
        <v>0</v>
      </c>
      <c r="EX112">
        <v>17</v>
      </c>
      <c r="EY112">
        <v>0</v>
      </c>
      <c r="EZ112">
        <v>0</v>
      </c>
      <c r="FA112">
        <v>7</v>
      </c>
      <c r="FB112">
        <v>0</v>
      </c>
      <c r="FC112">
        <v>0</v>
      </c>
      <c r="FD112">
        <v>17</v>
      </c>
      <c r="FE112">
        <v>0</v>
      </c>
      <c r="FF112">
        <v>0</v>
      </c>
      <c r="FG112">
        <v>0</v>
      </c>
      <c r="FH112">
        <v>5</v>
      </c>
      <c r="FI112">
        <v>4</v>
      </c>
      <c r="FJ112">
        <v>0</v>
      </c>
      <c r="FK112">
        <v>1</v>
      </c>
      <c r="FL112">
        <v>0</v>
      </c>
      <c r="FM112">
        <v>0</v>
      </c>
      <c r="FN112">
        <v>1</v>
      </c>
      <c r="FO112">
        <v>1</v>
      </c>
      <c r="FP112">
        <v>0</v>
      </c>
      <c r="FQ112">
        <v>7</v>
      </c>
      <c r="FR112">
        <v>0</v>
      </c>
      <c r="FS112">
        <v>1</v>
      </c>
      <c r="FT112">
        <v>6</v>
      </c>
      <c r="FU112">
        <v>0</v>
      </c>
      <c r="FV112">
        <v>0</v>
      </c>
      <c r="FW112">
        <v>0</v>
      </c>
      <c r="FX112">
        <v>7</v>
      </c>
      <c r="FY112">
        <v>0</v>
      </c>
      <c r="FZ112">
        <v>2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11</v>
      </c>
      <c r="GH112">
        <v>5</v>
      </c>
      <c r="GI112">
        <v>0</v>
      </c>
      <c r="GJ112">
        <v>0</v>
      </c>
      <c r="GK112">
        <v>0</v>
      </c>
      <c r="GL112">
        <v>0</v>
      </c>
      <c r="GM112">
        <v>1</v>
      </c>
      <c r="GN112">
        <v>0</v>
      </c>
      <c r="GO112">
        <v>0</v>
      </c>
      <c r="GP112">
        <v>2</v>
      </c>
      <c r="GQ112">
        <v>1</v>
      </c>
      <c r="GR112">
        <v>0</v>
      </c>
      <c r="GS112">
        <v>0</v>
      </c>
      <c r="GT112">
        <v>2</v>
      </c>
      <c r="GU112">
        <v>0</v>
      </c>
      <c r="GV112">
        <v>1</v>
      </c>
      <c r="GW112">
        <v>0</v>
      </c>
      <c r="GX112">
        <v>0</v>
      </c>
      <c r="GY112">
        <v>0</v>
      </c>
      <c r="GZ112">
        <v>0</v>
      </c>
      <c r="HA112">
        <v>3</v>
      </c>
      <c r="HB112">
        <v>0</v>
      </c>
      <c r="HC112">
        <v>0</v>
      </c>
      <c r="HD112">
        <v>0</v>
      </c>
      <c r="HE112">
        <v>12</v>
      </c>
      <c r="HF112">
        <v>5</v>
      </c>
      <c r="HG112">
        <v>0</v>
      </c>
      <c r="HH112">
        <v>1</v>
      </c>
      <c r="HI112">
        <v>0</v>
      </c>
      <c r="HJ112">
        <v>2</v>
      </c>
      <c r="HK112">
        <v>2</v>
      </c>
      <c r="HL112">
        <v>2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2</v>
      </c>
      <c r="HU112">
        <v>0</v>
      </c>
      <c r="HV112">
        <v>0</v>
      </c>
      <c r="HW112">
        <v>4</v>
      </c>
      <c r="HX112">
        <v>0</v>
      </c>
      <c r="HY112">
        <v>1</v>
      </c>
      <c r="HZ112">
        <v>9</v>
      </c>
      <c r="IA112">
        <v>0</v>
      </c>
      <c r="IB112">
        <v>0</v>
      </c>
      <c r="IC112">
        <v>0</v>
      </c>
      <c r="ID112">
        <v>1</v>
      </c>
      <c r="IE112">
        <v>0</v>
      </c>
      <c r="IF112">
        <v>8</v>
      </c>
      <c r="IG112">
        <v>3</v>
      </c>
      <c r="IH112">
        <v>2</v>
      </c>
      <c r="II112">
        <v>0</v>
      </c>
      <c r="IJ112">
        <v>5</v>
      </c>
      <c r="IK112">
        <v>0</v>
      </c>
      <c r="IL112">
        <v>0</v>
      </c>
      <c r="IM112">
        <v>0</v>
      </c>
      <c r="IN112">
        <v>3</v>
      </c>
      <c r="IO112">
        <v>0</v>
      </c>
      <c r="IP112">
        <v>2</v>
      </c>
      <c r="IQ112">
        <v>0</v>
      </c>
      <c r="IR112">
        <v>1</v>
      </c>
      <c r="IS112">
        <v>3</v>
      </c>
      <c r="IT112">
        <v>1</v>
      </c>
      <c r="IU112">
        <v>0</v>
      </c>
      <c r="IV112">
        <v>0</v>
      </c>
      <c r="IW112">
        <v>0</v>
      </c>
      <c r="IX112">
        <v>5</v>
      </c>
      <c r="IY112">
        <v>0</v>
      </c>
      <c r="IZ112">
        <v>0</v>
      </c>
      <c r="JA112">
        <v>3</v>
      </c>
      <c r="JB112">
        <v>0</v>
      </c>
      <c r="JC112">
        <v>0</v>
      </c>
      <c r="JE112">
        <v>8</v>
      </c>
      <c r="JF112">
        <v>0</v>
      </c>
      <c r="JG112">
        <v>0</v>
      </c>
      <c r="JI112">
        <v>14</v>
      </c>
      <c r="JJ112">
        <v>0</v>
      </c>
      <c r="JK112">
        <v>0</v>
      </c>
      <c r="JM112">
        <v>12</v>
      </c>
      <c r="JN112">
        <v>0</v>
      </c>
      <c r="JO112">
        <v>0</v>
      </c>
      <c r="JQ112">
        <v>20</v>
      </c>
      <c r="JR112">
        <v>0</v>
      </c>
      <c r="JS112">
        <v>0</v>
      </c>
      <c r="JU112">
        <v>6</v>
      </c>
      <c r="JV112">
        <v>0</v>
      </c>
      <c r="JW112">
        <v>0</v>
      </c>
      <c r="JY112">
        <v>12</v>
      </c>
      <c r="JZ112">
        <v>0</v>
      </c>
      <c r="KA112">
        <v>0</v>
      </c>
    </row>
    <row r="113" spans="1:287" x14ac:dyDescent="0.55000000000000004">
      <c r="A113" s="149" t="s">
        <v>447</v>
      </c>
      <c r="B113">
        <v>2018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E113">
        <v>0</v>
      </c>
      <c r="JF113">
        <v>0</v>
      </c>
      <c r="JG113">
        <v>0</v>
      </c>
      <c r="JI113">
        <v>0</v>
      </c>
      <c r="JJ113">
        <v>0</v>
      </c>
      <c r="JK113">
        <v>0</v>
      </c>
      <c r="JM113">
        <v>0</v>
      </c>
      <c r="JN113">
        <v>0</v>
      </c>
      <c r="JO113">
        <v>0</v>
      </c>
      <c r="JQ113">
        <v>0</v>
      </c>
      <c r="JR113">
        <v>0</v>
      </c>
      <c r="JS113">
        <v>0</v>
      </c>
      <c r="JU113">
        <v>0</v>
      </c>
      <c r="JV113">
        <v>0</v>
      </c>
      <c r="JW113">
        <v>0</v>
      </c>
      <c r="JY113">
        <v>0</v>
      </c>
      <c r="JZ113">
        <v>0</v>
      </c>
      <c r="KA113">
        <v>0</v>
      </c>
    </row>
    <row r="114" spans="1:287" x14ac:dyDescent="0.55000000000000004">
      <c r="A114" s="149" t="s">
        <v>448</v>
      </c>
      <c r="B114">
        <v>2018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E114">
        <v>0</v>
      </c>
      <c r="JF114">
        <v>0</v>
      </c>
      <c r="JG114">
        <v>0</v>
      </c>
      <c r="JI114">
        <v>0</v>
      </c>
      <c r="JJ114">
        <v>0</v>
      </c>
      <c r="JK114">
        <v>0</v>
      </c>
      <c r="JM114">
        <v>0</v>
      </c>
      <c r="JN114">
        <v>0</v>
      </c>
      <c r="JO114">
        <v>0</v>
      </c>
      <c r="JQ114">
        <v>0</v>
      </c>
      <c r="JR114">
        <v>0</v>
      </c>
      <c r="JS114">
        <v>0</v>
      </c>
      <c r="JU114">
        <v>0</v>
      </c>
      <c r="JV114">
        <v>0</v>
      </c>
      <c r="JW114">
        <v>0</v>
      </c>
      <c r="JY114">
        <v>0</v>
      </c>
      <c r="JZ114">
        <v>0</v>
      </c>
      <c r="KA114">
        <v>0</v>
      </c>
    </row>
    <row r="115" spans="1:287" x14ac:dyDescent="0.55000000000000004">
      <c r="A115" s="149" t="s">
        <v>449</v>
      </c>
      <c r="B115">
        <v>2018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E115">
        <v>0</v>
      </c>
      <c r="JF115">
        <v>0</v>
      </c>
      <c r="JG115">
        <v>0</v>
      </c>
      <c r="JI115">
        <v>0</v>
      </c>
      <c r="JJ115">
        <v>0</v>
      </c>
      <c r="JK115">
        <v>0</v>
      </c>
      <c r="JM115">
        <v>0</v>
      </c>
      <c r="JN115">
        <v>0</v>
      </c>
      <c r="JO115">
        <v>0</v>
      </c>
      <c r="JQ115">
        <v>0</v>
      </c>
      <c r="JR115">
        <v>0</v>
      </c>
      <c r="JS115">
        <v>0</v>
      </c>
      <c r="JU115">
        <v>0</v>
      </c>
      <c r="JV115">
        <v>0</v>
      </c>
      <c r="JW115">
        <v>0</v>
      </c>
      <c r="JY115">
        <v>0</v>
      </c>
      <c r="JZ115">
        <v>0</v>
      </c>
      <c r="KA115">
        <v>0</v>
      </c>
    </row>
    <row r="116" spans="1:287" x14ac:dyDescent="0.55000000000000004">
      <c r="A116" s="149" t="s">
        <v>450</v>
      </c>
      <c r="B116">
        <v>2018</v>
      </c>
      <c r="C116">
        <v>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E116">
        <v>0</v>
      </c>
      <c r="JF116">
        <v>0</v>
      </c>
      <c r="JG116">
        <v>0</v>
      </c>
      <c r="JI116">
        <v>0</v>
      </c>
      <c r="JJ116">
        <v>0</v>
      </c>
      <c r="JK116">
        <v>0</v>
      </c>
      <c r="JM116">
        <v>0</v>
      </c>
      <c r="JN116">
        <v>0</v>
      </c>
      <c r="JO116">
        <v>0</v>
      </c>
      <c r="JQ116">
        <v>0</v>
      </c>
      <c r="JR116">
        <v>0</v>
      </c>
      <c r="JS116">
        <v>0</v>
      </c>
      <c r="JU116">
        <v>0</v>
      </c>
      <c r="JV116">
        <v>0</v>
      </c>
      <c r="JW116">
        <v>0</v>
      </c>
      <c r="JY116">
        <v>0</v>
      </c>
      <c r="JZ116">
        <v>0</v>
      </c>
      <c r="KA116">
        <v>0</v>
      </c>
    </row>
    <row r="117" spans="1:287" x14ac:dyDescent="0.55000000000000004">
      <c r="A117" s="149" t="s">
        <v>451</v>
      </c>
      <c r="B117">
        <v>2018</v>
      </c>
      <c r="C117">
        <v>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E117">
        <v>0</v>
      </c>
      <c r="JF117">
        <v>0</v>
      </c>
      <c r="JG117">
        <v>0</v>
      </c>
      <c r="JI117">
        <v>0</v>
      </c>
      <c r="JJ117">
        <v>0</v>
      </c>
      <c r="JK117">
        <v>0</v>
      </c>
      <c r="JM117">
        <v>0</v>
      </c>
      <c r="JN117">
        <v>0</v>
      </c>
      <c r="JO117">
        <v>0</v>
      </c>
      <c r="JQ117">
        <v>0</v>
      </c>
      <c r="JR117">
        <v>0</v>
      </c>
      <c r="JS117">
        <v>0</v>
      </c>
      <c r="JU117">
        <v>0</v>
      </c>
      <c r="JV117">
        <v>0</v>
      </c>
      <c r="JW117">
        <v>0</v>
      </c>
      <c r="JY117">
        <v>0</v>
      </c>
      <c r="JZ117">
        <v>0</v>
      </c>
      <c r="KA117">
        <v>0</v>
      </c>
    </row>
    <row r="118" spans="1:287" x14ac:dyDescent="0.55000000000000004">
      <c r="A118" s="149" t="s">
        <v>452</v>
      </c>
      <c r="B118">
        <v>2018</v>
      </c>
      <c r="C118">
        <v>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E118">
        <v>0</v>
      </c>
      <c r="JF118">
        <v>0</v>
      </c>
      <c r="JG118">
        <v>0</v>
      </c>
      <c r="JI118">
        <v>0</v>
      </c>
      <c r="JJ118">
        <v>0</v>
      </c>
      <c r="JK118">
        <v>0</v>
      </c>
      <c r="JM118">
        <v>0</v>
      </c>
      <c r="JN118">
        <v>0</v>
      </c>
      <c r="JO118">
        <v>0</v>
      </c>
      <c r="JQ118">
        <v>0</v>
      </c>
      <c r="JR118">
        <v>0</v>
      </c>
      <c r="JS118">
        <v>0</v>
      </c>
      <c r="JU118">
        <v>0</v>
      </c>
      <c r="JV118">
        <v>0</v>
      </c>
      <c r="JW118">
        <v>0</v>
      </c>
      <c r="JY118">
        <v>0</v>
      </c>
      <c r="JZ118">
        <v>0</v>
      </c>
      <c r="KA118">
        <v>0</v>
      </c>
    </row>
    <row r="119" spans="1:287" x14ac:dyDescent="0.55000000000000004">
      <c r="A119" s="149" t="s">
        <v>453</v>
      </c>
      <c r="B119">
        <v>2018</v>
      </c>
      <c r="C119">
        <v>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E119">
        <v>0</v>
      </c>
      <c r="JF119">
        <v>0</v>
      </c>
      <c r="JG119">
        <v>0</v>
      </c>
      <c r="JI119">
        <v>0</v>
      </c>
      <c r="JJ119">
        <v>0</v>
      </c>
      <c r="JK119">
        <v>0</v>
      </c>
      <c r="JM119">
        <v>0</v>
      </c>
      <c r="JN119">
        <v>0</v>
      </c>
      <c r="JO119">
        <v>0</v>
      </c>
      <c r="JQ119">
        <v>0</v>
      </c>
      <c r="JR119">
        <v>0</v>
      </c>
      <c r="JS119">
        <v>0</v>
      </c>
      <c r="JU119">
        <v>0</v>
      </c>
      <c r="JV119">
        <v>0</v>
      </c>
      <c r="JW119">
        <v>0</v>
      </c>
      <c r="JY119">
        <v>0</v>
      </c>
      <c r="JZ119">
        <v>0</v>
      </c>
      <c r="KA119">
        <v>0</v>
      </c>
    </row>
    <row r="120" spans="1:287" x14ac:dyDescent="0.55000000000000004">
      <c r="A120" s="149" t="s">
        <v>454</v>
      </c>
      <c r="B120">
        <v>2018</v>
      </c>
      <c r="C120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E120">
        <v>0</v>
      </c>
      <c r="JF120">
        <v>0</v>
      </c>
      <c r="JG120">
        <v>0</v>
      </c>
      <c r="JI120">
        <v>0</v>
      </c>
      <c r="JJ120">
        <v>0</v>
      </c>
      <c r="JK120">
        <v>0</v>
      </c>
      <c r="JM120">
        <v>0</v>
      </c>
      <c r="JN120">
        <v>0</v>
      </c>
      <c r="JO120">
        <v>0</v>
      </c>
      <c r="JQ120">
        <v>0</v>
      </c>
      <c r="JR120">
        <v>0</v>
      </c>
      <c r="JS120">
        <v>0</v>
      </c>
      <c r="JU120">
        <v>0</v>
      </c>
      <c r="JV120">
        <v>0</v>
      </c>
      <c r="JW120">
        <v>0</v>
      </c>
      <c r="JY120">
        <v>0</v>
      </c>
      <c r="JZ120">
        <v>0</v>
      </c>
      <c r="KA120">
        <v>0</v>
      </c>
    </row>
    <row r="121" spans="1:287" x14ac:dyDescent="0.55000000000000004">
      <c r="A121" s="149" t="s">
        <v>455</v>
      </c>
      <c r="B121">
        <v>2018</v>
      </c>
      <c r="C121">
        <v>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E121">
        <v>0</v>
      </c>
      <c r="JF121">
        <v>0</v>
      </c>
      <c r="JG121">
        <v>0</v>
      </c>
      <c r="JI121">
        <v>0</v>
      </c>
      <c r="JJ121">
        <v>0</v>
      </c>
      <c r="JK121">
        <v>0</v>
      </c>
      <c r="JM121">
        <v>0</v>
      </c>
      <c r="JN121">
        <v>0</v>
      </c>
      <c r="JO121">
        <v>0</v>
      </c>
      <c r="JQ121">
        <v>0</v>
      </c>
      <c r="JR121">
        <v>0</v>
      </c>
      <c r="JS121">
        <v>0</v>
      </c>
      <c r="JU121">
        <v>0</v>
      </c>
      <c r="JV121">
        <v>0</v>
      </c>
      <c r="JW121">
        <v>0</v>
      </c>
      <c r="JY121">
        <v>0</v>
      </c>
      <c r="JZ121">
        <v>0</v>
      </c>
      <c r="KA12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A41"/>
  <sheetViews>
    <sheetView topLeftCell="A21" workbookViewId="0">
      <selection activeCell="D10" activeCellId="3" sqref="D2 D6 D9 D10"/>
    </sheetView>
  </sheetViews>
  <sheetFormatPr defaultRowHeight="14.4" x14ac:dyDescent="0.55000000000000004"/>
  <cols>
    <col min="1" max="1" width="3.26171875" bestFit="1" customWidth="1"/>
  </cols>
  <sheetData>
    <row r="1" spans="1:287" x14ac:dyDescent="0.55000000000000004">
      <c r="B1" s="150" t="s">
        <v>216</v>
      </c>
      <c r="C1" s="150" t="s">
        <v>456</v>
      </c>
      <c r="D1" s="150" t="s">
        <v>19</v>
      </c>
      <c r="E1" s="150" t="s">
        <v>21</v>
      </c>
      <c r="F1" s="150" t="s">
        <v>181</v>
      </c>
      <c r="G1" s="150" t="s">
        <v>22</v>
      </c>
      <c r="H1" s="150" t="s">
        <v>23</v>
      </c>
      <c r="I1" s="150" t="s">
        <v>218</v>
      </c>
      <c r="J1" s="150" t="s">
        <v>24</v>
      </c>
      <c r="K1" s="150" t="s">
        <v>25</v>
      </c>
      <c r="L1" s="150" t="s">
        <v>26</v>
      </c>
      <c r="M1" s="150" t="s">
        <v>27</v>
      </c>
      <c r="N1" s="150" t="s">
        <v>219</v>
      </c>
      <c r="O1" s="150" t="s">
        <v>28</v>
      </c>
      <c r="P1" s="150" t="s">
        <v>29</v>
      </c>
      <c r="Q1" s="150" t="s">
        <v>220</v>
      </c>
      <c r="R1" s="150" t="s">
        <v>115</v>
      </c>
      <c r="S1" s="150" t="s">
        <v>182</v>
      </c>
      <c r="T1" s="150" t="s">
        <v>116</v>
      </c>
      <c r="U1" s="150" t="s">
        <v>183</v>
      </c>
      <c r="V1" s="150" t="s">
        <v>184</v>
      </c>
      <c r="W1" s="150" t="s">
        <v>221</v>
      </c>
      <c r="X1" s="150" t="s">
        <v>117</v>
      </c>
      <c r="Y1" s="150" t="s">
        <v>118</v>
      </c>
      <c r="Z1" s="150" t="s">
        <v>119</v>
      </c>
      <c r="AA1" s="150" t="s">
        <v>120</v>
      </c>
      <c r="AB1" s="150" t="s">
        <v>121</v>
      </c>
      <c r="AC1" s="150" t="s">
        <v>122</v>
      </c>
      <c r="AD1" s="150" t="s">
        <v>123</v>
      </c>
      <c r="AE1" s="150" t="s">
        <v>222</v>
      </c>
      <c r="AF1" s="150" t="s">
        <v>30</v>
      </c>
      <c r="AG1" s="150" t="s">
        <v>31</v>
      </c>
      <c r="AH1" s="150" t="s">
        <v>32</v>
      </c>
      <c r="AI1" s="150" t="s">
        <v>33</v>
      </c>
      <c r="AJ1" s="150" t="s">
        <v>34</v>
      </c>
      <c r="AK1" s="150" t="s">
        <v>35</v>
      </c>
      <c r="AL1" s="150" t="s">
        <v>36</v>
      </c>
      <c r="AM1" s="150" t="s">
        <v>37</v>
      </c>
      <c r="AN1" s="150" t="s">
        <v>38</v>
      </c>
      <c r="AO1" s="150" t="s">
        <v>39</v>
      </c>
      <c r="AP1" s="150" t="s">
        <v>40</v>
      </c>
      <c r="AQ1" s="150" t="s">
        <v>41</v>
      </c>
      <c r="AR1" s="150" t="s">
        <v>42</v>
      </c>
      <c r="AS1" s="150" t="s">
        <v>43</v>
      </c>
      <c r="AT1" s="150" t="s">
        <v>44</v>
      </c>
      <c r="AU1" s="150" t="s">
        <v>45</v>
      </c>
      <c r="AV1" s="150" t="s">
        <v>46</v>
      </c>
      <c r="AW1" s="150" t="s">
        <v>47</v>
      </c>
      <c r="AX1" s="150" t="s">
        <v>48</v>
      </c>
      <c r="AY1" s="150" t="s">
        <v>49</v>
      </c>
      <c r="AZ1" s="150" t="s">
        <v>50</v>
      </c>
      <c r="BA1" s="150" t="s">
        <v>51</v>
      </c>
      <c r="BB1" s="150" t="s">
        <v>52</v>
      </c>
      <c r="BC1" s="150" t="s">
        <v>53</v>
      </c>
      <c r="BD1" s="150" t="s">
        <v>54</v>
      </c>
      <c r="BE1" s="150" t="s">
        <v>55</v>
      </c>
      <c r="BF1" s="150" t="s">
        <v>56</v>
      </c>
      <c r="BG1" s="150" t="s">
        <v>57</v>
      </c>
      <c r="BH1" s="150" t="s">
        <v>58</v>
      </c>
      <c r="BI1" s="150" t="s">
        <v>59</v>
      </c>
      <c r="BJ1" s="150" t="s">
        <v>60</v>
      </c>
      <c r="BK1" s="150" t="s">
        <v>61</v>
      </c>
      <c r="BL1" s="150" t="s">
        <v>62</v>
      </c>
      <c r="BM1" s="150" t="s">
        <v>63</v>
      </c>
      <c r="BN1" s="150" t="s">
        <v>64</v>
      </c>
      <c r="BO1" s="150" t="s">
        <v>65</v>
      </c>
      <c r="BP1" s="150" t="s">
        <v>66</v>
      </c>
      <c r="BQ1" s="150" t="s">
        <v>67</v>
      </c>
      <c r="BR1" s="150" t="s">
        <v>68</v>
      </c>
      <c r="BS1" s="150" t="s">
        <v>69</v>
      </c>
      <c r="BT1" s="150" t="s">
        <v>70</v>
      </c>
      <c r="BU1" s="150" t="s">
        <v>71</v>
      </c>
      <c r="BV1" s="150" t="s">
        <v>72</v>
      </c>
      <c r="BW1" s="150" t="s">
        <v>73</v>
      </c>
      <c r="BX1" s="150" t="s">
        <v>74</v>
      </c>
      <c r="BY1" s="150" t="s">
        <v>75</v>
      </c>
      <c r="BZ1" s="150" t="s">
        <v>76</v>
      </c>
      <c r="CA1" s="150" t="s">
        <v>77</v>
      </c>
      <c r="CB1" s="150" t="s">
        <v>78</v>
      </c>
      <c r="CC1" s="150" t="s">
        <v>79</v>
      </c>
      <c r="CD1" s="150" t="s">
        <v>80</v>
      </c>
      <c r="CE1" s="150" t="s">
        <v>81</v>
      </c>
      <c r="CF1" s="150" t="s">
        <v>82</v>
      </c>
      <c r="CG1" s="150" t="s">
        <v>83</v>
      </c>
      <c r="CH1" s="150" t="s">
        <v>84</v>
      </c>
      <c r="CI1" s="150" t="s">
        <v>85</v>
      </c>
      <c r="CJ1" s="150" t="s">
        <v>86</v>
      </c>
      <c r="CK1" s="150" t="s">
        <v>87</v>
      </c>
      <c r="CL1" s="150" t="s">
        <v>88</v>
      </c>
      <c r="CM1" s="150" t="s">
        <v>89</v>
      </c>
      <c r="CN1" s="150" t="s">
        <v>90</v>
      </c>
      <c r="CO1" s="150" t="s">
        <v>91</v>
      </c>
      <c r="CP1" s="150" t="s">
        <v>92</v>
      </c>
      <c r="CQ1" s="150" t="s">
        <v>93</v>
      </c>
      <c r="CR1" s="150" t="s">
        <v>94</v>
      </c>
      <c r="CS1" s="150" t="s">
        <v>95</v>
      </c>
      <c r="CT1" s="150" t="s">
        <v>96</v>
      </c>
      <c r="CU1" s="150" t="s">
        <v>97</v>
      </c>
      <c r="CV1" s="150" t="s">
        <v>98</v>
      </c>
      <c r="CW1" s="150" t="s">
        <v>99</v>
      </c>
      <c r="CX1" s="150" t="s">
        <v>100</v>
      </c>
      <c r="CY1" s="150" t="s">
        <v>101</v>
      </c>
      <c r="CZ1" s="150" t="s">
        <v>102</v>
      </c>
      <c r="DA1" s="150" t="s">
        <v>103</v>
      </c>
      <c r="DB1" s="150" t="s">
        <v>104</v>
      </c>
      <c r="DC1" s="150" t="s">
        <v>105</v>
      </c>
      <c r="DD1" s="150" t="s">
        <v>106</v>
      </c>
      <c r="DE1" s="150" t="s">
        <v>107</v>
      </c>
      <c r="DF1" s="150" t="s">
        <v>108</v>
      </c>
      <c r="DG1" s="150" t="s">
        <v>109</v>
      </c>
      <c r="DH1" s="150" t="s">
        <v>110</v>
      </c>
      <c r="DI1" s="150" t="s">
        <v>153</v>
      </c>
      <c r="DJ1" s="150" t="s">
        <v>196</v>
      </c>
      <c r="DK1" s="150" t="s">
        <v>197</v>
      </c>
      <c r="DL1" s="150" t="s">
        <v>198</v>
      </c>
      <c r="DM1" s="150" t="s">
        <v>199</v>
      </c>
      <c r="DN1" s="150" t="s">
        <v>200</v>
      </c>
      <c r="DO1" s="150" t="s">
        <v>201</v>
      </c>
      <c r="DP1" s="150" t="s">
        <v>202</v>
      </c>
      <c r="DQ1" s="150" t="s">
        <v>203</v>
      </c>
      <c r="DR1" s="150" t="s">
        <v>204</v>
      </c>
      <c r="DS1" s="150" t="s">
        <v>205</v>
      </c>
      <c r="DT1" s="150" t="s">
        <v>206</v>
      </c>
      <c r="DU1" s="150" t="s">
        <v>207</v>
      </c>
      <c r="DV1" s="150" t="s">
        <v>208</v>
      </c>
      <c r="DW1" s="150" t="s">
        <v>209</v>
      </c>
      <c r="DX1" s="150" t="s">
        <v>210</v>
      </c>
      <c r="DY1" s="150" t="s">
        <v>211</v>
      </c>
      <c r="DZ1" s="150" t="s">
        <v>185</v>
      </c>
      <c r="EA1" s="150" t="s">
        <v>186</v>
      </c>
      <c r="EB1" s="150" t="s">
        <v>223</v>
      </c>
      <c r="EC1" s="150" t="s">
        <v>124</v>
      </c>
      <c r="ED1" s="150" t="s">
        <v>125</v>
      </c>
      <c r="EE1" s="150" t="s">
        <v>126</v>
      </c>
      <c r="EF1" s="150" t="s">
        <v>127</v>
      </c>
      <c r="EG1" s="150" t="s">
        <v>128</v>
      </c>
      <c r="EH1" s="150" t="s">
        <v>129</v>
      </c>
      <c r="EI1" s="150" t="s">
        <v>130</v>
      </c>
      <c r="EJ1" s="150" t="s">
        <v>224</v>
      </c>
      <c r="EK1" s="150" t="s">
        <v>225</v>
      </c>
      <c r="EL1" s="150" t="s">
        <v>226</v>
      </c>
      <c r="EM1" s="150" t="s">
        <v>227</v>
      </c>
      <c r="EN1" s="150" t="s">
        <v>228</v>
      </c>
      <c r="EO1" s="150" t="s">
        <v>229</v>
      </c>
      <c r="EP1" s="150" t="s">
        <v>131</v>
      </c>
      <c r="EQ1" s="150" t="s">
        <v>132</v>
      </c>
      <c r="ER1" s="150" t="s">
        <v>230</v>
      </c>
      <c r="ES1" s="150" t="s">
        <v>133</v>
      </c>
      <c r="ET1" s="150" t="s">
        <v>134</v>
      </c>
      <c r="EU1" s="150" t="s">
        <v>135</v>
      </c>
      <c r="EV1" s="150" t="s">
        <v>136</v>
      </c>
      <c r="EW1" s="150" t="s">
        <v>137</v>
      </c>
      <c r="EX1" s="150" t="s">
        <v>138</v>
      </c>
      <c r="EY1" s="150" t="s">
        <v>139</v>
      </c>
      <c r="EZ1" s="150" t="s">
        <v>140</v>
      </c>
      <c r="FA1" s="150" t="s">
        <v>141</v>
      </c>
      <c r="FB1" s="150" t="s">
        <v>142</v>
      </c>
      <c r="FC1" s="150" t="s">
        <v>143</v>
      </c>
      <c r="FD1" s="150" t="s">
        <v>144</v>
      </c>
      <c r="FE1" s="150" t="s">
        <v>145</v>
      </c>
      <c r="FF1" s="150" t="s">
        <v>146</v>
      </c>
      <c r="FG1" s="150" t="s">
        <v>231</v>
      </c>
      <c r="FH1" s="150" t="s">
        <v>232</v>
      </c>
      <c r="FI1" s="150" t="s">
        <v>233</v>
      </c>
      <c r="FJ1" s="150" t="s">
        <v>234</v>
      </c>
      <c r="FK1" s="150" t="s">
        <v>235</v>
      </c>
      <c r="FL1" s="150" t="s">
        <v>236</v>
      </c>
      <c r="FM1" s="150" t="s">
        <v>237</v>
      </c>
      <c r="FN1" s="150" t="s">
        <v>238</v>
      </c>
      <c r="FO1" s="150" t="s">
        <v>239</v>
      </c>
      <c r="FP1" s="150" t="s">
        <v>240</v>
      </c>
      <c r="FQ1" s="150" t="s">
        <v>241</v>
      </c>
      <c r="FR1" s="150" t="s">
        <v>242</v>
      </c>
      <c r="FS1" s="150" t="s">
        <v>243</v>
      </c>
      <c r="FT1" s="150" t="s">
        <v>244</v>
      </c>
      <c r="FU1" s="150" t="s">
        <v>245</v>
      </c>
      <c r="FV1" s="150" t="s">
        <v>246</v>
      </c>
      <c r="FW1" s="150" t="s">
        <v>247</v>
      </c>
      <c r="FX1" s="150" t="s">
        <v>248</v>
      </c>
      <c r="FY1" s="150" t="s">
        <v>249</v>
      </c>
      <c r="FZ1" s="150" t="s">
        <v>250</v>
      </c>
      <c r="GA1" s="150" t="s">
        <v>251</v>
      </c>
      <c r="GB1" s="150" t="s">
        <v>252</v>
      </c>
      <c r="GC1" s="150" t="s">
        <v>253</v>
      </c>
      <c r="GD1" s="150" t="s">
        <v>254</v>
      </c>
      <c r="GE1" s="150" t="s">
        <v>255</v>
      </c>
      <c r="GF1" s="150" t="s">
        <v>256</v>
      </c>
      <c r="GG1" s="150" t="s">
        <v>257</v>
      </c>
      <c r="GH1" s="150" t="s">
        <v>258</v>
      </c>
      <c r="GI1" s="150" t="s">
        <v>259</v>
      </c>
      <c r="GJ1" s="150" t="s">
        <v>260</v>
      </c>
      <c r="GK1" s="150" t="s">
        <v>261</v>
      </c>
      <c r="GL1" s="150" t="s">
        <v>262</v>
      </c>
      <c r="GM1" s="150" t="s">
        <v>263</v>
      </c>
      <c r="GN1" s="150" t="s">
        <v>264</v>
      </c>
      <c r="GO1" s="150" t="s">
        <v>265</v>
      </c>
      <c r="GP1" s="150" t="s">
        <v>266</v>
      </c>
      <c r="GQ1" s="150" t="s">
        <v>267</v>
      </c>
      <c r="GR1" s="150" t="s">
        <v>268</v>
      </c>
      <c r="GS1" s="150" t="s">
        <v>269</v>
      </c>
      <c r="GT1" s="150" t="s">
        <v>270</v>
      </c>
      <c r="GU1" s="150" t="s">
        <v>271</v>
      </c>
      <c r="GV1" s="150" t="s">
        <v>272</v>
      </c>
      <c r="GW1" s="150" t="s">
        <v>273</v>
      </c>
      <c r="GX1" s="150" t="s">
        <v>274</v>
      </c>
      <c r="GY1" s="150" t="s">
        <v>275</v>
      </c>
      <c r="GZ1" s="150" t="s">
        <v>276</v>
      </c>
      <c r="HA1" s="150" t="s">
        <v>277</v>
      </c>
      <c r="HB1" s="150" t="s">
        <v>278</v>
      </c>
      <c r="HC1" s="150" t="s">
        <v>279</v>
      </c>
      <c r="HD1" s="150" t="s">
        <v>280</v>
      </c>
      <c r="HE1" s="150" t="s">
        <v>281</v>
      </c>
      <c r="HF1" s="150" t="s">
        <v>282</v>
      </c>
      <c r="HG1" s="150" t="s">
        <v>283</v>
      </c>
      <c r="HH1" s="150" t="s">
        <v>284</v>
      </c>
      <c r="HI1" s="150" t="s">
        <v>285</v>
      </c>
      <c r="HJ1" s="150" t="s">
        <v>286</v>
      </c>
      <c r="HK1" s="150" t="s">
        <v>287</v>
      </c>
      <c r="HL1" s="150" t="s">
        <v>288</v>
      </c>
      <c r="HM1" s="150" t="s">
        <v>289</v>
      </c>
      <c r="HN1" s="150" t="s">
        <v>290</v>
      </c>
      <c r="HO1" s="150" t="s">
        <v>291</v>
      </c>
      <c r="HP1" s="150" t="s">
        <v>292</v>
      </c>
      <c r="HQ1" s="150" t="s">
        <v>293</v>
      </c>
      <c r="HR1" s="150" t="s">
        <v>294</v>
      </c>
      <c r="HS1" s="150" t="s">
        <v>295</v>
      </c>
      <c r="HT1" s="150" t="s">
        <v>296</v>
      </c>
      <c r="HU1" s="150" t="s">
        <v>297</v>
      </c>
      <c r="HV1" s="150" t="s">
        <v>298</v>
      </c>
      <c r="HW1" s="150" t="s">
        <v>299</v>
      </c>
      <c r="HX1" s="150" t="s">
        <v>300</v>
      </c>
      <c r="HY1" s="150" t="s">
        <v>301</v>
      </c>
      <c r="HZ1" s="150" t="s">
        <v>302</v>
      </c>
      <c r="IA1" s="150" t="s">
        <v>303</v>
      </c>
      <c r="IB1" s="150" t="s">
        <v>304</v>
      </c>
      <c r="IC1" s="150" t="s">
        <v>305</v>
      </c>
      <c r="ID1" s="150" t="s">
        <v>306</v>
      </c>
      <c r="IE1" s="150" t="s">
        <v>307</v>
      </c>
      <c r="IF1" s="150" t="s">
        <v>308</v>
      </c>
      <c r="IG1" s="150" t="s">
        <v>309</v>
      </c>
      <c r="IH1" s="150" t="s">
        <v>310</v>
      </c>
      <c r="II1" s="150" t="s">
        <v>311</v>
      </c>
      <c r="IJ1" s="150" t="s">
        <v>312</v>
      </c>
      <c r="IK1" s="150" t="s">
        <v>313</v>
      </c>
      <c r="IL1" s="150" t="s">
        <v>314</v>
      </c>
      <c r="IM1" s="150" t="s">
        <v>315</v>
      </c>
      <c r="IN1" s="150" t="s">
        <v>316</v>
      </c>
      <c r="IO1" s="150" t="s">
        <v>317</v>
      </c>
      <c r="IP1" s="150" t="s">
        <v>318</v>
      </c>
      <c r="IQ1" s="150" t="s">
        <v>319</v>
      </c>
      <c r="IR1" s="150" t="s">
        <v>320</v>
      </c>
      <c r="IS1" s="150" t="s">
        <v>321</v>
      </c>
      <c r="IT1" s="150" t="s">
        <v>322</v>
      </c>
      <c r="IU1" s="150" t="s">
        <v>323</v>
      </c>
      <c r="IV1" s="150" t="s">
        <v>324</v>
      </c>
      <c r="IW1" s="150" t="s">
        <v>325</v>
      </c>
      <c r="IX1" s="150" t="s">
        <v>326</v>
      </c>
      <c r="IY1" s="150" t="s">
        <v>327</v>
      </c>
      <c r="IZ1" s="150" t="s">
        <v>328</v>
      </c>
      <c r="JA1" s="150" t="s">
        <v>329</v>
      </c>
      <c r="JB1" s="150" t="s">
        <v>154</v>
      </c>
      <c r="JC1" s="150" t="s">
        <v>155</v>
      </c>
      <c r="JD1" s="150" t="s">
        <v>156</v>
      </c>
      <c r="JE1" s="150" t="s">
        <v>330</v>
      </c>
      <c r="JF1" s="150" t="s">
        <v>157</v>
      </c>
      <c r="JG1" s="150" t="s">
        <v>158</v>
      </c>
      <c r="JH1" s="150" t="s">
        <v>159</v>
      </c>
      <c r="JI1" s="150" t="s">
        <v>331</v>
      </c>
      <c r="JJ1" s="150" t="s">
        <v>160</v>
      </c>
      <c r="JK1" s="150" t="s">
        <v>161</v>
      </c>
      <c r="JL1" s="150" t="s">
        <v>162</v>
      </c>
      <c r="JM1" s="150" t="s">
        <v>332</v>
      </c>
      <c r="JN1" s="150" t="s">
        <v>163</v>
      </c>
      <c r="JO1" s="150" t="s">
        <v>164</v>
      </c>
      <c r="JP1" s="150" t="s">
        <v>165</v>
      </c>
      <c r="JQ1" s="150" t="s">
        <v>333</v>
      </c>
      <c r="JR1" s="150" t="s">
        <v>166</v>
      </c>
      <c r="JS1" s="150" t="s">
        <v>167</v>
      </c>
      <c r="JT1" s="150" t="s">
        <v>168</v>
      </c>
      <c r="JU1" s="150" t="s">
        <v>334</v>
      </c>
      <c r="JV1" s="150" t="s">
        <v>169</v>
      </c>
      <c r="JW1" s="150" t="s">
        <v>170</v>
      </c>
      <c r="JX1" s="150" t="s">
        <v>171</v>
      </c>
      <c r="JY1" s="150" t="s">
        <v>335</v>
      </c>
      <c r="JZ1" s="150" t="s">
        <v>172</v>
      </c>
      <c r="KA1" s="150" t="s">
        <v>173</v>
      </c>
    </row>
    <row r="2" spans="1:287" x14ac:dyDescent="0.55000000000000004">
      <c r="A2" s="151" t="s">
        <v>336</v>
      </c>
      <c r="B2">
        <v>2009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E2">
        <v>0</v>
      </c>
      <c r="JF2">
        <v>0</v>
      </c>
      <c r="JG2">
        <v>0</v>
      </c>
      <c r="JI2">
        <v>0</v>
      </c>
      <c r="JJ2">
        <v>0</v>
      </c>
      <c r="JK2">
        <v>0</v>
      </c>
      <c r="JM2">
        <v>0</v>
      </c>
      <c r="JN2">
        <v>0</v>
      </c>
      <c r="JO2">
        <v>0</v>
      </c>
      <c r="JQ2">
        <v>0</v>
      </c>
      <c r="JR2">
        <v>0</v>
      </c>
      <c r="JS2">
        <v>0</v>
      </c>
      <c r="JU2">
        <v>0</v>
      </c>
      <c r="JV2">
        <v>0</v>
      </c>
      <c r="JW2">
        <v>0</v>
      </c>
      <c r="JY2">
        <v>0</v>
      </c>
      <c r="JZ2">
        <v>0</v>
      </c>
      <c r="KA2">
        <v>0</v>
      </c>
    </row>
    <row r="3" spans="1:287" x14ac:dyDescent="0.55000000000000004">
      <c r="A3" s="151" t="s">
        <v>337</v>
      </c>
      <c r="B3">
        <v>2009</v>
      </c>
      <c r="C3">
        <v>2</v>
      </c>
      <c r="D3">
        <v>13</v>
      </c>
      <c r="E3">
        <v>0</v>
      </c>
      <c r="F3">
        <v>0</v>
      </c>
      <c r="G3">
        <v>5</v>
      </c>
      <c r="H3">
        <v>8</v>
      </c>
      <c r="I3">
        <v>13</v>
      </c>
      <c r="J3">
        <v>0</v>
      </c>
      <c r="K3">
        <v>2</v>
      </c>
      <c r="L3">
        <v>1</v>
      </c>
      <c r="M3">
        <v>5</v>
      </c>
      <c r="N3">
        <v>8</v>
      </c>
      <c r="O3">
        <v>8</v>
      </c>
      <c r="P3">
        <v>5</v>
      </c>
      <c r="Q3">
        <v>13</v>
      </c>
      <c r="R3">
        <v>4</v>
      </c>
      <c r="S3">
        <v>1</v>
      </c>
      <c r="T3">
        <v>3</v>
      </c>
      <c r="U3">
        <v>3</v>
      </c>
      <c r="V3">
        <v>0</v>
      </c>
      <c r="W3">
        <v>11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12</v>
      </c>
      <c r="EA3">
        <v>0</v>
      </c>
      <c r="EB3">
        <v>12</v>
      </c>
      <c r="EC3">
        <v>6</v>
      </c>
      <c r="ED3">
        <v>7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5</v>
      </c>
      <c r="EP3">
        <v>0</v>
      </c>
      <c r="EQ3">
        <v>0</v>
      </c>
      <c r="ER3">
        <v>8</v>
      </c>
      <c r="ES3">
        <v>0</v>
      </c>
      <c r="ET3">
        <v>0</v>
      </c>
      <c r="EU3">
        <v>0</v>
      </c>
      <c r="EV3">
        <v>0</v>
      </c>
      <c r="EW3">
        <v>0</v>
      </c>
      <c r="EX3">
        <v>2</v>
      </c>
      <c r="EY3">
        <v>0</v>
      </c>
      <c r="EZ3">
        <v>0</v>
      </c>
      <c r="FA3">
        <v>1</v>
      </c>
      <c r="FB3">
        <v>0</v>
      </c>
      <c r="FC3">
        <v>0</v>
      </c>
      <c r="FD3">
        <v>5</v>
      </c>
      <c r="FE3">
        <v>0</v>
      </c>
      <c r="FF3">
        <v>0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4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1</v>
      </c>
      <c r="HC3">
        <v>0</v>
      </c>
      <c r="HD3">
        <v>0</v>
      </c>
      <c r="HE3">
        <v>2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0</v>
      </c>
      <c r="HW3">
        <v>1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6</v>
      </c>
      <c r="JB3">
        <v>0</v>
      </c>
      <c r="JC3">
        <v>0</v>
      </c>
      <c r="JE3">
        <v>7</v>
      </c>
      <c r="JF3">
        <v>0</v>
      </c>
      <c r="JG3">
        <v>0</v>
      </c>
      <c r="JI3">
        <v>0</v>
      </c>
      <c r="JJ3">
        <v>0</v>
      </c>
      <c r="JK3">
        <v>0</v>
      </c>
      <c r="JM3">
        <v>0</v>
      </c>
      <c r="JN3">
        <v>0</v>
      </c>
      <c r="JO3">
        <v>0</v>
      </c>
      <c r="JQ3">
        <v>0</v>
      </c>
      <c r="JR3">
        <v>0</v>
      </c>
      <c r="JS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</row>
    <row r="4" spans="1:287" x14ac:dyDescent="0.55000000000000004">
      <c r="A4" s="151" t="s">
        <v>338</v>
      </c>
      <c r="B4">
        <v>2009</v>
      </c>
      <c r="C4">
        <v>3</v>
      </c>
      <c r="D4">
        <v>57</v>
      </c>
      <c r="E4">
        <v>1</v>
      </c>
      <c r="F4">
        <v>1.8</v>
      </c>
      <c r="G4">
        <v>38</v>
      </c>
      <c r="H4">
        <v>19</v>
      </c>
      <c r="I4">
        <v>57</v>
      </c>
      <c r="J4">
        <v>0</v>
      </c>
      <c r="K4">
        <v>4</v>
      </c>
      <c r="L4">
        <v>3</v>
      </c>
      <c r="M4">
        <v>12</v>
      </c>
      <c r="N4">
        <v>19</v>
      </c>
      <c r="O4">
        <v>35</v>
      </c>
      <c r="P4">
        <v>22</v>
      </c>
      <c r="Q4">
        <v>57</v>
      </c>
      <c r="R4">
        <v>8</v>
      </c>
      <c r="S4">
        <v>7</v>
      </c>
      <c r="T4">
        <v>22</v>
      </c>
      <c r="U4">
        <v>17</v>
      </c>
      <c r="V4">
        <v>0</v>
      </c>
      <c r="W4">
        <v>54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11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O4">
        <v>0</v>
      </c>
      <c r="AP4">
        <v>5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6</v>
      </c>
      <c r="CA4">
        <v>1</v>
      </c>
      <c r="CB4">
        <v>0</v>
      </c>
      <c r="CC4">
        <v>0</v>
      </c>
      <c r="CD4">
        <v>5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2</v>
      </c>
      <c r="CT4">
        <v>0</v>
      </c>
      <c r="CU4">
        <v>0</v>
      </c>
      <c r="CV4">
        <v>3</v>
      </c>
      <c r="CW4">
        <v>0</v>
      </c>
      <c r="CX4">
        <v>0</v>
      </c>
      <c r="CY4">
        <v>3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54</v>
      </c>
      <c r="EA4">
        <v>2</v>
      </c>
      <c r="EB4">
        <v>56</v>
      </c>
      <c r="EC4">
        <v>36</v>
      </c>
      <c r="ED4">
        <v>18</v>
      </c>
      <c r="EE4">
        <v>0</v>
      </c>
      <c r="EF4">
        <v>0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38</v>
      </c>
      <c r="EP4">
        <v>1</v>
      </c>
      <c r="EQ4">
        <v>2.6</v>
      </c>
      <c r="ER4">
        <v>19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0</v>
      </c>
      <c r="EZ4">
        <v>0</v>
      </c>
      <c r="FA4">
        <v>3</v>
      </c>
      <c r="FB4">
        <v>0</v>
      </c>
      <c r="FC4">
        <v>0</v>
      </c>
      <c r="FD4">
        <v>12</v>
      </c>
      <c r="FE4">
        <v>0</v>
      </c>
      <c r="FF4">
        <v>0</v>
      </c>
      <c r="FG4">
        <v>0</v>
      </c>
      <c r="FH4">
        <v>11</v>
      </c>
      <c r="FI4">
        <v>0</v>
      </c>
      <c r="FJ4">
        <v>0</v>
      </c>
      <c r="FK4">
        <v>0</v>
      </c>
      <c r="FL4">
        <v>0</v>
      </c>
      <c r="FM4">
        <v>2</v>
      </c>
      <c r="FN4">
        <v>0</v>
      </c>
      <c r="FO4">
        <v>0</v>
      </c>
      <c r="FP4">
        <v>0</v>
      </c>
      <c r="FQ4">
        <v>5</v>
      </c>
      <c r="FR4">
        <v>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6</v>
      </c>
      <c r="HB4">
        <v>1</v>
      </c>
      <c r="HC4">
        <v>0</v>
      </c>
      <c r="HD4">
        <v>0</v>
      </c>
      <c r="HE4">
        <v>5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2</v>
      </c>
      <c r="HU4">
        <v>0</v>
      </c>
      <c r="HV4">
        <v>0</v>
      </c>
      <c r="HW4">
        <v>3</v>
      </c>
      <c r="HX4">
        <v>0</v>
      </c>
      <c r="HY4">
        <v>0</v>
      </c>
      <c r="HZ4">
        <v>3</v>
      </c>
      <c r="IA4">
        <v>0</v>
      </c>
      <c r="IB4">
        <v>0</v>
      </c>
      <c r="IC4">
        <v>1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36</v>
      </c>
      <c r="JB4">
        <v>1</v>
      </c>
      <c r="JC4">
        <v>2.8</v>
      </c>
      <c r="JE4">
        <v>18</v>
      </c>
      <c r="JF4">
        <v>0</v>
      </c>
      <c r="JG4">
        <v>0</v>
      </c>
      <c r="JI4">
        <v>0</v>
      </c>
      <c r="JJ4">
        <v>0</v>
      </c>
      <c r="JK4">
        <v>0</v>
      </c>
      <c r="JM4">
        <v>0</v>
      </c>
      <c r="JN4">
        <v>0</v>
      </c>
      <c r="JO4">
        <v>0</v>
      </c>
      <c r="JQ4">
        <v>2</v>
      </c>
      <c r="JR4">
        <v>0</v>
      </c>
      <c r="JS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</row>
    <row r="5" spans="1:287" x14ac:dyDescent="0.55000000000000004">
      <c r="A5" s="151" t="s">
        <v>339</v>
      </c>
      <c r="B5">
        <v>2009</v>
      </c>
      <c r="C5">
        <v>4</v>
      </c>
      <c r="D5">
        <v>80</v>
      </c>
      <c r="E5">
        <v>1</v>
      </c>
      <c r="F5">
        <v>1.2</v>
      </c>
      <c r="G5">
        <v>46</v>
      </c>
      <c r="H5">
        <v>34</v>
      </c>
      <c r="I5">
        <v>80</v>
      </c>
      <c r="J5">
        <v>2</v>
      </c>
      <c r="K5">
        <v>7</v>
      </c>
      <c r="L5">
        <v>4</v>
      </c>
      <c r="M5">
        <v>21</v>
      </c>
      <c r="N5">
        <v>34</v>
      </c>
      <c r="O5">
        <v>54</v>
      </c>
      <c r="P5">
        <v>26</v>
      </c>
      <c r="Q5">
        <v>80</v>
      </c>
      <c r="R5">
        <v>10</v>
      </c>
      <c r="S5">
        <v>7</v>
      </c>
      <c r="T5">
        <v>28</v>
      </c>
      <c r="U5">
        <v>21</v>
      </c>
      <c r="V5">
        <v>0</v>
      </c>
      <c r="W5">
        <v>66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5</v>
      </c>
      <c r="AF5">
        <v>1</v>
      </c>
      <c r="AG5">
        <v>14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1</v>
      </c>
      <c r="AO5">
        <v>1</v>
      </c>
      <c r="AP5">
        <v>5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7</v>
      </c>
      <c r="CA5">
        <v>1</v>
      </c>
      <c r="CB5">
        <v>0</v>
      </c>
      <c r="CC5">
        <v>0</v>
      </c>
      <c r="CD5">
        <v>10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5</v>
      </c>
      <c r="CT5">
        <v>0</v>
      </c>
      <c r="CU5">
        <v>0</v>
      </c>
      <c r="CV5">
        <v>4</v>
      </c>
      <c r="CW5">
        <v>0</v>
      </c>
      <c r="CX5">
        <v>0</v>
      </c>
      <c r="CY5">
        <v>3</v>
      </c>
      <c r="CZ5">
        <v>0</v>
      </c>
      <c r="DA5">
        <v>1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75</v>
      </c>
      <c r="EA5">
        <v>4</v>
      </c>
      <c r="EB5">
        <v>79</v>
      </c>
      <c r="EC5">
        <v>47</v>
      </c>
      <c r="ED5">
        <v>29</v>
      </c>
      <c r="EE5">
        <v>0</v>
      </c>
      <c r="EF5">
        <v>0</v>
      </c>
      <c r="EG5">
        <v>2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46</v>
      </c>
      <c r="EP5">
        <v>1</v>
      </c>
      <c r="EQ5">
        <v>2.2000000000000002</v>
      </c>
      <c r="ER5">
        <v>34</v>
      </c>
      <c r="ES5">
        <v>0</v>
      </c>
      <c r="ET5">
        <v>0</v>
      </c>
      <c r="EU5">
        <v>2</v>
      </c>
      <c r="EV5">
        <v>0</v>
      </c>
      <c r="EW5">
        <v>0</v>
      </c>
      <c r="EX5">
        <v>7</v>
      </c>
      <c r="EY5">
        <v>0</v>
      </c>
      <c r="EZ5">
        <v>0</v>
      </c>
      <c r="FA5">
        <v>4</v>
      </c>
      <c r="FB5">
        <v>0</v>
      </c>
      <c r="FC5">
        <v>0</v>
      </c>
      <c r="FD5">
        <v>21</v>
      </c>
      <c r="FE5">
        <v>0</v>
      </c>
      <c r="FF5">
        <v>0</v>
      </c>
      <c r="FG5">
        <v>1</v>
      </c>
      <c r="FH5">
        <v>14</v>
      </c>
      <c r="FI5">
        <v>0</v>
      </c>
      <c r="FJ5">
        <v>0</v>
      </c>
      <c r="FK5">
        <v>0</v>
      </c>
      <c r="FL5">
        <v>0</v>
      </c>
      <c r="FM5">
        <v>2</v>
      </c>
      <c r="FN5">
        <v>0</v>
      </c>
      <c r="FO5">
        <v>1</v>
      </c>
      <c r="FP5">
        <v>1</v>
      </c>
      <c r="FQ5">
        <v>5</v>
      </c>
      <c r="FR5">
        <v>3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0</v>
      </c>
      <c r="FZ5">
        <v>30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2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7</v>
      </c>
      <c r="HB5">
        <v>1</v>
      </c>
      <c r="HC5">
        <v>0</v>
      </c>
      <c r="HD5">
        <v>0</v>
      </c>
      <c r="HE5">
        <v>10</v>
      </c>
      <c r="HF5">
        <v>1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5</v>
      </c>
      <c r="HU5">
        <v>0</v>
      </c>
      <c r="HV5">
        <v>0</v>
      </c>
      <c r="HW5">
        <v>4</v>
      </c>
      <c r="HX5">
        <v>0</v>
      </c>
      <c r="HY5">
        <v>0</v>
      </c>
      <c r="HZ5">
        <v>3</v>
      </c>
      <c r="IA5">
        <v>0</v>
      </c>
      <c r="IB5">
        <v>1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47</v>
      </c>
      <c r="JB5">
        <v>1</v>
      </c>
      <c r="JC5">
        <v>2.1</v>
      </c>
      <c r="JE5">
        <v>29</v>
      </c>
      <c r="JF5">
        <v>0</v>
      </c>
      <c r="JG5">
        <v>0</v>
      </c>
      <c r="JI5">
        <v>0</v>
      </c>
      <c r="JJ5">
        <v>0</v>
      </c>
      <c r="JK5">
        <v>0</v>
      </c>
      <c r="JM5">
        <v>0</v>
      </c>
      <c r="JN5">
        <v>0</v>
      </c>
      <c r="JO5">
        <v>0</v>
      </c>
      <c r="JQ5">
        <v>2</v>
      </c>
      <c r="JR5">
        <v>0</v>
      </c>
      <c r="JS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</row>
    <row r="6" spans="1:287" x14ac:dyDescent="0.55000000000000004">
      <c r="A6" s="151" t="s">
        <v>340</v>
      </c>
      <c r="B6">
        <v>2010</v>
      </c>
      <c r="C6">
        <v>1</v>
      </c>
      <c r="D6">
        <v>21</v>
      </c>
      <c r="E6">
        <v>0</v>
      </c>
      <c r="F6">
        <v>0</v>
      </c>
      <c r="G6">
        <v>10</v>
      </c>
      <c r="H6">
        <v>11</v>
      </c>
      <c r="I6">
        <v>21</v>
      </c>
      <c r="J6">
        <v>1</v>
      </c>
      <c r="K6">
        <v>2</v>
      </c>
      <c r="L6">
        <v>0</v>
      </c>
      <c r="M6">
        <v>8</v>
      </c>
      <c r="N6">
        <v>11</v>
      </c>
      <c r="O6">
        <v>16</v>
      </c>
      <c r="P6">
        <v>5</v>
      </c>
      <c r="Q6">
        <v>21</v>
      </c>
      <c r="R6">
        <v>0</v>
      </c>
      <c r="S6">
        <v>2</v>
      </c>
      <c r="T6">
        <v>3</v>
      </c>
      <c r="U6">
        <v>2</v>
      </c>
      <c r="V6">
        <v>0</v>
      </c>
      <c r="W6">
        <v>7</v>
      </c>
      <c r="X6">
        <v>3</v>
      </c>
      <c r="Y6">
        <v>4</v>
      </c>
      <c r="Z6">
        <v>5</v>
      </c>
      <c r="AA6">
        <v>2</v>
      </c>
      <c r="AB6">
        <v>1</v>
      </c>
      <c r="AC6">
        <v>0</v>
      </c>
      <c r="AD6">
        <v>3</v>
      </c>
      <c r="AE6">
        <v>18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2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14</v>
      </c>
      <c r="EA6">
        <v>2</v>
      </c>
      <c r="EB6">
        <v>16</v>
      </c>
      <c r="EC6">
        <v>5</v>
      </c>
      <c r="ED6">
        <v>12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10</v>
      </c>
      <c r="EP6">
        <v>0</v>
      </c>
      <c r="EQ6">
        <v>0</v>
      </c>
      <c r="ER6">
        <v>11</v>
      </c>
      <c r="ES6">
        <v>0</v>
      </c>
      <c r="ET6">
        <v>0</v>
      </c>
      <c r="EU6">
        <v>1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8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2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5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2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1</v>
      </c>
      <c r="HX6">
        <v>0</v>
      </c>
      <c r="HY6">
        <v>0</v>
      </c>
      <c r="HZ6">
        <v>3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5</v>
      </c>
      <c r="JB6">
        <v>0</v>
      </c>
      <c r="JC6">
        <v>0</v>
      </c>
      <c r="JE6">
        <v>12</v>
      </c>
      <c r="JF6">
        <v>0</v>
      </c>
      <c r="JG6">
        <v>0</v>
      </c>
      <c r="JI6">
        <v>0</v>
      </c>
      <c r="JJ6">
        <v>0</v>
      </c>
      <c r="JK6">
        <v>0</v>
      </c>
      <c r="JM6">
        <v>0</v>
      </c>
      <c r="JN6">
        <v>0</v>
      </c>
      <c r="JO6">
        <v>0</v>
      </c>
      <c r="JQ6">
        <v>0</v>
      </c>
      <c r="JR6">
        <v>0</v>
      </c>
      <c r="JS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</row>
    <row r="7" spans="1:287" x14ac:dyDescent="0.55000000000000004">
      <c r="A7" s="151" t="s">
        <v>341</v>
      </c>
      <c r="B7">
        <v>2010</v>
      </c>
      <c r="C7">
        <v>2</v>
      </c>
      <c r="D7">
        <v>72</v>
      </c>
      <c r="E7">
        <v>1</v>
      </c>
      <c r="F7">
        <v>1.4</v>
      </c>
      <c r="G7">
        <v>33</v>
      </c>
      <c r="H7">
        <v>39</v>
      </c>
      <c r="I7">
        <v>72</v>
      </c>
      <c r="J7">
        <v>4</v>
      </c>
      <c r="K7">
        <v>10</v>
      </c>
      <c r="L7">
        <v>7</v>
      </c>
      <c r="M7">
        <v>18</v>
      </c>
      <c r="N7">
        <v>39</v>
      </c>
      <c r="O7">
        <v>47</v>
      </c>
      <c r="P7">
        <v>25</v>
      </c>
      <c r="Q7">
        <v>72</v>
      </c>
      <c r="R7">
        <v>8</v>
      </c>
      <c r="S7">
        <v>8</v>
      </c>
      <c r="T7">
        <v>13</v>
      </c>
      <c r="U7">
        <v>7</v>
      </c>
      <c r="V7">
        <v>3</v>
      </c>
      <c r="W7">
        <v>39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G7">
        <v>9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5</v>
      </c>
      <c r="AQ7">
        <v>6</v>
      </c>
      <c r="AR7">
        <v>0</v>
      </c>
      <c r="AS7">
        <v>4</v>
      </c>
      <c r="AT7">
        <v>1</v>
      </c>
      <c r="AU7">
        <v>0</v>
      </c>
      <c r="AV7">
        <v>0</v>
      </c>
      <c r="AW7">
        <v>0</v>
      </c>
      <c r="AX7">
        <v>0</v>
      </c>
      <c r="AY7">
        <v>12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3</v>
      </c>
      <c r="BG7">
        <v>0</v>
      </c>
      <c r="BH7">
        <v>0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4</v>
      </c>
      <c r="CA7">
        <v>0</v>
      </c>
      <c r="CB7">
        <v>0</v>
      </c>
      <c r="CC7">
        <v>2</v>
      </c>
      <c r="CD7">
        <v>7</v>
      </c>
      <c r="CE7">
        <v>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1</v>
      </c>
      <c r="CT7">
        <v>1</v>
      </c>
      <c r="CU7">
        <v>0</v>
      </c>
      <c r="CV7">
        <v>3</v>
      </c>
      <c r="CW7">
        <v>0</v>
      </c>
      <c r="CX7">
        <v>1</v>
      </c>
      <c r="CY7">
        <v>3</v>
      </c>
      <c r="CZ7">
        <v>0</v>
      </c>
      <c r="DA7">
        <v>3</v>
      </c>
      <c r="DB7">
        <v>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56</v>
      </c>
      <c r="EA7">
        <v>8</v>
      </c>
      <c r="EB7">
        <v>64</v>
      </c>
      <c r="EC7">
        <v>18</v>
      </c>
      <c r="ED7">
        <v>23</v>
      </c>
      <c r="EE7">
        <v>0</v>
      </c>
      <c r="EF7">
        <v>0</v>
      </c>
      <c r="EG7">
        <v>2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33</v>
      </c>
      <c r="EP7">
        <v>0</v>
      </c>
      <c r="EQ7">
        <v>0</v>
      </c>
      <c r="ER7">
        <v>39</v>
      </c>
      <c r="ES7">
        <v>1</v>
      </c>
      <c r="ET7">
        <v>2.6</v>
      </c>
      <c r="EU7">
        <v>4</v>
      </c>
      <c r="EV7">
        <v>1</v>
      </c>
      <c r="EW7">
        <v>25</v>
      </c>
      <c r="EX7">
        <v>10</v>
      </c>
      <c r="EY7">
        <v>0</v>
      </c>
      <c r="EZ7">
        <v>0</v>
      </c>
      <c r="FA7">
        <v>7</v>
      </c>
      <c r="FB7">
        <v>0</v>
      </c>
      <c r="FC7">
        <v>0</v>
      </c>
      <c r="FD7">
        <v>18</v>
      </c>
      <c r="FE7">
        <v>0</v>
      </c>
      <c r="FF7">
        <v>0</v>
      </c>
      <c r="FG7">
        <v>4</v>
      </c>
      <c r="FH7">
        <v>9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5</v>
      </c>
      <c r="FR7">
        <v>6</v>
      </c>
      <c r="FS7">
        <v>0</v>
      </c>
      <c r="FT7">
        <v>4</v>
      </c>
      <c r="FU7">
        <v>1</v>
      </c>
      <c r="FV7">
        <v>0</v>
      </c>
      <c r="FW7">
        <v>0</v>
      </c>
      <c r="FX7">
        <v>0</v>
      </c>
      <c r="FY7">
        <v>0</v>
      </c>
      <c r="FZ7">
        <v>12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3</v>
      </c>
      <c r="GH7">
        <v>0</v>
      </c>
      <c r="GI7">
        <v>0</v>
      </c>
      <c r="GJ7">
        <v>0</v>
      </c>
      <c r="GK7">
        <v>0</v>
      </c>
      <c r="GL7">
        <v>1</v>
      </c>
      <c r="GM7">
        <v>1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4</v>
      </c>
      <c r="HB7">
        <v>0</v>
      </c>
      <c r="HC7">
        <v>0</v>
      </c>
      <c r="HD7">
        <v>2</v>
      </c>
      <c r="HE7">
        <v>7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1</v>
      </c>
      <c r="HT7">
        <v>1</v>
      </c>
      <c r="HU7">
        <v>1</v>
      </c>
      <c r="HV7">
        <v>0</v>
      </c>
      <c r="HW7">
        <v>3</v>
      </c>
      <c r="HX7">
        <v>0</v>
      </c>
      <c r="HY7">
        <v>1</v>
      </c>
      <c r="HZ7">
        <v>3</v>
      </c>
      <c r="IA7">
        <v>0</v>
      </c>
      <c r="IB7">
        <v>3</v>
      </c>
      <c r="IC7">
        <v>2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18</v>
      </c>
      <c r="JB7">
        <v>1</v>
      </c>
      <c r="JC7">
        <v>5.6</v>
      </c>
      <c r="JE7">
        <v>23</v>
      </c>
      <c r="JF7">
        <v>0</v>
      </c>
      <c r="JG7">
        <v>0</v>
      </c>
      <c r="JI7">
        <v>0</v>
      </c>
      <c r="JJ7">
        <v>0</v>
      </c>
      <c r="JK7">
        <v>0</v>
      </c>
      <c r="JM7">
        <v>0</v>
      </c>
      <c r="JN7">
        <v>0</v>
      </c>
      <c r="JO7">
        <v>0</v>
      </c>
      <c r="JQ7">
        <v>2</v>
      </c>
      <c r="JR7">
        <v>0</v>
      </c>
      <c r="JS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</row>
    <row r="8" spans="1:287" x14ac:dyDescent="0.55000000000000004">
      <c r="A8" s="151" t="s">
        <v>342</v>
      </c>
      <c r="B8">
        <v>2010</v>
      </c>
      <c r="C8">
        <v>3</v>
      </c>
      <c r="D8">
        <v>72</v>
      </c>
      <c r="E8">
        <v>1</v>
      </c>
      <c r="F8">
        <v>1.4</v>
      </c>
      <c r="G8">
        <v>33</v>
      </c>
      <c r="H8">
        <v>39</v>
      </c>
      <c r="I8">
        <v>72</v>
      </c>
      <c r="J8">
        <v>4</v>
      </c>
      <c r="K8">
        <v>10</v>
      </c>
      <c r="L8">
        <v>7</v>
      </c>
      <c r="M8">
        <v>18</v>
      </c>
      <c r="N8">
        <v>39</v>
      </c>
      <c r="O8">
        <v>47</v>
      </c>
      <c r="P8">
        <v>25</v>
      </c>
      <c r="Q8">
        <v>72</v>
      </c>
      <c r="R8">
        <v>8</v>
      </c>
      <c r="S8">
        <v>8</v>
      </c>
      <c r="T8">
        <v>13</v>
      </c>
      <c r="U8">
        <v>7</v>
      </c>
      <c r="V8">
        <v>3</v>
      </c>
      <c r="W8">
        <v>39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</v>
      </c>
      <c r="AG8">
        <v>9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5</v>
      </c>
      <c r="AQ8">
        <v>6</v>
      </c>
      <c r="AR8">
        <v>0</v>
      </c>
      <c r="AS8">
        <v>4</v>
      </c>
      <c r="AT8">
        <v>1</v>
      </c>
      <c r="AU8">
        <v>0</v>
      </c>
      <c r="AV8">
        <v>0</v>
      </c>
      <c r="AW8">
        <v>0</v>
      </c>
      <c r="AX8">
        <v>0</v>
      </c>
      <c r="AY8">
        <v>12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4</v>
      </c>
      <c r="CA8">
        <v>0</v>
      </c>
      <c r="CB8">
        <v>0</v>
      </c>
      <c r="CC8">
        <v>2</v>
      </c>
      <c r="CD8">
        <v>7</v>
      </c>
      <c r="CE8">
        <v>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1</v>
      </c>
      <c r="CS8">
        <v>1</v>
      </c>
      <c r="CT8">
        <v>1</v>
      </c>
      <c r="CU8">
        <v>0</v>
      </c>
      <c r="CV8">
        <v>3</v>
      </c>
      <c r="CW8">
        <v>0</v>
      </c>
      <c r="CX8">
        <v>1</v>
      </c>
      <c r="CY8">
        <v>3</v>
      </c>
      <c r="CZ8">
        <v>0</v>
      </c>
      <c r="DA8">
        <v>3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56</v>
      </c>
      <c r="EA8">
        <v>8</v>
      </c>
      <c r="EB8">
        <v>64</v>
      </c>
      <c r="EC8">
        <v>18</v>
      </c>
      <c r="ED8">
        <v>23</v>
      </c>
      <c r="EE8">
        <v>0</v>
      </c>
      <c r="EF8">
        <v>0</v>
      </c>
      <c r="EG8">
        <v>2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33</v>
      </c>
      <c r="EP8">
        <v>0</v>
      </c>
      <c r="EQ8">
        <v>0</v>
      </c>
      <c r="ER8">
        <v>39</v>
      </c>
      <c r="ES8">
        <v>1</v>
      </c>
      <c r="ET8">
        <v>2.6</v>
      </c>
      <c r="EU8">
        <v>4</v>
      </c>
      <c r="EV8">
        <v>1</v>
      </c>
      <c r="EW8">
        <v>25</v>
      </c>
      <c r="EX8">
        <v>10</v>
      </c>
      <c r="EY8">
        <v>0</v>
      </c>
      <c r="EZ8">
        <v>0</v>
      </c>
      <c r="FA8">
        <v>7</v>
      </c>
      <c r="FB8">
        <v>0</v>
      </c>
      <c r="FC8">
        <v>0</v>
      </c>
      <c r="FD8">
        <v>18</v>
      </c>
      <c r="FE8">
        <v>0</v>
      </c>
      <c r="FF8">
        <v>0</v>
      </c>
      <c r="FG8">
        <v>4</v>
      </c>
      <c r="FH8">
        <v>9</v>
      </c>
      <c r="FI8">
        <v>2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5</v>
      </c>
      <c r="FR8">
        <v>6</v>
      </c>
      <c r="FS8">
        <v>0</v>
      </c>
      <c r="FT8">
        <v>4</v>
      </c>
      <c r="FU8">
        <v>1</v>
      </c>
      <c r="FV8">
        <v>0</v>
      </c>
      <c r="FW8">
        <v>0</v>
      </c>
      <c r="FX8">
        <v>0</v>
      </c>
      <c r="FY8">
        <v>0</v>
      </c>
      <c r="FZ8">
        <v>12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3</v>
      </c>
      <c r="GH8">
        <v>0</v>
      </c>
      <c r="GI8">
        <v>0</v>
      </c>
      <c r="GJ8">
        <v>0</v>
      </c>
      <c r="GK8">
        <v>0</v>
      </c>
      <c r="GL8">
        <v>1</v>
      </c>
      <c r="GM8">
        <v>1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4</v>
      </c>
      <c r="HB8">
        <v>0</v>
      </c>
      <c r="HC8">
        <v>0</v>
      </c>
      <c r="HD8">
        <v>2</v>
      </c>
      <c r="HE8">
        <v>7</v>
      </c>
      <c r="HF8">
        <v>2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1</v>
      </c>
      <c r="HT8">
        <v>1</v>
      </c>
      <c r="HU8">
        <v>1</v>
      </c>
      <c r="HV8">
        <v>0</v>
      </c>
      <c r="HW8">
        <v>3</v>
      </c>
      <c r="HX8">
        <v>0</v>
      </c>
      <c r="HY8">
        <v>1</v>
      </c>
      <c r="HZ8">
        <v>3</v>
      </c>
      <c r="IA8">
        <v>0</v>
      </c>
      <c r="IB8">
        <v>3</v>
      </c>
      <c r="IC8">
        <v>2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18</v>
      </c>
      <c r="JB8">
        <v>1</v>
      </c>
      <c r="JC8">
        <v>5.6</v>
      </c>
      <c r="JE8">
        <v>23</v>
      </c>
      <c r="JF8">
        <v>0</v>
      </c>
      <c r="JG8">
        <v>0</v>
      </c>
      <c r="JI8">
        <v>0</v>
      </c>
      <c r="JJ8">
        <v>0</v>
      </c>
      <c r="JK8">
        <v>0</v>
      </c>
      <c r="JM8">
        <v>0</v>
      </c>
      <c r="JN8">
        <v>0</v>
      </c>
      <c r="JO8">
        <v>0</v>
      </c>
      <c r="JQ8">
        <v>2</v>
      </c>
      <c r="JR8">
        <v>0</v>
      </c>
      <c r="JS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</row>
    <row r="9" spans="1:287" x14ac:dyDescent="0.55000000000000004">
      <c r="A9" s="151" t="s">
        <v>343</v>
      </c>
      <c r="B9">
        <v>2010</v>
      </c>
      <c r="C9">
        <v>4</v>
      </c>
      <c r="D9">
        <v>108</v>
      </c>
      <c r="E9">
        <v>2</v>
      </c>
      <c r="F9">
        <v>1.9</v>
      </c>
      <c r="G9">
        <v>56</v>
      </c>
      <c r="H9">
        <v>52</v>
      </c>
      <c r="I9">
        <v>108</v>
      </c>
      <c r="J9">
        <v>6</v>
      </c>
      <c r="K9">
        <v>10</v>
      </c>
      <c r="L9">
        <v>7</v>
      </c>
      <c r="M9">
        <v>29</v>
      </c>
      <c r="N9">
        <v>52</v>
      </c>
      <c r="O9">
        <v>72</v>
      </c>
      <c r="P9">
        <v>35</v>
      </c>
      <c r="Q9">
        <v>107</v>
      </c>
      <c r="R9">
        <v>16</v>
      </c>
      <c r="S9">
        <v>17</v>
      </c>
      <c r="T9">
        <v>22</v>
      </c>
      <c r="U9">
        <v>12</v>
      </c>
      <c r="V9">
        <v>6</v>
      </c>
      <c r="W9">
        <v>73</v>
      </c>
      <c r="X9">
        <v>2</v>
      </c>
      <c r="Y9">
        <v>2</v>
      </c>
      <c r="Z9">
        <v>3</v>
      </c>
      <c r="AA9">
        <v>2</v>
      </c>
      <c r="AB9">
        <v>2</v>
      </c>
      <c r="AC9">
        <v>4</v>
      </c>
      <c r="AD9">
        <v>3</v>
      </c>
      <c r="AE9">
        <v>18</v>
      </c>
      <c r="AF9">
        <v>8</v>
      </c>
      <c r="AG9">
        <v>14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8</v>
      </c>
      <c r="AQ9">
        <v>8</v>
      </c>
      <c r="AR9">
        <v>0</v>
      </c>
      <c r="AS9">
        <v>7</v>
      </c>
      <c r="AT9">
        <v>1</v>
      </c>
      <c r="AU9">
        <v>0</v>
      </c>
      <c r="AV9">
        <v>0</v>
      </c>
      <c r="AW9">
        <v>11</v>
      </c>
      <c r="AX9">
        <v>0</v>
      </c>
      <c r="AY9">
        <v>14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5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5</v>
      </c>
      <c r="CA9">
        <v>0</v>
      </c>
      <c r="CB9">
        <v>0</v>
      </c>
      <c r="CC9">
        <v>4</v>
      </c>
      <c r="CD9">
        <v>9</v>
      </c>
      <c r="CE9">
        <v>3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1</v>
      </c>
      <c r="CO9">
        <v>1</v>
      </c>
      <c r="CP9">
        <v>1</v>
      </c>
      <c r="CQ9">
        <v>0</v>
      </c>
      <c r="CR9">
        <v>1</v>
      </c>
      <c r="CS9">
        <v>3</v>
      </c>
      <c r="CT9">
        <v>1</v>
      </c>
      <c r="CU9">
        <v>0</v>
      </c>
      <c r="CV9">
        <v>3</v>
      </c>
      <c r="CW9">
        <v>0</v>
      </c>
      <c r="CX9">
        <v>1</v>
      </c>
      <c r="CY9">
        <v>3</v>
      </c>
      <c r="CZ9">
        <v>0</v>
      </c>
      <c r="DA9">
        <v>3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87</v>
      </c>
      <c r="EA9">
        <v>13</v>
      </c>
      <c r="EB9">
        <v>100</v>
      </c>
      <c r="EC9">
        <v>25</v>
      </c>
      <c r="ED9">
        <v>33</v>
      </c>
      <c r="EE9">
        <v>6</v>
      </c>
      <c r="EF9">
        <v>0</v>
      </c>
      <c r="EG9">
        <v>5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1</v>
      </c>
      <c r="EO9">
        <v>56</v>
      </c>
      <c r="EP9">
        <v>1</v>
      </c>
      <c r="EQ9">
        <v>1.8</v>
      </c>
      <c r="ER9">
        <v>52</v>
      </c>
      <c r="ES9">
        <v>1</v>
      </c>
      <c r="ET9">
        <v>1.9</v>
      </c>
      <c r="EU9">
        <v>6</v>
      </c>
      <c r="EV9">
        <v>1</v>
      </c>
      <c r="EW9">
        <v>16.7</v>
      </c>
      <c r="EX9">
        <v>10</v>
      </c>
      <c r="EY9">
        <v>0</v>
      </c>
      <c r="EZ9">
        <v>0</v>
      </c>
      <c r="FA9">
        <v>7</v>
      </c>
      <c r="FB9">
        <v>0</v>
      </c>
      <c r="FC9">
        <v>0</v>
      </c>
      <c r="FD9">
        <v>29</v>
      </c>
      <c r="FE9">
        <v>0</v>
      </c>
      <c r="FF9">
        <v>0</v>
      </c>
      <c r="FG9">
        <v>8</v>
      </c>
      <c r="FH9">
        <v>14</v>
      </c>
      <c r="FI9">
        <v>3</v>
      </c>
      <c r="FJ9">
        <v>0</v>
      </c>
      <c r="FK9">
        <v>0</v>
      </c>
      <c r="FL9">
        <v>0</v>
      </c>
      <c r="FM9">
        <v>0</v>
      </c>
      <c r="FN9">
        <v>0</v>
      </c>
      <c r="FO9">
        <v>2</v>
      </c>
      <c r="FP9">
        <v>0</v>
      </c>
      <c r="FQ9">
        <v>8</v>
      </c>
      <c r="FR9">
        <v>8</v>
      </c>
      <c r="FS9">
        <v>0</v>
      </c>
      <c r="FT9">
        <v>7</v>
      </c>
      <c r="FU9">
        <v>1</v>
      </c>
      <c r="FV9">
        <v>0</v>
      </c>
      <c r="FW9">
        <v>0</v>
      </c>
      <c r="FX9">
        <v>11</v>
      </c>
      <c r="FY9">
        <v>0</v>
      </c>
      <c r="FZ9">
        <v>14</v>
      </c>
      <c r="GA9">
        <v>0</v>
      </c>
      <c r="GB9">
        <v>0</v>
      </c>
      <c r="GC9">
        <v>0</v>
      </c>
      <c r="GD9">
        <v>1</v>
      </c>
      <c r="GE9">
        <v>1</v>
      </c>
      <c r="GF9">
        <v>0</v>
      </c>
      <c r="GG9">
        <v>5</v>
      </c>
      <c r="GH9">
        <v>0</v>
      </c>
      <c r="GI9">
        <v>0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5</v>
      </c>
      <c r="HB9">
        <v>0</v>
      </c>
      <c r="HC9">
        <v>0</v>
      </c>
      <c r="HD9">
        <v>4</v>
      </c>
      <c r="HE9">
        <v>9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1</v>
      </c>
      <c r="HP9">
        <v>1</v>
      </c>
      <c r="HQ9">
        <v>1</v>
      </c>
      <c r="HR9">
        <v>0</v>
      </c>
      <c r="HS9">
        <v>1</v>
      </c>
      <c r="HT9">
        <v>3</v>
      </c>
      <c r="HU9">
        <v>1</v>
      </c>
      <c r="HV9">
        <v>0</v>
      </c>
      <c r="HW9">
        <v>3</v>
      </c>
      <c r="HX9">
        <v>0</v>
      </c>
      <c r="HY9">
        <v>1</v>
      </c>
      <c r="HZ9">
        <v>3</v>
      </c>
      <c r="IA9">
        <v>0</v>
      </c>
      <c r="IB9">
        <v>3</v>
      </c>
      <c r="IC9">
        <v>2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25</v>
      </c>
      <c r="JB9">
        <v>2</v>
      </c>
      <c r="JC9">
        <v>8</v>
      </c>
      <c r="JE9">
        <v>33</v>
      </c>
      <c r="JF9">
        <v>0</v>
      </c>
      <c r="JG9">
        <v>0</v>
      </c>
      <c r="JI9">
        <v>6</v>
      </c>
      <c r="JJ9">
        <v>0</v>
      </c>
      <c r="JK9">
        <v>0</v>
      </c>
      <c r="JM9">
        <v>0</v>
      </c>
      <c r="JN9">
        <v>0</v>
      </c>
      <c r="JO9">
        <v>0</v>
      </c>
      <c r="JQ9">
        <v>5</v>
      </c>
      <c r="JR9">
        <v>0</v>
      </c>
      <c r="JS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</row>
    <row r="10" spans="1:287" x14ac:dyDescent="0.55000000000000004">
      <c r="A10" s="151" t="s">
        <v>344</v>
      </c>
      <c r="B10">
        <v>2011</v>
      </c>
      <c r="C10">
        <v>1</v>
      </c>
      <c r="D10">
        <v>58</v>
      </c>
      <c r="E10">
        <v>1</v>
      </c>
      <c r="F10">
        <v>1.7</v>
      </c>
      <c r="G10">
        <v>35</v>
      </c>
      <c r="H10">
        <v>23</v>
      </c>
      <c r="I10">
        <v>58</v>
      </c>
      <c r="J10">
        <v>0</v>
      </c>
      <c r="K10">
        <v>3</v>
      </c>
      <c r="L10">
        <v>2</v>
      </c>
      <c r="M10">
        <v>18</v>
      </c>
      <c r="N10">
        <v>23</v>
      </c>
      <c r="O10">
        <v>38</v>
      </c>
      <c r="P10">
        <v>20</v>
      </c>
      <c r="Q10">
        <v>58</v>
      </c>
      <c r="R10">
        <v>11</v>
      </c>
      <c r="S10">
        <v>12</v>
      </c>
      <c r="T10">
        <v>24</v>
      </c>
      <c r="U10">
        <v>8</v>
      </c>
      <c r="V10">
        <v>1</v>
      </c>
      <c r="W10">
        <v>56</v>
      </c>
      <c r="X10">
        <v>1</v>
      </c>
      <c r="Y10">
        <v>5</v>
      </c>
      <c r="Z10">
        <v>2</v>
      </c>
      <c r="AA10">
        <v>2</v>
      </c>
      <c r="AB10">
        <v>4</v>
      </c>
      <c r="AC10">
        <v>2</v>
      </c>
      <c r="AD10">
        <v>3</v>
      </c>
      <c r="AE10">
        <v>19</v>
      </c>
      <c r="AF10">
        <v>2</v>
      </c>
      <c r="AG10">
        <v>8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2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14</v>
      </c>
      <c r="AX10">
        <v>0</v>
      </c>
      <c r="AY10">
        <v>10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3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5</v>
      </c>
      <c r="CA10">
        <v>0</v>
      </c>
      <c r="CB10">
        <v>0</v>
      </c>
      <c r="CC10">
        <v>4</v>
      </c>
      <c r="CD10">
        <v>1</v>
      </c>
      <c r="CE10">
        <v>2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52</v>
      </c>
      <c r="EA10">
        <v>6</v>
      </c>
      <c r="EB10">
        <v>58</v>
      </c>
      <c r="EC10">
        <v>19</v>
      </c>
      <c r="ED10">
        <v>6</v>
      </c>
      <c r="EE10">
        <v>15</v>
      </c>
      <c r="EF10">
        <v>0</v>
      </c>
      <c r="EG10">
        <v>5</v>
      </c>
      <c r="EH10">
        <v>0</v>
      </c>
      <c r="EI10">
        <v>0</v>
      </c>
      <c r="EJ10">
        <v>0</v>
      </c>
      <c r="EK10">
        <v>0</v>
      </c>
      <c r="EL10">
        <v>3</v>
      </c>
      <c r="EM10">
        <v>0</v>
      </c>
      <c r="EN10">
        <v>2</v>
      </c>
      <c r="EO10">
        <v>35</v>
      </c>
      <c r="EP10">
        <v>1</v>
      </c>
      <c r="EQ10">
        <v>2.9</v>
      </c>
      <c r="ER10">
        <v>23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18</v>
      </c>
      <c r="FE10">
        <v>0</v>
      </c>
      <c r="FF10">
        <v>0</v>
      </c>
      <c r="FG10">
        <v>2</v>
      </c>
      <c r="FH10">
        <v>8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5</v>
      </c>
      <c r="FR10">
        <v>2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14</v>
      </c>
      <c r="FY10">
        <v>0</v>
      </c>
      <c r="FZ10">
        <v>10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3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5</v>
      </c>
      <c r="HB10">
        <v>0</v>
      </c>
      <c r="HC10">
        <v>0</v>
      </c>
      <c r="HD10">
        <v>4</v>
      </c>
      <c r="HE10">
        <v>1</v>
      </c>
      <c r="HF10">
        <v>2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19</v>
      </c>
      <c r="JB10">
        <v>0</v>
      </c>
      <c r="JC10">
        <v>0</v>
      </c>
      <c r="JE10">
        <v>6</v>
      </c>
      <c r="JF10">
        <v>0</v>
      </c>
      <c r="JG10">
        <v>0</v>
      </c>
      <c r="JI10">
        <v>15</v>
      </c>
      <c r="JJ10">
        <v>1</v>
      </c>
      <c r="JK10">
        <v>6.7</v>
      </c>
      <c r="JM10">
        <v>0</v>
      </c>
      <c r="JN10">
        <v>0</v>
      </c>
      <c r="JO10">
        <v>0</v>
      </c>
      <c r="JQ10">
        <v>5</v>
      </c>
      <c r="JR10">
        <v>0</v>
      </c>
      <c r="JS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</row>
    <row r="11" spans="1:287" x14ac:dyDescent="0.55000000000000004">
      <c r="A11" s="151" t="s">
        <v>345</v>
      </c>
      <c r="B11">
        <v>2011</v>
      </c>
      <c r="C11">
        <v>2</v>
      </c>
      <c r="D11">
        <v>130</v>
      </c>
      <c r="E11">
        <v>7</v>
      </c>
      <c r="F11">
        <v>5.4</v>
      </c>
      <c r="G11">
        <v>76</v>
      </c>
      <c r="H11">
        <v>54</v>
      </c>
      <c r="I11">
        <v>130</v>
      </c>
      <c r="J11">
        <v>1</v>
      </c>
      <c r="K11">
        <v>8</v>
      </c>
      <c r="L11">
        <v>6</v>
      </c>
      <c r="M11">
        <v>39</v>
      </c>
      <c r="N11">
        <v>54</v>
      </c>
      <c r="O11">
        <v>82</v>
      </c>
      <c r="P11">
        <v>47</v>
      </c>
      <c r="Q11">
        <v>129</v>
      </c>
      <c r="R11">
        <v>34</v>
      </c>
      <c r="S11">
        <v>32</v>
      </c>
      <c r="T11">
        <v>34</v>
      </c>
      <c r="U11">
        <v>25</v>
      </c>
      <c r="V11">
        <v>2</v>
      </c>
      <c r="W11">
        <v>127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13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4</v>
      </c>
      <c r="AO11">
        <v>2</v>
      </c>
      <c r="AP11">
        <v>11</v>
      </c>
      <c r="AQ11">
        <v>6</v>
      </c>
      <c r="AR11">
        <v>0</v>
      </c>
      <c r="AS11">
        <v>5</v>
      </c>
      <c r="AT11">
        <v>0</v>
      </c>
      <c r="AU11">
        <v>0</v>
      </c>
      <c r="AV11">
        <v>0</v>
      </c>
      <c r="AW11">
        <v>28</v>
      </c>
      <c r="AX11">
        <v>0</v>
      </c>
      <c r="AY11">
        <v>18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3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13</v>
      </c>
      <c r="CA11">
        <v>0</v>
      </c>
      <c r="CB11">
        <v>0</v>
      </c>
      <c r="CC11">
        <v>8</v>
      </c>
      <c r="CD11">
        <v>17</v>
      </c>
      <c r="CE11">
        <v>5</v>
      </c>
      <c r="CF11">
        <v>5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4</v>
      </c>
      <c r="CO11">
        <v>2</v>
      </c>
      <c r="CP11">
        <v>1</v>
      </c>
      <c r="CQ11">
        <v>0</v>
      </c>
      <c r="CR11">
        <v>0</v>
      </c>
      <c r="CS11">
        <v>2</v>
      </c>
      <c r="CT11">
        <v>0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119</v>
      </c>
      <c r="EA11">
        <v>10</v>
      </c>
      <c r="EB11">
        <v>129</v>
      </c>
      <c r="EC11">
        <v>31</v>
      </c>
      <c r="ED11">
        <v>27</v>
      </c>
      <c r="EE11">
        <v>33</v>
      </c>
      <c r="EF11">
        <v>0</v>
      </c>
      <c r="EG11">
        <v>19</v>
      </c>
      <c r="EH11">
        <v>0</v>
      </c>
      <c r="EI11">
        <v>0</v>
      </c>
      <c r="EJ11">
        <v>0</v>
      </c>
      <c r="EK11">
        <v>0</v>
      </c>
      <c r="EL11">
        <v>4</v>
      </c>
      <c r="EM11">
        <v>0</v>
      </c>
      <c r="EN11">
        <v>3</v>
      </c>
      <c r="EO11">
        <v>76</v>
      </c>
      <c r="EP11">
        <v>2</v>
      </c>
      <c r="EQ11">
        <v>2.6</v>
      </c>
      <c r="ER11">
        <v>54</v>
      </c>
      <c r="ES11">
        <v>5</v>
      </c>
      <c r="ET11">
        <v>9.3000000000000007</v>
      </c>
      <c r="EU11">
        <v>1</v>
      </c>
      <c r="EV11">
        <v>0</v>
      </c>
      <c r="EW11">
        <v>0</v>
      </c>
      <c r="EX11">
        <v>8</v>
      </c>
      <c r="EY11">
        <v>1</v>
      </c>
      <c r="EZ11">
        <v>12.5</v>
      </c>
      <c r="FA11">
        <v>6</v>
      </c>
      <c r="FB11">
        <v>0</v>
      </c>
      <c r="FC11">
        <v>0</v>
      </c>
      <c r="FD11">
        <v>39</v>
      </c>
      <c r="FE11">
        <v>4</v>
      </c>
      <c r="FF11">
        <v>10.3</v>
      </c>
      <c r="FG11">
        <v>3</v>
      </c>
      <c r="FH11">
        <v>13</v>
      </c>
      <c r="FI11">
        <v>1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4</v>
      </c>
      <c r="FP11">
        <v>2</v>
      </c>
      <c r="FQ11">
        <v>11</v>
      </c>
      <c r="FR11">
        <v>6</v>
      </c>
      <c r="FS11">
        <v>0</v>
      </c>
      <c r="FT11">
        <v>5</v>
      </c>
      <c r="FU11">
        <v>0</v>
      </c>
      <c r="FV11">
        <v>0</v>
      </c>
      <c r="FW11">
        <v>0</v>
      </c>
      <c r="FX11">
        <v>28</v>
      </c>
      <c r="FY11">
        <v>0</v>
      </c>
      <c r="FZ11">
        <v>18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3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13</v>
      </c>
      <c r="HB11">
        <v>0</v>
      </c>
      <c r="HC11">
        <v>0</v>
      </c>
      <c r="HD11">
        <v>8</v>
      </c>
      <c r="HE11">
        <v>17</v>
      </c>
      <c r="HF11">
        <v>5</v>
      </c>
      <c r="HG11">
        <v>5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4</v>
      </c>
      <c r="HP11">
        <v>2</v>
      </c>
      <c r="HQ11">
        <v>1</v>
      </c>
      <c r="HR11">
        <v>0</v>
      </c>
      <c r="HS11">
        <v>0</v>
      </c>
      <c r="HT11">
        <v>2</v>
      </c>
      <c r="HU11">
        <v>0</v>
      </c>
      <c r="HV11">
        <v>0</v>
      </c>
      <c r="HW11">
        <v>1</v>
      </c>
      <c r="HX11">
        <v>0</v>
      </c>
      <c r="HY11">
        <v>1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31</v>
      </c>
      <c r="JB11">
        <v>1</v>
      </c>
      <c r="JC11">
        <v>3.2</v>
      </c>
      <c r="JE11">
        <v>27</v>
      </c>
      <c r="JF11">
        <v>4</v>
      </c>
      <c r="JG11">
        <v>14.8</v>
      </c>
      <c r="JI11">
        <v>33</v>
      </c>
      <c r="JJ11">
        <v>1</v>
      </c>
      <c r="JK11">
        <v>3</v>
      </c>
      <c r="JM11">
        <v>0</v>
      </c>
      <c r="JN11">
        <v>0</v>
      </c>
      <c r="JO11">
        <v>0</v>
      </c>
      <c r="JQ11">
        <v>19</v>
      </c>
      <c r="JR11">
        <v>0</v>
      </c>
      <c r="JS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</row>
    <row r="12" spans="1:287" x14ac:dyDescent="0.55000000000000004">
      <c r="A12" s="151" t="s">
        <v>346</v>
      </c>
      <c r="B12">
        <v>2011</v>
      </c>
      <c r="C12">
        <v>3</v>
      </c>
      <c r="D12">
        <v>217</v>
      </c>
      <c r="E12">
        <v>10</v>
      </c>
      <c r="F12">
        <v>4.5999999999999996</v>
      </c>
      <c r="G12">
        <v>124</v>
      </c>
      <c r="H12">
        <v>93</v>
      </c>
      <c r="I12">
        <v>217</v>
      </c>
      <c r="J12">
        <v>3</v>
      </c>
      <c r="K12">
        <v>13</v>
      </c>
      <c r="L12">
        <v>13</v>
      </c>
      <c r="M12">
        <v>64</v>
      </c>
      <c r="N12">
        <v>93</v>
      </c>
      <c r="O12">
        <v>136</v>
      </c>
      <c r="P12">
        <v>79</v>
      </c>
      <c r="Q12">
        <v>215</v>
      </c>
      <c r="R12">
        <v>62</v>
      </c>
      <c r="S12">
        <v>50</v>
      </c>
      <c r="T12">
        <v>53</v>
      </c>
      <c r="U12">
        <v>42</v>
      </c>
      <c r="V12">
        <v>5</v>
      </c>
      <c r="W12">
        <v>212</v>
      </c>
      <c r="X12">
        <v>2</v>
      </c>
      <c r="Y12">
        <v>3</v>
      </c>
      <c r="Z12">
        <v>2</v>
      </c>
      <c r="AA12">
        <v>2</v>
      </c>
      <c r="AB12">
        <v>4</v>
      </c>
      <c r="AC12">
        <v>1</v>
      </c>
      <c r="AD12">
        <v>2</v>
      </c>
      <c r="AE12">
        <v>16</v>
      </c>
      <c r="AF12">
        <v>7</v>
      </c>
      <c r="AG12">
        <v>20</v>
      </c>
      <c r="AH12">
        <v>3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4</v>
      </c>
      <c r="AO12">
        <v>2</v>
      </c>
      <c r="AP12">
        <v>21</v>
      </c>
      <c r="AQ12">
        <v>12</v>
      </c>
      <c r="AR12">
        <v>0</v>
      </c>
      <c r="AS12">
        <v>14</v>
      </c>
      <c r="AT12">
        <v>1</v>
      </c>
      <c r="AU12">
        <v>0</v>
      </c>
      <c r="AV12">
        <v>0</v>
      </c>
      <c r="AW12">
        <v>49</v>
      </c>
      <c r="AX12">
        <v>0</v>
      </c>
      <c r="AY12">
        <v>23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5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4</v>
      </c>
      <c r="BQ12">
        <v>0</v>
      </c>
      <c r="BR12">
        <v>0</v>
      </c>
      <c r="BS12">
        <v>4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17</v>
      </c>
      <c r="CA12">
        <v>2</v>
      </c>
      <c r="CB12">
        <v>0</v>
      </c>
      <c r="CC12">
        <v>9</v>
      </c>
      <c r="CD12">
        <v>34</v>
      </c>
      <c r="CE12">
        <v>11</v>
      </c>
      <c r="CF12">
        <v>5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10</v>
      </c>
      <c r="CO12">
        <v>3</v>
      </c>
      <c r="CP12">
        <v>1</v>
      </c>
      <c r="CQ12">
        <v>0</v>
      </c>
      <c r="CR12">
        <v>0</v>
      </c>
      <c r="CS12">
        <v>9</v>
      </c>
      <c r="CT12">
        <v>0</v>
      </c>
      <c r="CU12">
        <v>0</v>
      </c>
      <c r="CV12">
        <v>1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198</v>
      </c>
      <c r="EA12">
        <v>17</v>
      </c>
      <c r="EB12">
        <v>215</v>
      </c>
      <c r="EC12">
        <v>52</v>
      </c>
      <c r="ED12">
        <v>54</v>
      </c>
      <c r="EE12">
        <v>61</v>
      </c>
      <c r="EF12">
        <v>0</v>
      </c>
      <c r="EG12">
        <v>29</v>
      </c>
      <c r="EH12">
        <v>0</v>
      </c>
      <c r="EI12">
        <v>0</v>
      </c>
      <c r="EJ12">
        <v>0</v>
      </c>
      <c r="EK12">
        <v>0</v>
      </c>
      <c r="EL12">
        <v>5</v>
      </c>
      <c r="EM12">
        <v>0</v>
      </c>
      <c r="EN12">
        <v>3</v>
      </c>
      <c r="EO12">
        <v>124</v>
      </c>
      <c r="EP12">
        <v>4</v>
      </c>
      <c r="EQ12">
        <v>3.2</v>
      </c>
      <c r="ER12">
        <v>93</v>
      </c>
      <c r="ES12">
        <v>6</v>
      </c>
      <c r="ET12">
        <v>6.5</v>
      </c>
      <c r="EU12">
        <v>3</v>
      </c>
      <c r="EV12">
        <v>0</v>
      </c>
      <c r="EW12">
        <v>0</v>
      </c>
      <c r="EX12">
        <v>13</v>
      </c>
      <c r="EY12">
        <v>1</v>
      </c>
      <c r="EZ12">
        <v>7.7</v>
      </c>
      <c r="FA12">
        <v>13</v>
      </c>
      <c r="FB12">
        <v>0</v>
      </c>
      <c r="FC12">
        <v>0</v>
      </c>
      <c r="FD12">
        <v>64</v>
      </c>
      <c r="FE12">
        <v>5</v>
      </c>
      <c r="FF12">
        <v>7.8</v>
      </c>
      <c r="FG12">
        <v>7</v>
      </c>
      <c r="FH12">
        <v>20</v>
      </c>
      <c r="FI12">
        <v>3</v>
      </c>
      <c r="FJ12">
        <v>0</v>
      </c>
      <c r="FK12">
        <v>0</v>
      </c>
      <c r="FL12">
        <v>1</v>
      </c>
      <c r="FM12">
        <v>0</v>
      </c>
      <c r="FN12">
        <v>0</v>
      </c>
      <c r="FO12">
        <v>4</v>
      </c>
      <c r="FP12">
        <v>2</v>
      </c>
      <c r="FQ12">
        <v>21</v>
      </c>
      <c r="FR12">
        <v>12</v>
      </c>
      <c r="FS12">
        <v>0</v>
      </c>
      <c r="FT12">
        <v>14</v>
      </c>
      <c r="FU12">
        <v>1</v>
      </c>
      <c r="FV12">
        <v>0</v>
      </c>
      <c r="FW12">
        <v>0</v>
      </c>
      <c r="FX12">
        <v>49</v>
      </c>
      <c r="FY12">
        <v>0</v>
      </c>
      <c r="FZ12">
        <v>23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1</v>
      </c>
      <c r="GG12">
        <v>5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4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17</v>
      </c>
      <c r="HB12">
        <v>2</v>
      </c>
      <c r="HC12">
        <v>0</v>
      </c>
      <c r="HD12">
        <v>9</v>
      </c>
      <c r="HE12">
        <v>34</v>
      </c>
      <c r="HF12">
        <v>11</v>
      </c>
      <c r="HG12">
        <v>5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1</v>
      </c>
      <c r="HN12">
        <v>0</v>
      </c>
      <c r="HO12">
        <v>10</v>
      </c>
      <c r="HP12">
        <v>3</v>
      </c>
      <c r="HQ12">
        <v>1</v>
      </c>
      <c r="HR12">
        <v>0</v>
      </c>
      <c r="HS12">
        <v>0</v>
      </c>
      <c r="HT12">
        <v>9</v>
      </c>
      <c r="HU12">
        <v>0</v>
      </c>
      <c r="HV12">
        <v>0</v>
      </c>
      <c r="HW12">
        <v>1</v>
      </c>
      <c r="HX12">
        <v>0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3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52</v>
      </c>
      <c r="JB12">
        <v>1</v>
      </c>
      <c r="JC12">
        <v>1.9</v>
      </c>
      <c r="JE12">
        <v>54</v>
      </c>
      <c r="JF12">
        <v>5</v>
      </c>
      <c r="JG12">
        <v>9.3000000000000007</v>
      </c>
      <c r="JI12">
        <v>61</v>
      </c>
      <c r="JJ12">
        <v>3</v>
      </c>
      <c r="JK12">
        <v>4.9000000000000004</v>
      </c>
      <c r="JM12">
        <v>0</v>
      </c>
      <c r="JN12">
        <v>0</v>
      </c>
      <c r="JO12">
        <v>0</v>
      </c>
      <c r="JQ12">
        <v>29</v>
      </c>
      <c r="JR12">
        <v>0</v>
      </c>
      <c r="JS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</row>
    <row r="13" spans="1:287" x14ac:dyDescent="0.55000000000000004">
      <c r="A13" s="151" t="s">
        <v>347</v>
      </c>
      <c r="B13">
        <v>2011</v>
      </c>
      <c r="C13">
        <v>4</v>
      </c>
      <c r="D13">
        <v>325</v>
      </c>
      <c r="E13">
        <v>17</v>
      </c>
      <c r="F13">
        <v>5.2</v>
      </c>
      <c r="G13">
        <v>178</v>
      </c>
      <c r="H13">
        <v>147</v>
      </c>
      <c r="I13">
        <v>325</v>
      </c>
      <c r="J13">
        <v>5</v>
      </c>
      <c r="K13">
        <v>23</v>
      </c>
      <c r="L13">
        <v>23</v>
      </c>
      <c r="M13">
        <v>96</v>
      </c>
      <c r="N13">
        <v>147</v>
      </c>
      <c r="O13">
        <v>192</v>
      </c>
      <c r="P13">
        <v>131</v>
      </c>
      <c r="Q13">
        <v>323</v>
      </c>
      <c r="R13">
        <v>92</v>
      </c>
      <c r="S13">
        <v>67</v>
      </c>
      <c r="T13">
        <v>78</v>
      </c>
      <c r="U13">
        <v>68</v>
      </c>
      <c r="V13">
        <v>7</v>
      </c>
      <c r="W13">
        <v>312</v>
      </c>
      <c r="X13">
        <v>1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13</v>
      </c>
      <c r="AF13">
        <v>9</v>
      </c>
      <c r="AG13">
        <v>25</v>
      </c>
      <c r="AH13">
        <v>3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4</v>
      </c>
      <c r="AO13">
        <v>2</v>
      </c>
      <c r="AP13">
        <v>36</v>
      </c>
      <c r="AQ13">
        <v>19</v>
      </c>
      <c r="AR13">
        <v>0</v>
      </c>
      <c r="AS13">
        <v>23</v>
      </c>
      <c r="AT13">
        <v>2</v>
      </c>
      <c r="AU13">
        <v>0</v>
      </c>
      <c r="AV13">
        <v>1</v>
      </c>
      <c r="AW13">
        <v>72</v>
      </c>
      <c r="AX13">
        <v>0</v>
      </c>
      <c r="AY13">
        <v>28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2</v>
      </c>
      <c r="BF13">
        <v>9</v>
      </c>
      <c r="BG13">
        <v>1</v>
      </c>
      <c r="BH13">
        <v>0</v>
      </c>
      <c r="BI13">
        <v>0</v>
      </c>
      <c r="BJ13">
        <v>0</v>
      </c>
      <c r="BK13">
        <v>2</v>
      </c>
      <c r="BL13">
        <v>0</v>
      </c>
      <c r="BM13">
        <v>0</v>
      </c>
      <c r="BN13">
        <v>0</v>
      </c>
      <c r="BO13">
        <v>3</v>
      </c>
      <c r="BP13">
        <v>7</v>
      </c>
      <c r="BQ13">
        <v>0</v>
      </c>
      <c r="BR13">
        <v>1</v>
      </c>
      <c r="BS13">
        <v>8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21</v>
      </c>
      <c r="CA13">
        <v>4</v>
      </c>
      <c r="CB13">
        <v>1</v>
      </c>
      <c r="CC13">
        <v>10</v>
      </c>
      <c r="CD13">
        <v>50</v>
      </c>
      <c r="CE13">
        <v>18</v>
      </c>
      <c r="CF13">
        <v>6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2</v>
      </c>
      <c r="CM13">
        <v>0</v>
      </c>
      <c r="CN13">
        <v>15</v>
      </c>
      <c r="CO13">
        <v>4</v>
      </c>
      <c r="CP13">
        <v>1</v>
      </c>
      <c r="CQ13">
        <v>0</v>
      </c>
      <c r="CR13">
        <v>0</v>
      </c>
      <c r="CS13">
        <v>12</v>
      </c>
      <c r="CT13">
        <v>0</v>
      </c>
      <c r="CU13">
        <v>0</v>
      </c>
      <c r="CV13">
        <v>1</v>
      </c>
      <c r="CW13">
        <v>0</v>
      </c>
      <c r="CX13">
        <v>2</v>
      </c>
      <c r="CY13">
        <v>2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5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297</v>
      </c>
      <c r="EA13">
        <v>22</v>
      </c>
      <c r="EB13">
        <v>319</v>
      </c>
      <c r="EC13">
        <v>69</v>
      </c>
      <c r="ED13">
        <v>74</v>
      </c>
      <c r="EE13">
        <v>85</v>
      </c>
      <c r="EF13">
        <v>0</v>
      </c>
      <c r="EG13">
        <v>36</v>
      </c>
      <c r="EH13">
        <v>0</v>
      </c>
      <c r="EI13">
        <v>0</v>
      </c>
      <c r="EJ13">
        <v>1</v>
      </c>
      <c r="EK13">
        <v>1</v>
      </c>
      <c r="EL13">
        <v>8</v>
      </c>
      <c r="EM13">
        <v>0</v>
      </c>
      <c r="EN13">
        <v>10</v>
      </c>
      <c r="EO13">
        <v>178</v>
      </c>
      <c r="EP13">
        <v>6</v>
      </c>
      <c r="EQ13">
        <v>3.4</v>
      </c>
      <c r="ER13">
        <v>147</v>
      </c>
      <c r="ES13">
        <v>11</v>
      </c>
      <c r="ET13">
        <v>7.5</v>
      </c>
      <c r="EU13">
        <v>5</v>
      </c>
      <c r="EV13">
        <v>1</v>
      </c>
      <c r="EW13">
        <v>20</v>
      </c>
      <c r="EX13">
        <v>23</v>
      </c>
      <c r="EY13">
        <v>4</v>
      </c>
      <c r="EZ13">
        <v>17.399999999999999</v>
      </c>
      <c r="FA13">
        <v>23</v>
      </c>
      <c r="FB13">
        <v>0</v>
      </c>
      <c r="FC13">
        <v>0</v>
      </c>
      <c r="FD13">
        <v>96</v>
      </c>
      <c r="FE13">
        <v>6</v>
      </c>
      <c r="FF13">
        <v>6.2</v>
      </c>
      <c r="FG13">
        <v>9</v>
      </c>
      <c r="FH13">
        <v>25</v>
      </c>
      <c r="FI13">
        <v>3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4</v>
      </c>
      <c r="FP13">
        <v>2</v>
      </c>
      <c r="FQ13">
        <v>36</v>
      </c>
      <c r="FR13">
        <v>19</v>
      </c>
      <c r="FS13">
        <v>0</v>
      </c>
      <c r="FT13">
        <v>23</v>
      </c>
      <c r="FU13">
        <v>2</v>
      </c>
      <c r="FV13">
        <v>0</v>
      </c>
      <c r="FW13">
        <v>1</v>
      </c>
      <c r="FX13">
        <v>72</v>
      </c>
      <c r="FY13">
        <v>0</v>
      </c>
      <c r="FZ13">
        <v>28</v>
      </c>
      <c r="GA13">
        <v>0</v>
      </c>
      <c r="GB13">
        <v>0</v>
      </c>
      <c r="GC13">
        <v>0</v>
      </c>
      <c r="GD13">
        <v>1</v>
      </c>
      <c r="GE13">
        <v>1</v>
      </c>
      <c r="GF13">
        <v>2</v>
      </c>
      <c r="GG13">
        <v>9</v>
      </c>
      <c r="GH13">
        <v>1</v>
      </c>
      <c r="GI13">
        <v>0</v>
      </c>
      <c r="GJ13">
        <v>0</v>
      </c>
      <c r="GK13">
        <v>0</v>
      </c>
      <c r="GL13">
        <v>2</v>
      </c>
      <c r="GM13">
        <v>0</v>
      </c>
      <c r="GN13">
        <v>0</v>
      </c>
      <c r="GO13">
        <v>0</v>
      </c>
      <c r="GP13">
        <v>3</v>
      </c>
      <c r="GQ13">
        <v>7</v>
      </c>
      <c r="GR13">
        <v>0</v>
      </c>
      <c r="GS13">
        <v>1</v>
      </c>
      <c r="GT13">
        <v>8</v>
      </c>
      <c r="GU13">
        <v>1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21</v>
      </c>
      <c r="HB13">
        <v>4</v>
      </c>
      <c r="HC13">
        <v>1</v>
      </c>
      <c r="HD13">
        <v>10</v>
      </c>
      <c r="HE13">
        <v>50</v>
      </c>
      <c r="HF13">
        <v>18</v>
      </c>
      <c r="HG13">
        <v>6</v>
      </c>
      <c r="HH13">
        <v>0</v>
      </c>
      <c r="HI13">
        <v>0</v>
      </c>
      <c r="HJ13">
        <v>1</v>
      </c>
      <c r="HK13">
        <v>1</v>
      </c>
      <c r="HL13">
        <v>0</v>
      </c>
      <c r="HM13">
        <v>2</v>
      </c>
      <c r="HN13">
        <v>0</v>
      </c>
      <c r="HO13">
        <v>15</v>
      </c>
      <c r="HP13">
        <v>4</v>
      </c>
      <c r="HQ13">
        <v>1</v>
      </c>
      <c r="HR13">
        <v>0</v>
      </c>
      <c r="HS13">
        <v>0</v>
      </c>
      <c r="HT13">
        <v>12</v>
      </c>
      <c r="HU13">
        <v>0</v>
      </c>
      <c r="HV13">
        <v>0</v>
      </c>
      <c r="HW13">
        <v>1</v>
      </c>
      <c r="HX13">
        <v>0</v>
      </c>
      <c r="HY13">
        <v>2</v>
      </c>
      <c r="HZ13">
        <v>2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5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69</v>
      </c>
      <c r="JB13">
        <v>4</v>
      </c>
      <c r="JC13">
        <v>5.8</v>
      </c>
      <c r="JE13">
        <v>74</v>
      </c>
      <c r="JF13">
        <v>6</v>
      </c>
      <c r="JG13">
        <v>8.1</v>
      </c>
      <c r="JI13">
        <v>85</v>
      </c>
      <c r="JJ13">
        <v>3</v>
      </c>
      <c r="JK13">
        <v>3.5</v>
      </c>
      <c r="JM13">
        <v>0</v>
      </c>
      <c r="JN13">
        <v>0</v>
      </c>
      <c r="JO13">
        <v>0</v>
      </c>
      <c r="JQ13">
        <v>36</v>
      </c>
      <c r="JR13">
        <v>1</v>
      </c>
      <c r="JS13">
        <v>2.8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</row>
    <row r="14" spans="1:287" x14ac:dyDescent="0.55000000000000004">
      <c r="A14" s="151" t="s">
        <v>348</v>
      </c>
      <c r="B14">
        <v>2012</v>
      </c>
      <c r="C14">
        <v>1</v>
      </c>
      <c r="D14">
        <v>89</v>
      </c>
      <c r="E14">
        <v>9</v>
      </c>
      <c r="F14">
        <v>10.1</v>
      </c>
      <c r="G14">
        <v>53</v>
      </c>
      <c r="H14">
        <v>36</v>
      </c>
      <c r="I14">
        <v>89</v>
      </c>
      <c r="J14">
        <v>1</v>
      </c>
      <c r="K14">
        <v>6</v>
      </c>
      <c r="L14">
        <v>6</v>
      </c>
      <c r="M14">
        <v>23</v>
      </c>
      <c r="N14">
        <v>36</v>
      </c>
      <c r="O14">
        <v>56</v>
      </c>
      <c r="P14">
        <v>33</v>
      </c>
      <c r="Q14">
        <v>89</v>
      </c>
      <c r="R14">
        <v>25</v>
      </c>
      <c r="S14">
        <v>20</v>
      </c>
      <c r="T14">
        <v>21</v>
      </c>
      <c r="U14">
        <v>19</v>
      </c>
      <c r="V14">
        <v>0</v>
      </c>
      <c r="W14">
        <v>85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2</v>
      </c>
      <c r="AG14">
        <v>9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3</v>
      </c>
      <c r="AO14">
        <v>1</v>
      </c>
      <c r="AP14">
        <v>11</v>
      </c>
      <c r="AQ14">
        <v>11</v>
      </c>
      <c r="AR14">
        <v>3</v>
      </c>
      <c r="AS14">
        <v>12</v>
      </c>
      <c r="AT14">
        <v>1</v>
      </c>
      <c r="AU14">
        <v>0</v>
      </c>
      <c r="AV14">
        <v>1</v>
      </c>
      <c r="AW14">
        <v>20</v>
      </c>
      <c r="AX14">
        <v>0</v>
      </c>
      <c r="AY14">
        <v>5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0</v>
      </c>
      <c r="BO14">
        <v>1</v>
      </c>
      <c r="BP14">
        <v>2</v>
      </c>
      <c r="BQ14">
        <v>0</v>
      </c>
      <c r="BR14">
        <v>0</v>
      </c>
      <c r="BS14">
        <v>2</v>
      </c>
      <c r="BT14">
        <v>2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3</v>
      </c>
      <c r="CA14">
        <v>0</v>
      </c>
      <c r="CB14">
        <v>3</v>
      </c>
      <c r="CC14">
        <v>1</v>
      </c>
      <c r="CD14">
        <v>7</v>
      </c>
      <c r="CE14">
        <v>2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4</v>
      </c>
      <c r="CO14">
        <v>0</v>
      </c>
      <c r="CP14">
        <v>1</v>
      </c>
      <c r="CQ14">
        <v>1</v>
      </c>
      <c r="CR14">
        <v>0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78</v>
      </c>
      <c r="EA14">
        <v>11</v>
      </c>
      <c r="EB14">
        <v>89</v>
      </c>
      <c r="EC14">
        <v>12</v>
      </c>
      <c r="ED14">
        <v>14</v>
      </c>
      <c r="EE14">
        <v>37</v>
      </c>
      <c r="EF14">
        <v>1</v>
      </c>
      <c r="EG14">
        <v>12</v>
      </c>
      <c r="EH14">
        <v>0</v>
      </c>
      <c r="EI14">
        <v>0</v>
      </c>
      <c r="EJ14">
        <v>0</v>
      </c>
      <c r="EK14">
        <v>0</v>
      </c>
      <c r="EL14">
        <v>2</v>
      </c>
      <c r="EM14">
        <v>0</v>
      </c>
      <c r="EN14">
        <v>1</v>
      </c>
      <c r="EO14">
        <v>53</v>
      </c>
      <c r="EP14">
        <v>2</v>
      </c>
      <c r="EQ14">
        <v>3.8</v>
      </c>
      <c r="ER14">
        <v>36</v>
      </c>
      <c r="ES14">
        <v>7</v>
      </c>
      <c r="ET14">
        <v>19.399999999999999</v>
      </c>
      <c r="EU14">
        <v>1</v>
      </c>
      <c r="EV14">
        <v>1</v>
      </c>
      <c r="EW14">
        <v>100</v>
      </c>
      <c r="EX14">
        <v>6</v>
      </c>
      <c r="EY14">
        <v>2</v>
      </c>
      <c r="EZ14">
        <v>33.299999999999997</v>
      </c>
      <c r="FA14">
        <v>6</v>
      </c>
      <c r="FB14">
        <v>2</v>
      </c>
      <c r="FC14">
        <v>33.299999999999997</v>
      </c>
      <c r="FD14">
        <v>23</v>
      </c>
      <c r="FE14">
        <v>2</v>
      </c>
      <c r="FF14">
        <v>8.6999999999999993</v>
      </c>
      <c r="FG14">
        <v>2</v>
      </c>
      <c r="FH14">
        <v>9</v>
      </c>
      <c r="FI14">
        <v>1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3</v>
      </c>
      <c r="FP14">
        <v>1</v>
      </c>
      <c r="FQ14">
        <v>11</v>
      </c>
      <c r="FR14">
        <v>11</v>
      </c>
      <c r="FS14">
        <v>3</v>
      </c>
      <c r="FT14">
        <v>12</v>
      </c>
      <c r="FU14">
        <v>1</v>
      </c>
      <c r="FV14">
        <v>0</v>
      </c>
      <c r="FW14">
        <v>1</v>
      </c>
      <c r="FX14">
        <v>20</v>
      </c>
      <c r="FY14">
        <v>0</v>
      </c>
      <c r="FZ14">
        <v>5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4</v>
      </c>
      <c r="GH14">
        <v>0</v>
      </c>
      <c r="GI14">
        <v>0</v>
      </c>
      <c r="GJ14">
        <v>0</v>
      </c>
      <c r="GK14">
        <v>0</v>
      </c>
      <c r="GL14">
        <v>1</v>
      </c>
      <c r="GM14">
        <v>2</v>
      </c>
      <c r="GN14">
        <v>0</v>
      </c>
      <c r="GO14">
        <v>0</v>
      </c>
      <c r="GP14">
        <v>1</v>
      </c>
      <c r="GQ14">
        <v>2</v>
      </c>
      <c r="GR14">
        <v>0</v>
      </c>
      <c r="GS14">
        <v>0</v>
      </c>
      <c r="GT14">
        <v>2</v>
      </c>
      <c r="GU14">
        <v>2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3</v>
      </c>
      <c r="HB14">
        <v>0</v>
      </c>
      <c r="HC14">
        <v>3</v>
      </c>
      <c r="HD14">
        <v>1</v>
      </c>
      <c r="HE14">
        <v>7</v>
      </c>
      <c r="HF14">
        <v>2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1</v>
      </c>
      <c r="HO14">
        <v>4</v>
      </c>
      <c r="HP14">
        <v>0</v>
      </c>
      <c r="HQ14">
        <v>1</v>
      </c>
      <c r="HR14">
        <v>1</v>
      </c>
      <c r="HS14">
        <v>0</v>
      </c>
      <c r="HT14">
        <v>2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1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0</v>
      </c>
      <c r="JA14">
        <v>12</v>
      </c>
      <c r="JB14">
        <v>1</v>
      </c>
      <c r="JC14">
        <v>8.3000000000000007</v>
      </c>
      <c r="JE14">
        <v>14</v>
      </c>
      <c r="JF14">
        <v>5</v>
      </c>
      <c r="JG14">
        <v>35.700000000000003</v>
      </c>
      <c r="JI14">
        <v>37</v>
      </c>
      <c r="JJ14">
        <v>2</v>
      </c>
      <c r="JK14">
        <v>5.4</v>
      </c>
      <c r="JM14">
        <v>1</v>
      </c>
      <c r="JN14">
        <v>0</v>
      </c>
      <c r="JO14">
        <v>0</v>
      </c>
      <c r="JQ14">
        <v>12</v>
      </c>
      <c r="JR14">
        <v>0</v>
      </c>
      <c r="JS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</row>
    <row r="15" spans="1:287" x14ac:dyDescent="0.55000000000000004">
      <c r="A15" s="151" t="s">
        <v>349</v>
      </c>
      <c r="B15">
        <v>2012</v>
      </c>
      <c r="C15">
        <v>2</v>
      </c>
      <c r="D15">
        <v>203</v>
      </c>
      <c r="E15">
        <v>15</v>
      </c>
      <c r="F15">
        <v>7.4</v>
      </c>
      <c r="G15">
        <v>115</v>
      </c>
      <c r="H15">
        <v>88</v>
      </c>
      <c r="I15">
        <v>203</v>
      </c>
      <c r="J15">
        <v>1</v>
      </c>
      <c r="K15">
        <v>15</v>
      </c>
      <c r="L15">
        <v>16</v>
      </c>
      <c r="M15">
        <v>56</v>
      </c>
      <c r="N15">
        <v>88</v>
      </c>
      <c r="O15">
        <v>119</v>
      </c>
      <c r="P15">
        <v>84</v>
      </c>
      <c r="Q15">
        <v>203</v>
      </c>
      <c r="R15">
        <v>53</v>
      </c>
      <c r="S15">
        <v>50</v>
      </c>
      <c r="T15">
        <v>43</v>
      </c>
      <c r="U15">
        <v>29</v>
      </c>
      <c r="V15">
        <v>4</v>
      </c>
      <c r="W15">
        <v>179</v>
      </c>
      <c r="X15">
        <v>4</v>
      </c>
      <c r="Y15">
        <v>3</v>
      </c>
      <c r="Z15">
        <v>3</v>
      </c>
      <c r="AA15">
        <v>3</v>
      </c>
      <c r="AB15">
        <v>2</v>
      </c>
      <c r="AC15">
        <v>3</v>
      </c>
      <c r="AD15">
        <v>1</v>
      </c>
      <c r="AE15">
        <v>19</v>
      </c>
      <c r="AF15">
        <v>4</v>
      </c>
      <c r="AG15">
        <v>24</v>
      </c>
      <c r="AH15">
        <v>2</v>
      </c>
      <c r="AI15">
        <v>1</v>
      </c>
      <c r="AJ15">
        <v>0</v>
      </c>
      <c r="AK15">
        <v>3</v>
      </c>
      <c r="AL15">
        <v>0</v>
      </c>
      <c r="AM15">
        <v>0</v>
      </c>
      <c r="AN15">
        <v>6</v>
      </c>
      <c r="AO15">
        <v>1</v>
      </c>
      <c r="AP15">
        <v>32</v>
      </c>
      <c r="AQ15">
        <v>25</v>
      </c>
      <c r="AR15">
        <v>3</v>
      </c>
      <c r="AS15">
        <v>29</v>
      </c>
      <c r="AT15">
        <v>1</v>
      </c>
      <c r="AU15">
        <v>0</v>
      </c>
      <c r="AV15">
        <v>3</v>
      </c>
      <c r="AW15">
        <v>35</v>
      </c>
      <c r="AX15">
        <v>4</v>
      </c>
      <c r="AY15">
        <v>11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6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4</v>
      </c>
      <c r="BM15">
        <v>0</v>
      </c>
      <c r="BN15">
        <v>0</v>
      </c>
      <c r="BO15">
        <v>1</v>
      </c>
      <c r="BP15">
        <v>4</v>
      </c>
      <c r="BQ15">
        <v>0</v>
      </c>
      <c r="BR15">
        <v>1</v>
      </c>
      <c r="BS15">
        <v>4</v>
      </c>
      <c r="BT15">
        <v>2</v>
      </c>
      <c r="BU15">
        <v>0</v>
      </c>
      <c r="BV15">
        <v>0</v>
      </c>
      <c r="BW15">
        <v>2</v>
      </c>
      <c r="BX15">
        <v>1</v>
      </c>
      <c r="BY15">
        <v>0</v>
      </c>
      <c r="BZ15">
        <v>13</v>
      </c>
      <c r="CA15">
        <v>1</v>
      </c>
      <c r="CB15">
        <v>3</v>
      </c>
      <c r="CC15">
        <v>2</v>
      </c>
      <c r="CD15">
        <v>20</v>
      </c>
      <c r="CE15">
        <v>12</v>
      </c>
      <c r="CF15">
        <v>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1</v>
      </c>
      <c r="CN15">
        <v>6</v>
      </c>
      <c r="CO15">
        <v>0</v>
      </c>
      <c r="CP15">
        <v>3</v>
      </c>
      <c r="CQ15">
        <v>3</v>
      </c>
      <c r="CR15">
        <v>0</v>
      </c>
      <c r="CS15">
        <v>5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5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184</v>
      </c>
      <c r="EA15">
        <v>19</v>
      </c>
      <c r="EB15">
        <v>203</v>
      </c>
      <c r="EC15">
        <v>21</v>
      </c>
      <c r="ED15">
        <v>44</v>
      </c>
      <c r="EE15">
        <v>73</v>
      </c>
      <c r="EF15">
        <v>1</v>
      </c>
      <c r="EG15">
        <v>27</v>
      </c>
      <c r="EH15">
        <v>0</v>
      </c>
      <c r="EI15">
        <v>0</v>
      </c>
      <c r="EJ15">
        <v>0</v>
      </c>
      <c r="EK15">
        <v>3</v>
      </c>
      <c r="EL15">
        <v>4</v>
      </c>
      <c r="EM15">
        <v>0</v>
      </c>
      <c r="EN15">
        <v>3</v>
      </c>
      <c r="EO15">
        <v>115</v>
      </c>
      <c r="EP15">
        <v>5</v>
      </c>
      <c r="EQ15">
        <v>4.3</v>
      </c>
      <c r="ER15">
        <v>88</v>
      </c>
      <c r="ES15">
        <v>10</v>
      </c>
      <c r="ET15">
        <v>11.4</v>
      </c>
      <c r="EU15">
        <v>1</v>
      </c>
      <c r="EV15">
        <v>1</v>
      </c>
      <c r="EW15">
        <v>100</v>
      </c>
      <c r="EX15">
        <v>15</v>
      </c>
      <c r="EY15">
        <v>3</v>
      </c>
      <c r="EZ15">
        <v>20</v>
      </c>
      <c r="FA15">
        <v>16</v>
      </c>
      <c r="FB15">
        <v>3</v>
      </c>
      <c r="FC15">
        <v>18.8</v>
      </c>
      <c r="FD15">
        <v>56</v>
      </c>
      <c r="FE15">
        <v>3</v>
      </c>
      <c r="FF15">
        <v>5.4</v>
      </c>
      <c r="FG15">
        <v>4</v>
      </c>
      <c r="FH15">
        <v>24</v>
      </c>
      <c r="FI15">
        <v>2</v>
      </c>
      <c r="FJ15">
        <v>1</v>
      </c>
      <c r="FK15">
        <v>0</v>
      </c>
      <c r="FL15">
        <v>3</v>
      </c>
      <c r="FM15">
        <v>0</v>
      </c>
      <c r="FN15">
        <v>0</v>
      </c>
      <c r="FO15">
        <v>6</v>
      </c>
      <c r="FP15">
        <v>1</v>
      </c>
      <c r="FQ15">
        <v>32</v>
      </c>
      <c r="FR15">
        <v>25</v>
      </c>
      <c r="FS15">
        <v>3</v>
      </c>
      <c r="FT15">
        <v>29</v>
      </c>
      <c r="FU15">
        <v>1</v>
      </c>
      <c r="FV15">
        <v>0</v>
      </c>
      <c r="FW15">
        <v>3</v>
      </c>
      <c r="FX15">
        <v>35</v>
      </c>
      <c r="FY15">
        <v>4</v>
      </c>
      <c r="FZ15">
        <v>11</v>
      </c>
      <c r="GA15">
        <v>0</v>
      </c>
      <c r="GB15">
        <v>0</v>
      </c>
      <c r="GC15">
        <v>0</v>
      </c>
      <c r="GD15">
        <v>1</v>
      </c>
      <c r="GE15">
        <v>1</v>
      </c>
      <c r="GF15">
        <v>0</v>
      </c>
      <c r="GG15">
        <v>6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4</v>
      </c>
      <c r="GN15">
        <v>0</v>
      </c>
      <c r="GO15">
        <v>0</v>
      </c>
      <c r="GP15">
        <v>1</v>
      </c>
      <c r="GQ15">
        <v>4</v>
      </c>
      <c r="GR15">
        <v>0</v>
      </c>
      <c r="GS15">
        <v>1</v>
      </c>
      <c r="GT15">
        <v>4</v>
      </c>
      <c r="GU15">
        <v>2</v>
      </c>
      <c r="GV15">
        <v>0</v>
      </c>
      <c r="GW15">
        <v>0</v>
      </c>
      <c r="GX15">
        <v>2</v>
      </c>
      <c r="GY15">
        <v>1</v>
      </c>
      <c r="GZ15">
        <v>0</v>
      </c>
      <c r="HA15">
        <v>13</v>
      </c>
      <c r="HB15">
        <v>1</v>
      </c>
      <c r="HC15">
        <v>3</v>
      </c>
      <c r="HD15">
        <v>2</v>
      </c>
      <c r="HE15">
        <v>20</v>
      </c>
      <c r="HF15">
        <v>12</v>
      </c>
      <c r="HG15">
        <v>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1</v>
      </c>
      <c r="HO15">
        <v>6</v>
      </c>
      <c r="HP15">
        <v>0</v>
      </c>
      <c r="HQ15">
        <v>3</v>
      </c>
      <c r="HR15">
        <v>3</v>
      </c>
      <c r="HS15">
        <v>0</v>
      </c>
      <c r="HT15">
        <v>5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5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21</v>
      </c>
      <c r="JB15">
        <v>2</v>
      </c>
      <c r="JC15">
        <v>9.5</v>
      </c>
      <c r="JE15">
        <v>44</v>
      </c>
      <c r="JF15">
        <v>7</v>
      </c>
      <c r="JG15">
        <v>15.9</v>
      </c>
      <c r="JI15">
        <v>73</v>
      </c>
      <c r="JJ15">
        <v>5</v>
      </c>
      <c r="JK15">
        <v>6.8</v>
      </c>
      <c r="JM15">
        <v>1</v>
      </c>
      <c r="JN15">
        <v>0</v>
      </c>
      <c r="JO15">
        <v>0</v>
      </c>
      <c r="JQ15">
        <v>27</v>
      </c>
      <c r="JR15">
        <v>0</v>
      </c>
      <c r="JS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</row>
    <row r="16" spans="1:287" x14ac:dyDescent="0.55000000000000004">
      <c r="A16" s="151" t="s">
        <v>350</v>
      </c>
      <c r="B16">
        <v>2012</v>
      </c>
      <c r="C16">
        <v>3</v>
      </c>
      <c r="D16">
        <v>313</v>
      </c>
      <c r="E16">
        <v>19</v>
      </c>
      <c r="F16">
        <v>6.1</v>
      </c>
      <c r="G16">
        <v>164</v>
      </c>
      <c r="H16">
        <v>149</v>
      </c>
      <c r="I16">
        <v>313</v>
      </c>
      <c r="J16">
        <v>4</v>
      </c>
      <c r="K16">
        <v>27</v>
      </c>
      <c r="L16">
        <v>29</v>
      </c>
      <c r="M16">
        <v>89</v>
      </c>
      <c r="N16">
        <v>149</v>
      </c>
      <c r="O16">
        <v>173</v>
      </c>
      <c r="P16">
        <v>140</v>
      </c>
      <c r="Q16">
        <v>313</v>
      </c>
      <c r="R16">
        <v>82</v>
      </c>
      <c r="S16">
        <v>74</v>
      </c>
      <c r="T16">
        <v>59</v>
      </c>
      <c r="U16">
        <v>44</v>
      </c>
      <c r="V16">
        <v>5</v>
      </c>
      <c r="W16">
        <v>264</v>
      </c>
      <c r="X16">
        <v>3</v>
      </c>
      <c r="Y16">
        <v>2</v>
      </c>
      <c r="Z16">
        <v>2</v>
      </c>
      <c r="AA16">
        <v>2</v>
      </c>
      <c r="AB16">
        <v>2</v>
      </c>
      <c r="AC16">
        <v>0</v>
      </c>
      <c r="AD16">
        <v>2</v>
      </c>
      <c r="AE16">
        <v>13</v>
      </c>
      <c r="AF16">
        <v>8</v>
      </c>
      <c r="AG16">
        <v>30</v>
      </c>
      <c r="AH16">
        <v>4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7</v>
      </c>
      <c r="AO16">
        <v>1</v>
      </c>
      <c r="AP16">
        <v>55</v>
      </c>
      <c r="AQ16">
        <v>33</v>
      </c>
      <c r="AR16">
        <v>4</v>
      </c>
      <c r="AS16">
        <v>40</v>
      </c>
      <c r="AT16">
        <v>1</v>
      </c>
      <c r="AU16">
        <v>0</v>
      </c>
      <c r="AV16">
        <v>3</v>
      </c>
      <c r="AW16">
        <v>47</v>
      </c>
      <c r="AX16">
        <v>4</v>
      </c>
      <c r="AY16">
        <v>14</v>
      </c>
      <c r="AZ16">
        <v>1</v>
      </c>
      <c r="BA16">
        <v>0</v>
      </c>
      <c r="BB16">
        <v>0</v>
      </c>
      <c r="BC16">
        <v>2</v>
      </c>
      <c r="BD16">
        <v>2</v>
      </c>
      <c r="BE16">
        <v>3</v>
      </c>
      <c r="BF16">
        <v>9</v>
      </c>
      <c r="BG16">
        <v>0</v>
      </c>
      <c r="BH16">
        <v>0</v>
      </c>
      <c r="BI16">
        <v>0</v>
      </c>
      <c r="BJ16">
        <v>1</v>
      </c>
      <c r="BK16">
        <v>2</v>
      </c>
      <c r="BL16">
        <v>4</v>
      </c>
      <c r="BM16">
        <v>0</v>
      </c>
      <c r="BN16">
        <v>0</v>
      </c>
      <c r="BO16">
        <v>5</v>
      </c>
      <c r="BP16">
        <v>8</v>
      </c>
      <c r="BQ16">
        <v>0</v>
      </c>
      <c r="BR16">
        <v>1</v>
      </c>
      <c r="BS16">
        <v>9</v>
      </c>
      <c r="BT16">
        <v>3</v>
      </c>
      <c r="BU16">
        <v>0</v>
      </c>
      <c r="BV16">
        <v>0</v>
      </c>
      <c r="BW16">
        <v>2</v>
      </c>
      <c r="BX16">
        <v>1</v>
      </c>
      <c r="BY16">
        <v>1</v>
      </c>
      <c r="BZ16">
        <v>16</v>
      </c>
      <c r="CA16">
        <v>1</v>
      </c>
      <c r="CB16">
        <v>3</v>
      </c>
      <c r="CC16">
        <v>3</v>
      </c>
      <c r="CD16">
        <v>34</v>
      </c>
      <c r="CE16">
        <v>19</v>
      </c>
      <c r="CF16">
        <v>3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3</v>
      </c>
      <c r="CM16">
        <v>1</v>
      </c>
      <c r="CN16">
        <v>7</v>
      </c>
      <c r="CO16">
        <v>0</v>
      </c>
      <c r="CP16">
        <v>3</v>
      </c>
      <c r="CQ16">
        <v>3</v>
      </c>
      <c r="CR16">
        <v>3</v>
      </c>
      <c r="CS16">
        <v>5</v>
      </c>
      <c r="CT16">
        <v>0</v>
      </c>
      <c r="CU16">
        <v>0</v>
      </c>
      <c r="CV16">
        <v>4</v>
      </c>
      <c r="CW16">
        <v>0</v>
      </c>
      <c r="CX16">
        <v>3</v>
      </c>
      <c r="CY16">
        <v>8</v>
      </c>
      <c r="CZ16">
        <v>2</v>
      </c>
      <c r="DA16">
        <v>5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286</v>
      </c>
      <c r="EA16">
        <v>27</v>
      </c>
      <c r="EB16">
        <v>313</v>
      </c>
      <c r="EC16">
        <v>36</v>
      </c>
      <c r="ED16">
        <v>75</v>
      </c>
      <c r="EE16">
        <v>119</v>
      </c>
      <c r="EF16">
        <v>1</v>
      </c>
      <c r="EG16">
        <v>40</v>
      </c>
      <c r="EH16">
        <v>0</v>
      </c>
      <c r="EI16">
        <v>0</v>
      </c>
      <c r="EJ16">
        <v>0</v>
      </c>
      <c r="EK16">
        <v>5</v>
      </c>
      <c r="EL16">
        <v>6</v>
      </c>
      <c r="EM16">
        <v>0</v>
      </c>
      <c r="EN16">
        <v>3</v>
      </c>
      <c r="EO16">
        <v>164</v>
      </c>
      <c r="EP16">
        <v>8</v>
      </c>
      <c r="EQ16">
        <v>4.9000000000000004</v>
      </c>
      <c r="ER16">
        <v>149</v>
      </c>
      <c r="ES16">
        <v>11</v>
      </c>
      <c r="ET16">
        <v>7.4</v>
      </c>
      <c r="EU16">
        <v>4</v>
      </c>
      <c r="EV16">
        <v>1</v>
      </c>
      <c r="EW16">
        <v>25</v>
      </c>
      <c r="EX16">
        <v>27</v>
      </c>
      <c r="EY16">
        <v>3</v>
      </c>
      <c r="EZ16">
        <v>11.1</v>
      </c>
      <c r="FA16">
        <v>29</v>
      </c>
      <c r="FB16">
        <v>3</v>
      </c>
      <c r="FC16">
        <v>10.3</v>
      </c>
      <c r="FD16">
        <v>89</v>
      </c>
      <c r="FE16">
        <v>4</v>
      </c>
      <c r="FF16">
        <v>4.5</v>
      </c>
      <c r="FG16">
        <v>8</v>
      </c>
      <c r="FH16">
        <v>30</v>
      </c>
      <c r="FI16">
        <v>4</v>
      </c>
      <c r="FJ16">
        <v>4</v>
      </c>
      <c r="FK16">
        <v>0</v>
      </c>
      <c r="FL16">
        <v>4</v>
      </c>
      <c r="FM16">
        <v>0</v>
      </c>
      <c r="FN16">
        <v>0</v>
      </c>
      <c r="FO16">
        <v>7</v>
      </c>
      <c r="FP16">
        <v>1</v>
      </c>
      <c r="FQ16">
        <v>55</v>
      </c>
      <c r="FR16">
        <v>33</v>
      </c>
      <c r="FS16">
        <v>4</v>
      </c>
      <c r="FT16">
        <v>40</v>
      </c>
      <c r="FU16">
        <v>1</v>
      </c>
      <c r="FV16">
        <v>0</v>
      </c>
      <c r="FW16">
        <v>3</v>
      </c>
      <c r="FX16">
        <v>47</v>
      </c>
      <c r="FY16">
        <v>4</v>
      </c>
      <c r="FZ16">
        <v>14</v>
      </c>
      <c r="GA16">
        <v>1</v>
      </c>
      <c r="GB16">
        <v>0</v>
      </c>
      <c r="GC16">
        <v>0</v>
      </c>
      <c r="GD16">
        <v>2</v>
      </c>
      <c r="GE16">
        <v>2</v>
      </c>
      <c r="GF16">
        <v>3</v>
      </c>
      <c r="GG16">
        <v>9</v>
      </c>
      <c r="GH16">
        <v>0</v>
      </c>
      <c r="GI16">
        <v>0</v>
      </c>
      <c r="GJ16">
        <v>0</v>
      </c>
      <c r="GK16">
        <v>1</v>
      </c>
      <c r="GL16">
        <v>2</v>
      </c>
      <c r="GM16">
        <v>4</v>
      </c>
      <c r="GN16">
        <v>0</v>
      </c>
      <c r="GO16">
        <v>0</v>
      </c>
      <c r="GP16">
        <v>5</v>
      </c>
      <c r="GQ16">
        <v>8</v>
      </c>
      <c r="GR16">
        <v>0</v>
      </c>
      <c r="GS16">
        <v>1</v>
      </c>
      <c r="GT16">
        <v>9</v>
      </c>
      <c r="GU16">
        <v>3</v>
      </c>
      <c r="GV16">
        <v>0</v>
      </c>
      <c r="GW16">
        <v>0</v>
      </c>
      <c r="GX16">
        <v>2</v>
      </c>
      <c r="GY16">
        <v>1</v>
      </c>
      <c r="GZ16">
        <v>1</v>
      </c>
      <c r="HA16">
        <v>16</v>
      </c>
      <c r="HB16">
        <v>1</v>
      </c>
      <c r="HC16">
        <v>3</v>
      </c>
      <c r="HD16">
        <v>3</v>
      </c>
      <c r="HE16">
        <v>34</v>
      </c>
      <c r="HF16">
        <v>19</v>
      </c>
      <c r="HG16">
        <v>3</v>
      </c>
      <c r="HH16">
        <v>0</v>
      </c>
      <c r="HI16">
        <v>0</v>
      </c>
      <c r="HJ16">
        <v>1</v>
      </c>
      <c r="HK16">
        <v>0</v>
      </c>
      <c r="HL16">
        <v>0</v>
      </c>
      <c r="HM16">
        <v>3</v>
      </c>
      <c r="HN16">
        <v>1</v>
      </c>
      <c r="HO16">
        <v>7</v>
      </c>
      <c r="HP16">
        <v>0</v>
      </c>
      <c r="HQ16">
        <v>3</v>
      </c>
      <c r="HR16">
        <v>3</v>
      </c>
      <c r="HS16">
        <v>3</v>
      </c>
      <c r="HT16">
        <v>5</v>
      </c>
      <c r="HU16">
        <v>0</v>
      </c>
      <c r="HV16">
        <v>0</v>
      </c>
      <c r="HW16">
        <v>4</v>
      </c>
      <c r="HX16">
        <v>0</v>
      </c>
      <c r="HY16">
        <v>3</v>
      </c>
      <c r="HZ16">
        <v>8</v>
      </c>
      <c r="IA16">
        <v>2</v>
      </c>
      <c r="IB16">
        <v>5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36</v>
      </c>
      <c r="JB16">
        <v>3</v>
      </c>
      <c r="JC16">
        <v>8.3000000000000007</v>
      </c>
      <c r="JE16">
        <v>75</v>
      </c>
      <c r="JF16">
        <v>8</v>
      </c>
      <c r="JG16">
        <v>10.7</v>
      </c>
      <c r="JI16">
        <v>119</v>
      </c>
      <c r="JJ16">
        <v>7</v>
      </c>
      <c r="JK16">
        <v>5.9</v>
      </c>
      <c r="JM16">
        <v>1</v>
      </c>
      <c r="JN16">
        <v>0</v>
      </c>
      <c r="JO16">
        <v>0</v>
      </c>
      <c r="JQ16">
        <v>40</v>
      </c>
      <c r="JR16">
        <v>0</v>
      </c>
      <c r="JS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</row>
    <row r="17" spans="1:287" x14ac:dyDescent="0.55000000000000004">
      <c r="A17" s="151" t="s">
        <v>351</v>
      </c>
      <c r="B17">
        <v>2012</v>
      </c>
      <c r="C17">
        <v>4</v>
      </c>
      <c r="D17">
        <v>475</v>
      </c>
      <c r="E17">
        <v>31</v>
      </c>
      <c r="F17">
        <v>6.5</v>
      </c>
      <c r="G17">
        <v>250</v>
      </c>
      <c r="H17">
        <v>225</v>
      </c>
      <c r="I17">
        <v>475</v>
      </c>
      <c r="J17">
        <v>8</v>
      </c>
      <c r="K17">
        <v>55</v>
      </c>
      <c r="L17">
        <v>38</v>
      </c>
      <c r="M17">
        <v>124</v>
      </c>
      <c r="N17">
        <v>225</v>
      </c>
      <c r="O17">
        <v>268</v>
      </c>
      <c r="P17">
        <v>207</v>
      </c>
      <c r="Q17">
        <v>475</v>
      </c>
      <c r="R17">
        <v>115</v>
      </c>
      <c r="S17">
        <v>121</v>
      </c>
      <c r="T17">
        <v>88</v>
      </c>
      <c r="U17">
        <v>80</v>
      </c>
      <c r="V17">
        <v>7</v>
      </c>
      <c r="W17">
        <v>411</v>
      </c>
      <c r="X17">
        <v>2</v>
      </c>
      <c r="Y17">
        <v>2</v>
      </c>
      <c r="Z17">
        <v>2</v>
      </c>
      <c r="AA17">
        <v>2</v>
      </c>
      <c r="AB17">
        <v>2</v>
      </c>
      <c r="AC17">
        <v>0</v>
      </c>
      <c r="AD17">
        <v>2</v>
      </c>
      <c r="AE17">
        <v>12</v>
      </c>
      <c r="AF17">
        <v>10</v>
      </c>
      <c r="AG17">
        <v>36</v>
      </c>
      <c r="AH17">
        <v>8</v>
      </c>
      <c r="AI17">
        <v>6</v>
      </c>
      <c r="AJ17">
        <v>0</v>
      </c>
      <c r="AK17">
        <v>4</v>
      </c>
      <c r="AL17">
        <v>0</v>
      </c>
      <c r="AM17">
        <v>1</v>
      </c>
      <c r="AN17">
        <v>7</v>
      </c>
      <c r="AO17">
        <v>1</v>
      </c>
      <c r="AP17">
        <v>74</v>
      </c>
      <c r="AQ17">
        <v>57</v>
      </c>
      <c r="AR17">
        <v>7</v>
      </c>
      <c r="AS17">
        <v>69</v>
      </c>
      <c r="AT17">
        <v>1</v>
      </c>
      <c r="AU17">
        <v>0</v>
      </c>
      <c r="AV17">
        <v>3</v>
      </c>
      <c r="AW17">
        <v>66</v>
      </c>
      <c r="AX17">
        <v>14</v>
      </c>
      <c r="AY17">
        <v>22</v>
      </c>
      <c r="AZ17">
        <v>1</v>
      </c>
      <c r="BA17">
        <v>0</v>
      </c>
      <c r="BB17">
        <v>0</v>
      </c>
      <c r="BC17">
        <v>2</v>
      </c>
      <c r="BD17">
        <v>2</v>
      </c>
      <c r="BE17">
        <v>3</v>
      </c>
      <c r="BF17">
        <v>17</v>
      </c>
      <c r="BG17">
        <v>0</v>
      </c>
      <c r="BH17">
        <v>0</v>
      </c>
      <c r="BI17">
        <v>0</v>
      </c>
      <c r="BJ17">
        <v>1</v>
      </c>
      <c r="BK17">
        <v>3</v>
      </c>
      <c r="BL17">
        <v>5</v>
      </c>
      <c r="BM17">
        <v>0</v>
      </c>
      <c r="BN17">
        <v>0</v>
      </c>
      <c r="BO17">
        <v>8</v>
      </c>
      <c r="BP17">
        <v>12</v>
      </c>
      <c r="BQ17">
        <v>0</v>
      </c>
      <c r="BR17">
        <v>1</v>
      </c>
      <c r="BS17">
        <v>16</v>
      </c>
      <c r="BT17">
        <v>5</v>
      </c>
      <c r="BU17">
        <v>0</v>
      </c>
      <c r="BV17">
        <v>1</v>
      </c>
      <c r="BW17">
        <v>3</v>
      </c>
      <c r="BX17">
        <v>2</v>
      </c>
      <c r="BY17">
        <v>2</v>
      </c>
      <c r="BZ17">
        <v>19</v>
      </c>
      <c r="CA17">
        <v>4</v>
      </c>
      <c r="CB17">
        <v>3</v>
      </c>
      <c r="CC17">
        <v>4</v>
      </c>
      <c r="CD17">
        <v>60</v>
      </c>
      <c r="CE17">
        <v>26</v>
      </c>
      <c r="CF17">
        <v>3</v>
      </c>
      <c r="CG17">
        <v>0</v>
      </c>
      <c r="CH17">
        <v>0</v>
      </c>
      <c r="CI17">
        <v>1</v>
      </c>
      <c r="CJ17">
        <v>0</v>
      </c>
      <c r="CK17">
        <v>5</v>
      </c>
      <c r="CL17">
        <v>3</v>
      </c>
      <c r="CM17">
        <v>1</v>
      </c>
      <c r="CN17">
        <v>12</v>
      </c>
      <c r="CO17">
        <v>0</v>
      </c>
      <c r="CP17">
        <v>3</v>
      </c>
      <c r="CQ17">
        <v>3</v>
      </c>
      <c r="CR17">
        <v>3</v>
      </c>
      <c r="CS17">
        <v>6</v>
      </c>
      <c r="CT17">
        <v>1</v>
      </c>
      <c r="CU17">
        <v>0</v>
      </c>
      <c r="CV17">
        <v>10</v>
      </c>
      <c r="CW17">
        <v>0</v>
      </c>
      <c r="CX17">
        <v>9</v>
      </c>
      <c r="CY17">
        <v>15</v>
      </c>
      <c r="CZ17">
        <v>2</v>
      </c>
      <c r="DA17">
        <v>10</v>
      </c>
      <c r="DB17">
        <v>0</v>
      </c>
      <c r="DC17">
        <v>1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3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436</v>
      </c>
      <c r="EA17">
        <v>39</v>
      </c>
      <c r="EB17">
        <v>475</v>
      </c>
      <c r="EC17">
        <v>56</v>
      </c>
      <c r="ED17">
        <v>112</v>
      </c>
      <c r="EE17">
        <v>164</v>
      </c>
      <c r="EF17">
        <v>23</v>
      </c>
      <c r="EG17">
        <v>56</v>
      </c>
      <c r="EH17">
        <v>1</v>
      </c>
      <c r="EI17">
        <v>0</v>
      </c>
      <c r="EJ17">
        <v>0</v>
      </c>
      <c r="EK17">
        <v>7</v>
      </c>
      <c r="EL17">
        <v>7</v>
      </c>
      <c r="EM17">
        <v>4</v>
      </c>
      <c r="EN17">
        <v>6</v>
      </c>
      <c r="EO17">
        <v>250</v>
      </c>
      <c r="EP17">
        <v>13</v>
      </c>
      <c r="EQ17">
        <v>5.2</v>
      </c>
      <c r="ER17">
        <v>225</v>
      </c>
      <c r="ES17">
        <v>18</v>
      </c>
      <c r="ET17">
        <v>8</v>
      </c>
      <c r="EU17">
        <v>8</v>
      </c>
      <c r="EV17">
        <v>1</v>
      </c>
      <c r="EW17">
        <v>12.5</v>
      </c>
      <c r="EX17">
        <v>55</v>
      </c>
      <c r="EY17">
        <v>7</v>
      </c>
      <c r="EZ17">
        <v>12.7</v>
      </c>
      <c r="FA17">
        <v>38</v>
      </c>
      <c r="FB17">
        <v>4</v>
      </c>
      <c r="FC17">
        <v>10.5</v>
      </c>
      <c r="FD17">
        <v>124</v>
      </c>
      <c r="FE17">
        <v>6</v>
      </c>
      <c r="FF17">
        <v>4.8</v>
      </c>
      <c r="FG17">
        <v>10</v>
      </c>
      <c r="FH17">
        <v>36</v>
      </c>
      <c r="FI17">
        <v>8</v>
      </c>
      <c r="FJ17">
        <v>6</v>
      </c>
      <c r="FK17">
        <v>0</v>
      </c>
      <c r="FL17">
        <v>4</v>
      </c>
      <c r="FM17">
        <v>0</v>
      </c>
      <c r="FN17">
        <v>1</v>
      </c>
      <c r="FO17">
        <v>7</v>
      </c>
      <c r="FP17">
        <v>1</v>
      </c>
      <c r="FQ17">
        <v>74</v>
      </c>
      <c r="FR17">
        <v>57</v>
      </c>
      <c r="FS17">
        <v>7</v>
      </c>
      <c r="FT17">
        <v>69</v>
      </c>
      <c r="FU17">
        <v>1</v>
      </c>
      <c r="FV17">
        <v>0</v>
      </c>
      <c r="FW17">
        <v>3</v>
      </c>
      <c r="FX17">
        <v>66</v>
      </c>
      <c r="FY17">
        <v>14</v>
      </c>
      <c r="FZ17">
        <v>22</v>
      </c>
      <c r="GA17">
        <v>1</v>
      </c>
      <c r="GB17">
        <v>0</v>
      </c>
      <c r="GC17">
        <v>0</v>
      </c>
      <c r="GD17">
        <v>2</v>
      </c>
      <c r="GE17">
        <v>2</v>
      </c>
      <c r="GF17">
        <v>3</v>
      </c>
      <c r="GG17">
        <v>17</v>
      </c>
      <c r="GH17">
        <v>0</v>
      </c>
      <c r="GI17">
        <v>0</v>
      </c>
      <c r="GJ17">
        <v>0</v>
      </c>
      <c r="GK17">
        <v>1</v>
      </c>
      <c r="GL17">
        <v>3</v>
      </c>
      <c r="GM17">
        <v>5</v>
      </c>
      <c r="GN17">
        <v>0</v>
      </c>
      <c r="GO17">
        <v>0</v>
      </c>
      <c r="GP17">
        <v>8</v>
      </c>
      <c r="GQ17">
        <v>12</v>
      </c>
      <c r="GR17">
        <v>0</v>
      </c>
      <c r="GS17">
        <v>1</v>
      </c>
      <c r="GT17">
        <v>16</v>
      </c>
      <c r="GU17">
        <v>5</v>
      </c>
      <c r="GV17">
        <v>0</v>
      </c>
      <c r="GW17">
        <v>1</v>
      </c>
      <c r="GX17">
        <v>3</v>
      </c>
      <c r="GY17">
        <v>2</v>
      </c>
      <c r="GZ17">
        <v>2</v>
      </c>
      <c r="HA17">
        <v>19</v>
      </c>
      <c r="HB17">
        <v>4</v>
      </c>
      <c r="HC17">
        <v>3</v>
      </c>
      <c r="HD17">
        <v>4</v>
      </c>
      <c r="HE17">
        <v>60</v>
      </c>
      <c r="HF17">
        <v>26</v>
      </c>
      <c r="HG17">
        <v>3</v>
      </c>
      <c r="HH17">
        <v>0</v>
      </c>
      <c r="HI17">
        <v>0</v>
      </c>
      <c r="HJ17">
        <v>1</v>
      </c>
      <c r="HK17">
        <v>0</v>
      </c>
      <c r="HL17">
        <v>5</v>
      </c>
      <c r="HM17">
        <v>3</v>
      </c>
      <c r="HN17">
        <v>1</v>
      </c>
      <c r="HO17">
        <v>12</v>
      </c>
      <c r="HP17">
        <v>0</v>
      </c>
      <c r="HQ17">
        <v>3</v>
      </c>
      <c r="HR17">
        <v>3</v>
      </c>
      <c r="HS17">
        <v>3</v>
      </c>
      <c r="HT17">
        <v>6</v>
      </c>
      <c r="HU17">
        <v>1</v>
      </c>
      <c r="HV17">
        <v>0</v>
      </c>
      <c r="HW17">
        <v>10</v>
      </c>
      <c r="HX17">
        <v>0</v>
      </c>
      <c r="HY17">
        <v>9</v>
      </c>
      <c r="HZ17">
        <v>15</v>
      </c>
      <c r="IA17">
        <v>2</v>
      </c>
      <c r="IB17">
        <v>10</v>
      </c>
      <c r="IC17">
        <v>0</v>
      </c>
      <c r="ID17">
        <v>1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</v>
      </c>
      <c r="IR17">
        <v>0</v>
      </c>
      <c r="IS17">
        <v>3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56</v>
      </c>
      <c r="JB17">
        <v>3</v>
      </c>
      <c r="JC17">
        <v>5.4</v>
      </c>
      <c r="JE17">
        <v>112</v>
      </c>
      <c r="JF17">
        <v>12</v>
      </c>
      <c r="JG17">
        <v>10.7</v>
      </c>
      <c r="JI17">
        <v>164</v>
      </c>
      <c r="JJ17">
        <v>10</v>
      </c>
      <c r="JK17">
        <v>6.1</v>
      </c>
      <c r="JM17">
        <v>23</v>
      </c>
      <c r="JN17">
        <v>1</v>
      </c>
      <c r="JO17">
        <v>4.3</v>
      </c>
      <c r="JQ17">
        <v>56</v>
      </c>
      <c r="JR17">
        <v>1</v>
      </c>
      <c r="JS17">
        <v>1.8</v>
      </c>
      <c r="JU17">
        <v>1</v>
      </c>
      <c r="JV17">
        <v>0</v>
      </c>
      <c r="JW17">
        <v>0</v>
      </c>
      <c r="JY17">
        <v>0</v>
      </c>
      <c r="JZ17">
        <v>0</v>
      </c>
      <c r="KA17">
        <v>0</v>
      </c>
    </row>
    <row r="18" spans="1:287" x14ac:dyDescent="0.55000000000000004">
      <c r="A18" s="151" t="s">
        <v>352</v>
      </c>
      <c r="B18">
        <v>2013</v>
      </c>
      <c r="C18">
        <v>1</v>
      </c>
      <c r="D18">
        <v>171</v>
      </c>
      <c r="E18">
        <v>14</v>
      </c>
      <c r="F18">
        <v>8.1999999999999993</v>
      </c>
      <c r="G18">
        <v>84</v>
      </c>
      <c r="H18">
        <v>87</v>
      </c>
      <c r="I18">
        <v>171</v>
      </c>
      <c r="J18">
        <v>5</v>
      </c>
      <c r="K18">
        <v>18</v>
      </c>
      <c r="L18">
        <v>11</v>
      </c>
      <c r="M18">
        <v>53</v>
      </c>
      <c r="N18">
        <v>87</v>
      </c>
      <c r="O18">
        <v>106</v>
      </c>
      <c r="P18">
        <v>65</v>
      </c>
      <c r="Q18">
        <v>171</v>
      </c>
      <c r="R18">
        <v>45</v>
      </c>
      <c r="S18">
        <v>61</v>
      </c>
      <c r="T18">
        <v>18</v>
      </c>
      <c r="U18">
        <v>23</v>
      </c>
      <c r="V18">
        <v>1</v>
      </c>
      <c r="W18">
        <v>148</v>
      </c>
      <c r="X18">
        <v>2</v>
      </c>
      <c r="Y18">
        <v>4</v>
      </c>
      <c r="Z18">
        <v>3</v>
      </c>
      <c r="AA18">
        <v>3</v>
      </c>
      <c r="AB18">
        <v>3</v>
      </c>
      <c r="AC18">
        <v>1</v>
      </c>
      <c r="AD18">
        <v>3</v>
      </c>
      <c r="AE18">
        <v>19</v>
      </c>
      <c r="AF18">
        <v>3</v>
      </c>
      <c r="AG18">
        <v>9</v>
      </c>
      <c r="AH18">
        <v>1</v>
      </c>
      <c r="AI18">
        <v>6</v>
      </c>
      <c r="AJ18">
        <v>1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25</v>
      </c>
      <c r="AQ18">
        <v>12</v>
      </c>
      <c r="AR18">
        <v>2</v>
      </c>
      <c r="AS18">
        <v>16</v>
      </c>
      <c r="AT18">
        <v>0</v>
      </c>
      <c r="AU18">
        <v>4</v>
      </c>
      <c r="AV18">
        <v>0</v>
      </c>
      <c r="AW18">
        <v>23</v>
      </c>
      <c r="AX18">
        <v>3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6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13</v>
      </c>
      <c r="BT18">
        <v>2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15</v>
      </c>
      <c r="CA18">
        <v>2</v>
      </c>
      <c r="CB18">
        <v>1</v>
      </c>
      <c r="CC18">
        <v>4</v>
      </c>
      <c r="CD18">
        <v>30</v>
      </c>
      <c r="CE18">
        <v>3</v>
      </c>
      <c r="CF18">
        <v>2</v>
      </c>
      <c r="CG18">
        <v>0</v>
      </c>
      <c r="CH18">
        <v>1</v>
      </c>
      <c r="CI18">
        <v>2</v>
      </c>
      <c r="CJ18">
        <v>2</v>
      </c>
      <c r="CK18">
        <v>1</v>
      </c>
      <c r="CL18">
        <v>0</v>
      </c>
      <c r="CM18">
        <v>0</v>
      </c>
      <c r="CN18">
        <v>5</v>
      </c>
      <c r="CO18">
        <v>1</v>
      </c>
      <c r="CP18">
        <v>0</v>
      </c>
      <c r="CQ18">
        <v>0</v>
      </c>
      <c r="CR18">
        <v>0</v>
      </c>
      <c r="CS18">
        <v>4</v>
      </c>
      <c r="CT18">
        <v>0</v>
      </c>
      <c r="CU18">
        <v>0</v>
      </c>
      <c r="CV18">
        <v>3</v>
      </c>
      <c r="CW18">
        <v>0</v>
      </c>
      <c r="CX18">
        <v>5</v>
      </c>
      <c r="CY18">
        <v>9</v>
      </c>
      <c r="CZ18">
        <v>0</v>
      </c>
      <c r="DA18">
        <v>6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158</v>
      </c>
      <c r="EA18">
        <v>10</v>
      </c>
      <c r="EB18">
        <v>168</v>
      </c>
      <c r="EC18">
        <v>17</v>
      </c>
      <c r="ED18">
        <v>35</v>
      </c>
      <c r="EE18">
        <v>37</v>
      </c>
      <c r="EF18">
        <v>28</v>
      </c>
      <c r="EG18">
        <v>18</v>
      </c>
      <c r="EH18">
        <v>5</v>
      </c>
      <c r="EI18">
        <v>0</v>
      </c>
      <c r="EJ18">
        <v>0</v>
      </c>
      <c r="EK18">
        <v>0</v>
      </c>
      <c r="EL18">
        <v>0</v>
      </c>
      <c r="EM18">
        <v>5</v>
      </c>
      <c r="EN18">
        <v>4</v>
      </c>
      <c r="EO18">
        <v>84</v>
      </c>
      <c r="EP18">
        <v>2</v>
      </c>
      <c r="EQ18">
        <v>2.4</v>
      </c>
      <c r="ER18">
        <v>87</v>
      </c>
      <c r="ES18">
        <v>12</v>
      </c>
      <c r="ET18">
        <v>13.8</v>
      </c>
      <c r="EU18">
        <v>5</v>
      </c>
      <c r="EV18">
        <v>3</v>
      </c>
      <c r="EW18">
        <v>60</v>
      </c>
      <c r="EX18">
        <v>18</v>
      </c>
      <c r="EY18">
        <v>5</v>
      </c>
      <c r="EZ18">
        <v>27.8</v>
      </c>
      <c r="FA18">
        <v>11</v>
      </c>
      <c r="FB18">
        <v>0</v>
      </c>
      <c r="FC18">
        <v>0</v>
      </c>
      <c r="FD18">
        <v>53</v>
      </c>
      <c r="FE18">
        <v>4</v>
      </c>
      <c r="FF18">
        <v>7.5</v>
      </c>
      <c r="FG18">
        <v>3</v>
      </c>
      <c r="FH18">
        <v>9</v>
      </c>
      <c r="FI18">
        <v>1</v>
      </c>
      <c r="FJ18">
        <v>6</v>
      </c>
      <c r="FK18">
        <v>1</v>
      </c>
      <c r="FL18">
        <v>0</v>
      </c>
      <c r="FM18">
        <v>1</v>
      </c>
      <c r="FN18">
        <v>0</v>
      </c>
      <c r="FO18">
        <v>2</v>
      </c>
      <c r="FP18">
        <v>0</v>
      </c>
      <c r="FQ18">
        <v>25</v>
      </c>
      <c r="FR18">
        <v>12</v>
      </c>
      <c r="FS18">
        <v>2</v>
      </c>
      <c r="FT18">
        <v>16</v>
      </c>
      <c r="FU18">
        <v>0</v>
      </c>
      <c r="FV18">
        <v>4</v>
      </c>
      <c r="FW18">
        <v>0</v>
      </c>
      <c r="FX18">
        <v>23</v>
      </c>
      <c r="FY18">
        <v>3</v>
      </c>
      <c r="FZ18">
        <v>5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6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13</v>
      </c>
      <c r="GU18">
        <v>2</v>
      </c>
      <c r="GV18">
        <v>1</v>
      </c>
      <c r="GW18">
        <v>1</v>
      </c>
      <c r="GX18">
        <v>1</v>
      </c>
      <c r="GY18">
        <v>0</v>
      </c>
      <c r="GZ18">
        <v>0</v>
      </c>
      <c r="HA18">
        <v>15</v>
      </c>
      <c r="HB18">
        <v>2</v>
      </c>
      <c r="HC18">
        <v>1</v>
      </c>
      <c r="HD18">
        <v>4</v>
      </c>
      <c r="HE18">
        <v>30</v>
      </c>
      <c r="HF18">
        <v>3</v>
      </c>
      <c r="HG18">
        <v>2</v>
      </c>
      <c r="HH18">
        <v>0</v>
      </c>
      <c r="HI18">
        <v>1</v>
      </c>
      <c r="HJ18">
        <v>2</v>
      </c>
      <c r="HK18">
        <v>2</v>
      </c>
      <c r="HL18">
        <v>1</v>
      </c>
      <c r="HM18">
        <v>0</v>
      </c>
      <c r="HN18">
        <v>0</v>
      </c>
      <c r="HO18">
        <v>5</v>
      </c>
      <c r="HP18">
        <v>1</v>
      </c>
      <c r="HQ18">
        <v>0</v>
      </c>
      <c r="HR18">
        <v>0</v>
      </c>
      <c r="HS18">
        <v>0</v>
      </c>
      <c r="HT18">
        <v>4</v>
      </c>
      <c r="HU18">
        <v>0</v>
      </c>
      <c r="HV18">
        <v>0</v>
      </c>
      <c r="HW18">
        <v>3</v>
      </c>
      <c r="HX18">
        <v>0</v>
      </c>
      <c r="HY18">
        <v>5</v>
      </c>
      <c r="HZ18">
        <v>9</v>
      </c>
      <c r="IA18">
        <v>0</v>
      </c>
      <c r="IB18">
        <v>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17</v>
      </c>
      <c r="JB18">
        <v>3</v>
      </c>
      <c r="JC18">
        <v>17.600000000000001</v>
      </c>
      <c r="JE18">
        <v>35</v>
      </c>
      <c r="JF18">
        <v>8</v>
      </c>
      <c r="JG18">
        <v>22.9</v>
      </c>
      <c r="JI18">
        <v>37</v>
      </c>
      <c r="JJ18">
        <v>0</v>
      </c>
      <c r="JK18">
        <v>0</v>
      </c>
      <c r="JM18">
        <v>28</v>
      </c>
      <c r="JN18">
        <v>2</v>
      </c>
      <c r="JO18">
        <v>7.1</v>
      </c>
      <c r="JQ18">
        <v>18</v>
      </c>
      <c r="JR18">
        <v>1</v>
      </c>
      <c r="JS18">
        <v>5.6</v>
      </c>
      <c r="JU18">
        <v>5</v>
      </c>
      <c r="JV18">
        <v>0</v>
      </c>
      <c r="JW18">
        <v>0</v>
      </c>
      <c r="JY18">
        <v>0</v>
      </c>
      <c r="JZ18">
        <v>0</v>
      </c>
      <c r="KA18">
        <v>0</v>
      </c>
    </row>
    <row r="19" spans="1:287" x14ac:dyDescent="0.55000000000000004">
      <c r="A19" s="151" t="s">
        <v>353</v>
      </c>
      <c r="B19">
        <v>2013</v>
      </c>
      <c r="C19">
        <v>2</v>
      </c>
      <c r="D19">
        <v>384</v>
      </c>
      <c r="E19">
        <v>30</v>
      </c>
      <c r="F19">
        <v>7.8</v>
      </c>
      <c r="G19">
        <v>187</v>
      </c>
      <c r="H19">
        <v>197</v>
      </c>
      <c r="I19">
        <v>384</v>
      </c>
      <c r="J19">
        <v>7</v>
      </c>
      <c r="K19">
        <v>54</v>
      </c>
      <c r="L19">
        <v>19</v>
      </c>
      <c r="M19">
        <v>117</v>
      </c>
      <c r="N19">
        <v>197</v>
      </c>
      <c r="O19">
        <v>216</v>
      </c>
      <c r="P19">
        <v>168</v>
      </c>
      <c r="Q19">
        <v>384</v>
      </c>
      <c r="R19">
        <v>93</v>
      </c>
      <c r="S19">
        <v>142</v>
      </c>
      <c r="T19">
        <v>51</v>
      </c>
      <c r="U19">
        <v>67</v>
      </c>
      <c r="V19">
        <v>3</v>
      </c>
      <c r="W19">
        <v>356</v>
      </c>
      <c r="X19">
        <v>2</v>
      </c>
      <c r="Y19">
        <v>3</v>
      </c>
      <c r="Z19">
        <v>3</v>
      </c>
      <c r="AA19">
        <v>2</v>
      </c>
      <c r="AB19">
        <v>2</v>
      </c>
      <c r="AC19">
        <v>0</v>
      </c>
      <c r="AD19">
        <v>2</v>
      </c>
      <c r="AE19">
        <v>14</v>
      </c>
      <c r="AF19">
        <v>6</v>
      </c>
      <c r="AG19">
        <v>22</v>
      </c>
      <c r="AH19">
        <v>3</v>
      </c>
      <c r="AI19">
        <v>15</v>
      </c>
      <c r="AJ19">
        <v>7</v>
      </c>
      <c r="AK19">
        <v>1</v>
      </c>
      <c r="AL19">
        <v>1</v>
      </c>
      <c r="AM19">
        <v>0</v>
      </c>
      <c r="AN19">
        <v>4</v>
      </c>
      <c r="AO19">
        <v>1</v>
      </c>
      <c r="AP19">
        <v>74</v>
      </c>
      <c r="AQ19">
        <v>27</v>
      </c>
      <c r="AR19">
        <v>4</v>
      </c>
      <c r="AS19">
        <v>43</v>
      </c>
      <c r="AT19">
        <v>1</v>
      </c>
      <c r="AU19">
        <v>4</v>
      </c>
      <c r="AV19">
        <v>2</v>
      </c>
      <c r="AW19">
        <v>63</v>
      </c>
      <c r="AX19">
        <v>6</v>
      </c>
      <c r="AY19">
        <v>11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v>16</v>
      </c>
      <c r="BG19">
        <v>1</v>
      </c>
      <c r="BH19">
        <v>0</v>
      </c>
      <c r="BI19">
        <v>0</v>
      </c>
      <c r="BJ19">
        <v>2</v>
      </c>
      <c r="BK19">
        <v>0</v>
      </c>
      <c r="BL19">
        <v>2</v>
      </c>
      <c r="BM19">
        <v>0</v>
      </c>
      <c r="BN19">
        <v>0</v>
      </c>
      <c r="BO19">
        <v>5</v>
      </c>
      <c r="BP19">
        <v>3</v>
      </c>
      <c r="BQ19">
        <v>0</v>
      </c>
      <c r="BR19">
        <v>1</v>
      </c>
      <c r="BS19">
        <v>20</v>
      </c>
      <c r="BT19">
        <v>2</v>
      </c>
      <c r="BU19">
        <v>4</v>
      </c>
      <c r="BV19">
        <v>1</v>
      </c>
      <c r="BW19">
        <v>2</v>
      </c>
      <c r="BX19">
        <v>0</v>
      </c>
      <c r="BY19">
        <v>0</v>
      </c>
      <c r="BZ19">
        <v>27</v>
      </c>
      <c r="CA19">
        <v>5</v>
      </c>
      <c r="CB19">
        <v>2</v>
      </c>
      <c r="CC19">
        <v>7</v>
      </c>
      <c r="CD19">
        <v>59</v>
      </c>
      <c r="CE19">
        <v>8</v>
      </c>
      <c r="CF19">
        <v>2</v>
      </c>
      <c r="CG19">
        <v>0</v>
      </c>
      <c r="CH19">
        <v>2</v>
      </c>
      <c r="CI19">
        <v>2</v>
      </c>
      <c r="CJ19">
        <v>2</v>
      </c>
      <c r="CK19">
        <v>1</v>
      </c>
      <c r="CL19">
        <v>1</v>
      </c>
      <c r="CM19">
        <v>0</v>
      </c>
      <c r="CN19">
        <v>6</v>
      </c>
      <c r="CO19">
        <v>1</v>
      </c>
      <c r="CP19">
        <v>0</v>
      </c>
      <c r="CQ19">
        <v>0</v>
      </c>
      <c r="CR19">
        <v>0</v>
      </c>
      <c r="CS19">
        <v>7</v>
      </c>
      <c r="CT19">
        <v>0</v>
      </c>
      <c r="CU19">
        <v>0</v>
      </c>
      <c r="CV19">
        <v>10</v>
      </c>
      <c r="CW19">
        <v>1</v>
      </c>
      <c r="CX19">
        <v>9</v>
      </c>
      <c r="CY19">
        <v>17</v>
      </c>
      <c r="CZ19">
        <v>0</v>
      </c>
      <c r="DA19">
        <v>6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347</v>
      </c>
      <c r="EA19">
        <v>33</v>
      </c>
      <c r="EB19">
        <v>380</v>
      </c>
      <c r="EC19">
        <v>40</v>
      </c>
      <c r="ED19">
        <v>70</v>
      </c>
      <c r="EE19">
        <v>79</v>
      </c>
      <c r="EF19">
        <v>60</v>
      </c>
      <c r="EG19">
        <v>34</v>
      </c>
      <c r="EH19">
        <v>11</v>
      </c>
      <c r="EI19">
        <v>0</v>
      </c>
      <c r="EJ19">
        <v>0</v>
      </c>
      <c r="EK19">
        <v>0</v>
      </c>
      <c r="EL19">
        <v>3</v>
      </c>
      <c r="EM19">
        <v>6</v>
      </c>
      <c r="EN19">
        <v>6</v>
      </c>
      <c r="EO19">
        <v>187</v>
      </c>
      <c r="EP19">
        <v>10</v>
      </c>
      <c r="EQ19">
        <v>5.3</v>
      </c>
      <c r="ER19">
        <v>197</v>
      </c>
      <c r="ES19">
        <v>20</v>
      </c>
      <c r="ET19">
        <v>10.199999999999999</v>
      </c>
      <c r="EU19">
        <v>7</v>
      </c>
      <c r="EV19">
        <v>3</v>
      </c>
      <c r="EW19">
        <v>42.9</v>
      </c>
      <c r="EX19">
        <v>54</v>
      </c>
      <c r="EY19">
        <v>13</v>
      </c>
      <c r="EZ19">
        <v>24.1</v>
      </c>
      <c r="FA19">
        <v>19</v>
      </c>
      <c r="FB19">
        <v>0</v>
      </c>
      <c r="FC19">
        <v>0</v>
      </c>
      <c r="FD19">
        <v>117</v>
      </c>
      <c r="FE19">
        <v>4</v>
      </c>
      <c r="FF19">
        <v>3.4</v>
      </c>
      <c r="FG19">
        <v>6</v>
      </c>
      <c r="FH19">
        <v>22</v>
      </c>
      <c r="FI19">
        <v>3</v>
      </c>
      <c r="FJ19">
        <v>15</v>
      </c>
      <c r="FK19">
        <v>7</v>
      </c>
      <c r="FL19">
        <v>1</v>
      </c>
      <c r="FM19">
        <v>1</v>
      </c>
      <c r="FN19">
        <v>0</v>
      </c>
      <c r="FO19">
        <v>4</v>
      </c>
      <c r="FP19">
        <v>1</v>
      </c>
      <c r="FQ19">
        <v>74</v>
      </c>
      <c r="FR19">
        <v>27</v>
      </c>
      <c r="FS19">
        <v>4</v>
      </c>
      <c r="FT19">
        <v>43</v>
      </c>
      <c r="FU19">
        <v>1</v>
      </c>
      <c r="FV19">
        <v>4</v>
      </c>
      <c r="FW19">
        <v>2</v>
      </c>
      <c r="FX19">
        <v>63</v>
      </c>
      <c r="FY19">
        <v>6</v>
      </c>
      <c r="FZ19">
        <v>11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1</v>
      </c>
      <c r="GG19">
        <v>16</v>
      </c>
      <c r="GH19">
        <v>1</v>
      </c>
      <c r="GI19">
        <v>0</v>
      </c>
      <c r="GJ19">
        <v>0</v>
      </c>
      <c r="GK19">
        <v>2</v>
      </c>
      <c r="GL19">
        <v>0</v>
      </c>
      <c r="GM19">
        <v>2</v>
      </c>
      <c r="GN19">
        <v>0</v>
      </c>
      <c r="GO19">
        <v>0</v>
      </c>
      <c r="GP19">
        <v>5</v>
      </c>
      <c r="GQ19">
        <v>3</v>
      </c>
      <c r="GR19">
        <v>0</v>
      </c>
      <c r="GS19">
        <v>1</v>
      </c>
      <c r="GT19">
        <v>20</v>
      </c>
      <c r="GU19">
        <v>2</v>
      </c>
      <c r="GV19">
        <v>4</v>
      </c>
      <c r="GW19">
        <v>1</v>
      </c>
      <c r="GX19">
        <v>2</v>
      </c>
      <c r="GY19">
        <v>0</v>
      </c>
      <c r="GZ19">
        <v>0</v>
      </c>
      <c r="HA19">
        <v>27</v>
      </c>
      <c r="HB19">
        <v>5</v>
      </c>
      <c r="HC19">
        <v>2</v>
      </c>
      <c r="HD19">
        <v>7</v>
      </c>
      <c r="HE19">
        <v>59</v>
      </c>
      <c r="HF19">
        <v>8</v>
      </c>
      <c r="HG19">
        <v>2</v>
      </c>
      <c r="HH19">
        <v>0</v>
      </c>
      <c r="HI19">
        <v>2</v>
      </c>
      <c r="HJ19">
        <v>2</v>
      </c>
      <c r="HK19">
        <v>2</v>
      </c>
      <c r="HL19">
        <v>1</v>
      </c>
      <c r="HM19">
        <v>1</v>
      </c>
      <c r="HN19">
        <v>0</v>
      </c>
      <c r="HO19">
        <v>6</v>
      </c>
      <c r="HP19">
        <v>1</v>
      </c>
      <c r="HQ19">
        <v>0</v>
      </c>
      <c r="HR19">
        <v>0</v>
      </c>
      <c r="HS19">
        <v>0</v>
      </c>
      <c r="HT19">
        <v>7</v>
      </c>
      <c r="HU19">
        <v>0</v>
      </c>
      <c r="HV19">
        <v>0</v>
      </c>
      <c r="HW19">
        <v>10</v>
      </c>
      <c r="HX19">
        <v>1</v>
      </c>
      <c r="HY19">
        <v>9</v>
      </c>
      <c r="HZ19">
        <v>17</v>
      </c>
      <c r="IA19">
        <v>0</v>
      </c>
      <c r="IB19">
        <v>6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3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40</v>
      </c>
      <c r="JB19">
        <v>10</v>
      </c>
      <c r="JC19">
        <v>25</v>
      </c>
      <c r="JE19">
        <v>70</v>
      </c>
      <c r="JF19">
        <v>10</v>
      </c>
      <c r="JG19">
        <v>14.3</v>
      </c>
      <c r="JI19">
        <v>79</v>
      </c>
      <c r="JJ19">
        <v>1</v>
      </c>
      <c r="JK19">
        <v>1.3</v>
      </c>
      <c r="JM19">
        <v>60</v>
      </c>
      <c r="JN19">
        <v>4</v>
      </c>
      <c r="JO19">
        <v>6.7</v>
      </c>
      <c r="JQ19">
        <v>34</v>
      </c>
      <c r="JR19">
        <v>1</v>
      </c>
      <c r="JS19">
        <v>2.9</v>
      </c>
      <c r="JU19">
        <v>11</v>
      </c>
      <c r="JV19">
        <v>0</v>
      </c>
      <c r="JW19">
        <v>0</v>
      </c>
      <c r="JY19">
        <v>0</v>
      </c>
      <c r="JZ19">
        <v>0</v>
      </c>
      <c r="KA19">
        <v>0</v>
      </c>
    </row>
    <row r="20" spans="1:287" x14ac:dyDescent="0.55000000000000004">
      <c r="A20" s="151" t="s">
        <v>354</v>
      </c>
      <c r="B20">
        <v>2013</v>
      </c>
      <c r="C20">
        <v>3</v>
      </c>
      <c r="D20">
        <v>557</v>
      </c>
      <c r="E20">
        <v>43</v>
      </c>
      <c r="F20">
        <v>7.7</v>
      </c>
      <c r="G20">
        <v>261</v>
      </c>
      <c r="H20">
        <v>296</v>
      </c>
      <c r="I20">
        <v>557</v>
      </c>
      <c r="J20">
        <v>11</v>
      </c>
      <c r="K20">
        <v>70</v>
      </c>
      <c r="L20">
        <v>42</v>
      </c>
      <c r="M20">
        <v>173</v>
      </c>
      <c r="N20">
        <v>296</v>
      </c>
      <c r="O20">
        <v>321</v>
      </c>
      <c r="P20">
        <v>236</v>
      </c>
      <c r="Q20">
        <v>557</v>
      </c>
      <c r="R20">
        <v>139</v>
      </c>
      <c r="S20">
        <v>201</v>
      </c>
      <c r="T20">
        <v>80</v>
      </c>
      <c r="U20">
        <v>102</v>
      </c>
      <c r="V20">
        <v>3</v>
      </c>
      <c r="W20">
        <v>525</v>
      </c>
      <c r="X20">
        <v>2</v>
      </c>
      <c r="Y20">
        <v>3</v>
      </c>
      <c r="Z20">
        <v>2</v>
      </c>
      <c r="AA20">
        <v>3</v>
      </c>
      <c r="AB20">
        <v>3</v>
      </c>
      <c r="AC20">
        <v>1</v>
      </c>
      <c r="AD20">
        <v>3</v>
      </c>
      <c r="AE20">
        <v>17</v>
      </c>
      <c r="AF20">
        <v>9</v>
      </c>
      <c r="AG20">
        <v>26</v>
      </c>
      <c r="AH20">
        <v>8</v>
      </c>
      <c r="AI20">
        <v>20</v>
      </c>
      <c r="AJ20">
        <v>7</v>
      </c>
      <c r="AK20">
        <v>4</v>
      </c>
      <c r="AL20">
        <v>2</v>
      </c>
      <c r="AM20">
        <v>1</v>
      </c>
      <c r="AN20">
        <v>8</v>
      </c>
      <c r="AO20">
        <v>3</v>
      </c>
      <c r="AP20">
        <v>100</v>
      </c>
      <c r="AQ20">
        <v>37</v>
      </c>
      <c r="AR20">
        <v>7</v>
      </c>
      <c r="AS20">
        <v>62</v>
      </c>
      <c r="AT20">
        <v>1</v>
      </c>
      <c r="AU20">
        <v>8</v>
      </c>
      <c r="AV20">
        <v>5</v>
      </c>
      <c r="AW20">
        <v>95</v>
      </c>
      <c r="AX20">
        <v>7</v>
      </c>
      <c r="AY20">
        <v>12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24</v>
      </c>
      <c r="BG20">
        <v>3</v>
      </c>
      <c r="BH20">
        <v>0</v>
      </c>
      <c r="BI20">
        <v>0</v>
      </c>
      <c r="BJ20">
        <v>2</v>
      </c>
      <c r="BK20">
        <v>0</v>
      </c>
      <c r="BL20">
        <v>2</v>
      </c>
      <c r="BM20">
        <v>0</v>
      </c>
      <c r="BN20">
        <v>0</v>
      </c>
      <c r="BO20">
        <v>7</v>
      </c>
      <c r="BP20">
        <v>3</v>
      </c>
      <c r="BQ20">
        <v>0</v>
      </c>
      <c r="BR20">
        <v>1</v>
      </c>
      <c r="BS20">
        <v>22</v>
      </c>
      <c r="BT20">
        <v>2</v>
      </c>
      <c r="BU20">
        <v>5</v>
      </c>
      <c r="BV20">
        <v>1</v>
      </c>
      <c r="BW20">
        <v>3</v>
      </c>
      <c r="BX20">
        <v>0</v>
      </c>
      <c r="BY20">
        <v>0</v>
      </c>
      <c r="BZ20">
        <v>39</v>
      </c>
      <c r="CA20">
        <v>5</v>
      </c>
      <c r="CB20">
        <v>4</v>
      </c>
      <c r="CC20">
        <v>10</v>
      </c>
      <c r="CD20">
        <v>106</v>
      </c>
      <c r="CE20">
        <v>16</v>
      </c>
      <c r="CF20">
        <v>3</v>
      </c>
      <c r="CG20">
        <v>0</v>
      </c>
      <c r="CH20">
        <v>2</v>
      </c>
      <c r="CI20">
        <v>2</v>
      </c>
      <c r="CJ20">
        <v>2</v>
      </c>
      <c r="CK20">
        <v>1</v>
      </c>
      <c r="CL20">
        <v>2</v>
      </c>
      <c r="CM20">
        <v>0</v>
      </c>
      <c r="CN20">
        <v>14</v>
      </c>
      <c r="CO20">
        <v>1</v>
      </c>
      <c r="CP20">
        <v>0</v>
      </c>
      <c r="CQ20">
        <v>0</v>
      </c>
      <c r="CR20">
        <v>0</v>
      </c>
      <c r="CS20">
        <v>10</v>
      </c>
      <c r="CT20">
        <v>0</v>
      </c>
      <c r="CU20">
        <v>0</v>
      </c>
      <c r="CV20">
        <v>11</v>
      </c>
      <c r="CW20">
        <v>1</v>
      </c>
      <c r="CX20">
        <v>9</v>
      </c>
      <c r="CY20">
        <v>21</v>
      </c>
      <c r="CZ20">
        <v>0</v>
      </c>
      <c r="DA20">
        <v>6</v>
      </c>
      <c r="DB20">
        <v>1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504</v>
      </c>
      <c r="EA20">
        <v>49</v>
      </c>
      <c r="EB20">
        <v>553</v>
      </c>
      <c r="EC20">
        <v>47</v>
      </c>
      <c r="ED20">
        <v>84</v>
      </c>
      <c r="EE20">
        <v>121</v>
      </c>
      <c r="EF20">
        <v>90</v>
      </c>
      <c r="EG20">
        <v>65</v>
      </c>
      <c r="EH20">
        <v>16</v>
      </c>
      <c r="EI20">
        <v>0</v>
      </c>
      <c r="EJ20">
        <v>0</v>
      </c>
      <c r="EK20">
        <v>0</v>
      </c>
      <c r="EL20">
        <v>4</v>
      </c>
      <c r="EM20">
        <v>7</v>
      </c>
      <c r="EN20">
        <v>11</v>
      </c>
      <c r="EO20">
        <v>261</v>
      </c>
      <c r="EP20">
        <v>20</v>
      </c>
      <c r="EQ20">
        <v>7.7</v>
      </c>
      <c r="ER20">
        <v>296</v>
      </c>
      <c r="ES20">
        <v>23</v>
      </c>
      <c r="ET20">
        <v>7.8</v>
      </c>
      <c r="EU20">
        <v>11</v>
      </c>
      <c r="EV20">
        <v>3</v>
      </c>
      <c r="EW20">
        <v>27.3</v>
      </c>
      <c r="EX20">
        <v>70</v>
      </c>
      <c r="EY20">
        <v>16</v>
      </c>
      <c r="EZ20">
        <v>22.9</v>
      </c>
      <c r="FA20">
        <v>42</v>
      </c>
      <c r="FB20">
        <v>0</v>
      </c>
      <c r="FC20">
        <v>0</v>
      </c>
      <c r="FD20">
        <v>173</v>
      </c>
      <c r="FE20">
        <v>4</v>
      </c>
      <c r="FF20">
        <v>2.2999999999999998</v>
      </c>
      <c r="FG20">
        <v>9</v>
      </c>
      <c r="FH20">
        <v>26</v>
      </c>
      <c r="FI20">
        <v>8</v>
      </c>
      <c r="FJ20">
        <v>20</v>
      </c>
      <c r="FK20">
        <v>7</v>
      </c>
      <c r="FL20">
        <v>4</v>
      </c>
      <c r="FM20">
        <v>2</v>
      </c>
      <c r="FN20">
        <v>1</v>
      </c>
      <c r="FO20">
        <v>8</v>
      </c>
      <c r="FP20">
        <v>3</v>
      </c>
      <c r="FQ20">
        <v>100</v>
      </c>
      <c r="FR20">
        <v>37</v>
      </c>
      <c r="FS20">
        <v>7</v>
      </c>
      <c r="FT20">
        <v>62</v>
      </c>
      <c r="FU20">
        <v>1</v>
      </c>
      <c r="FV20">
        <v>8</v>
      </c>
      <c r="FW20">
        <v>5</v>
      </c>
      <c r="FX20">
        <v>95</v>
      </c>
      <c r="FY20">
        <v>7</v>
      </c>
      <c r="FZ20">
        <v>12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1</v>
      </c>
      <c r="GG20">
        <v>24</v>
      </c>
      <c r="GH20">
        <v>3</v>
      </c>
      <c r="GI20">
        <v>0</v>
      </c>
      <c r="GJ20">
        <v>0</v>
      </c>
      <c r="GK20">
        <v>2</v>
      </c>
      <c r="GL20">
        <v>0</v>
      </c>
      <c r="GM20">
        <v>2</v>
      </c>
      <c r="GN20">
        <v>0</v>
      </c>
      <c r="GO20">
        <v>0</v>
      </c>
      <c r="GP20">
        <v>7</v>
      </c>
      <c r="GQ20">
        <v>3</v>
      </c>
      <c r="GR20">
        <v>0</v>
      </c>
      <c r="GS20">
        <v>1</v>
      </c>
      <c r="GT20">
        <v>22</v>
      </c>
      <c r="GU20">
        <v>2</v>
      </c>
      <c r="GV20">
        <v>5</v>
      </c>
      <c r="GW20">
        <v>1</v>
      </c>
      <c r="GX20">
        <v>3</v>
      </c>
      <c r="GY20">
        <v>0</v>
      </c>
      <c r="GZ20">
        <v>0</v>
      </c>
      <c r="HA20">
        <v>39</v>
      </c>
      <c r="HB20">
        <v>5</v>
      </c>
      <c r="HC20">
        <v>4</v>
      </c>
      <c r="HD20">
        <v>10</v>
      </c>
      <c r="HE20">
        <v>106</v>
      </c>
      <c r="HF20">
        <v>16</v>
      </c>
      <c r="HG20">
        <v>3</v>
      </c>
      <c r="HH20">
        <v>0</v>
      </c>
      <c r="HI20">
        <v>2</v>
      </c>
      <c r="HJ20">
        <v>2</v>
      </c>
      <c r="HK20">
        <v>2</v>
      </c>
      <c r="HL20">
        <v>1</v>
      </c>
      <c r="HM20">
        <v>2</v>
      </c>
      <c r="HN20">
        <v>0</v>
      </c>
      <c r="HO20">
        <v>14</v>
      </c>
      <c r="HP20">
        <v>1</v>
      </c>
      <c r="HQ20">
        <v>0</v>
      </c>
      <c r="HR20">
        <v>0</v>
      </c>
      <c r="HS20">
        <v>0</v>
      </c>
      <c r="HT20">
        <v>10</v>
      </c>
      <c r="HU20">
        <v>0</v>
      </c>
      <c r="HV20">
        <v>0</v>
      </c>
      <c r="HW20">
        <v>11</v>
      </c>
      <c r="HX20">
        <v>1</v>
      </c>
      <c r="HY20">
        <v>9</v>
      </c>
      <c r="HZ20">
        <v>21</v>
      </c>
      <c r="IA20">
        <v>0</v>
      </c>
      <c r="IB20">
        <v>6</v>
      </c>
      <c r="IC20">
        <v>1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3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47</v>
      </c>
      <c r="JB20">
        <v>11</v>
      </c>
      <c r="JC20">
        <v>23.4</v>
      </c>
      <c r="JE20">
        <v>84</v>
      </c>
      <c r="JF20">
        <v>12</v>
      </c>
      <c r="JG20">
        <v>14.3</v>
      </c>
      <c r="JI20">
        <v>121</v>
      </c>
      <c r="JJ20">
        <v>5</v>
      </c>
      <c r="JK20">
        <v>4.0999999999999996</v>
      </c>
      <c r="JM20">
        <v>90</v>
      </c>
      <c r="JN20">
        <v>8</v>
      </c>
      <c r="JO20">
        <v>8.9</v>
      </c>
      <c r="JQ20">
        <v>65</v>
      </c>
      <c r="JR20">
        <v>1</v>
      </c>
      <c r="JS20">
        <v>1.5</v>
      </c>
      <c r="JU20">
        <v>16</v>
      </c>
      <c r="JV20">
        <v>0</v>
      </c>
      <c r="JW20">
        <v>0</v>
      </c>
      <c r="JY20">
        <v>0</v>
      </c>
      <c r="JZ20">
        <v>0</v>
      </c>
      <c r="KA20">
        <v>0</v>
      </c>
    </row>
    <row r="21" spans="1:287" x14ac:dyDescent="0.55000000000000004">
      <c r="A21" s="151" t="s">
        <v>355</v>
      </c>
      <c r="B21">
        <v>2013</v>
      </c>
      <c r="C21">
        <v>4</v>
      </c>
      <c r="D21">
        <v>752</v>
      </c>
      <c r="E21">
        <v>55</v>
      </c>
      <c r="F21">
        <v>7.3</v>
      </c>
      <c r="G21">
        <v>368</v>
      </c>
      <c r="H21">
        <v>384</v>
      </c>
      <c r="I21">
        <v>752</v>
      </c>
      <c r="J21">
        <v>18</v>
      </c>
      <c r="K21">
        <v>92</v>
      </c>
      <c r="L21">
        <v>48</v>
      </c>
      <c r="M21">
        <v>226</v>
      </c>
      <c r="N21">
        <v>384</v>
      </c>
      <c r="O21">
        <v>447</v>
      </c>
      <c r="P21">
        <v>305</v>
      </c>
      <c r="Q21">
        <v>752</v>
      </c>
      <c r="R21">
        <v>184</v>
      </c>
      <c r="S21">
        <v>264</v>
      </c>
      <c r="T21">
        <v>123</v>
      </c>
      <c r="U21">
        <v>133</v>
      </c>
      <c r="V21">
        <v>7</v>
      </c>
      <c r="W21">
        <v>711</v>
      </c>
      <c r="X21">
        <v>3</v>
      </c>
      <c r="Y21">
        <v>3</v>
      </c>
      <c r="Z21">
        <v>2</v>
      </c>
      <c r="AA21">
        <v>4</v>
      </c>
      <c r="AB21">
        <v>2</v>
      </c>
      <c r="AC21">
        <v>2</v>
      </c>
      <c r="AD21">
        <v>3</v>
      </c>
      <c r="AE21">
        <v>19</v>
      </c>
      <c r="AF21">
        <v>9</v>
      </c>
      <c r="AG21">
        <v>39</v>
      </c>
      <c r="AH21">
        <v>11</v>
      </c>
      <c r="AI21">
        <v>29</v>
      </c>
      <c r="AJ21">
        <v>9</v>
      </c>
      <c r="AK21">
        <v>6</v>
      </c>
      <c r="AL21">
        <v>2</v>
      </c>
      <c r="AM21">
        <v>3</v>
      </c>
      <c r="AN21">
        <v>11</v>
      </c>
      <c r="AO21">
        <v>3</v>
      </c>
      <c r="AP21">
        <v>144</v>
      </c>
      <c r="AQ21">
        <v>49</v>
      </c>
      <c r="AR21">
        <v>9</v>
      </c>
      <c r="AS21">
        <v>84</v>
      </c>
      <c r="AT21">
        <v>1</v>
      </c>
      <c r="AU21">
        <v>11</v>
      </c>
      <c r="AV21">
        <v>8</v>
      </c>
      <c r="AW21">
        <v>131</v>
      </c>
      <c r="AX21">
        <v>7</v>
      </c>
      <c r="AY21">
        <v>14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34</v>
      </c>
      <c r="BG21">
        <v>3</v>
      </c>
      <c r="BH21">
        <v>0</v>
      </c>
      <c r="BI21">
        <v>0</v>
      </c>
      <c r="BJ21">
        <v>2</v>
      </c>
      <c r="BK21">
        <v>0</v>
      </c>
      <c r="BL21">
        <v>2</v>
      </c>
      <c r="BM21">
        <v>0</v>
      </c>
      <c r="BN21">
        <v>0</v>
      </c>
      <c r="BO21">
        <v>14</v>
      </c>
      <c r="BP21">
        <v>8</v>
      </c>
      <c r="BQ21">
        <v>0</v>
      </c>
      <c r="BR21">
        <v>2</v>
      </c>
      <c r="BS21">
        <v>30</v>
      </c>
      <c r="BT21">
        <v>2</v>
      </c>
      <c r="BU21">
        <v>5</v>
      </c>
      <c r="BV21">
        <v>1</v>
      </c>
      <c r="BW21">
        <v>4</v>
      </c>
      <c r="BX21">
        <v>0</v>
      </c>
      <c r="BY21">
        <v>0</v>
      </c>
      <c r="BZ21">
        <v>54</v>
      </c>
      <c r="CA21">
        <v>5</v>
      </c>
      <c r="CB21">
        <v>6</v>
      </c>
      <c r="CC21">
        <v>14</v>
      </c>
      <c r="CD21">
        <v>134</v>
      </c>
      <c r="CE21">
        <v>25</v>
      </c>
      <c r="CF21">
        <v>3</v>
      </c>
      <c r="CG21">
        <v>0</v>
      </c>
      <c r="CH21">
        <v>4</v>
      </c>
      <c r="CI21">
        <v>2</v>
      </c>
      <c r="CJ21">
        <v>3</v>
      </c>
      <c r="CK21">
        <v>1</v>
      </c>
      <c r="CL21">
        <v>2</v>
      </c>
      <c r="CM21">
        <v>0</v>
      </c>
      <c r="CN21">
        <v>19</v>
      </c>
      <c r="CO21">
        <v>1</v>
      </c>
      <c r="CP21">
        <v>1</v>
      </c>
      <c r="CQ21">
        <v>0</v>
      </c>
      <c r="CR21">
        <v>0</v>
      </c>
      <c r="CS21">
        <v>18</v>
      </c>
      <c r="CT21">
        <v>0</v>
      </c>
      <c r="CU21">
        <v>0</v>
      </c>
      <c r="CV21">
        <v>14</v>
      </c>
      <c r="CW21">
        <v>1</v>
      </c>
      <c r="CX21">
        <v>12</v>
      </c>
      <c r="CY21">
        <v>22</v>
      </c>
      <c r="CZ21">
        <v>1</v>
      </c>
      <c r="DA21">
        <v>7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6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673</v>
      </c>
      <c r="EA21">
        <v>66</v>
      </c>
      <c r="EB21">
        <v>739</v>
      </c>
      <c r="EC21">
        <v>53</v>
      </c>
      <c r="ED21">
        <v>113</v>
      </c>
      <c r="EE21">
        <v>172</v>
      </c>
      <c r="EF21">
        <v>127</v>
      </c>
      <c r="EG21">
        <v>86</v>
      </c>
      <c r="EH21">
        <v>17</v>
      </c>
      <c r="EI21">
        <v>0</v>
      </c>
      <c r="EJ21">
        <v>0</v>
      </c>
      <c r="EK21">
        <v>0</v>
      </c>
      <c r="EL21">
        <v>5</v>
      </c>
      <c r="EM21">
        <v>11</v>
      </c>
      <c r="EN21">
        <v>12</v>
      </c>
      <c r="EO21">
        <v>368</v>
      </c>
      <c r="EP21">
        <v>28</v>
      </c>
      <c r="EQ21">
        <v>7.6</v>
      </c>
      <c r="ER21">
        <v>384</v>
      </c>
      <c r="ES21">
        <v>27</v>
      </c>
      <c r="ET21">
        <v>7</v>
      </c>
      <c r="EU21">
        <v>18</v>
      </c>
      <c r="EV21">
        <v>3</v>
      </c>
      <c r="EW21">
        <v>16.7</v>
      </c>
      <c r="EX21">
        <v>92</v>
      </c>
      <c r="EY21">
        <v>20</v>
      </c>
      <c r="EZ21">
        <v>21.7</v>
      </c>
      <c r="FA21">
        <v>48</v>
      </c>
      <c r="FB21">
        <v>0</v>
      </c>
      <c r="FC21">
        <v>0</v>
      </c>
      <c r="FD21">
        <v>226</v>
      </c>
      <c r="FE21">
        <v>4</v>
      </c>
      <c r="FF21">
        <v>1.8</v>
      </c>
      <c r="FG21">
        <v>9</v>
      </c>
      <c r="FH21">
        <v>39</v>
      </c>
      <c r="FI21">
        <v>11</v>
      </c>
      <c r="FJ21">
        <v>29</v>
      </c>
      <c r="FK21">
        <v>9</v>
      </c>
      <c r="FL21">
        <v>6</v>
      </c>
      <c r="FM21">
        <v>2</v>
      </c>
      <c r="FN21">
        <v>3</v>
      </c>
      <c r="FO21">
        <v>11</v>
      </c>
      <c r="FP21">
        <v>3</v>
      </c>
      <c r="FQ21">
        <v>144</v>
      </c>
      <c r="FR21">
        <v>49</v>
      </c>
      <c r="FS21">
        <v>9</v>
      </c>
      <c r="FT21">
        <v>84</v>
      </c>
      <c r="FU21">
        <v>1</v>
      </c>
      <c r="FV21">
        <v>11</v>
      </c>
      <c r="FW21">
        <v>8</v>
      </c>
      <c r="FX21">
        <v>131</v>
      </c>
      <c r="FY21">
        <v>7</v>
      </c>
      <c r="FZ21">
        <v>14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1</v>
      </c>
      <c r="GG21">
        <v>34</v>
      </c>
      <c r="GH21">
        <v>3</v>
      </c>
      <c r="GI21">
        <v>0</v>
      </c>
      <c r="GJ21">
        <v>0</v>
      </c>
      <c r="GK21">
        <v>2</v>
      </c>
      <c r="GL21">
        <v>0</v>
      </c>
      <c r="GM21">
        <v>2</v>
      </c>
      <c r="GN21">
        <v>0</v>
      </c>
      <c r="GO21">
        <v>0</v>
      </c>
      <c r="GP21">
        <v>14</v>
      </c>
      <c r="GQ21">
        <v>8</v>
      </c>
      <c r="GR21">
        <v>0</v>
      </c>
      <c r="GS21">
        <v>2</v>
      </c>
      <c r="GT21">
        <v>30</v>
      </c>
      <c r="GU21">
        <v>2</v>
      </c>
      <c r="GV21">
        <v>5</v>
      </c>
      <c r="GW21">
        <v>1</v>
      </c>
      <c r="GX21">
        <v>4</v>
      </c>
      <c r="GY21">
        <v>0</v>
      </c>
      <c r="GZ21">
        <v>0</v>
      </c>
      <c r="HA21">
        <v>54</v>
      </c>
      <c r="HB21">
        <v>5</v>
      </c>
      <c r="HC21">
        <v>6</v>
      </c>
      <c r="HD21">
        <v>14</v>
      </c>
      <c r="HE21">
        <v>134</v>
      </c>
      <c r="HF21">
        <v>25</v>
      </c>
      <c r="HG21">
        <v>3</v>
      </c>
      <c r="HH21">
        <v>0</v>
      </c>
      <c r="HI21">
        <v>4</v>
      </c>
      <c r="HJ21">
        <v>2</v>
      </c>
      <c r="HK21">
        <v>3</v>
      </c>
      <c r="HL21">
        <v>1</v>
      </c>
      <c r="HM21">
        <v>2</v>
      </c>
      <c r="HN21">
        <v>0</v>
      </c>
      <c r="HO21">
        <v>19</v>
      </c>
      <c r="HP21">
        <v>1</v>
      </c>
      <c r="HQ21">
        <v>1</v>
      </c>
      <c r="HR21">
        <v>0</v>
      </c>
      <c r="HS21">
        <v>0</v>
      </c>
      <c r="HT21">
        <v>18</v>
      </c>
      <c r="HU21">
        <v>0</v>
      </c>
      <c r="HV21">
        <v>0</v>
      </c>
      <c r="HW21">
        <v>14</v>
      </c>
      <c r="HX21">
        <v>1</v>
      </c>
      <c r="HY21">
        <v>12</v>
      </c>
      <c r="HZ21">
        <v>22</v>
      </c>
      <c r="IA21">
        <v>1</v>
      </c>
      <c r="IB21">
        <v>7</v>
      </c>
      <c r="IC21">
        <v>1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6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53</v>
      </c>
      <c r="JB21">
        <v>12</v>
      </c>
      <c r="JC21">
        <v>22.6</v>
      </c>
      <c r="JE21">
        <v>113</v>
      </c>
      <c r="JF21">
        <v>16</v>
      </c>
      <c r="JG21">
        <v>14.2</v>
      </c>
      <c r="JI21">
        <v>172</v>
      </c>
      <c r="JJ21">
        <v>8</v>
      </c>
      <c r="JK21">
        <v>4.7</v>
      </c>
      <c r="JM21">
        <v>127</v>
      </c>
      <c r="JN21">
        <v>11</v>
      </c>
      <c r="JO21">
        <v>8.6999999999999993</v>
      </c>
      <c r="JQ21">
        <v>86</v>
      </c>
      <c r="JR21">
        <v>1</v>
      </c>
      <c r="JS21">
        <v>1.2</v>
      </c>
      <c r="JU21">
        <v>17</v>
      </c>
      <c r="JV21">
        <v>0</v>
      </c>
      <c r="JW21">
        <v>0</v>
      </c>
      <c r="JY21">
        <v>0</v>
      </c>
      <c r="JZ21">
        <v>0</v>
      </c>
      <c r="KA21">
        <v>0</v>
      </c>
    </row>
    <row r="22" spans="1:287" x14ac:dyDescent="0.55000000000000004">
      <c r="A22" s="151" t="s">
        <v>356</v>
      </c>
      <c r="B22">
        <v>2014</v>
      </c>
      <c r="C22">
        <v>1</v>
      </c>
      <c r="D22">
        <v>217</v>
      </c>
      <c r="E22">
        <v>9</v>
      </c>
      <c r="F22">
        <v>4.0999999999999996</v>
      </c>
      <c r="G22">
        <v>96</v>
      </c>
      <c r="H22">
        <v>121</v>
      </c>
      <c r="I22">
        <v>217</v>
      </c>
      <c r="J22">
        <v>9</v>
      </c>
      <c r="K22">
        <v>36</v>
      </c>
      <c r="L22">
        <v>18</v>
      </c>
      <c r="M22">
        <v>58</v>
      </c>
      <c r="N22">
        <v>121</v>
      </c>
      <c r="O22">
        <v>129</v>
      </c>
      <c r="P22">
        <v>88</v>
      </c>
      <c r="Q22">
        <v>217</v>
      </c>
      <c r="R22">
        <v>65</v>
      </c>
      <c r="S22">
        <v>66</v>
      </c>
      <c r="T22">
        <v>44</v>
      </c>
      <c r="U22">
        <v>38</v>
      </c>
      <c r="V22">
        <v>2</v>
      </c>
      <c r="W22">
        <v>215</v>
      </c>
      <c r="X22">
        <v>3</v>
      </c>
      <c r="Y22">
        <v>4</v>
      </c>
      <c r="Z22">
        <v>3</v>
      </c>
      <c r="AA22">
        <v>3</v>
      </c>
      <c r="AB22">
        <v>3</v>
      </c>
      <c r="AC22">
        <v>0</v>
      </c>
      <c r="AD22">
        <v>4</v>
      </c>
      <c r="AE22">
        <v>20</v>
      </c>
      <c r="AF22">
        <v>1</v>
      </c>
      <c r="AG22">
        <v>19</v>
      </c>
      <c r="AH22">
        <v>8</v>
      </c>
      <c r="AI22">
        <v>3</v>
      </c>
      <c r="AJ22">
        <v>6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31</v>
      </c>
      <c r="AQ22">
        <v>10</v>
      </c>
      <c r="AR22">
        <v>2</v>
      </c>
      <c r="AS22">
        <v>26</v>
      </c>
      <c r="AT22">
        <v>0</v>
      </c>
      <c r="AU22">
        <v>0</v>
      </c>
      <c r="AV22">
        <v>2</v>
      </c>
      <c r="AW22">
        <v>30</v>
      </c>
      <c r="AX22">
        <v>0</v>
      </c>
      <c r="AY22">
        <v>8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14</v>
      </c>
      <c r="BG22">
        <v>6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4</v>
      </c>
      <c r="BT22">
        <v>2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11</v>
      </c>
      <c r="CA22">
        <v>3</v>
      </c>
      <c r="CB22">
        <v>0</v>
      </c>
      <c r="CC22">
        <v>3</v>
      </c>
      <c r="CD22">
        <v>34</v>
      </c>
      <c r="CE22">
        <v>18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13</v>
      </c>
      <c r="CO22">
        <v>3</v>
      </c>
      <c r="CP22">
        <v>0</v>
      </c>
      <c r="CQ22">
        <v>0</v>
      </c>
      <c r="CR22">
        <v>0</v>
      </c>
      <c r="CS22">
        <v>8</v>
      </c>
      <c r="CT22">
        <v>2</v>
      </c>
      <c r="CU22">
        <v>0</v>
      </c>
      <c r="CV22">
        <v>1</v>
      </c>
      <c r="CW22">
        <v>0</v>
      </c>
      <c r="CX22">
        <v>2</v>
      </c>
      <c r="CY22">
        <v>9</v>
      </c>
      <c r="CZ22">
        <v>0</v>
      </c>
      <c r="DA22">
        <v>4</v>
      </c>
      <c r="DB22">
        <v>4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4</v>
      </c>
      <c r="DZ22">
        <v>192</v>
      </c>
      <c r="EA22">
        <v>21</v>
      </c>
      <c r="EB22">
        <v>213</v>
      </c>
      <c r="EC22">
        <v>21</v>
      </c>
      <c r="ED22">
        <v>39</v>
      </c>
      <c r="EE22">
        <v>37</v>
      </c>
      <c r="EF22">
        <v>29</v>
      </c>
      <c r="EG22">
        <v>37</v>
      </c>
      <c r="EH22">
        <v>8</v>
      </c>
      <c r="EI22">
        <v>1</v>
      </c>
      <c r="EJ22">
        <v>0</v>
      </c>
      <c r="EK22">
        <v>0</v>
      </c>
      <c r="EL22">
        <v>2</v>
      </c>
      <c r="EM22">
        <v>2</v>
      </c>
      <c r="EN22">
        <v>3</v>
      </c>
      <c r="EO22">
        <v>96</v>
      </c>
      <c r="EP22">
        <v>4</v>
      </c>
      <c r="EQ22">
        <v>4.2</v>
      </c>
      <c r="ER22">
        <v>121</v>
      </c>
      <c r="ES22">
        <v>5</v>
      </c>
      <c r="ET22">
        <v>4.0999999999999996</v>
      </c>
      <c r="EU22">
        <v>9</v>
      </c>
      <c r="EV22">
        <v>1</v>
      </c>
      <c r="EW22">
        <v>11.1</v>
      </c>
      <c r="EX22">
        <v>36</v>
      </c>
      <c r="EY22">
        <v>3</v>
      </c>
      <c r="EZ22">
        <v>8.3000000000000007</v>
      </c>
      <c r="FA22">
        <v>18</v>
      </c>
      <c r="FB22">
        <v>0</v>
      </c>
      <c r="FC22">
        <v>0</v>
      </c>
      <c r="FD22">
        <v>58</v>
      </c>
      <c r="FE22">
        <v>1</v>
      </c>
      <c r="FF22">
        <v>1.7</v>
      </c>
      <c r="FG22">
        <v>1</v>
      </c>
      <c r="FH22">
        <v>19</v>
      </c>
      <c r="FI22">
        <v>8</v>
      </c>
      <c r="FJ22">
        <v>3</v>
      </c>
      <c r="FK22">
        <v>6</v>
      </c>
      <c r="FL22">
        <v>0</v>
      </c>
      <c r="FM22">
        <v>0</v>
      </c>
      <c r="FN22">
        <v>0</v>
      </c>
      <c r="FO22">
        <v>1</v>
      </c>
      <c r="FP22">
        <v>1</v>
      </c>
      <c r="FQ22">
        <v>31</v>
      </c>
      <c r="FR22">
        <v>10</v>
      </c>
      <c r="FS22">
        <v>2</v>
      </c>
      <c r="FT22">
        <v>26</v>
      </c>
      <c r="FU22">
        <v>0</v>
      </c>
      <c r="FV22">
        <v>0</v>
      </c>
      <c r="FW22">
        <v>2</v>
      </c>
      <c r="FX22">
        <v>30</v>
      </c>
      <c r="FY22">
        <v>0</v>
      </c>
      <c r="FZ22">
        <v>8</v>
      </c>
      <c r="GA22">
        <v>1</v>
      </c>
      <c r="GB22">
        <v>0</v>
      </c>
      <c r="GC22">
        <v>0</v>
      </c>
      <c r="GD22">
        <v>1</v>
      </c>
      <c r="GE22">
        <v>0</v>
      </c>
      <c r="GF22">
        <v>1</v>
      </c>
      <c r="GG22">
        <v>14</v>
      </c>
      <c r="GH22">
        <v>6</v>
      </c>
      <c r="GI22">
        <v>0</v>
      </c>
      <c r="GJ22">
        <v>0</v>
      </c>
      <c r="GK22">
        <v>0</v>
      </c>
      <c r="GL22">
        <v>0</v>
      </c>
      <c r="GM22">
        <v>2</v>
      </c>
      <c r="GN22">
        <v>0</v>
      </c>
      <c r="GO22">
        <v>0</v>
      </c>
      <c r="GP22">
        <v>1</v>
      </c>
      <c r="GQ22">
        <v>3</v>
      </c>
      <c r="GR22">
        <v>1</v>
      </c>
      <c r="GS22">
        <v>0</v>
      </c>
      <c r="GT22">
        <v>4</v>
      </c>
      <c r="GU22">
        <v>2</v>
      </c>
      <c r="GV22">
        <v>1</v>
      </c>
      <c r="GW22">
        <v>0</v>
      </c>
      <c r="GX22">
        <v>1</v>
      </c>
      <c r="GY22">
        <v>0</v>
      </c>
      <c r="GZ22">
        <v>0</v>
      </c>
      <c r="HA22">
        <v>11</v>
      </c>
      <c r="HB22">
        <v>3</v>
      </c>
      <c r="HC22">
        <v>0</v>
      </c>
      <c r="HD22">
        <v>3</v>
      </c>
      <c r="HE22">
        <v>34</v>
      </c>
      <c r="HF22">
        <v>18</v>
      </c>
      <c r="HG22">
        <v>0</v>
      </c>
      <c r="HH22">
        <v>0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0</v>
      </c>
      <c r="HO22">
        <v>13</v>
      </c>
      <c r="HP22">
        <v>3</v>
      </c>
      <c r="HQ22">
        <v>0</v>
      </c>
      <c r="HR22">
        <v>0</v>
      </c>
      <c r="HS22">
        <v>0</v>
      </c>
      <c r="HT22">
        <v>8</v>
      </c>
      <c r="HU22">
        <v>2</v>
      </c>
      <c r="HV22">
        <v>0</v>
      </c>
      <c r="HW22">
        <v>1</v>
      </c>
      <c r="HX22">
        <v>0</v>
      </c>
      <c r="HY22">
        <v>2</v>
      </c>
      <c r="HZ22">
        <v>9</v>
      </c>
      <c r="IA22">
        <v>0</v>
      </c>
      <c r="IB22">
        <v>4</v>
      </c>
      <c r="IC22">
        <v>4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2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4</v>
      </c>
      <c r="JA22">
        <v>21</v>
      </c>
      <c r="JB22">
        <v>2</v>
      </c>
      <c r="JC22">
        <v>9.5</v>
      </c>
      <c r="JE22">
        <v>39</v>
      </c>
      <c r="JF22">
        <v>1</v>
      </c>
      <c r="JG22">
        <v>2.6</v>
      </c>
      <c r="JI22">
        <v>37</v>
      </c>
      <c r="JJ22">
        <v>2</v>
      </c>
      <c r="JK22">
        <v>5.4</v>
      </c>
      <c r="JM22">
        <v>29</v>
      </c>
      <c r="JN22">
        <v>1</v>
      </c>
      <c r="JO22">
        <v>3.4</v>
      </c>
      <c r="JQ22">
        <v>37</v>
      </c>
      <c r="JR22">
        <v>2</v>
      </c>
      <c r="JS22">
        <v>5.4</v>
      </c>
      <c r="JU22">
        <v>8</v>
      </c>
      <c r="JV22">
        <v>0</v>
      </c>
      <c r="JW22">
        <v>0</v>
      </c>
      <c r="JY22">
        <v>1</v>
      </c>
      <c r="JZ22">
        <v>0</v>
      </c>
      <c r="KA22">
        <v>0</v>
      </c>
    </row>
    <row r="23" spans="1:287" x14ac:dyDescent="0.55000000000000004">
      <c r="A23" s="151" t="s">
        <v>357</v>
      </c>
      <c r="B23">
        <v>2014</v>
      </c>
      <c r="C23">
        <v>2</v>
      </c>
      <c r="D23">
        <v>424</v>
      </c>
      <c r="E23">
        <v>23</v>
      </c>
      <c r="F23">
        <v>5.4</v>
      </c>
      <c r="G23">
        <v>184</v>
      </c>
      <c r="H23">
        <v>240</v>
      </c>
      <c r="I23">
        <v>424</v>
      </c>
      <c r="J23">
        <v>24</v>
      </c>
      <c r="K23">
        <v>64</v>
      </c>
      <c r="L23">
        <v>34</v>
      </c>
      <c r="M23">
        <v>118</v>
      </c>
      <c r="N23">
        <v>240</v>
      </c>
      <c r="O23">
        <v>253</v>
      </c>
      <c r="P23">
        <v>171</v>
      </c>
      <c r="Q23">
        <v>424</v>
      </c>
      <c r="R23">
        <v>121</v>
      </c>
      <c r="S23">
        <v>121</v>
      </c>
      <c r="T23">
        <v>87</v>
      </c>
      <c r="U23">
        <v>85</v>
      </c>
      <c r="V23">
        <v>7</v>
      </c>
      <c r="W23">
        <v>421</v>
      </c>
      <c r="X23">
        <v>3</v>
      </c>
      <c r="Y23">
        <v>3</v>
      </c>
      <c r="Z23">
        <v>3</v>
      </c>
      <c r="AA23">
        <v>2</v>
      </c>
      <c r="AB23">
        <v>4</v>
      </c>
      <c r="AC23">
        <v>0</v>
      </c>
      <c r="AD23">
        <v>4</v>
      </c>
      <c r="AE23">
        <v>19</v>
      </c>
      <c r="AF23">
        <v>1</v>
      </c>
      <c r="AG23">
        <v>32</v>
      </c>
      <c r="AH23">
        <v>12</v>
      </c>
      <c r="AI23">
        <v>6</v>
      </c>
      <c r="AJ23">
        <v>10</v>
      </c>
      <c r="AK23">
        <v>0</v>
      </c>
      <c r="AL23">
        <v>0</v>
      </c>
      <c r="AM23">
        <v>0</v>
      </c>
      <c r="AN23">
        <v>3</v>
      </c>
      <c r="AO23">
        <v>1</v>
      </c>
      <c r="AP23">
        <v>59</v>
      </c>
      <c r="AQ23">
        <v>20</v>
      </c>
      <c r="AR23">
        <v>6</v>
      </c>
      <c r="AS23">
        <v>50</v>
      </c>
      <c r="AT23">
        <v>1</v>
      </c>
      <c r="AU23">
        <v>2</v>
      </c>
      <c r="AV23">
        <v>3</v>
      </c>
      <c r="AW23">
        <v>63</v>
      </c>
      <c r="AX23">
        <v>0</v>
      </c>
      <c r="AY23">
        <v>18</v>
      </c>
      <c r="AZ23">
        <v>1</v>
      </c>
      <c r="BA23">
        <v>2</v>
      </c>
      <c r="BB23">
        <v>0</v>
      </c>
      <c r="BC23">
        <v>1</v>
      </c>
      <c r="BD23">
        <v>0</v>
      </c>
      <c r="BE23">
        <v>1</v>
      </c>
      <c r="BF23">
        <v>33</v>
      </c>
      <c r="BG23">
        <v>13</v>
      </c>
      <c r="BH23">
        <v>0</v>
      </c>
      <c r="BI23">
        <v>0</v>
      </c>
      <c r="BJ23">
        <v>0</v>
      </c>
      <c r="BK23">
        <v>0</v>
      </c>
      <c r="BL23">
        <v>4</v>
      </c>
      <c r="BM23">
        <v>0</v>
      </c>
      <c r="BN23">
        <v>0</v>
      </c>
      <c r="BO23">
        <v>7</v>
      </c>
      <c r="BP23">
        <v>6</v>
      </c>
      <c r="BQ23">
        <v>1</v>
      </c>
      <c r="BR23">
        <v>1</v>
      </c>
      <c r="BS23">
        <v>16</v>
      </c>
      <c r="BT23">
        <v>3</v>
      </c>
      <c r="BU23">
        <v>2</v>
      </c>
      <c r="BV23">
        <v>0</v>
      </c>
      <c r="BW23">
        <v>1</v>
      </c>
      <c r="BX23">
        <v>0</v>
      </c>
      <c r="BY23">
        <v>0</v>
      </c>
      <c r="BZ23">
        <v>17</v>
      </c>
      <c r="CA23">
        <v>4</v>
      </c>
      <c r="CB23">
        <v>0</v>
      </c>
      <c r="CC23">
        <v>4</v>
      </c>
      <c r="CD23">
        <v>67</v>
      </c>
      <c r="CE23">
        <v>39</v>
      </c>
      <c r="CF23">
        <v>0</v>
      </c>
      <c r="CG23">
        <v>0</v>
      </c>
      <c r="CH23">
        <v>5</v>
      </c>
      <c r="CI23">
        <v>2</v>
      </c>
      <c r="CJ23">
        <v>2</v>
      </c>
      <c r="CK23">
        <v>4</v>
      </c>
      <c r="CL23">
        <v>1</v>
      </c>
      <c r="CM23">
        <v>0</v>
      </c>
      <c r="CN23">
        <v>18</v>
      </c>
      <c r="CO23">
        <v>4</v>
      </c>
      <c r="CP23">
        <v>1</v>
      </c>
      <c r="CQ23">
        <v>0</v>
      </c>
      <c r="CR23">
        <v>0</v>
      </c>
      <c r="CS23">
        <v>16</v>
      </c>
      <c r="CT23">
        <v>3</v>
      </c>
      <c r="CU23">
        <v>0</v>
      </c>
      <c r="CV23">
        <v>12</v>
      </c>
      <c r="CW23">
        <v>0</v>
      </c>
      <c r="CX23">
        <v>8</v>
      </c>
      <c r="CY23">
        <v>17</v>
      </c>
      <c r="CZ23">
        <v>0</v>
      </c>
      <c r="DA23">
        <v>10</v>
      </c>
      <c r="DB23">
        <v>6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3</v>
      </c>
      <c r="DL23">
        <v>2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4</v>
      </c>
      <c r="DZ23">
        <v>384</v>
      </c>
      <c r="EA23">
        <v>36</v>
      </c>
      <c r="EB23">
        <v>420</v>
      </c>
      <c r="EC23">
        <v>45</v>
      </c>
      <c r="ED23">
        <v>78</v>
      </c>
      <c r="EE23">
        <v>72</v>
      </c>
      <c r="EF23">
        <v>56</v>
      </c>
      <c r="EG23">
        <v>79</v>
      </c>
      <c r="EH23">
        <v>12</v>
      </c>
      <c r="EI23">
        <v>3</v>
      </c>
      <c r="EJ23">
        <v>0</v>
      </c>
      <c r="EK23">
        <v>0</v>
      </c>
      <c r="EL23">
        <v>5</v>
      </c>
      <c r="EM23">
        <v>3</v>
      </c>
      <c r="EN23">
        <v>6</v>
      </c>
      <c r="EO23">
        <v>184</v>
      </c>
      <c r="EP23">
        <v>10</v>
      </c>
      <c r="EQ23">
        <v>5.4</v>
      </c>
      <c r="ER23">
        <v>240</v>
      </c>
      <c r="ES23">
        <v>13</v>
      </c>
      <c r="ET23">
        <v>5.4</v>
      </c>
      <c r="EU23">
        <v>24</v>
      </c>
      <c r="EV23">
        <v>3</v>
      </c>
      <c r="EW23">
        <v>12.5</v>
      </c>
      <c r="EX23">
        <v>64</v>
      </c>
      <c r="EY23">
        <v>6</v>
      </c>
      <c r="EZ23">
        <v>9.4</v>
      </c>
      <c r="FA23">
        <v>34</v>
      </c>
      <c r="FB23">
        <v>1</v>
      </c>
      <c r="FC23">
        <v>2.9</v>
      </c>
      <c r="FD23">
        <v>118</v>
      </c>
      <c r="FE23">
        <v>3</v>
      </c>
      <c r="FF23">
        <v>2.5</v>
      </c>
      <c r="FG23">
        <v>1</v>
      </c>
      <c r="FH23">
        <v>32</v>
      </c>
      <c r="FI23">
        <v>12</v>
      </c>
      <c r="FJ23">
        <v>6</v>
      </c>
      <c r="FK23">
        <v>10</v>
      </c>
      <c r="FL23">
        <v>0</v>
      </c>
      <c r="FM23">
        <v>0</v>
      </c>
      <c r="FN23">
        <v>0</v>
      </c>
      <c r="FO23">
        <v>3</v>
      </c>
      <c r="FP23">
        <v>1</v>
      </c>
      <c r="FQ23">
        <v>59</v>
      </c>
      <c r="FR23">
        <v>20</v>
      </c>
      <c r="FS23">
        <v>6</v>
      </c>
      <c r="FT23">
        <v>50</v>
      </c>
      <c r="FU23">
        <v>1</v>
      </c>
      <c r="FV23">
        <v>2</v>
      </c>
      <c r="FW23">
        <v>3</v>
      </c>
      <c r="FX23">
        <v>63</v>
      </c>
      <c r="FY23">
        <v>0</v>
      </c>
      <c r="FZ23">
        <v>18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1</v>
      </c>
      <c r="GG23">
        <v>33</v>
      </c>
      <c r="GH23">
        <v>13</v>
      </c>
      <c r="GI23">
        <v>0</v>
      </c>
      <c r="GJ23">
        <v>0</v>
      </c>
      <c r="GK23">
        <v>0</v>
      </c>
      <c r="GL23">
        <v>0</v>
      </c>
      <c r="GM23">
        <v>4</v>
      </c>
      <c r="GN23">
        <v>0</v>
      </c>
      <c r="GO23">
        <v>0</v>
      </c>
      <c r="GP23">
        <v>7</v>
      </c>
      <c r="GQ23">
        <v>6</v>
      </c>
      <c r="GR23">
        <v>1</v>
      </c>
      <c r="GS23">
        <v>1</v>
      </c>
      <c r="GT23">
        <v>16</v>
      </c>
      <c r="GU23">
        <v>3</v>
      </c>
      <c r="GV23">
        <v>2</v>
      </c>
      <c r="GW23">
        <v>0</v>
      </c>
      <c r="GX23">
        <v>1</v>
      </c>
      <c r="GY23">
        <v>0</v>
      </c>
      <c r="GZ23">
        <v>0</v>
      </c>
      <c r="HA23">
        <v>17</v>
      </c>
      <c r="HB23">
        <v>4</v>
      </c>
      <c r="HC23">
        <v>0</v>
      </c>
      <c r="HD23">
        <v>4</v>
      </c>
      <c r="HE23">
        <v>67</v>
      </c>
      <c r="HF23">
        <v>39</v>
      </c>
      <c r="HG23">
        <v>0</v>
      </c>
      <c r="HH23">
        <v>0</v>
      </c>
      <c r="HI23">
        <v>5</v>
      </c>
      <c r="HJ23">
        <v>2</v>
      </c>
      <c r="HK23">
        <v>2</v>
      </c>
      <c r="HL23">
        <v>4</v>
      </c>
      <c r="HM23">
        <v>1</v>
      </c>
      <c r="HN23">
        <v>0</v>
      </c>
      <c r="HO23">
        <v>18</v>
      </c>
      <c r="HP23">
        <v>4</v>
      </c>
      <c r="HQ23">
        <v>1</v>
      </c>
      <c r="HR23">
        <v>0</v>
      </c>
      <c r="HS23">
        <v>0</v>
      </c>
      <c r="HT23">
        <v>16</v>
      </c>
      <c r="HU23">
        <v>3</v>
      </c>
      <c r="HV23">
        <v>0</v>
      </c>
      <c r="HW23">
        <v>12</v>
      </c>
      <c r="HX23">
        <v>0</v>
      </c>
      <c r="HY23">
        <v>8</v>
      </c>
      <c r="HZ23">
        <v>17</v>
      </c>
      <c r="IA23">
        <v>0</v>
      </c>
      <c r="IB23">
        <v>10</v>
      </c>
      <c r="IC23">
        <v>6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3</v>
      </c>
      <c r="IM23">
        <v>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3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4</v>
      </c>
      <c r="JA23">
        <v>45</v>
      </c>
      <c r="JB23">
        <v>4</v>
      </c>
      <c r="JC23">
        <v>8.9</v>
      </c>
      <c r="JE23">
        <v>78</v>
      </c>
      <c r="JF23">
        <v>6</v>
      </c>
      <c r="JG23">
        <v>7.7</v>
      </c>
      <c r="JI23">
        <v>72</v>
      </c>
      <c r="JJ23">
        <v>4</v>
      </c>
      <c r="JK23">
        <v>5.6</v>
      </c>
      <c r="JM23">
        <v>56</v>
      </c>
      <c r="JN23">
        <v>4</v>
      </c>
      <c r="JO23">
        <v>7.1</v>
      </c>
      <c r="JQ23">
        <v>79</v>
      </c>
      <c r="JR23">
        <v>3</v>
      </c>
      <c r="JS23">
        <v>3.8</v>
      </c>
      <c r="JU23">
        <v>12</v>
      </c>
      <c r="JV23">
        <v>0</v>
      </c>
      <c r="JW23">
        <v>0</v>
      </c>
      <c r="JY23">
        <v>3</v>
      </c>
      <c r="JZ23">
        <v>0</v>
      </c>
      <c r="KA23">
        <v>0</v>
      </c>
    </row>
    <row r="24" spans="1:287" x14ac:dyDescent="0.55000000000000004">
      <c r="A24" s="151" t="s">
        <v>358</v>
      </c>
      <c r="B24">
        <v>2014</v>
      </c>
      <c r="C24">
        <v>3</v>
      </c>
      <c r="D24">
        <v>621</v>
      </c>
      <c r="E24">
        <v>41</v>
      </c>
      <c r="F24">
        <v>6.6</v>
      </c>
      <c r="G24">
        <v>289</v>
      </c>
      <c r="H24">
        <v>332</v>
      </c>
      <c r="I24">
        <v>621</v>
      </c>
      <c r="J24">
        <v>43</v>
      </c>
      <c r="K24">
        <v>91</v>
      </c>
      <c r="L24">
        <v>45</v>
      </c>
      <c r="M24">
        <v>153</v>
      </c>
      <c r="N24">
        <v>332</v>
      </c>
      <c r="O24">
        <v>371</v>
      </c>
      <c r="P24">
        <v>250</v>
      </c>
      <c r="Q24">
        <v>621</v>
      </c>
      <c r="R24">
        <v>174</v>
      </c>
      <c r="S24">
        <v>189</v>
      </c>
      <c r="T24">
        <v>121</v>
      </c>
      <c r="U24">
        <v>121</v>
      </c>
      <c r="V24">
        <v>10</v>
      </c>
      <c r="W24">
        <v>615</v>
      </c>
      <c r="X24">
        <v>3</v>
      </c>
      <c r="Y24">
        <v>3</v>
      </c>
      <c r="Z24">
        <v>3</v>
      </c>
      <c r="AA24">
        <v>3</v>
      </c>
      <c r="AB24">
        <v>4</v>
      </c>
      <c r="AC24">
        <v>0</v>
      </c>
      <c r="AD24">
        <v>4</v>
      </c>
      <c r="AE24">
        <v>20</v>
      </c>
      <c r="AF24">
        <v>3</v>
      </c>
      <c r="AG24">
        <v>44</v>
      </c>
      <c r="AH24">
        <v>16</v>
      </c>
      <c r="AI24">
        <v>21</v>
      </c>
      <c r="AJ24">
        <v>11</v>
      </c>
      <c r="AK24">
        <v>1</v>
      </c>
      <c r="AL24">
        <v>0</v>
      </c>
      <c r="AM24">
        <v>0</v>
      </c>
      <c r="AN24">
        <v>6</v>
      </c>
      <c r="AO24">
        <v>2</v>
      </c>
      <c r="AP24">
        <v>92</v>
      </c>
      <c r="AQ24">
        <v>34</v>
      </c>
      <c r="AR24">
        <v>10</v>
      </c>
      <c r="AS24">
        <v>79</v>
      </c>
      <c r="AT24">
        <v>1</v>
      </c>
      <c r="AU24">
        <v>3</v>
      </c>
      <c r="AV24">
        <v>7</v>
      </c>
      <c r="AW24">
        <v>93</v>
      </c>
      <c r="AX24">
        <v>1</v>
      </c>
      <c r="AY24">
        <v>23</v>
      </c>
      <c r="AZ24">
        <v>1</v>
      </c>
      <c r="BA24">
        <v>5</v>
      </c>
      <c r="BB24">
        <v>0</v>
      </c>
      <c r="BC24">
        <v>1</v>
      </c>
      <c r="BD24">
        <v>0</v>
      </c>
      <c r="BE24">
        <v>2</v>
      </c>
      <c r="BF24">
        <v>53</v>
      </c>
      <c r="BG24">
        <v>17</v>
      </c>
      <c r="BH24">
        <v>0</v>
      </c>
      <c r="BI24">
        <v>0</v>
      </c>
      <c r="BJ24">
        <v>2</v>
      </c>
      <c r="BK24">
        <v>0</v>
      </c>
      <c r="BL24">
        <v>8</v>
      </c>
      <c r="BM24">
        <v>0</v>
      </c>
      <c r="BN24">
        <v>0</v>
      </c>
      <c r="BO24">
        <v>11</v>
      </c>
      <c r="BP24">
        <v>8</v>
      </c>
      <c r="BQ24">
        <v>1</v>
      </c>
      <c r="BR24">
        <v>1</v>
      </c>
      <c r="BS24">
        <v>23</v>
      </c>
      <c r="BT24">
        <v>4</v>
      </c>
      <c r="BU24">
        <v>2</v>
      </c>
      <c r="BV24">
        <v>0</v>
      </c>
      <c r="BW24">
        <v>1</v>
      </c>
      <c r="BX24">
        <v>0</v>
      </c>
      <c r="BY24">
        <v>0</v>
      </c>
      <c r="BZ24">
        <v>22</v>
      </c>
      <c r="CA24">
        <v>8</v>
      </c>
      <c r="CB24">
        <v>0</v>
      </c>
      <c r="CC24">
        <v>4</v>
      </c>
      <c r="CD24">
        <v>88</v>
      </c>
      <c r="CE24">
        <v>46</v>
      </c>
      <c r="CF24">
        <v>0</v>
      </c>
      <c r="CG24">
        <v>1</v>
      </c>
      <c r="CH24">
        <v>7</v>
      </c>
      <c r="CI24">
        <v>2</v>
      </c>
      <c r="CJ24">
        <v>2</v>
      </c>
      <c r="CK24">
        <v>4</v>
      </c>
      <c r="CL24">
        <v>2</v>
      </c>
      <c r="CM24">
        <v>1</v>
      </c>
      <c r="CN24">
        <v>19</v>
      </c>
      <c r="CO24">
        <v>4</v>
      </c>
      <c r="CP24">
        <v>1</v>
      </c>
      <c r="CQ24">
        <v>0</v>
      </c>
      <c r="CR24">
        <v>0</v>
      </c>
      <c r="CS24">
        <v>21</v>
      </c>
      <c r="CT24">
        <v>3</v>
      </c>
      <c r="CU24">
        <v>0</v>
      </c>
      <c r="CV24">
        <v>18</v>
      </c>
      <c r="CW24">
        <v>0</v>
      </c>
      <c r="CX24">
        <v>12</v>
      </c>
      <c r="CY24">
        <v>24</v>
      </c>
      <c r="CZ24">
        <v>0</v>
      </c>
      <c r="DA24">
        <v>15</v>
      </c>
      <c r="DB24">
        <v>6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4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4</v>
      </c>
      <c r="DZ24">
        <v>566</v>
      </c>
      <c r="EA24">
        <v>51</v>
      </c>
      <c r="EB24">
        <v>617</v>
      </c>
      <c r="EC24">
        <v>64</v>
      </c>
      <c r="ED24">
        <v>103</v>
      </c>
      <c r="EE24">
        <v>112</v>
      </c>
      <c r="EF24">
        <v>90</v>
      </c>
      <c r="EG24">
        <v>110</v>
      </c>
      <c r="EH24">
        <v>17</v>
      </c>
      <c r="EI24">
        <v>7</v>
      </c>
      <c r="EJ24">
        <v>0</v>
      </c>
      <c r="EK24">
        <v>0</v>
      </c>
      <c r="EL24">
        <v>5</v>
      </c>
      <c r="EM24">
        <v>5</v>
      </c>
      <c r="EN24">
        <v>13</v>
      </c>
      <c r="EO24">
        <v>289</v>
      </c>
      <c r="EP24">
        <v>18</v>
      </c>
      <c r="EQ24">
        <v>6.2</v>
      </c>
      <c r="ER24">
        <v>332</v>
      </c>
      <c r="ES24">
        <v>23</v>
      </c>
      <c r="ET24">
        <v>6.9</v>
      </c>
      <c r="EU24">
        <v>43</v>
      </c>
      <c r="EV24">
        <v>10</v>
      </c>
      <c r="EW24">
        <v>23.3</v>
      </c>
      <c r="EX24">
        <v>91</v>
      </c>
      <c r="EY24">
        <v>7</v>
      </c>
      <c r="EZ24">
        <v>7.7</v>
      </c>
      <c r="FA24">
        <v>45</v>
      </c>
      <c r="FB24">
        <v>2</v>
      </c>
      <c r="FC24">
        <v>4.4000000000000004</v>
      </c>
      <c r="FD24">
        <v>153</v>
      </c>
      <c r="FE24">
        <v>4</v>
      </c>
      <c r="FF24">
        <v>2.6</v>
      </c>
      <c r="FG24">
        <v>3</v>
      </c>
      <c r="FH24">
        <v>44</v>
      </c>
      <c r="FI24">
        <v>16</v>
      </c>
      <c r="FJ24">
        <v>21</v>
      </c>
      <c r="FK24">
        <v>11</v>
      </c>
      <c r="FL24">
        <v>1</v>
      </c>
      <c r="FM24">
        <v>0</v>
      </c>
      <c r="FN24">
        <v>0</v>
      </c>
      <c r="FO24">
        <v>6</v>
      </c>
      <c r="FP24">
        <v>2</v>
      </c>
      <c r="FQ24">
        <v>92</v>
      </c>
      <c r="FR24">
        <v>34</v>
      </c>
      <c r="FS24">
        <v>10</v>
      </c>
      <c r="FT24">
        <v>79</v>
      </c>
      <c r="FU24">
        <v>1</v>
      </c>
      <c r="FV24">
        <v>3</v>
      </c>
      <c r="FW24">
        <v>7</v>
      </c>
      <c r="FX24">
        <v>93</v>
      </c>
      <c r="FY24">
        <v>1</v>
      </c>
      <c r="FZ24">
        <v>23</v>
      </c>
      <c r="GA24">
        <v>1</v>
      </c>
      <c r="GB24">
        <v>5</v>
      </c>
      <c r="GC24">
        <v>0</v>
      </c>
      <c r="GD24">
        <v>1</v>
      </c>
      <c r="GE24">
        <v>0</v>
      </c>
      <c r="GF24">
        <v>2</v>
      </c>
      <c r="GG24">
        <v>53</v>
      </c>
      <c r="GH24">
        <v>17</v>
      </c>
      <c r="GI24">
        <v>0</v>
      </c>
      <c r="GJ24">
        <v>0</v>
      </c>
      <c r="GK24">
        <v>2</v>
      </c>
      <c r="GL24">
        <v>0</v>
      </c>
      <c r="GM24">
        <v>8</v>
      </c>
      <c r="GN24">
        <v>0</v>
      </c>
      <c r="GO24">
        <v>0</v>
      </c>
      <c r="GP24">
        <v>11</v>
      </c>
      <c r="GQ24">
        <v>8</v>
      </c>
      <c r="GR24">
        <v>1</v>
      </c>
      <c r="GS24">
        <v>1</v>
      </c>
      <c r="GT24">
        <v>23</v>
      </c>
      <c r="GU24">
        <v>4</v>
      </c>
      <c r="GV24">
        <v>2</v>
      </c>
      <c r="GW24">
        <v>0</v>
      </c>
      <c r="GX24">
        <v>1</v>
      </c>
      <c r="GY24">
        <v>0</v>
      </c>
      <c r="GZ24">
        <v>0</v>
      </c>
      <c r="HA24">
        <v>22</v>
      </c>
      <c r="HB24">
        <v>8</v>
      </c>
      <c r="HC24">
        <v>0</v>
      </c>
      <c r="HD24">
        <v>4</v>
      </c>
      <c r="HE24">
        <v>88</v>
      </c>
      <c r="HF24">
        <v>46</v>
      </c>
      <c r="HG24">
        <v>0</v>
      </c>
      <c r="HH24">
        <v>1</v>
      </c>
      <c r="HI24">
        <v>7</v>
      </c>
      <c r="HJ24">
        <v>2</v>
      </c>
      <c r="HK24">
        <v>2</v>
      </c>
      <c r="HL24">
        <v>4</v>
      </c>
      <c r="HM24">
        <v>2</v>
      </c>
      <c r="HN24">
        <v>1</v>
      </c>
      <c r="HO24">
        <v>19</v>
      </c>
      <c r="HP24">
        <v>4</v>
      </c>
      <c r="HQ24">
        <v>1</v>
      </c>
      <c r="HR24">
        <v>0</v>
      </c>
      <c r="HS24">
        <v>0</v>
      </c>
      <c r="HT24">
        <v>21</v>
      </c>
      <c r="HU24">
        <v>3</v>
      </c>
      <c r="HV24">
        <v>0</v>
      </c>
      <c r="HW24">
        <v>18</v>
      </c>
      <c r="HX24">
        <v>0</v>
      </c>
      <c r="HY24">
        <v>12</v>
      </c>
      <c r="HZ24">
        <v>24</v>
      </c>
      <c r="IA24">
        <v>0</v>
      </c>
      <c r="IB24">
        <v>15</v>
      </c>
      <c r="IC24">
        <v>6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4</v>
      </c>
      <c r="IM24">
        <v>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4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4</v>
      </c>
      <c r="JA24">
        <v>64</v>
      </c>
      <c r="JB24">
        <v>7</v>
      </c>
      <c r="JC24">
        <v>10.9</v>
      </c>
      <c r="JE24">
        <v>103</v>
      </c>
      <c r="JF24">
        <v>8</v>
      </c>
      <c r="JG24">
        <v>7.8</v>
      </c>
      <c r="JI24">
        <v>112</v>
      </c>
      <c r="JJ24">
        <v>12</v>
      </c>
      <c r="JK24">
        <v>10.7</v>
      </c>
      <c r="JM24">
        <v>90</v>
      </c>
      <c r="JN24">
        <v>7</v>
      </c>
      <c r="JO24">
        <v>7.8</v>
      </c>
      <c r="JQ24">
        <v>110</v>
      </c>
      <c r="JR24">
        <v>4</v>
      </c>
      <c r="JS24">
        <v>3.6</v>
      </c>
      <c r="JU24">
        <v>17</v>
      </c>
      <c r="JV24">
        <v>0</v>
      </c>
      <c r="JW24">
        <v>0</v>
      </c>
      <c r="JY24">
        <v>7</v>
      </c>
      <c r="JZ24">
        <v>0</v>
      </c>
      <c r="KA24">
        <v>0</v>
      </c>
    </row>
    <row r="25" spans="1:287" x14ac:dyDescent="0.55000000000000004">
      <c r="A25" s="151" t="s">
        <v>359</v>
      </c>
      <c r="B25">
        <v>2014</v>
      </c>
      <c r="C25">
        <v>4</v>
      </c>
      <c r="D25">
        <v>843</v>
      </c>
      <c r="E25">
        <v>53</v>
      </c>
      <c r="F25">
        <v>6.3</v>
      </c>
      <c r="G25">
        <v>395</v>
      </c>
      <c r="H25">
        <v>448</v>
      </c>
      <c r="I25">
        <v>843</v>
      </c>
      <c r="J25">
        <v>59</v>
      </c>
      <c r="K25">
        <v>122</v>
      </c>
      <c r="L25">
        <v>58</v>
      </c>
      <c r="M25">
        <v>209</v>
      </c>
      <c r="N25">
        <v>448</v>
      </c>
      <c r="O25">
        <v>506</v>
      </c>
      <c r="P25">
        <v>337</v>
      </c>
      <c r="Q25">
        <v>843</v>
      </c>
      <c r="R25">
        <v>242</v>
      </c>
      <c r="S25">
        <v>249</v>
      </c>
      <c r="T25">
        <v>160</v>
      </c>
      <c r="U25">
        <v>172</v>
      </c>
      <c r="V25">
        <v>14</v>
      </c>
      <c r="W25">
        <v>837</v>
      </c>
      <c r="X25">
        <v>4</v>
      </c>
      <c r="Y25">
        <v>4</v>
      </c>
      <c r="Z25">
        <v>3</v>
      </c>
      <c r="AA25">
        <v>3</v>
      </c>
      <c r="AB25">
        <v>2</v>
      </c>
      <c r="AC25">
        <v>5</v>
      </c>
      <c r="AD25">
        <v>4</v>
      </c>
      <c r="AE25">
        <v>25</v>
      </c>
      <c r="AF25">
        <v>4</v>
      </c>
      <c r="AG25">
        <v>58</v>
      </c>
      <c r="AH25">
        <v>19</v>
      </c>
      <c r="AI25">
        <v>25</v>
      </c>
      <c r="AJ25">
        <v>14</v>
      </c>
      <c r="AK25">
        <v>3</v>
      </c>
      <c r="AL25">
        <v>0</v>
      </c>
      <c r="AM25">
        <v>0</v>
      </c>
      <c r="AN25">
        <v>9</v>
      </c>
      <c r="AO25">
        <v>3</v>
      </c>
      <c r="AP25">
        <v>123</v>
      </c>
      <c r="AQ25">
        <v>46</v>
      </c>
      <c r="AR25">
        <v>11</v>
      </c>
      <c r="AS25">
        <v>99</v>
      </c>
      <c r="AT25">
        <v>1</v>
      </c>
      <c r="AU25">
        <v>4</v>
      </c>
      <c r="AV25">
        <v>8</v>
      </c>
      <c r="AW25">
        <v>120</v>
      </c>
      <c r="AX25">
        <v>1</v>
      </c>
      <c r="AY25">
        <v>31</v>
      </c>
      <c r="AZ25">
        <v>2</v>
      </c>
      <c r="BA25">
        <v>8</v>
      </c>
      <c r="BB25">
        <v>0</v>
      </c>
      <c r="BC25">
        <v>3</v>
      </c>
      <c r="BD25">
        <v>0</v>
      </c>
      <c r="BE25">
        <v>3</v>
      </c>
      <c r="BF25">
        <v>71</v>
      </c>
      <c r="BG25">
        <v>21</v>
      </c>
      <c r="BH25">
        <v>0</v>
      </c>
      <c r="BI25">
        <v>0</v>
      </c>
      <c r="BJ25">
        <v>2</v>
      </c>
      <c r="BK25">
        <v>1</v>
      </c>
      <c r="BL25">
        <v>9</v>
      </c>
      <c r="BM25">
        <v>0</v>
      </c>
      <c r="BN25">
        <v>0</v>
      </c>
      <c r="BO25">
        <v>13</v>
      </c>
      <c r="BP25">
        <v>16</v>
      </c>
      <c r="BQ25">
        <v>1</v>
      </c>
      <c r="BR25">
        <v>1</v>
      </c>
      <c r="BS25">
        <v>31</v>
      </c>
      <c r="BT25">
        <v>6</v>
      </c>
      <c r="BU25">
        <v>4</v>
      </c>
      <c r="BV25">
        <v>0</v>
      </c>
      <c r="BW25">
        <v>1</v>
      </c>
      <c r="BX25">
        <v>0</v>
      </c>
      <c r="BY25">
        <v>0</v>
      </c>
      <c r="BZ25">
        <v>35</v>
      </c>
      <c r="CA25">
        <v>11</v>
      </c>
      <c r="CB25">
        <v>1</v>
      </c>
      <c r="CC25">
        <v>7</v>
      </c>
      <c r="CD25">
        <v>115</v>
      </c>
      <c r="CE25">
        <v>59</v>
      </c>
      <c r="CF25">
        <v>0</v>
      </c>
      <c r="CG25">
        <v>2</v>
      </c>
      <c r="CH25">
        <v>8</v>
      </c>
      <c r="CI25">
        <v>2</v>
      </c>
      <c r="CJ25">
        <v>3</v>
      </c>
      <c r="CK25">
        <v>4</v>
      </c>
      <c r="CL25">
        <v>2</v>
      </c>
      <c r="CM25">
        <v>1</v>
      </c>
      <c r="CN25">
        <v>24</v>
      </c>
      <c r="CO25">
        <v>5</v>
      </c>
      <c r="CP25">
        <v>1</v>
      </c>
      <c r="CQ25">
        <v>0</v>
      </c>
      <c r="CR25">
        <v>0</v>
      </c>
      <c r="CS25">
        <v>27</v>
      </c>
      <c r="CT25">
        <v>4</v>
      </c>
      <c r="CU25">
        <v>0</v>
      </c>
      <c r="CV25">
        <v>21</v>
      </c>
      <c r="CW25">
        <v>1</v>
      </c>
      <c r="CX25">
        <v>14</v>
      </c>
      <c r="CY25">
        <v>28</v>
      </c>
      <c r="CZ25">
        <v>0</v>
      </c>
      <c r="DA25">
        <v>17</v>
      </c>
      <c r="DB25">
        <v>7</v>
      </c>
      <c r="DC25">
        <v>2</v>
      </c>
      <c r="DD25">
        <v>0</v>
      </c>
      <c r="DE25">
        <v>4</v>
      </c>
      <c r="DF25">
        <v>0</v>
      </c>
      <c r="DG25">
        <v>4</v>
      </c>
      <c r="DH25">
        <v>0</v>
      </c>
      <c r="DI25">
        <v>0</v>
      </c>
      <c r="DJ25">
        <v>0</v>
      </c>
      <c r="DK25">
        <v>6</v>
      </c>
      <c r="DL25">
        <v>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4</v>
      </c>
      <c r="DS25">
        <v>0</v>
      </c>
      <c r="DT25">
        <v>1</v>
      </c>
      <c r="DU25">
        <v>3</v>
      </c>
      <c r="DV25">
        <v>0</v>
      </c>
      <c r="DW25">
        <v>0</v>
      </c>
      <c r="DX25">
        <v>1</v>
      </c>
      <c r="DY25">
        <v>4</v>
      </c>
      <c r="DZ25">
        <v>759</v>
      </c>
      <c r="EA25">
        <v>61</v>
      </c>
      <c r="EB25">
        <v>820</v>
      </c>
      <c r="EC25">
        <v>88</v>
      </c>
      <c r="ED25">
        <v>127</v>
      </c>
      <c r="EE25">
        <v>150</v>
      </c>
      <c r="EF25">
        <v>128</v>
      </c>
      <c r="EG25">
        <v>154</v>
      </c>
      <c r="EH25">
        <v>25</v>
      </c>
      <c r="EI25">
        <v>12</v>
      </c>
      <c r="EJ25">
        <v>0</v>
      </c>
      <c r="EK25">
        <v>0</v>
      </c>
      <c r="EL25">
        <v>8</v>
      </c>
      <c r="EM25">
        <v>6</v>
      </c>
      <c r="EN25">
        <v>16</v>
      </c>
      <c r="EO25">
        <v>395</v>
      </c>
      <c r="EP25">
        <v>27</v>
      </c>
      <c r="EQ25">
        <v>6.8</v>
      </c>
      <c r="ER25">
        <v>448</v>
      </c>
      <c r="ES25">
        <v>26</v>
      </c>
      <c r="ET25">
        <v>5.8</v>
      </c>
      <c r="EU25">
        <v>59</v>
      </c>
      <c r="EV25">
        <v>12</v>
      </c>
      <c r="EW25">
        <v>20.3</v>
      </c>
      <c r="EX25">
        <v>122</v>
      </c>
      <c r="EY25">
        <v>7</v>
      </c>
      <c r="EZ25">
        <v>5.7</v>
      </c>
      <c r="FA25">
        <v>58</v>
      </c>
      <c r="FB25">
        <v>3</v>
      </c>
      <c r="FC25">
        <v>5.2</v>
      </c>
      <c r="FD25">
        <v>209</v>
      </c>
      <c r="FE25">
        <v>4</v>
      </c>
      <c r="FF25">
        <v>1.9</v>
      </c>
      <c r="FG25">
        <v>4</v>
      </c>
      <c r="FH25">
        <v>58</v>
      </c>
      <c r="FI25">
        <v>19</v>
      </c>
      <c r="FJ25">
        <v>25</v>
      </c>
      <c r="FK25">
        <v>14</v>
      </c>
      <c r="FL25">
        <v>3</v>
      </c>
      <c r="FM25">
        <v>0</v>
      </c>
      <c r="FN25">
        <v>0</v>
      </c>
      <c r="FO25">
        <v>9</v>
      </c>
      <c r="FP25">
        <v>3</v>
      </c>
      <c r="FQ25">
        <v>123</v>
      </c>
      <c r="FR25">
        <v>46</v>
      </c>
      <c r="FS25">
        <v>11</v>
      </c>
      <c r="FT25">
        <v>99</v>
      </c>
      <c r="FU25">
        <v>1</v>
      </c>
      <c r="FV25">
        <v>4</v>
      </c>
      <c r="FW25">
        <v>8</v>
      </c>
      <c r="FX25">
        <v>120</v>
      </c>
      <c r="FY25">
        <v>1</v>
      </c>
      <c r="FZ25">
        <v>31</v>
      </c>
      <c r="GA25">
        <v>2</v>
      </c>
      <c r="GB25">
        <v>8</v>
      </c>
      <c r="GC25">
        <v>0</v>
      </c>
      <c r="GD25">
        <v>3</v>
      </c>
      <c r="GE25">
        <v>0</v>
      </c>
      <c r="GF25">
        <v>3</v>
      </c>
      <c r="GG25">
        <v>71</v>
      </c>
      <c r="GH25">
        <v>21</v>
      </c>
      <c r="GI25">
        <v>0</v>
      </c>
      <c r="GJ25">
        <v>0</v>
      </c>
      <c r="GK25">
        <v>2</v>
      </c>
      <c r="GL25">
        <v>1</v>
      </c>
      <c r="GM25">
        <v>9</v>
      </c>
      <c r="GN25">
        <v>0</v>
      </c>
      <c r="GO25">
        <v>0</v>
      </c>
      <c r="GP25">
        <v>13</v>
      </c>
      <c r="GQ25">
        <v>16</v>
      </c>
      <c r="GR25">
        <v>1</v>
      </c>
      <c r="GS25">
        <v>1</v>
      </c>
      <c r="GT25">
        <v>31</v>
      </c>
      <c r="GU25">
        <v>6</v>
      </c>
      <c r="GV25">
        <v>4</v>
      </c>
      <c r="GW25">
        <v>0</v>
      </c>
      <c r="GX25">
        <v>1</v>
      </c>
      <c r="GY25">
        <v>0</v>
      </c>
      <c r="GZ25">
        <v>0</v>
      </c>
      <c r="HA25">
        <v>35</v>
      </c>
      <c r="HB25">
        <v>11</v>
      </c>
      <c r="HC25">
        <v>1</v>
      </c>
      <c r="HD25">
        <v>7</v>
      </c>
      <c r="HE25">
        <v>115</v>
      </c>
      <c r="HF25">
        <v>59</v>
      </c>
      <c r="HG25">
        <v>0</v>
      </c>
      <c r="HH25">
        <v>2</v>
      </c>
      <c r="HI25">
        <v>8</v>
      </c>
      <c r="HJ25">
        <v>2</v>
      </c>
      <c r="HK25">
        <v>3</v>
      </c>
      <c r="HL25">
        <v>4</v>
      </c>
      <c r="HM25">
        <v>2</v>
      </c>
      <c r="HN25">
        <v>1</v>
      </c>
      <c r="HO25">
        <v>24</v>
      </c>
      <c r="HP25">
        <v>5</v>
      </c>
      <c r="HQ25">
        <v>1</v>
      </c>
      <c r="HR25">
        <v>0</v>
      </c>
      <c r="HS25">
        <v>0</v>
      </c>
      <c r="HT25">
        <v>27</v>
      </c>
      <c r="HU25">
        <v>4</v>
      </c>
      <c r="HV25">
        <v>0</v>
      </c>
      <c r="HW25">
        <v>21</v>
      </c>
      <c r="HX25">
        <v>1</v>
      </c>
      <c r="HY25">
        <v>14</v>
      </c>
      <c r="HZ25">
        <v>28</v>
      </c>
      <c r="IA25">
        <v>0</v>
      </c>
      <c r="IB25">
        <v>17</v>
      </c>
      <c r="IC25">
        <v>7</v>
      </c>
      <c r="ID25">
        <v>2</v>
      </c>
      <c r="IE25">
        <v>0</v>
      </c>
      <c r="IF25">
        <v>4</v>
      </c>
      <c r="IG25">
        <v>0</v>
      </c>
      <c r="IH25">
        <v>4</v>
      </c>
      <c r="II25">
        <v>0</v>
      </c>
      <c r="IJ25">
        <v>8</v>
      </c>
      <c r="IK25">
        <v>0</v>
      </c>
      <c r="IL25">
        <v>6</v>
      </c>
      <c r="IM25">
        <v>2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4</v>
      </c>
      <c r="IT25">
        <v>0</v>
      </c>
      <c r="IU25">
        <v>1</v>
      </c>
      <c r="IV25">
        <v>3</v>
      </c>
      <c r="IW25">
        <v>0</v>
      </c>
      <c r="IX25">
        <v>0</v>
      </c>
      <c r="IY25">
        <v>1</v>
      </c>
      <c r="IZ25">
        <v>4</v>
      </c>
      <c r="JA25">
        <v>88</v>
      </c>
      <c r="JB25">
        <v>10</v>
      </c>
      <c r="JC25">
        <v>11.4</v>
      </c>
      <c r="JE25">
        <v>127</v>
      </c>
      <c r="JF25">
        <v>9</v>
      </c>
      <c r="JG25">
        <v>7.1</v>
      </c>
      <c r="JI25">
        <v>150</v>
      </c>
      <c r="JJ25">
        <v>15</v>
      </c>
      <c r="JK25">
        <v>10</v>
      </c>
      <c r="JM25">
        <v>128</v>
      </c>
      <c r="JN25">
        <v>10</v>
      </c>
      <c r="JO25">
        <v>7.8</v>
      </c>
      <c r="JQ25">
        <v>154</v>
      </c>
      <c r="JR25">
        <v>5</v>
      </c>
      <c r="JS25">
        <v>3.2</v>
      </c>
      <c r="JU25">
        <v>25</v>
      </c>
      <c r="JV25">
        <v>0</v>
      </c>
      <c r="JW25">
        <v>0</v>
      </c>
      <c r="JY25">
        <v>12</v>
      </c>
      <c r="JZ25">
        <v>0</v>
      </c>
      <c r="KA25">
        <v>0</v>
      </c>
    </row>
    <row r="26" spans="1:287" x14ac:dyDescent="0.55000000000000004">
      <c r="A26" s="151" t="s">
        <v>360</v>
      </c>
      <c r="B26">
        <v>2015</v>
      </c>
      <c r="C26">
        <v>1</v>
      </c>
      <c r="D26">
        <v>233</v>
      </c>
      <c r="E26">
        <v>13</v>
      </c>
      <c r="F26">
        <v>5.6</v>
      </c>
      <c r="G26">
        <v>110</v>
      </c>
      <c r="H26">
        <v>123</v>
      </c>
      <c r="I26">
        <v>233</v>
      </c>
      <c r="J26">
        <v>14</v>
      </c>
      <c r="K26">
        <v>42</v>
      </c>
      <c r="L26">
        <v>16</v>
      </c>
      <c r="M26">
        <v>51</v>
      </c>
      <c r="N26">
        <v>123</v>
      </c>
      <c r="O26">
        <v>137</v>
      </c>
      <c r="P26">
        <v>96</v>
      </c>
      <c r="Q26">
        <v>233</v>
      </c>
      <c r="R26">
        <v>57</v>
      </c>
      <c r="S26">
        <v>76</v>
      </c>
      <c r="T26">
        <v>43</v>
      </c>
      <c r="U26">
        <v>54</v>
      </c>
      <c r="V26">
        <v>3</v>
      </c>
      <c r="W26">
        <v>233</v>
      </c>
      <c r="X26">
        <v>4</v>
      </c>
      <c r="Y26">
        <v>5</v>
      </c>
      <c r="Z26">
        <v>3</v>
      </c>
      <c r="AA26">
        <v>4</v>
      </c>
      <c r="AB26">
        <v>3</v>
      </c>
      <c r="AC26">
        <v>0</v>
      </c>
      <c r="AD26">
        <v>3</v>
      </c>
      <c r="AE26">
        <v>22</v>
      </c>
      <c r="AF26">
        <v>2</v>
      </c>
      <c r="AG26">
        <v>17</v>
      </c>
      <c r="AH26">
        <v>6</v>
      </c>
      <c r="AI26">
        <v>5</v>
      </c>
      <c r="AJ26">
        <v>2</v>
      </c>
      <c r="AK26">
        <v>3</v>
      </c>
      <c r="AL26">
        <v>0</v>
      </c>
      <c r="AM26">
        <v>1</v>
      </c>
      <c r="AN26">
        <v>5</v>
      </c>
      <c r="AO26">
        <v>1</v>
      </c>
      <c r="AP26">
        <v>31</v>
      </c>
      <c r="AQ26">
        <v>8</v>
      </c>
      <c r="AR26">
        <v>6</v>
      </c>
      <c r="AS26">
        <v>14</v>
      </c>
      <c r="AT26">
        <v>1</v>
      </c>
      <c r="AU26">
        <v>1</v>
      </c>
      <c r="AV26">
        <v>1</v>
      </c>
      <c r="AW26">
        <v>29</v>
      </c>
      <c r="AX26">
        <v>0</v>
      </c>
      <c r="AY26">
        <v>9</v>
      </c>
      <c r="AZ26">
        <v>0</v>
      </c>
      <c r="BA26">
        <v>5</v>
      </c>
      <c r="BB26">
        <v>0</v>
      </c>
      <c r="BC26">
        <v>0</v>
      </c>
      <c r="BD26">
        <v>0</v>
      </c>
      <c r="BE26">
        <v>3</v>
      </c>
      <c r="BF26">
        <v>22</v>
      </c>
      <c r="BG26">
        <v>3</v>
      </c>
      <c r="BH26">
        <v>0</v>
      </c>
      <c r="BI26">
        <v>0</v>
      </c>
      <c r="BJ26">
        <v>0</v>
      </c>
      <c r="BK26">
        <v>1</v>
      </c>
      <c r="BL26">
        <v>2</v>
      </c>
      <c r="BM26">
        <v>0</v>
      </c>
      <c r="BN26">
        <v>0</v>
      </c>
      <c r="BO26">
        <v>6</v>
      </c>
      <c r="BP26">
        <v>8</v>
      </c>
      <c r="BQ26">
        <v>0</v>
      </c>
      <c r="BR26">
        <v>1</v>
      </c>
      <c r="BS26">
        <v>5</v>
      </c>
      <c r="BT26">
        <v>1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6</v>
      </c>
      <c r="CA26">
        <v>3</v>
      </c>
      <c r="CB26">
        <v>1</v>
      </c>
      <c r="CC26">
        <v>1</v>
      </c>
      <c r="CD26">
        <v>20</v>
      </c>
      <c r="CE26">
        <v>15</v>
      </c>
      <c r="CF26">
        <v>0</v>
      </c>
      <c r="CG26">
        <v>1</v>
      </c>
      <c r="CH26">
        <v>1</v>
      </c>
      <c r="CI26">
        <v>2</v>
      </c>
      <c r="CJ26">
        <v>3</v>
      </c>
      <c r="CK26">
        <v>2</v>
      </c>
      <c r="CL26">
        <v>1</v>
      </c>
      <c r="CM26">
        <v>1</v>
      </c>
      <c r="CN26">
        <v>5</v>
      </c>
      <c r="CO26">
        <v>2</v>
      </c>
      <c r="CP26">
        <v>0</v>
      </c>
      <c r="CQ26">
        <v>0</v>
      </c>
      <c r="CR26">
        <v>0</v>
      </c>
      <c r="CS26">
        <v>8</v>
      </c>
      <c r="CT26">
        <v>0</v>
      </c>
      <c r="CU26">
        <v>0</v>
      </c>
      <c r="CV26">
        <v>3</v>
      </c>
      <c r="CW26">
        <v>0</v>
      </c>
      <c r="CX26">
        <v>6</v>
      </c>
      <c r="CY26">
        <v>7</v>
      </c>
      <c r="CZ26">
        <v>1</v>
      </c>
      <c r="DA26">
        <v>5</v>
      </c>
      <c r="DB26">
        <v>1</v>
      </c>
      <c r="DC26">
        <v>4</v>
      </c>
      <c r="DD26">
        <v>0</v>
      </c>
      <c r="DE26">
        <v>3</v>
      </c>
      <c r="DF26">
        <v>0</v>
      </c>
      <c r="DG26">
        <v>4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3</v>
      </c>
      <c r="DR26">
        <v>1</v>
      </c>
      <c r="DS26">
        <v>1</v>
      </c>
      <c r="DT26">
        <v>2</v>
      </c>
      <c r="DU26">
        <v>1</v>
      </c>
      <c r="DV26">
        <v>2</v>
      </c>
      <c r="DW26">
        <v>1</v>
      </c>
      <c r="DX26">
        <v>0</v>
      </c>
      <c r="DY26">
        <v>0</v>
      </c>
      <c r="DZ26">
        <v>189</v>
      </c>
      <c r="EA26">
        <v>23</v>
      </c>
      <c r="EB26">
        <v>212</v>
      </c>
      <c r="EC26">
        <v>19</v>
      </c>
      <c r="ED26">
        <v>31</v>
      </c>
      <c r="EE26">
        <v>44</v>
      </c>
      <c r="EF26">
        <v>27</v>
      </c>
      <c r="EG26">
        <v>40</v>
      </c>
      <c r="EH26">
        <v>9</v>
      </c>
      <c r="EI26">
        <v>10</v>
      </c>
      <c r="EJ26">
        <v>0</v>
      </c>
      <c r="EK26">
        <v>0</v>
      </c>
      <c r="EL26">
        <v>2</v>
      </c>
      <c r="EM26">
        <v>1</v>
      </c>
      <c r="EN26">
        <v>4</v>
      </c>
      <c r="EO26">
        <v>110</v>
      </c>
      <c r="EP26">
        <v>6</v>
      </c>
      <c r="EQ26">
        <v>5.5</v>
      </c>
      <c r="ER26">
        <v>123</v>
      </c>
      <c r="ES26">
        <v>7</v>
      </c>
      <c r="ET26">
        <v>5.7</v>
      </c>
      <c r="EU26">
        <v>14</v>
      </c>
      <c r="EV26">
        <v>2</v>
      </c>
      <c r="EW26">
        <v>14.3</v>
      </c>
      <c r="EX26">
        <v>42</v>
      </c>
      <c r="EY26">
        <v>2</v>
      </c>
      <c r="EZ26">
        <v>4.8</v>
      </c>
      <c r="FA26">
        <v>16</v>
      </c>
      <c r="FB26">
        <v>1</v>
      </c>
      <c r="FC26">
        <v>6.2</v>
      </c>
      <c r="FD26">
        <v>51</v>
      </c>
      <c r="FE26">
        <v>2</v>
      </c>
      <c r="FF26">
        <v>3.9</v>
      </c>
      <c r="FG26">
        <v>2</v>
      </c>
      <c r="FH26">
        <v>17</v>
      </c>
      <c r="FI26">
        <v>6</v>
      </c>
      <c r="FJ26">
        <v>5</v>
      </c>
      <c r="FK26">
        <v>2</v>
      </c>
      <c r="FL26">
        <v>3</v>
      </c>
      <c r="FM26">
        <v>0</v>
      </c>
      <c r="FN26">
        <v>1</v>
      </c>
      <c r="FO26">
        <v>5</v>
      </c>
      <c r="FP26">
        <v>1</v>
      </c>
      <c r="FQ26">
        <v>31</v>
      </c>
      <c r="FR26">
        <v>8</v>
      </c>
      <c r="FS26">
        <v>6</v>
      </c>
      <c r="FT26">
        <v>14</v>
      </c>
      <c r="FU26">
        <v>1</v>
      </c>
      <c r="FV26">
        <v>1</v>
      </c>
      <c r="FW26">
        <v>1</v>
      </c>
      <c r="FX26">
        <v>29</v>
      </c>
      <c r="FY26">
        <v>0</v>
      </c>
      <c r="FZ26">
        <v>9</v>
      </c>
      <c r="GA26">
        <v>0</v>
      </c>
      <c r="GB26">
        <v>5</v>
      </c>
      <c r="GC26">
        <v>0</v>
      </c>
      <c r="GD26">
        <v>0</v>
      </c>
      <c r="GE26">
        <v>0</v>
      </c>
      <c r="GF26">
        <v>3</v>
      </c>
      <c r="GG26">
        <v>22</v>
      </c>
      <c r="GH26">
        <v>3</v>
      </c>
      <c r="GI26">
        <v>0</v>
      </c>
      <c r="GJ26">
        <v>0</v>
      </c>
      <c r="GK26">
        <v>0</v>
      </c>
      <c r="GL26">
        <v>1</v>
      </c>
      <c r="GM26">
        <v>2</v>
      </c>
      <c r="GN26">
        <v>0</v>
      </c>
      <c r="GO26">
        <v>0</v>
      </c>
      <c r="GP26">
        <v>6</v>
      </c>
      <c r="GQ26">
        <v>8</v>
      </c>
      <c r="GR26">
        <v>0</v>
      </c>
      <c r="GS26">
        <v>1</v>
      </c>
      <c r="GT26">
        <v>5</v>
      </c>
      <c r="GU26">
        <v>1</v>
      </c>
      <c r="GV26">
        <v>1</v>
      </c>
      <c r="GW26">
        <v>0</v>
      </c>
      <c r="GX26">
        <v>1</v>
      </c>
      <c r="GY26">
        <v>1</v>
      </c>
      <c r="GZ26">
        <v>0</v>
      </c>
      <c r="HA26">
        <v>6</v>
      </c>
      <c r="HB26">
        <v>3</v>
      </c>
      <c r="HC26">
        <v>1</v>
      </c>
      <c r="HD26">
        <v>1</v>
      </c>
      <c r="HE26">
        <v>20</v>
      </c>
      <c r="HF26">
        <v>15</v>
      </c>
      <c r="HG26">
        <v>0</v>
      </c>
      <c r="HH26">
        <v>1</v>
      </c>
      <c r="HI26">
        <v>1</v>
      </c>
      <c r="HJ26">
        <v>2</v>
      </c>
      <c r="HK26">
        <v>3</v>
      </c>
      <c r="HL26">
        <v>2</v>
      </c>
      <c r="HM26">
        <v>1</v>
      </c>
      <c r="HN26">
        <v>1</v>
      </c>
      <c r="HO26">
        <v>5</v>
      </c>
      <c r="HP26">
        <v>2</v>
      </c>
      <c r="HQ26">
        <v>0</v>
      </c>
      <c r="HR26">
        <v>0</v>
      </c>
      <c r="HS26">
        <v>0</v>
      </c>
      <c r="HT26">
        <v>8</v>
      </c>
      <c r="HU26">
        <v>0</v>
      </c>
      <c r="HV26">
        <v>0</v>
      </c>
      <c r="HW26">
        <v>3</v>
      </c>
      <c r="HX26">
        <v>0</v>
      </c>
      <c r="HY26">
        <v>6</v>
      </c>
      <c r="HZ26">
        <v>7</v>
      </c>
      <c r="IA26">
        <v>1</v>
      </c>
      <c r="IB26">
        <v>5</v>
      </c>
      <c r="IC26">
        <v>1</v>
      </c>
      <c r="ID26">
        <v>4</v>
      </c>
      <c r="IE26">
        <v>0</v>
      </c>
      <c r="IF26">
        <v>3</v>
      </c>
      <c r="IG26">
        <v>0</v>
      </c>
      <c r="IH26">
        <v>4</v>
      </c>
      <c r="II26">
        <v>0</v>
      </c>
      <c r="IJ26">
        <v>8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3</v>
      </c>
      <c r="IS26">
        <v>1</v>
      </c>
      <c r="IT26">
        <v>1</v>
      </c>
      <c r="IU26">
        <v>2</v>
      </c>
      <c r="IV26">
        <v>1</v>
      </c>
      <c r="IW26">
        <v>2</v>
      </c>
      <c r="IX26">
        <v>1</v>
      </c>
      <c r="IY26">
        <v>0</v>
      </c>
      <c r="IZ26">
        <v>0</v>
      </c>
      <c r="JA26">
        <v>19</v>
      </c>
      <c r="JB26">
        <v>1</v>
      </c>
      <c r="JC26">
        <v>5.3</v>
      </c>
      <c r="JE26">
        <v>31</v>
      </c>
      <c r="JF26">
        <v>2</v>
      </c>
      <c r="JG26">
        <v>6.5</v>
      </c>
      <c r="JI26">
        <v>44</v>
      </c>
      <c r="JJ26">
        <v>3</v>
      </c>
      <c r="JK26">
        <v>6.8</v>
      </c>
      <c r="JM26">
        <v>27</v>
      </c>
      <c r="JN26">
        <v>3</v>
      </c>
      <c r="JO26">
        <v>11.1</v>
      </c>
      <c r="JQ26">
        <v>40</v>
      </c>
      <c r="JR26">
        <v>2</v>
      </c>
      <c r="JS26">
        <v>5</v>
      </c>
      <c r="JU26">
        <v>9</v>
      </c>
      <c r="JV26">
        <v>0</v>
      </c>
      <c r="JW26">
        <v>0</v>
      </c>
      <c r="JY26">
        <v>10</v>
      </c>
      <c r="JZ26">
        <v>0</v>
      </c>
      <c r="KA26">
        <v>0</v>
      </c>
    </row>
    <row r="27" spans="1:287" x14ac:dyDescent="0.55000000000000004">
      <c r="A27" s="151" t="s">
        <v>361</v>
      </c>
      <c r="B27">
        <v>2015</v>
      </c>
      <c r="C27">
        <v>2</v>
      </c>
      <c r="D27">
        <v>453</v>
      </c>
      <c r="E27">
        <v>26</v>
      </c>
      <c r="F27">
        <v>5.7</v>
      </c>
      <c r="G27">
        <v>217</v>
      </c>
      <c r="H27">
        <v>236</v>
      </c>
      <c r="I27">
        <v>453</v>
      </c>
      <c r="J27">
        <v>26</v>
      </c>
      <c r="K27">
        <v>85</v>
      </c>
      <c r="L27">
        <v>33</v>
      </c>
      <c r="M27">
        <v>92</v>
      </c>
      <c r="N27">
        <v>236</v>
      </c>
      <c r="O27">
        <v>279</v>
      </c>
      <c r="P27">
        <v>174</v>
      </c>
      <c r="Q27">
        <v>453</v>
      </c>
      <c r="R27">
        <v>117</v>
      </c>
      <c r="S27">
        <v>136</v>
      </c>
      <c r="T27">
        <v>84</v>
      </c>
      <c r="U27">
        <v>111</v>
      </c>
      <c r="V27">
        <v>5</v>
      </c>
      <c r="W27">
        <v>453</v>
      </c>
      <c r="X27">
        <v>3</v>
      </c>
      <c r="Y27">
        <v>4</v>
      </c>
      <c r="Z27">
        <v>4</v>
      </c>
      <c r="AA27">
        <v>3</v>
      </c>
      <c r="AB27">
        <v>3</v>
      </c>
      <c r="AC27">
        <v>1</v>
      </c>
      <c r="AD27">
        <v>3</v>
      </c>
      <c r="AE27">
        <v>21</v>
      </c>
      <c r="AF27">
        <v>3</v>
      </c>
      <c r="AG27">
        <v>28</v>
      </c>
      <c r="AH27">
        <v>15</v>
      </c>
      <c r="AI27">
        <v>8</v>
      </c>
      <c r="AJ27">
        <v>4</v>
      </c>
      <c r="AK27">
        <v>8</v>
      </c>
      <c r="AL27">
        <v>1</v>
      </c>
      <c r="AM27">
        <v>1</v>
      </c>
      <c r="AN27">
        <v>8</v>
      </c>
      <c r="AO27">
        <v>1</v>
      </c>
      <c r="AP27">
        <v>52</v>
      </c>
      <c r="AQ27">
        <v>13</v>
      </c>
      <c r="AR27">
        <v>13</v>
      </c>
      <c r="AS27">
        <v>31</v>
      </c>
      <c r="AT27">
        <v>1</v>
      </c>
      <c r="AU27">
        <v>1</v>
      </c>
      <c r="AV27">
        <v>4</v>
      </c>
      <c r="AW27">
        <v>57</v>
      </c>
      <c r="AX27">
        <v>1</v>
      </c>
      <c r="AY27">
        <v>15</v>
      </c>
      <c r="AZ27">
        <v>0</v>
      </c>
      <c r="BA27">
        <v>9</v>
      </c>
      <c r="BB27">
        <v>0</v>
      </c>
      <c r="BC27">
        <v>3</v>
      </c>
      <c r="BD27">
        <v>1</v>
      </c>
      <c r="BE27">
        <v>3</v>
      </c>
      <c r="BF27">
        <v>44</v>
      </c>
      <c r="BG27">
        <v>7</v>
      </c>
      <c r="BH27">
        <v>0</v>
      </c>
      <c r="BI27">
        <v>0</v>
      </c>
      <c r="BJ27">
        <v>0</v>
      </c>
      <c r="BK27">
        <v>3</v>
      </c>
      <c r="BL27">
        <v>3</v>
      </c>
      <c r="BM27">
        <v>0</v>
      </c>
      <c r="BN27">
        <v>0</v>
      </c>
      <c r="BO27">
        <v>15</v>
      </c>
      <c r="BP27">
        <v>16</v>
      </c>
      <c r="BQ27">
        <v>0</v>
      </c>
      <c r="BR27">
        <v>1</v>
      </c>
      <c r="BS27">
        <v>14</v>
      </c>
      <c r="BT27">
        <v>2</v>
      </c>
      <c r="BU27">
        <v>3</v>
      </c>
      <c r="BV27">
        <v>0</v>
      </c>
      <c r="BW27">
        <v>1</v>
      </c>
      <c r="BX27">
        <v>2</v>
      </c>
      <c r="BY27">
        <v>0</v>
      </c>
      <c r="BZ27">
        <v>10</v>
      </c>
      <c r="CA27">
        <v>8</v>
      </c>
      <c r="CB27">
        <v>2</v>
      </c>
      <c r="CC27">
        <v>5</v>
      </c>
      <c r="CD27">
        <v>56</v>
      </c>
      <c r="CE27">
        <v>30</v>
      </c>
      <c r="CF27">
        <v>1</v>
      </c>
      <c r="CG27">
        <v>1</v>
      </c>
      <c r="CH27">
        <v>6</v>
      </c>
      <c r="CI27">
        <v>2</v>
      </c>
      <c r="CJ27">
        <v>4</v>
      </c>
      <c r="CK27">
        <v>3</v>
      </c>
      <c r="CL27">
        <v>1</v>
      </c>
      <c r="CM27">
        <v>1</v>
      </c>
      <c r="CN27">
        <v>6</v>
      </c>
      <c r="CO27">
        <v>2</v>
      </c>
      <c r="CP27">
        <v>0</v>
      </c>
      <c r="CQ27">
        <v>1</v>
      </c>
      <c r="CR27">
        <v>0</v>
      </c>
      <c r="CS27">
        <v>9</v>
      </c>
      <c r="CT27">
        <v>1</v>
      </c>
      <c r="CU27">
        <v>0</v>
      </c>
      <c r="CV27">
        <v>9</v>
      </c>
      <c r="CW27">
        <v>0</v>
      </c>
      <c r="CX27">
        <v>9</v>
      </c>
      <c r="CY27">
        <v>16</v>
      </c>
      <c r="CZ27">
        <v>1</v>
      </c>
      <c r="DA27">
        <v>12</v>
      </c>
      <c r="DB27">
        <v>3</v>
      </c>
      <c r="DC27">
        <v>4</v>
      </c>
      <c r="DD27">
        <v>1</v>
      </c>
      <c r="DE27">
        <v>5</v>
      </c>
      <c r="DF27">
        <v>0</v>
      </c>
      <c r="DG27">
        <v>9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</v>
      </c>
      <c r="DO27">
        <v>0</v>
      </c>
      <c r="DP27">
        <v>0</v>
      </c>
      <c r="DQ27">
        <v>3</v>
      </c>
      <c r="DR27">
        <v>4</v>
      </c>
      <c r="DS27">
        <v>2</v>
      </c>
      <c r="DT27">
        <v>5</v>
      </c>
      <c r="DU27">
        <v>1</v>
      </c>
      <c r="DV27">
        <v>5</v>
      </c>
      <c r="DW27">
        <v>1</v>
      </c>
      <c r="DX27">
        <v>0</v>
      </c>
      <c r="DY27">
        <v>1</v>
      </c>
      <c r="DZ27">
        <v>370</v>
      </c>
      <c r="EA27">
        <v>45</v>
      </c>
      <c r="EB27">
        <v>415</v>
      </c>
      <c r="EC27">
        <v>41</v>
      </c>
      <c r="ED27">
        <v>64</v>
      </c>
      <c r="EE27">
        <v>90</v>
      </c>
      <c r="EF27">
        <v>59</v>
      </c>
      <c r="EG27">
        <v>66</v>
      </c>
      <c r="EH27">
        <v>16</v>
      </c>
      <c r="EI27">
        <v>17</v>
      </c>
      <c r="EJ27">
        <v>0</v>
      </c>
      <c r="EK27">
        <v>0</v>
      </c>
      <c r="EL27">
        <v>4</v>
      </c>
      <c r="EM27">
        <v>6</v>
      </c>
      <c r="EN27">
        <v>6</v>
      </c>
      <c r="EO27">
        <v>217</v>
      </c>
      <c r="EP27">
        <v>10</v>
      </c>
      <c r="EQ27">
        <v>4.5999999999999996</v>
      </c>
      <c r="ER27">
        <v>236</v>
      </c>
      <c r="ES27">
        <v>16</v>
      </c>
      <c r="ET27">
        <v>6.8</v>
      </c>
      <c r="EU27">
        <v>26</v>
      </c>
      <c r="EV27">
        <v>4</v>
      </c>
      <c r="EW27">
        <v>15.4</v>
      </c>
      <c r="EX27">
        <v>85</v>
      </c>
      <c r="EY27">
        <v>6</v>
      </c>
      <c r="EZ27">
        <v>7.1</v>
      </c>
      <c r="FA27">
        <v>33</v>
      </c>
      <c r="FB27">
        <v>3</v>
      </c>
      <c r="FC27">
        <v>9.1</v>
      </c>
      <c r="FD27">
        <v>92</v>
      </c>
      <c r="FE27">
        <v>3</v>
      </c>
      <c r="FF27">
        <v>3.3</v>
      </c>
      <c r="FG27">
        <v>3</v>
      </c>
      <c r="FH27">
        <v>28</v>
      </c>
      <c r="FI27">
        <v>15</v>
      </c>
      <c r="FJ27">
        <v>8</v>
      </c>
      <c r="FK27">
        <v>4</v>
      </c>
      <c r="FL27">
        <v>8</v>
      </c>
      <c r="FM27">
        <v>1</v>
      </c>
      <c r="FN27">
        <v>1</v>
      </c>
      <c r="FO27">
        <v>8</v>
      </c>
      <c r="FP27">
        <v>1</v>
      </c>
      <c r="FQ27">
        <v>52</v>
      </c>
      <c r="FR27">
        <v>13</v>
      </c>
      <c r="FS27">
        <v>13</v>
      </c>
      <c r="FT27">
        <v>31</v>
      </c>
      <c r="FU27">
        <v>1</v>
      </c>
      <c r="FV27">
        <v>1</v>
      </c>
      <c r="FW27">
        <v>4</v>
      </c>
      <c r="FX27">
        <v>57</v>
      </c>
      <c r="FY27">
        <v>1</v>
      </c>
      <c r="FZ27">
        <v>15</v>
      </c>
      <c r="GA27">
        <v>0</v>
      </c>
      <c r="GB27">
        <v>9</v>
      </c>
      <c r="GC27">
        <v>0</v>
      </c>
      <c r="GD27">
        <v>3</v>
      </c>
      <c r="GE27">
        <v>1</v>
      </c>
      <c r="GF27">
        <v>3</v>
      </c>
      <c r="GG27">
        <v>44</v>
      </c>
      <c r="GH27">
        <v>7</v>
      </c>
      <c r="GI27">
        <v>0</v>
      </c>
      <c r="GJ27">
        <v>0</v>
      </c>
      <c r="GK27">
        <v>0</v>
      </c>
      <c r="GL27">
        <v>3</v>
      </c>
      <c r="GM27">
        <v>3</v>
      </c>
      <c r="GN27">
        <v>0</v>
      </c>
      <c r="GO27">
        <v>0</v>
      </c>
      <c r="GP27">
        <v>15</v>
      </c>
      <c r="GQ27">
        <v>16</v>
      </c>
      <c r="GR27">
        <v>0</v>
      </c>
      <c r="GS27">
        <v>1</v>
      </c>
      <c r="GT27">
        <v>14</v>
      </c>
      <c r="GU27">
        <v>2</v>
      </c>
      <c r="GV27">
        <v>3</v>
      </c>
      <c r="GW27">
        <v>0</v>
      </c>
      <c r="GX27">
        <v>1</v>
      </c>
      <c r="GY27">
        <v>2</v>
      </c>
      <c r="GZ27">
        <v>0</v>
      </c>
      <c r="HA27">
        <v>10</v>
      </c>
      <c r="HB27">
        <v>8</v>
      </c>
      <c r="HC27">
        <v>2</v>
      </c>
      <c r="HD27">
        <v>5</v>
      </c>
      <c r="HE27">
        <v>56</v>
      </c>
      <c r="HF27">
        <v>30</v>
      </c>
      <c r="HG27">
        <v>1</v>
      </c>
      <c r="HH27">
        <v>1</v>
      </c>
      <c r="HI27">
        <v>6</v>
      </c>
      <c r="HJ27">
        <v>2</v>
      </c>
      <c r="HK27">
        <v>4</v>
      </c>
      <c r="HL27">
        <v>3</v>
      </c>
      <c r="HM27">
        <v>1</v>
      </c>
      <c r="HN27">
        <v>1</v>
      </c>
      <c r="HO27">
        <v>6</v>
      </c>
      <c r="HP27">
        <v>2</v>
      </c>
      <c r="HQ27">
        <v>0</v>
      </c>
      <c r="HR27">
        <v>1</v>
      </c>
      <c r="HS27">
        <v>0</v>
      </c>
      <c r="HT27">
        <v>9</v>
      </c>
      <c r="HU27">
        <v>1</v>
      </c>
      <c r="HV27">
        <v>0</v>
      </c>
      <c r="HW27">
        <v>9</v>
      </c>
      <c r="HX27">
        <v>0</v>
      </c>
      <c r="HY27">
        <v>9</v>
      </c>
      <c r="HZ27">
        <v>16</v>
      </c>
      <c r="IA27">
        <v>1</v>
      </c>
      <c r="IB27">
        <v>12</v>
      </c>
      <c r="IC27">
        <v>3</v>
      </c>
      <c r="ID27">
        <v>4</v>
      </c>
      <c r="IE27">
        <v>1</v>
      </c>
      <c r="IF27">
        <v>5</v>
      </c>
      <c r="IG27">
        <v>0</v>
      </c>
      <c r="IH27">
        <v>9</v>
      </c>
      <c r="II27">
        <v>0</v>
      </c>
      <c r="IJ27">
        <v>11</v>
      </c>
      <c r="IK27">
        <v>0</v>
      </c>
      <c r="IL27">
        <v>0</v>
      </c>
      <c r="IM27">
        <v>0</v>
      </c>
      <c r="IN27">
        <v>0</v>
      </c>
      <c r="IO27">
        <v>2</v>
      </c>
      <c r="IP27">
        <v>0</v>
      </c>
      <c r="IQ27">
        <v>0</v>
      </c>
      <c r="IR27">
        <v>3</v>
      </c>
      <c r="IS27">
        <v>4</v>
      </c>
      <c r="IT27">
        <v>2</v>
      </c>
      <c r="IU27">
        <v>5</v>
      </c>
      <c r="IV27">
        <v>1</v>
      </c>
      <c r="IW27">
        <v>5</v>
      </c>
      <c r="IX27">
        <v>1</v>
      </c>
      <c r="IY27">
        <v>0</v>
      </c>
      <c r="IZ27">
        <v>1</v>
      </c>
      <c r="JA27">
        <v>41</v>
      </c>
      <c r="JB27">
        <v>3</v>
      </c>
      <c r="JC27">
        <v>7.3</v>
      </c>
      <c r="JE27">
        <v>64</v>
      </c>
      <c r="JF27">
        <v>6</v>
      </c>
      <c r="JG27">
        <v>9.4</v>
      </c>
      <c r="JI27">
        <v>90</v>
      </c>
      <c r="JJ27">
        <v>6</v>
      </c>
      <c r="JK27">
        <v>6.7</v>
      </c>
      <c r="JM27">
        <v>59</v>
      </c>
      <c r="JN27">
        <v>4</v>
      </c>
      <c r="JO27">
        <v>6.8</v>
      </c>
      <c r="JQ27">
        <v>66</v>
      </c>
      <c r="JR27">
        <v>3</v>
      </c>
      <c r="JS27">
        <v>4.5</v>
      </c>
      <c r="JU27">
        <v>16</v>
      </c>
      <c r="JV27">
        <v>0</v>
      </c>
      <c r="JW27">
        <v>0</v>
      </c>
      <c r="JY27">
        <v>17</v>
      </c>
      <c r="JZ27">
        <v>0</v>
      </c>
      <c r="KA27">
        <v>0</v>
      </c>
    </row>
    <row r="28" spans="1:287" x14ac:dyDescent="0.55000000000000004">
      <c r="A28" s="151" t="s">
        <v>362</v>
      </c>
      <c r="B28">
        <v>2015</v>
      </c>
      <c r="C28">
        <v>3</v>
      </c>
      <c r="D28">
        <v>689</v>
      </c>
      <c r="E28">
        <v>41</v>
      </c>
      <c r="F28">
        <v>6</v>
      </c>
      <c r="G28">
        <v>316</v>
      </c>
      <c r="H28">
        <v>373</v>
      </c>
      <c r="I28">
        <v>689</v>
      </c>
      <c r="J28">
        <v>58</v>
      </c>
      <c r="K28">
        <v>134</v>
      </c>
      <c r="L28">
        <v>47</v>
      </c>
      <c r="M28">
        <v>134</v>
      </c>
      <c r="N28">
        <v>373</v>
      </c>
      <c r="O28">
        <v>414</v>
      </c>
      <c r="P28">
        <v>275</v>
      </c>
      <c r="Q28">
        <v>689</v>
      </c>
      <c r="R28">
        <v>170</v>
      </c>
      <c r="S28">
        <v>201</v>
      </c>
      <c r="T28">
        <v>127</v>
      </c>
      <c r="U28">
        <v>180</v>
      </c>
      <c r="V28">
        <v>10</v>
      </c>
      <c r="W28">
        <v>688</v>
      </c>
      <c r="X28">
        <v>3</v>
      </c>
      <c r="Y28">
        <v>4</v>
      </c>
      <c r="Z28">
        <v>3</v>
      </c>
      <c r="AA28">
        <v>3</v>
      </c>
      <c r="AB28">
        <v>3</v>
      </c>
      <c r="AC28">
        <v>0</v>
      </c>
      <c r="AD28">
        <v>4</v>
      </c>
      <c r="AE28">
        <v>20</v>
      </c>
      <c r="AF28">
        <v>6</v>
      </c>
      <c r="AG28">
        <v>37</v>
      </c>
      <c r="AH28">
        <v>22</v>
      </c>
      <c r="AI28">
        <v>15</v>
      </c>
      <c r="AJ28">
        <v>6</v>
      </c>
      <c r="AK28">
        <v>11</v>
      </c>
      <c r="AL28">
        <v>1</v>
      </c>
      <c r="AM28">
        <v>1</v>
      </c>
      <c r="AN28">
        <v>11</v>
      </c>
      <c r="AO28">
        <v>3</v>
      </c>
      <c r="AP28">
        <v>72</v>
      </c>
      <c r="AQ28">
        <v>23</v>
      </c>
      <c r="AR28">
        <v>15</v>
      </c>
      <c r="AS28">
        <v>46</v>
      </c>
      <c r="AT28">
        <v>2</v>
      </c>
      <c r="AU28">
        <v>1</v>
      </c>
      <c r="AV28">
        <v>6</v>
      </c>
      <c r="AW28">
        <v>82</v>
      </c>
      <c r="AX28">
        <v>1</v>
      </c>
      <c r="AY28">
        <v>20</v>
      </c>
      <c r="AZ28">
        <v>0</v>
      </c>
      <c r="BA28">
        <v>10</v>
      </c>
      <c r="BB28">
        <v>0</v>
      </c>
      <c r="BC28">
        <v>4</v>
      </c>
      <c r="BD28">
        <v>1</v>
      </c>
      <c r="BE28">
        <v>3</v>
      </c>
      <c r="BF28">
        <v>73</v>
      </c>
      <c r="BG28">
        <v>9</v>
      </c>
      <c r="BH28">
        <v>0</v>
      </c>
      <c r="BI28">
        <v>0</v>
      </c>
      <c r="BJ28">
        <v>0</v>
      </c>
      <c r="BK28">
        <v>4</v>
      </c>
      <c r="BL28">
        <v>3</v>
      </c>
      <c r="BM28">
        <v>0</v>
      </c>
      <c r="BN28">
        <v>0</v>
      </c>
      <c r="BO28">
        <v>19</v>
      </c>
      <c r="BP28">
        <v>18</v>
      </c>
      <c r="BQ28">
        <v>0</v>
      </c>
      <c r="BR28">
        <v>1</v>
      </c>
      <c r="BS28">
        <v>21</v>
      </c>
      <c r="BT28">
        <v>2</v>
      </c>
      <c r="BU28">
        <v>4</v>
      </c>
      <c r="BV28">
        <v>0</v>
      </c>
      <c r="BW28">
        <v>1</v>
      </c>
      <c r="BX28">
        <v>2</v>
      </c>
      <c r="BY28">
        <v>1</v>
      </c>
      <c r="BZ28">
        <v>22</v>
      </c>
      <c r="CA28">
        <v>16</v>
      </c>
      <c r="CB28">
        <v>4</v>
      </c>
      <c r="CC28">
        <v>5</v>
      </c>
      <c r="CD28">
        <v>96</v>
      </c>
      <c r="CE28">
        <v>42</v>
      </c>
      <c r="CF28">
        <v>3</v>
      </c>
      <c r="CG28">
        <v>3</v>
      </c>
      <c r="CH28">
        <v>7</v>
      </c>
      <c r="CI28">
        <v>2</v>
      </c>
      <c r="CJ28">
        <v>4</v>
      </c>
      <c r="CK28">
        <v>4</v>
      </c>
      <c r="CL28">
        <v>2</v>
      </c>
      <c r="CM28">
        <v>1</v>
      </c>
      <c r="CN28">
        <v>8</v>
      </c>
      <c r="CO28">
        <v>2</v>
      </c>
      <c r="CP28">
        <v>0</v>
      </c>
      <c r="CQ28">
        <v>1</v>
      </c>
      <c r="CR28">
        <v>0</v>
      </c>
      <c r="CS28">
        <v>11</v>
      </c>
      <c r="CT28">
        <v>2</v>
      </c>
      <c r="CU28">
        <v>0</v>
      </c>
      <c r="CV28">
        <v>12</v>
      </c>
      <c r="CW28">
        <v>0</v>
      </c>
      <c r="CX28">
        <v>12</v>
      </c>
      <c r="CY28">
        <v>19</v>
      </c>
      <c r="CZ28">
        <v>1</v>
      </c>
      <c r="DA28">
        <v>18</v>
      </c>
      <c r="DB28">
        <v>3</v>
      </c>
      <c r="DC28">
        <v>8</v>
      </c>
      <c r="DD28">
        <v>3</v>
      </c>
      <c r="DE28">
        <v>18</v>
      </c>
      <c r="DF28">
        <v>3</v>
      </c>
      <c r="DG28">
        <v>16</v>
      </c>
      <c r="DH28">
        <v>0</v>
      </c>
      <c r="DI28">
        <v>0</v>
      </c>
      <c r="DJ28">
        <v>0</v>
      </c>
      <c r="DK28">
        <v>1</v>
      </c>
      <c r="DL28">
        <v>2</v>
      </c>
      <c r="DM28">
        <v>0</v>
      </c>
      <c r="DN28">
        <v>2</v>
      </c>
      <c r="DO28">
        <v>0</v>
      </c>
      <c r="DP28">
        <v>0</v>
      </c>
      <c r="DQ28">
        <v>8</v>
      </c>
      <c r="DR28">
        <v>6</v>
      </c>
      <c r="DS28">
        <v>4</v>
      </c>
      <c r="DT28">
        <v>5</v>
      </c>
      <c r="DU28">
        <v>1</v>
      </c>
      <c r="DV28">
        <v>5</v>
      </c>
      <c r="DW28">
        <v>1</v>
      </c>
      <c r="DX28">
        <v>1</v>
      </c>
      <c r="DY28">
        <v>1</v>
      </c>
      <c r="DZ28">
        <v>542</v>
      </c>
      <c r="EA28">
        <v>64</v>
      </c>
      <c r="EB28">
        <v>606</v>
      </c>
      <c r="EC28">
        <v>53</v>
      </c>
      <c r="ED28">
        <v>86</v>
      </c>
      <c r="EE28">
        <v>141</v>
      </c>
      <c r="EF28">
        <v>84</v>
      </c>
      <c r="EG28">
        <v>104</v>
      </c>
      <c r="EH28">
        <v>22</v>
      </c>
      <c r="EI28">
        <v>43</v>
      </c>
      <c r="EJ28">
        <v>0</v>
      </c>
      <c r="EK28">
        <v>1</v>
      </c>
      <c r="EL28">
        <v>6</v>
      </c>
      <c r="EM28">
        <v>9</v>
      </c>
      <c r="EN28">
        <v>12</v>
      </c>
      <c r="EO28">
        <v>316</v>
      </c>
      <c r="EP28">
        <v>14</v>
      </c>
      <c r="EQ28">
        <v>4.4000000000000004</v>
      </c>
      <c r="ER28">
        <v>373</v>
      </c>
      <c r="ES28">
        <v>27</v>
      </c>
      <c r="ET28">
        <v>7.2</v>
      </c>
      <c r="EU28">
        <v>58</v>
      </c>
      <c r="EV28">
        <v>8</v>
      </c>
      <c r="EW28">
        <v>13.8</v>
      </c>
      <c r="EX28">
        <v>134</v>
      </c>
      <c r="EY28">
        <v>12</v>
      </c>
      <c r="EZ28">
        <v>9</v>
      </c>
      <c r="FA28">
        <v>47</v>
      </c>
      <c r="FB28">
        <v>3</v>
      </c>
      <c r="FC28">
        <v>6.4</v>
      </c>
      <c r="FD28">
        <v>134</v>
      </c>
      <c r="FE28">
        <v>4</v>
      </c>
      <c r="FF28">
        <v>3</v>
      </c>
      <c r="FG28">
        <v>6</v>
      </c>
      <c r="FH28">
        <v>37</v>
      </c>
      <c r="FI28">
        <v>22</v>
      </c>
      <c r="FJ28">
        <v>15</v>
      </c>
      <c r="FK28">
        <v>6</v>
      </c>
      <c r="FL28">
        <v>11</v>
      </c>
      <c r="FM28">
        <v>1</v>
      </c>
      <c r="FN28">
        <v>1</v>
      </c>
      <c r="FO28">
        <v>11</v>
      </c>
      <c r="FP28">
        <v>3</v>
      </c>
      <c r="FQ28">
        <v>72</v>
      </c>
      <c r="FR28">
        <v>23</v>
      </c>
      <c r="FS28">
        <v>15</v>
      </c>
      <c r="FT28">
        <v>46</v>
      </c>
      <c r="FU28">
        <v>2</v>
      </c>
      <c r="FV28">
        <v>1</v>
      </c>
      <c r="FW28">
        <v>6</v>
      </c>
      <c r="FX28">
        <v>82</v>
      </c>
      <c r="FY28">
        <v>1</v>
      </c>
      <c r="FZ28">
        <v>20</v>
      </c>
      <c r="GA28">
        <v>0</v>
      </c>
      <c r="GB28">
        <v>10</v>
      </c>
      <c r="GC28">
        <v>0</v>
      </c>
      <c r="GD28">
        <v>4</v>
      </c>
      <c r="GE28">
        <v>1</v>
      </c>
      <c r="GF28">
        <v>3</v>
      </c>
      <c r="GG28">
        <v>73</v>
      </c>
      <c r="GH28">
        <v>9</v>
      </c>
      <c r="GI28">
        <v>0</v>
      </c>
      <c r="GJ28">
        <v>0</v>
      </c>
      <c r="GK28">
        <v>0</v>
      </c>
      <c r="GL28">
        <v>4</v>
      </c>
      <c r="GM28">
        <v>3</v>
      </c>
      <c r="GN28">
        <v>0</v>
      </c>
      <c r="GO28">
        <v>0</v>
      </c>
      <c r="GP28">
        <v>19</v>
      </c>
      <c r="GQ28">
        <v>18</v>
      </c>
      <c r="GR28">
        <v>0</v>
      </c>
      <c r="GS28">
        <v>1</v>
      </c>
      <c r="GT28">
        <v>21</v>
      </c>
      <c r="GU28">
        <v>2</v>
      </c>
      <c r="GV28">
        <v>4</v>
      </c>
      <c r="GW28">
        <v>0</v>
      </c>
      <c r="GX28">
        <v>1</v>
      </c>
      <c r="GY28">
        <v>2</v>
      </c>
      <c r="GZ28">
        <v>1</v>
      </c>
      <c r="HA28">
        <v>22</v>
      </c>
      <c r="HB28">
        <v>16</v>
      </c>
      <c r="HC28">
        <v>4</v>
      </c>
      <c r="HD28">
        <v>5</v>
      </c>
      <c r="HE28">
        <v>96</v>
      </c>
      <c r="HF28">
        <v>42</v>
      </c>
      <c r="HG28">
        <v>3</v>
      </c>
      <c r="HH28">
        <v>3</v>
      </c>
      <c r="HI28">
        <v>7</v>
      </c>
      <c r="HJ28">
        <v>2</v>
      </c>
      <c r="HK28">
        <v>4</v>
      </c>
      <c r="HL28">
        <v>4</v>
      </c>
      <c r="HM28">
        <v>2</v>
      </c>
      <c r="HN28">
        <v>1</v>
      </c>
      <c r="HO28">
        <v>8</v>
      </c>
      <c r="HP28">
        <v>2</v>
      </c>
      <c r="HQ28">
        <v>0</v>
      </c>
      <c r="HR28">
        <v>1</v>
      </c>
      <c r="HS28">
        <v>0</v>
      </c>
      <c r="HT28">
        <v>11</v>
      </c>
      <c r="HU28">
        <v>2</v>
      </c>
      <c r="HV28">
        <v>0</v>
      </c>
      <c r="HW28">
        <v>12</v>
      </c>
      <c r="HX28">
        <v>0</v>
      </c>
      <c r="HY28">
        <v>12</v>
      </c>
      <c r="HZ28">
        <v>19</v>
      </c>
      <c r="IA28">
        <v>1</v>
      </c>
      <c r="IB28">
        <v>18</v>
      </c>
      <c r="IC28">
        <v>3</v>
      </c>
      <c r="ID28">
        <v>8</v>
      </c>
      <c r="IE28">
        <v>3</v>
      </c>
      <c r="IF28">
        <v>18</v>
      </c>
      <c r="IG28">
        <v>3</v>
      </c>
      <c r="IH28">
        <v>16</v>
      </c>
      <c r="II28">
        <v>0</v>
      </c>
      <c r="IJ28">
        <v>27</v>
      </c>
      <c r="IK28">
        <v>0</v>
      </c>
      <c r="IL28">
        <v>1</v>
      </c>
      <c r="IM28">
        <v>2</v>
      </c>
      <c r="IN28">
        <v>0</v>
      </c>
      <c r="IO28">
        <v>2</v>
      </c>
      <c r="IP28">
        <v>0</v>
      </c>
      <c r="IQ28">
        <v>0</v>
      </c>
      <c r="IR28">
        <v>8</v>
      </c>
      <c r="IS28">
        <v>6</v>
      </c>
      <c r="IT28">
        <v>4</v>
      </c>
      <c r="IU28">
        <v>5</v>
      </c>
      <c r="IV28">
        <v>1</v>
      </c>
      <c r="IW28">
        <v>5</v>
      </c>
      <c r="IX28">
        <v>1</v>
      </c>
      <c r="IY28">
        <v>1</v>
      </c>
      <c r="IZ28">
        <v>1</v>
      </c>
      <c r="JA28">
        <v>53</v>
      </c>
      <c r="JB28">
        <v>3</v>
      </c>
      <c r="JC28">
        <v>5.7</v>
      </c>
      <c r="JE28">
        <v>86</v>
      </c>
      <c r="JF28">
        <v>10</v>
      </c>
      <c r="JG28">
        <v>11.6</v>
      </c>
      <c r="JI28">
        <v>141</v>
      </c>
      <c r="JJ28">
        <v>10</v>
      </c>
      <c r="JK28">
        <v>7.1</v>
      </c>
      <c r="JM28">
        <v>84</v>
      </c>
      <c r="JN28">
        <v>7</v>
      </c>
      <c r="JO28">
        <v>8.3000000000000007</v>
      </c>
      <c r="JQ28">
        <v>104</v>
      </c>
      <c r="JR28">
        <v>5</v>
      </c>
      <c r="JS28">
        <v>4.8</v>
      </c>
      <c r="JU28">
        <v>22</v>
      </c>
      <c r="JV28">
        <v>1</v>
      </c>
      <c r="JW28">
        <v>4.5</v>
      </c>
      <c r="JY28">
        <v>43</v>
      </c>
      <c r="JZ28">
        <v>0</v>
      </c>
      <c r="KA28">
        <v>0</v>
      </c>
    </row>
    <row r="29" spans="1:287" x14ac:dyDescent="0.55000000000000004">
      <c r="A29" s="151" t="s">
        <v>363</v>
      </c>
      <c r="B29">
        <v>2015</v>
      </c>
      <c r="C29">
        <v>4</v>
      </c>
      <c r="D29">
        <v>831</v>
      </c>
      <c r="E29">
        <v>52</v>
      </c>
      <c r="F29">
        <v>6.3</v>
      </c>
      <c r="G29">
        <v>388</v>
      </c>
      <c r="H29">
        <v>443</v>
      </c>
      <c r="I29">
        <v>831</v>
      </c>
      <c r="J29">
        <v>72</v>
      </c>
      <c r="K29">
        <v>161</v>
      </c>
      <c r="L29">
        <v>55</v>
      </c>
      <c r="M29">
        <v>155</v>
      </c>
      <c r="N29">
        <v>443</v>
      </c>
      <c r="O29">
        <v>501</v>
      </c>
      <c r="P29">
        <v>330</v>
      </c>
      <c r="Q29">
        <v>831</v>
      </c>
      <c r="R29">
        <v>215</v>
      </c>
      <c r="S29">
        <v>227</v>
      </c>
      <c r="T29">
        <v>153</v>
      </c>
      <c r="U29">
        <v>219</v>
      </c>
      <c r="V29">
        <v>16</v>
      </c>
      <c r="W29">
        <v>830</v>
      </c>
      <c r="X29">
        <v>4</v>
      </c>
      <c r="Y29">
        <v>2</v>
      </c>
      <c r="Z29">
        <v>3</v>
      </c>
      <c r="AA29">
        <v>3</v>
      </c>
      <c r="AB29">
        <v>3</v>
      </c>
      <c r="AC29">
        <v>0</v>
      </c>
      <c r="AD29">
        <v>3</v>
      </c>
      <c r="AE29">
        <v>18</v>
      </c>
      <c r="AF29">
        <v>6</v>
      </c>
      <c r="AG29">
        <v>47</v>
      </c>
      <c r="AH29">
        <v>22</v>
      </c>
      <c r="AI29">
        <v>19</v>
      </c>
      <c r="AJ29">
        <v>6</v>
      </c>
      <c r="AK29">
        <v>12</v>
      </c>
      <c r="AL29">
        <v>2</v>
      </c>
      <c r="AM29">
        <v>1</v>
      </c>
      <c r="AN29">
        <v>12</v>
      </c>
      <c r="AO29">
        <v>3</v>
      </c>
      <c r="AP29">
        <v>85</v>
      </c>
      <c r="AQ29">
        <v>29</v>
      </c>
      <c r="AR29">
        <v>20</v>
      </c>
      <c r="AS29">
        <v>52</v>
      </c>
      <c r="AT29">
        <v>2</v>
      </c>
      <c r="AU29">
        <v>1</v>
      </c>
      <c r="AV29">
        <v>9</v>
      </c>
      <c r="AW29">
        <v>100</v>
      </c>
      <c r="AX29">
        <v>1</v>
      </c>
      <c r="AY29">
        <v>24</v>
      </c>
      <c r="AZ29">
        <v>0</v>
      </c>
      <c r="BA29">
        <v>12</v>
      </c>
      <c r="BB29">
        <v>0</v>
      </c>
      <c r="BC29">
        <v>5</v>
      </c>
      <c r="BD29">
        <v>1</v>
      </c>
      <c r="BE29">
        <v>4</v>
      </c>
      <c r="BF29">
        <v>90</v>
      </c>
      <c r="BG29">
        <v>10</v>
      </c>
      <c r="BH29">
        <v>0</v>
      </c>
      <c r="BI29">
        <v>0</v>
      </c>
      <c r="BJ29">
        <v>0</v>
      </c>
      <c r="BK29">
        <v>4</v>
      </c>
      <c r="BL29">
        <v>4</v>
      </c>
      <c r="BM29">
        <v>0</v>
      </c>
      <c r="BN29">
        <v>0</v>
      </c>
      <c r="BO29">
        <v>24</v>
      </c>
      <c r="BP29">
        <v>23</v>
      </c>
      <c r="BQ29">
        <v>0</v>
      </c>
      <c r="BR29">
        <v>2</v>
      </c>
      <c r="BS29">
        <v>31</v>
      </c>
      <c r="BT29">
        <v>4</v>
      </c>
      <c r="BU29">
        <v>4</v>
      </c>
      <c r="BV29">
        <v>0</v>
      </c>
      <c r="BW29">
        <v>1</v>
      </c>
      <c r="BX29">
        <v>2</v>
      </c>
      <c r="BY29">
        <v>1</v>
      </c>
      <c r="BZ29">
        <v>25</v>
      </c>
      <c r="CA29">
        <v>18</v>
      </c>
      <c r="CB29">
        <v>4</v>
      </c>
      <c r="CC29">
        <v>5</v>
      </c>
      <c r="CD29">
        <v>112</v>
      </c>
      <c r="CE29">
        <v>47</v>
      </c>
      <c r="CF29">
        <v>4</v>
      </c>
      <c r="CG29">
        <v>5</v>
      </c>
      <c r="CH29">
        <v>7</v>
      </c>
      <c r="CI29">
        <v>2</v>
      </c>
      <c r="CJ29">
        <v>5</v>
      </c>
      <c r="CK29">
        <v>9</v>
      </c>
      <c r="CL29">
        <v>2</v>
      </c>
      <c r="CM29">
        <v>1</v>
      </c>
      <c r="CN29">
        <v>9</v>
      </c>
      <c r="CO29">
        <v>2</v>
      </c>
      <c r="CP29">
        <v>0</v>
      </c>
      <c r="CQ29">
        <v>1</v>
      </c>
      <c r="CR29">
        <v>0</v>
      </c>
      <c r="CS29">
        <v>12</v>
      </c>
      <c r="CT29">
        <v>2</v>
      </c>
      <c r="CU29">
        <v>0</v>
      </c>
      <c r="CV29">
        <v>12</v>
      </c>
      <c r="CW29">
        <v>0</v>
      </c>
      <c r="CX29">
        <v>14</v>
      </c>
      <c r="CY29">
        <v>23</v>
      </c>
      <c r="CZ29">
        <v>2</v>
      </c>
      <c r="DA29">
        <v>25</v>
      </c>
      <c r="DB29">
        <v>4</v>
      </c>
      <c r="DC29">
        <v>10</v>
      </c>
      <c r="DD29">
        <v>5</v>
      </c>
      <c r="DE29">
        <v>23</v>
      </c>
      <c r="DF29">
        <v>3</v>
      </c>
      <c r="DG29">
        <v>19</v>
      </c>
      <c r="DH29">
        <v>0</v>
      </c>
      <c r="DI29">
        <v>0</v>
      </c>
      <c r="DJ29">
        <v>1</v>
      </c>
      <c r="DK29">
        <v>1</v>
      </c>
      <c r="DL29">
        <v>2</v>
      </c>
      <c r="DM29">
        <v>7</v>
      </c>
      <c r="DN29">
        <v>2</v>
      </c>
      <c r="DO29">
        <v>0</v>
      </c>
      <c r="DP29">
        <v>1</v>
      </c>
      <c r="DQ29">
        <v>13</v>
      </c>
      <c r="DR29">
        <v>7</v>
      </c>
      <c r="DS29">
        <v>5</v>
      </c>
      <c r="DT29">
        <v>8</v>
      </c>
      <c r="DU29">
        <v>1</v>
      </c>
      <c r="DV29">
        <v>5</v>
      </c>
      <c r="DW29">
        <v>1</v>
      </c>
      <c r="DX29">
        <v>1</v>
      </c>
      <c r="DY29">
        <v>2</v>
      </c>
      <c r="DZ29">
        <v>642</v>
      </c>
      <c r="EA29">
        <v>74</v>
      </c>
      <c r="EB29">
        <v>716</v>
      </c>
      <c r="EC29">
        <v>63</v>
      </c>
      <c r="ED29">
        <v>102</v>
      </c>
      <c r="EE29">
        <v>168</v>
      </c>
      <c r="EF29">
        <v>106</v>
      </c>
      <c r="EG29">
        <v>123</v>
      </c>
      <c r="EH29">
        <v>28</v>
      </c>
      <c r="EI29">
        <v>63</v>
      </c>
      <c r="EJ29">
        <v>0</v>
      </c>
      <c r="EK29">
        <v>1</v>
      </c>
      <c r="EL29">
        <v>6</v>
      </c>
      <c r="EM29">
        <v>11</v>
      </c>
      <c r="EN29">
        <v>15</v>
      </c>
      <c r="EO29">
        <v>388</v>
      </c>
      <c r="EP29">
        <v>22</v>
      </c>
      <c r="EQ29">
        <v>5.7</v>
      </c>
      <c r="ER29">
        <v>443</v>
      </c>
      <c r="ES29">
        <v>30</v>
      </c>
      <c r="ET29">
        <v>6.8</v>
      </c>
      <c r="EU29">
        <v>72</v>
      </c>
      <c r="EV29">
        <v>10</v>
      </c>
      <c r="EW29">
        <v>13.9</v>
      </c>
      <c r="EX29">
        <v>161</v>
      </c>
      <c r="EY29">
        <v>13</v>
      </c>
      <c r="EZ29">
        <v>8.1</v>
      </c>
      <c r="FA29">
        <v>55</v>
      </c>
      <c r="FB29">
        <v>3</v>
      </c>
      <c r="FC29">
        <v>5.5</v>
      </c>
      <c r="FD29">
        <v>155</v>
      </c>
      <c r="FE29">
        <v>4</v>
      </c>
      <c r="FF29">
        <v>2.6</v>
      </c>
      <c r="FG29">
        <v>6</v>
      </c>
      <c r="FH29">
        <v>47</v>
      </c>
      <c r="FI29">
        <v>22</v>
      </c>
      <c r="FJ29">
        <v>19</v>
      </c>
      <c r="FK29">
        <v>6</v>
      </c>
      <c r="FL29">
        <v>12</v>
      </c>
      <c r="FM29">
        <v>2</v>
      </c>
      <c r="FN29">
        <v>1</v>
      </c>
      <c r="FO29">
        <v>12</v>
      </c>
      <c r="FP29">
        <v>3</v>
      </c>
      <c r="FQ29">
        <v>85</v>
      </c>
      <c r="FR29">
        <v>29</v>
      </c>
      <c r="FS29">
        <v>20</v>
      </c>
      <c r="FT29">
        <v>52</v>
      </c>
      <c r="FU29">
        <v>2</v>
      </c>
      <c r="FV29">
        <v>1</v>
      </c>
      <c r="FW29">
        <v>9</v>
      </c>
      <c r="FX29">
        <v>100</v>
      </c>
      <c r="FY29">
        <v>1</v>
      </c>
      <c r="FZ29">
        <v>24</v>
      </c>
      <c r="GA29">
        <v>0</v>
      </c>
      <c r="GB29">
        <v>12</v>
      </c>
      <c r="GC29">
        <v>0</v>
      </c>
      <c r="GD29">
        <v>5</v>
      </c>
      <c r="GE29">
        <v>1</v>
      </c>
      <c r="GF29">
        <v>4</v>
      </c>
      <c r="GG29">
        <v>90</v>
      </c>
      <c r="GH29">
        <v>10</v>
      </c>
      <c r="GI29">
        <v>0</v>
      </c>
      <c r="GJ29">
        <v>0</v>
      </c>
      <c r="GK29">
        <v>0</v>
      </c>
      <c r="GL29">
        <v>4</v>
      </c>
      <c r="GM29">
        <v>4</v>
      </c>
      <c r="GN29">
        <v>0</v>
      </c>
      <c r="GO29">
        <v>0</v>
      </c>
      <c r="GP29">
        <v>24</v>
      </c>
      <c r="GQ29">
        <v>23</v>
      </c>
      <c r="GR29">
        <v>0</v>
      </c>
      <c r="GS29">
        <v>2</v>
      </c>
      <c r="GT29">
        <v>31</v>
      </c>
      <c r="GU29">
        <v>4</v>
      </c>
      <c r="GV29">
        <v>4</v>
      </c>
      <c r="GW29">
        <v>0</v>
      </c>
      <c r="GX29">
        <v>1</v>
      </c>
      <c r="GY29">
        <v>2</v>
      </c>
      <c r="GZ29">
        <v>1</v>
      </c>
      <c r="HA29">
        <v>25</v>
      </c>
      <c r="HB29">
        <v>18</v>
      </c>
      <c r="HC29">
        <v>4</v>
      </c>
      <c r="HD29">
        <v>5</v>
      </c>
      <c r="HE29">
        <v>112</v>
      </c>
      <c r="HF29">
        <v>47</v>
      </c>
      <c r="HG29">
        <v>4</v>
      </c>
      <c r="HH29">
        <v>5</v>
      </c>
      <c r="HI29">
        <v>7</v>
      </c>
      <c r="HJ29">
        <v>2</v>
      </c>
      <c r="HK29">
        <v>5</v>
      </c>
      <c r="HL29">
        <v>9</v>
      </c>
      <c r="HM29">
        <v>2</v>
      </c>
      <c r="HN29">
        <v>1</v>
      </c>
      <c r="HO29">
        <v>9</v>
      </c>
      <c r="HP29">
        <v>2</v>
      </c>
      <c r="HQ29">
        <v>0</v>
      </c>
      <c r="HR29">
        <v>1</v>
      </c>
      <c r="HS29">
        <v>0</v>
      </c>
      <c r="HT29">
        <v>12</v>
      </c>
      <c r="HU29">
        <v>2</v>
      </c>
      <c r="HV29">
        <v>0</v>
      </c>
      <c r="HW29">
        <v>12</v>
      </c>
      <c r="HX29">
        <v>0</v>
      </c>
      <c r="HY29">
        <v>14</v>
      </c>
      <c r="HZ29">
        <v>23</v>
      </c>
      <c r="IA29">
        <v>2</v>
      </c>
      <c r="IB29">
        <v>25</v>
      </c>
      <c r="IC29">
        <v>4</v>
      </c>
      <c r="ID29">
        <v>10</v>
      </c>
      <c r="IE29">
        <v>5</v>
      </c>
      <c r="IF29">
        <v>23</v>
      </c>
      <c r="IG29">
        <v>3</v>
      </c>
      <c r="IH29">
        <v>19</v>
      </c>
      <c r="II29">
        <v>0</v>
      </c>
      <c r="IJ29">
        <v>36</v>
      </c>
      <c r="IK29">
        <v>1</v>
      </c>
      <c r="IL29">
        <v>1</v>
      </c>
      <c r="IM29">
        <v>2</v>
      </c>
      <c r="IN29">
        <v>7</v>
      </c>
      <c r="IO29">
        <v>2</v>
      </c>
      <c r="IP29">
        <v>0</v>
      </c>
      <c r="IQ29">
        <v>1</v>
      </c>
      <c r="IR29">
        <v>13</v>
      </c>
      <c r="IS29">
        <v>7</v>
      </c>
      <c r="IT29">
        <v>5</v>
      </c>
      <c r="IU29">
        <v>8</v>
      </c>
      <c r="IV29">
        <v>1</v>
      </c>
      <c r="IW29">
        <v>5</v>
      </c>
      <c r="IX29">
        <v>1</v>
      </c>
      <c r="IY29">
        <v>1</v>
      </c>
      <c r="IZ29">
        <v>2</v>
      </c>
      <c r="JA29">
        <v>63</v>
      </c>
      <c r="JB29">
        <v>4</v>
      </c>
      <c r="JC29">
        <v>6.3</v>
      </c>
      <c r="JE29">
        <v>102</v>
      </c>
      <c r="JF29">
        <v>10</v>
      </c>
      <c r="JG29">
        <v>9.8000000000000007</v>
      </c>
      <c r="JI29">
        <v>168</v>
      </c>
      <c r="JJ29">
        <v>11</v>
      </c>
      <c r="JK29">
        <v>6.5</v>
      </c>
      <c r="JM29">
        <v>106</v>
      </c>
      <c r="JN29">
        <v>12</v>
      </c>
      <c r="JO29">
        <v>11.3</v>
      </c>
      <c r="JQ29">
        <v>123</v>
      </c>
      <c r="JR29">
        <v>6</v>
      </c>
      <c r="JS29">
        <v>4.9000000000000004</v>
      </c>
      <c r="JU29">
        <v>28</v>
      </c>
      <c r="JV29">
        <v>1</v>
      </c>
      <c r="JW29">
        <v>3.6</v>
      </c>
      <c r="JY29">
        <v>63</v>
      </c>
      <c r="JZ29">
        <v>0</v>
      </c>
      <c r="KA29">
        <v>0</v>
      </c>
    </row>
    <row r="30" spans="1:287" x14ac:dyDescent="0.55000000000000004">
      <c r="A30" s="151" t="s">
        <v>364</v>
      </c>
      <c r="B30">
        <v>2016</v>
      </c>
      <c r="C30">
        <v>1</v>
      </c>
      <c r="D30">
        <v>212</v>
      </c>
      <c r="E30">
        <v>14</v>
      </c>
      <c r="F30">
        <v>6.6</v>
      </c>
      <c r="G30">
        <v>103</v>
      </c>
      <c r="H30">
        <v>109</v>
      </c>
      <c r="I30">
        <v>212</v>
      </c>
      <c r="J30">
        <v>14</v>
      </c>
      <c r="K30">
        <v>35</v>
      </c>
      <c r="L30">
        <v>19</v>
      </c>
      <c r="M30">
        <v>41</v>
      </c>
      <c r="N30">
        <v>109</v>
      </c>
      <c r="O30">
        <v>126</v>
      </c>
      <c r="P30">
        <v>86</v>
      </c>
      <c r="Q30">
        <v>212</v>
      </c>
      <c r="R30">
        <v>75</v>
      </c>
      <c r="S30">
        <v>52</v>
      </c>
      <c r="T30">
        <v>32</v>
      </c>
      <c r="U30">
        <v>50</v>
      </c>
      <c r="V30">
        <v>3</v>
      </c>
      <c r="W30">
        <v>212</v>
      </c>
      <c r="X30">
        <v>3</v>
      </c>
      <c r="Y30">
        <v>3</v>
      </c>
      <c r="Z30">
        <v>2</v>
      </c>
      <c r="AA30">
        <v>2</v>
      </c>
      <c r="AB30">
        <v>4</v>
      </c>
      <c r="AC30">
        <v>0</v>
      </c>
      <c r="AD30">
        <v>2</v>
      </c>
      <c r="AE30">
        <v>16</v>
      </c>
      <c r="AF30">
        <v>1</v>
      </c>
      <c r="AG30">
        <v>7</v>
      </c>
      <c r="AH30">
        <v>3</v>
      </c>
      <c r="AI30">
        <v>7</v>
      </c>
      <c r="AJ30">
        <v>2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15</v>
      </c>
      <c r="AQ30">
        <v>7</v>
      </c>
      <c r="AR30">
        <v>7</v>
      </c>
      <c r="AS30">
        <v>20</v>
      </c>
      <c r="AT30">
        <v>0</v>
      </c>
      <c r="AU30">
        <v>2</v>
      </c>
      <c r="AV30">
        <v>5</v>
      </c>
      <c r="AW30">
        <v>26</v>
      </c>
      <c r="AX30">
        <v>1</v>
      </c>
      <c r="AY30">
        <v>12</v>
      </c>
      <c r="AZ30">
        <v>0</v>
      </c>
      <c r="BA30">
        <v>4</v>
      </c>
      <c r="BB30">
        <v>0</v>
      </c>
      <c r="BC30">
        <v>3</v>
      </c>
      <c r="BD30">
        <v>1</v>
      </c>
      <c r="BE30">
        <v>1</v>
      </c>
      <c r="BF30">
        <v>20</v>
      </c>
      <c r="BG30">
        <v>2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0</v>
      </c>
      <c r="BO30">
        <v>2</v>
      </c>
      <c r="BP30">
        <v>4</v>
      </c>
      <c r="BQ30">
        <v>0</v>
      </c>
      <c r="BR30">
        <v>1</v>
      </c>
      <c r="BS30">
        <v>8</v>
      </c>
      <c r="BT30">
        <v>2</v>
      </c>
      <c r="BU30">
        <v>0</v>
      </c>
      <c r="BV30">
        <v>0</v>
      </c>
      <c r="BW30">
        <v>3</v>
      </c>
      <c r="BX30">
        <v>0</v>
      </c>
      <c r="BY30">
        <v>0</v>
      </c>
      <c r="BZ30">
        <v>4</v>
      </c>
      <c r="CA30">
        <v>6</v>
      </c>
      <c r="CB30">
        <v>2</v>
      </c>
      <c r="CC30">
        <v>2</v>
      </c>
      <c r="CD30">
        <v>21</v>
      </c>
      <c r="CE30">
        <v>18</v>
      </c>
      <c r="CF30">
        <v>2</v>
      </c>
      <c r="CG30">
        <v>3</v>
      </c>
      <c r="CH30">
        <v>0</v>
      </c>
      <c r="CI30">
        <v>0</v>
      </c>
      <c r="CJ30">
        <v>0</v>
      </c>
      <c r="CK30">
        <v>4</v>
      </c>
      <c r="CL30">
        <v>1</v>
      </c>
      <c r="CM30">
        <v>2</v>
      </c>
      <c r="CN30">
        <v>4</v>
      </c>
      <c r="CO30">
        <v>0</v>
      </c>
      <c r="CP30">
        <v>1</v>
      </c>
      <c r="CQ30">
        <v>0</v>
      </c>
      <c r="CR30">
        <v>0</v>
      </c>
      <c r="CS30">
        <v>3</v>
      </c>
      <c r="CT30">
        <v>1</v>
      </c>
      <c r="CU30">
        <v>0</v>
      </c>
      <c r="CV30">
        <v>9</v>
      </c>
      <c r="CW30">
        <v>0</v>
      </c>
      <c r="CX30">
        <v>5</v>
      </c>
      <c r="CY30">
        <v>5</v>
      </c>
      <c r="CZ30">
        <v>0</v>
      </c>
      <c r="DA30">
        <v>7</v>
      </c>
      <c r="DB30">
        <v>0</v>
      </c>
      <c r="DC30">
        <v>0</v>
      </c>
      <c r="DD30">
        <v>0</v>
      </c>
      <c r="DE30">
        <v>7</v>
      </c>
      <c r="DF30">
        <v>2</v>
      </c>
      <c r="DG30">
        <v>7</v>
      </c>
      <c r="DH30">
        <v>0</v>
      </c>
      <c r="DI30">
        <v>0</v>
      </c>
      <c r="DJ30">
        <v>3</v>
      </c>
      <c r="DK30">
        <v>0</v>
      </c>
      <c r="DL30">
        <v>0</v>
      </c>
      <c r="DM30">
        <v>1</v>
      </c>
      <c r="DN30">
        <v>1</v>
      </c>
      <c r="DO30">
        <v>0</v>
      </c>
      <c r="DP30">
        <v>0</v>
      </c>
      <c r="DQ30">
        <v>3</v>
      </c>
      <c r="DR30">
        <v>6</v>
      </c>
      <c r="DS30">
        <v>4</v>
      </c>
      <c r="DT30">
        <v>6</v>
      </c>
      <c r="DU30">
        <v>1</v>
      </c>
      <c r="DV30">
        <v>0</v>
      </c>
      <c r="DW30">
        <v>2</v>
      </c>
      <c r="DX30">
        <v>0</v>
      </c>
      <c r="DY30">
        <v>0</v>
      </c>
      <c r="DZ30">
        <v>148</v>
      </c>
      <c r="EA30">
        <v>25</v>
      </c>
      <c r="EB30">
        <v>173</v>
      </c>
      <c r="EC30">
        <v>23</v>
      </c>
      <c r="ED30">
        <v>33</v>
      </c>
      <c r="EE30">
        <v>32</v>
      </c>
      <c r="EF30">
        <v>33</v>
      </c>
      <c r="EG30">
        <v>45</v>
      </c>
      <c r="EH30">
        <v>2</v>
      </c>
      <c r="EI30">
        <v>24</v>
      </c>
      <c r="EJ30">
        <v>0</v>
      </c>
      <c r="EK30">
        <v>0</v>
      </c>
      <c r="EL30">
        <v>2</v>
      </c>
      <c r="EM30">
        <v>7</v>
      </c>
      <c r="EN30">
        <v>2</v>
      </c>
      <c r="EO30">
        <v>103</v>
      </c>
      <c r="EP30">
        <v>10</v>
      </c>
      <c r="EQ30">
        <v>9.6999999999999993</v>
      </c>
      <c r="ER30">
        <v>109</v>
      </c>
      <c r="ES30">
        <v>4</v>
      </c>
      <c r="ET30">
        <v>3.7</v>
      </c>
      <c r="EU30">
        <v>14</v>
      </c>
      <c r="EV30">
        <v>2</v>
      </c>
      <c r="EW30">
        <v>14.3</v>
      </c>
      <c r="EX30">
        <v>35</v>
      </c>
      <c r="EY30">
        <v>2</v>
      </c>
      <c r="EZ30">
        <v>5.7</v>
      </c>
      <c r="FA30">
        <v>19</v>
      </c>
      <c r="FB30">
        <v>0</v>
      </c>
      <c r="FC30">
        <v>0</v>
      </c>
      <c r="FD30">
        <v>41</v>
      </c>
      <c r="FE30">
        <v>0</v>
      </c>
      <c r="FF30">
        <v>0</v>
      </c>
      <c r="FG30">
        <v>1</v>
      </c>
      <c r="FH30">
        <v>7</v>
      </c>
      <c r="FI30">
        <v>3</v>
      </c>
      <c r="FJ30">
        <v>7</v>
      </c>
      <c r="FK30">
        <v>2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15</v>
      </c>
      <c r="FR30">
        <v>7</v>
      </c>
      <c r="FS30">
        <v>7</v>
      </c>
      <c r="FT30">
        <v>20</v>
      </c>
      <c r="FU30">
        <v>0</v>
      </c>
      <c r="FV30">
        <v>2</v>
      </c>
      <c r="FW30">
        <v>5</v>
      </c>
      <c r="FX30">
        <v>26</v>
      </c>
      <c r="FY30">
        <v>1</v>
      </c>
      <c r="FZ30">
        <v>12</v>
      </c>
      <c r="GA30">
        <v>0</v>
      </c>
      <c r="GB30">
        <v>4</v>
      </c>
      <c r="GC30">
        <v>0</v>
      </c>
      <c r="GD30">
        <v>3</v>
      </c>
      <c r="GE30">
        <v>1</v>
      </c>
      <c r="GF30">
        <v>1</v>
      </c>
      <c r="GG30">
        <v>20</v>
      </c>
      <c r="GH30">
        <v>2</v>
      </c>
      <c r="GI30">
        <v>0</v>
      </c>
      <c r="GJ30">
        <v>0</v>
      </c>
      <c r="GK30">
        <v>0</v>
      </c>
      <c r="GL30">
        <v>1</v>
      </c>
      <c r="GM30">
        <v>1</v>
      </c>
      <c r="GN30">
        <v>0</v>
      </c>
      <c r="GO30">
        <v>0</v>
      </c>
      <c r="GP30">
        <v>2</v>
      </c>
      <c r="GQ30">
        <v>4</v>
      </c>
      <c r="GR30">
        <v>0</v>
      </c>
      <c r="GS30">
        <v>1</v>
      </c>
      <c r="GT30">
        <v>8</v>
      </c>
      <c r="GU30">
        <v>2</v>
      </c>
      <c r="GV30">
        <v>0</v>
      </c>
      <c r="GW30">
        <v>0</v>
      </c>
      <c r="GX30">
        <v>3</v>
      </c>
      <c r="GY30">
        <v>0</v>
      </c>
      <c r="GZ30">
        <v>0</v>
      </c>
      <c r="HA30">
        <v>4</v>
      </c>
      <c r="HB30">
        <v>6</v>
      </c>
      <c r="HC30">
        <v>2</v>
      </c>
      <c r="HD30">
        <v>2</v>
      </c>
      <c r="HE30">
        <v>21</v>
      </c>
      <c r="HF30">
        <v>18</v>
      </c>
      <c r="HG30">
        <v>2</v>
      </c>
      <c r="HH30">
        <v>3</v>
      </c>
      <c r="HI30">
        <v>0</v>
      </c>
      <c r="HJ30">
        <v>0</v>
      </c>
      <c r="HK30">
        <v>0</v>
      </c>
      <c r="HL30">
        <v>4</v>
      </c>
      <c r="HM30">
        <v>1</v>
      </c>
      <c r="HN30">
        <v>2</v>
      </c>
      <c r="HO30">
        <v>4</v>
      </c>
      <c r="HP30">
        <v>0</v>
      </c>
      <c r="HQ30">
        <v>1</v>
      </c>
      <c r="HR30">
        <v>0</v>
      </c>
      <c r="HS30">
        <v>0</v>
      </c>
      <c r="HT30">
        <v>3</v>
      </c>
      <c r="HU30">
        <v>1</v>
      </c>
      <c r="HV30">
        <v>0</v>
      </c>
      <c r="HW30">
        <v>9</v>
      </c>
      <c r="HX30">
        <v>0</v>
      </c>
      <c r="HY30">
        <v>5</v>
      </c>
      <c r="HZ30">
        <v>5</v>
      </c>
      <c r="IA30">
        <v>0</v>
      </c>
      <c r="IB30">
        <v>7</v>
      </c>
      <c r="IC30">
        <v>0</v>
      </c>
      <c r="ID30">
        <v>0</v>
      </c>
      <c r="IE30">
        <v>0</v>
      </c>
      <c r="IF30">
        <v>7</v>
      </c>
      <c r="IG30">
        <v>2</v>
      </c>
      <c r="IH30">
        <v>7</v>
      </c>
      <c r="II30">
        <v>0</v>
      </c>
      <c r="IJ30">
        <v>12</v>
      </c>
      <c r="IK30">
        <v>3</v>
      </c>
      <c r="IL30">
        <v>0</v>
      </c>
      <c r="IM30">
        <v>0</v>
      </c>
      <c r="IN30">
        <v>1</v>
      </c>
      <c r="IO30">
        <v>1</v>
      </c>
      <c r="IP30">
        <v>0</v>
      </c>
      <c r="IQ30">
        <v>0</v>
      </c>
      <c r="IR30">
        <v>3</v>
      </c>
      <c r="IS30">
        <v>6</v>
      </c>
      <c r="IT30">
        <v>4</v>
      </c>
      <c r="IU30">
        <v>6</v>
      </c>
      <c r="IV30">
        <v>1</v>
      </c>
      <c r="IW30">
        <v>0</v>
      </c>
      <c r="IX30">
        <v>2</v>
      </c>
      <c r="IY30">
        <v>0</v>
      </c>
      <c r="IZ30">
        <v>0</v>
      </c>
      <c r="JA30">
        <v>23</v>
      </c>
      <c r="JB30">
        <v>2</v>
      </c>
      <c r="JC30">
        <v>8.6999999999999993</v>
      </c>
      <c r="JE30">
        <v>33</v>
      </c>
      <c r="JF30">
        <v>1</v>
      </c>
      <c r="JG30">
        <v>3</v>
      </c>
      <c r="JI30">
        <v>32</v>
      </c>
      <c r="JJ30">
        <v>3</v>
      </c>
      <c r="JK30">
        <v>9.4</v>
      </c>
      <c r="JM30">
        <v>33</v>
      </c>
      <c r="JN30">
        <v>5</v>
      </c>
      <c r="JO30">
        <v>15.2</v>
      </c>
      <c r="JQ30">
        <v>45</v>
      </c>
      <c r="JR30">
        <v>1</v>
      </c>
      <c r="JS30">
        <v>2.2000000000000002</v>
      </c>
      <c r="JU30">
        <v>2</v>
      </c>
      <c r="JV30">
        <v>0</v>
      </c>
      <c r="JW30">
        <v>0</v>
      </c>
      <c r="JY30">
        <v>24</v>
      </c>
      <c r="JZ30">
        <v>2</v>
      </c>
      <c r="KA30">
        <v>8.3000000000000007</v>
      </c>
    </row>
    <row r="31" spans="1:287" x14ac:dyDescent="0.55000000000000004">
      <c r="A31" s="151" t="s">
        <v>365</v>
      </c>
      <c r="B31">
        <v>2016</v>
      </c>
      <c r="C31">
        <v>2</v>
      </c>
      <c r="D31">
        <v>410</v>
      </c>
      <c r="E31">
        <v>26</v>
      </c>
      <c r="F31">
        <v>6.3</v>
      </c>
      <c r="G31">
        <v>210</v>
      </c>
      <c r="H31">
        <v>200</v>
      </c>
      <c r="I31">
        <v>410</v>
      </c>
      <c r="J31">
        <v>27</v>
      </c>
      <c r="K31">
        <v>59</v>
      </c>
      <c r="L31">
        <v>37</v>
      </c>
      <c r="M31">
        <v>77</v>
      </c>
      <c r="N31">
        <v>200</v>
      </c>
      <c r="O31">
        <v>246</v>
      </c>
      <c r="P31">
        <v>164</v>
      </c>
      <c r="Q31">
        <v>410</v>
      </c>
      <c r="R31">
        <v>140</v>
      </c>
      <c r="S31">
        <v>100</v>
      </c>
      <c r="T31">
        <v>63</v>
      </c>
      <c r="U31">
        <v>99</v>
      </c>
      <c r="V31">
        <v>8</v>
      </c>
      <c r="W31">
        <v>410</v>
      </c>
      <c r="X31">
        <v>3</v>
      </c>
      <c r="Y31">
        <v>4</v>
      </c>
      <c r="Z31">
        <v>2</v>
      </c>
      <c r="AA31">
        <v>3</v>
      </c>
      <c r="AB31">
        <v>3</v>
      </c>
      <c r="AC31">
        <v>1</v>
      </c>
      <c r="AD31">
        <v>2</v>
      </c>
      <c r="AE31">
        <v>18</v>
      </c>
      <c r="AF31">
        <v>1</v>
      </c>
      <c r="AG31">
        <v>18</v>
      </c>
      <c r="AH31">
        <v>6</v>
      </c>
      <c r="AI31">
        <v>7</v>
      </c>
      <c r="AJ31">
        <v>5</v>
      </c>
      <c r="AK31">
        <v>2</v>
      </c>
      <c r="AL31">
        <v>0</v>
      </c>
      <c r="AM31">
        <v>0</v>
      </c>
      <c r="AN31">
        <v>5</v>
      </c>
      <c r="AO31">
        <v>1</v>
      </c>
      <c r="AP31">
        <v>35</v>
      </c>
      <c r="AQ31">
        <v>20</v>
      </c>
      <c r="AR31">
        <v>18</v>
      </c>
      <c r="AS31">
        <v>41</v>
      </c>
      <c r="AT31">
        <v>0</v>
      </c>
      <c r="AU31">
        <v>4</v>
      </c>
      <c r="AV31">
        <v>10</v>
      </c>
      <c r="AW31">
        <v>51</v>
      </c>
      <c r="AX31">
        <v>1</v>
      </c>
      <c r="AY31">
        <v>21</v>
      </c>
      <c r="AZ31">
        <v>1</v>
      </c>
      <c r="BA31">
        <v>4</v>
      </c>
      <c r="BB31">
        <v>0</v>
      </c>
      <c r="BC31">
        <v>4</v>
      </c>
      <c r="BD31">
        <v>2</v>
      </c>
      <c r="BE31">
        <v>2</v>
      </c>
      <c r="BF31">
        <v>42</v>
      </c>
      <c r="BG31">
        <v>9</v>
      </c>
      <c r="BH31">
        <v>0</v>
      </c>
      <c r="BI31">
        <v>0</v>
      </c>
      <c r="BJ31">
        <v>0</v>
      </c>
      <c r="BK31">
        <v>2</v>
      </c>
      <c r="BL31">
        <v>2</v>
      </c>
      <c r="BM31">
        <v>0</v>
      </c>
      <c r="BN31">
        <v>0</v>
      </c>
      <c r="BO31">
        <v>6</v>
      </c>
      <c r="BP31">
        <v>5</v>
      </c>
      <c r="BQ31">
        <v>0</v>
      </c>
      <c r="BR31">
        <v>1</v>
      </c>
      <c r="BS31">
        <v>11</v>
      </c>
      <c r="BT31">
        <v>3</v>
      </c>
      <c r="BU31">
        <v>0</v>
      </c>
      <c r="BV31">
        <v>0</v>
      </c>
      <c r="BW31">
        <v>3</v>
      </c>
      <c r="BX31">
        <v>0</v>
      </c>
      <c r="BY31">
        <v>0</v>
      </c>
      <c r="BZ31">
        <v>4</v>
      </c>
      <c r="CA31">
        <v>8</v>
      </c>
      <c r="CB31">
        <v>2</v>
      </c>
      <c r="CC31">
        <v>3</v>
      </c>
      <c r="CD31">
        <v>37</v>
      </c>
      <c r="CE31">
        <v>24</v>
      </c>
      <c r="CF31">
        <v>2</v>
      </c>
      <c r="CG31">
        <v>3</v>
      </c>
      <c r="CH31">
        <v>0</v>
      </c>
      <c r="CI31">
        <v>3</v>
      </c>
      <c r="CJ31">
        <v>2</v>
      </c>
      <c r="CK31">
        <v>7</v>
      </c>
      <c r="CL31">
        <v>2</v>
      </c>
      <c r="CM31">
        <v>2</v>
      </c>
      <c r="CN31">
        <v>4</v>
      </c>
      <c r="CO31">
        <v>0</v>
      </c>
      <c r="CP31">
        <v>1</v>
      </c>
      <c r="CQ31">
        <v>0</v>
      </c>
      <c r="CR31">
        <v>0</v>
      </c>
      <c r="CS31">
        <v>7</v>
      </c>
      <c r="CT31">
        <v>2</v>
      </c>
      <c r="CU31">
        <v>0</v>
      </c>
      <c r="CV31">
        <v>12</v>
      </c>
      <c r="CW31">
        <v>0</v>
      </c>
      <c r="CX31">
        <v>9</v>
      </c>
      <c r="CY31">
        <v>14</v>
      </c>
      <c r="CZ31">
        <v>1</v>
      </c>
      <c r="DA31">
        <v>11</v>
      </c>
      <c r="DB31">
        <v>0</v>
      </c>
      <c r="DC31">
        <v>1</v>
      </c>
      <c r="DD31">
        <v>0</v>
      </c>
      <c r="DE31">
        <v>17</v>
      </c>
      <c r="DF31">
        <v>2</v>
      </c>
      <c r="DG31">
        <v>17</v>
      </c>
      <c r="DH31">
        <v>1</v>
      </c>
      <c r="DI31">
        <v>0</v>
      </c>
      <c r="DJ31">
        <v>6</v>
      </c>
      <c r="DK31">
        <v>0</v>
      </c>
      <c r="DL31">
        <v>0</v>
      </c>
      <c r="DM31">
        <v>3</v>
      </c>
      <c r="DN31">
        <v>1</v>
      </c>
      <c r="DO31">
        <v>0</v>
      </c>
      <c r="DP31">
        <v>1</v>
      </c>
      <c r="DQ31">
        <v>7</v>
      </c>
      <c r="DR31">
        <v>13</v>
      </c>
      <c r="DS31">
        <v>5</v>
      </c>
      <c r="DT31">
        <v>6</v>
      </c>
      <c r="DU31">
        <v>2</v>
      </c>
      <c r="DV31">
        <v>2</v>
      </c>
      <c r="DW31">
        <v>2</v>
      </c>
      <c r="DX31">
        <v>0</v>
      </c>
      <c r="DY31">
        <v>0</v>
      </c>
      <c r="DZ31">
        <v>283</v>
      </c>
      <c r="EA31">
        <v>48</v>
      </c>
      <c r="EB31">
        <v>331</v>
      </c>
      <c r="EC31">
        <v>44</v>
      </c>
      <c r="ED31">
        <v>58</v>
      </c>
      <c r="EE31">
        <v>64</v>
      </c>
      <c r="EF31">
        <v>77</v>
      </c>
      <c r="EG31">
        <v>100</v>
      </c>
      <c r="EH31">
        <v>7</v>
      </c>
      <c r="EI31">
        <v>29</v>
      </c>
      <c r="EJ31">
        <v>0</v>
      </c>
      <c r="EK31">
        <v>0</v>
      </c>
      <c r="EL31">
        <v>2</v>
      </c>
      <c r="EM31">
        <v>8</v>
      </c>
      <c r="EN31">
        <v>2</v>
      </c>
      <c r="EO31">
        <v>210</v>
      </c>
      <c r="EP31">
        <v>17</v>
      </c>
      <c r="EQ31">
        <v>8.1</v>
      </c>
      <c r="ER31">
        <v>200</v>
      </c>
      <c r="ES31">
        <v>9</v>
      </c>
      <c r="ET31">
        <v>4.5</v>
      </c>
      <c r="EU31">
        <v>27</v>
      </c>
      <c r="EV31">
        <v>5</v>
      </c>
      <c r="EW31">
        <v>18.5</v>
      </c>
      <c r="EX31">
        <v>59</v>
      </c>
      <c r="EY31">
        <v>2</v>
      </c>
      <c r="EZ31">
        <v>3.4</v>
      </c>
      <c r="FA31">
        <v>37</v>
      </c>
      <c r="FB31">
        <v>2</v>
      </c>
      <c r="FC31">
        <v>5.4</v>
      </c>
      <c r="FD31">
        <v>77</v>
      </c>
      <c r="FE31">
        <v>0</v>
      </c>
      <c r="FF31">
        <v>0</v>
      </c>
      <c r="FG31">
        <v>1</v>
      </c>
      <c r="FH31">
        <v>18</v>
      </c>
      <c r="FI31">
        <v>6</v>
      </c>
      <c r="FJ31">
        <v>7</v>
      </c>
      <c r="FK31">
        <v>5</v>
      </c>
      <c r="FL31">
        <v>2</v>
      </c>
      <c r="FM31">
        <v>0</v>
      </c>
      <c r="FN31">
        <v>0</v>
      </c>
      <c r="FO31">
        <v>5</v>
      </c>
      <c r="FP31">
        <v>1</v>
      </c>
      <c r="FQ31">
        <v>35</v>
      </c>
      <c r="FR31">
        <v>20</v>
      </c>
      <c r="FS31">
        <v>18</v>
      </c>
      <c r="FT31">
        <v>41</v>
      </c>
      <c r="FU31">
        <v>0</v>
      </c>
      <c r="FV31">
        <v>4</v>
      </c>
      <c r="FW31">
        <v>10</v>
      </c>
      <c r="FX31">
        <v>51</v>
      </c>
      <c r="FY31">
        <v>1</v>
      </c>
      <c r="FZ31">
        <v>21</v>
      </c>
      <c r="GA31">
        <v>1</v>
      </c>
      <c r="GB31">
        <v>4</v>
      </c>
      <c r="GC31">
        <v>0</v>
      </c>
      <c r="GD31">
        <v>4</v>
      </c>
      <c r="GE31">
        <v>2</v>
      </c>
      <c r="GF31">
        <v>2</v>
      </c>
      <c r="GG31">
        <v>42</v>
      </c>
      <c r="GH31">
        <v>9</v>
      </c>
      <c r="GI31">
        <v>0</v>
      </c>
      <c r="GJ31">
        <v>0</v>
      </c>
      <c r="GK31">
        <v>0</v>
      </c>
      <c r="GL31">
        <v>2</v>
      </c>
      <c r="GM31">
        <v>2</v>
      </c>
      <c r="GN31">
        <v>0</v>
      </c>
      <c r="GO31">
        <v>0</v>
      </c>
      <c r="GP31">
        <v>6</v>
      </c>
      <c r="GQ31">
        <v>5</v>
      </c>
      <c r="GR31">
        <v>0</v>
      </c>
      <c r="GS31">
        <v>1</v>
      </c>
      <c r="GT31">
        <v>11</v>
      </c>
      <c r="GU31">
        <v>3</v>
      </c>
      <c r="GV31">
        <v>0</v>
      </c>
      <c r="GW31">
        <v>0</v>
      </c>
      <c r="GX31">
        <v>3</v>
      </c>
      <c r="GY31">
        <v>0</v>
      </c>
      <c r="GZ31">
        <v>0</v>
      </c>
      <c r="HA31">
        <v>4</v>
      </c>
      <c r="HB31">
        <v>8</v>
      </c>
      <c r="HC31">
        <v>2</v>
      </c>
      <c r="HD31">
        <v>3</v>
      </c>
      <c r="HE31">
        <v>37</v>
      </c>
      <c r="HF31">
        <v>24</v>
      </c>
      <c r="HG31">
        <v>2</v>
      </c>
      <c r="HH31">
        <v>3</v>
      </c>
      <c r="HI31">
        <v>0</v>
      </c>
      <c r="HJ31">
        <v>3</v>
      </c>
      <c r="HK31">
        <v>2</v>
      </c>
      <c r="HL31">
        <v>7</v>
      </c>
      <c r="HM31">
        <v>2</v>
      </c>
      <c r="HN31">
        <v>2</v>
      </c>
      <c r="HO31">
        <v>4</v>
      </c>
      <c r="HP31">
        <v>0</v>
      </c>
      <c r="HQ31">
        <v>1</v>
      </c>
      <c r="HR31">
        <v>0</v>
      </c>
      <c r="HS31">
        <v>0</v>
      </c>
      <c r="HT31">
        <v>7</v>
      </c>
      <c r="HU31">
        <v>2</v>
      </c>
      <c r="HV31">
        <v>0</v>
      </c>
      <c r="HW31">
        <v>12</v>
      </c>
      <c r="HX31">
        <v>0</v>
      </c>
      <c r="HY31">
        <v>9</v>
      </c>
      <c r="HZ31">
        <v>14</v>
      </c>
      <c r="IA31">
        <v>1</v>
      </c>
      <c r="IB31">
        <v>11</v>
      </c>
      <c r="IC31">
        <v>0</v>
      </c>
      <c r="ID31">
        <v>1</v>
      </c>
      <c r="IE31">
        <v>0</v>
      </c>
      <c r="IF31">
        <v>17</v>
      </c>
      <c r="IG31">
        <v>2</v>
      </c>
      <c r="IH31">
        <v>17</v>
      </c>
      <c r="II31">
        <v>1</v>
      </c>
      <c r="IJ31">
        <v>21</v>
      </c>
      <c r="IK31">
        <v>6</v>
      </c>
      <c r="IL31">
        <v>0</v>
      </c>
      <c r="IM31">
        <v>0</v>
      </c>
      <c r="IN31">
        <v>3</v>
      </c>
      <c r="IO31">
        <v>1</v>
      </c>
      <c r="IP31">
        <v>0</v>
      </c>
      <c r="IQ31">
        <v>1</v>
      </c>
      <c r="IR31">
        <v>7</v>
      </c>
      <c r="IS31">
        <v>13</v>
      </c>
      <c r="IT31">
        <v>5</v>
      </c>
      <c r="IU31">
        <v>6</v>
      </c>
      <c r="IV31">
        <v>2</v>
      </c>
      <c r="IW31">
        <v>2</v>
      </c>
      <c r="IX31">
        <v>2</v>
      </c>
      <c r="IY31">
        <v>0</v>
      </c>
      <c r="IZ31">
        <v>0</v>
      </c>
      <c r="JA31">
        <v>44</v>
      </c>
      <c r="JB31">
        <v>5</v>
      </c>
      <c r="JC31">
        <v>11.4</v>
      </c>
      <c r="JE31">
        <v>58</v>
      </c>
      <c r="JF31">
        <v>1</v>
      </c>
      <c r="JG31">
        <v>1.7</v>
      </c>
      <c r="JI31">
        <v>64</v>
      </c>
      <c r="JJ31">
        <v>7</v>
      </c>
      <c r="JK31">
        <v>10.9</v>
      </c>
      <c r="JM31">
        <v>77</v>
      </c>
      <c r="JN31">
        <v>6</v>
      </c>
      <c r="JO31">
        <v>7.8</v>
      </c>
      <c r="JQ31">
        <v>100</v>
      </c>
      <c r="JR31">
        <v>4</v>
      </c>
      <c r="JS31">
        <v>4</v>
      </c>
      <c r="JU31">
        <v>7</v>
      </c>
      <c r="JV31">
        <v>0</v>
      </c>
      <c r="JW31">
        <v>0</v>
      </c>
      <c r="JY31">
        <v>29</v>
      </c>
      <c r="JZ31">
        <v>2</v>
      </c>
      <c r="KA31">
        <v>6.9</v>
      </c>
    </row>
    <row r="32" spans="1:287" x14ac:dyDescent="0.55000000000000004">
      <c r="A32" s="151" t="s">
        <v>366</v>
      </c>
      <c r="B32">
        <v>2016</v>
      </c>
      <c r="C32">
        <v>3</v>
      </c>
      <c r="D32">
        <v>602</v>
      </c>
      <c r="E32">
        <v>37</v>
      </c>
      <c r="F32">
        <v>6.1</v>
      </c>
      <c r="G32">
        <v>283</v>
      </c>
      <c r="H32">
        <v>318</v>
      </c>
      <c r="I32">
        <v>601</v>
      </c>
      <c r="J32">
        <v>41</v>
      </c>
      <c r="K32">
        <v>104</v>
      </c>
      <c r="L32">
        <v>52</v>
      </c>
      <c r="M32">
        <v>121</v>
      </c>
      <c r="N32">
        <v>318</v>
      </c>
      <c r="O32">
        <v>353</v>
      </c>
      <c r="P32">
        <v>248</v>
      </c>
      <c r="Q32">
        <v>601</v>
      </c>
      <c r="R32">
        <v>210</v>
      </c>
      <c r="S32">
        <v>138</v>
      </c>
      <c r="T32">
        <v>90</v>
      </c>
      <c r="U32">
        <v>151</v>
      </c>
      <c r="V32">
        <v>12</v>
      </c>
      <c r="W32">
        <v>601</v>
      </c>
      <c r="X32">
        <v>3</v>
      </c>
      <c r="Y32">
        <v>4</v>
      </c>
      <c r="Z32">
        <v>3</v>
      </c>
      <c r="AA32">
        <v>3</v>
      </c>
      <c r="AB32">
        <v>3</v>
      </c>
      <c r="AC32">
        <v>2</v>
      </c>
      <c r="AD32">
        <v>2</v>
      </c>
      <c r="AE32">
        <v>20</v>
      </c>
      <c r="AF32">
        <v>1</v>
      </c>
      <c r="AG32">
        <v>23</v>
      </c>
      <c r="AH32">
        <v>8</v>
      </c>
      <c r="AI32">
        <v>7</v>
      </c>
      <c r="AJ32">
        <v>5</v>
      </c>
      <c r="AK32">
        <v>2</v>
      </c>
      <c r="AL32">
        <v>0</v>
      </c>
      <c r="AM32">
        <v>0</v>
      </c>
      <c r="AN32">
        <v>8</v>
      </c>
      <c r="AO32">
        <v>2</v>
      </c>
      <c r="AP32">
        <v>55</v>
      </c>
      <c r="AQ32">
        <v>23</v>
      </c>
      <c r="AR32">
        <v>23</v>
      </c>
      <c r="AS32">
        <v>55</v>
      </c>
      <c r="AT32">
        <v>0</v>
      </c>
      <c r="AU32">
        <v>4</v>
      </c>
      <c r="AV32">
        <v>12</v>
      </c>
      <c r="AW32">
        <v>63</v>
      </c>
      <c r="AX32">
        <v>1</v>
      </c>
      <c r="AY32">
        <v>28</v>
      </c>
      <c r="AZ32">
        <v>2</v>
      </c>
      <c r="BA32">
        <v>7</v>
      </c>
      <c r="BB32">
        <v>0</v>
      </c>
      <c r="BC32">
        <v>4</v>
      </c>
      <c r="BD32">
        <v>2</v>
      </c>
      <c r="BE32">
        <v>2</v>
      </c>
      <c r="BF32">
        <v>64</v>
      </c>
      <c r="BG32">
        <v>11</v>
      </c>
      <c r="BH32">
        <v>0</v>
      </c>
      <c r="BI32">
        <v>0</v>
      </c>
      <c r="BJ32">
        <v>2</v>
      </c>
      <c r="BK32">
        <v>6</v>
      </c>
      <c r="BL32">
        <v>3</v>
      </c>
      <c r="BM32">
        <v>1</v>
      </c>
      <c r="BN32">
        <v>0</v>
      </c>
      <c r="BO32">
        <v>11</v>
      </c>
      <c r="BP32">
        <v>8</v>
      </c>
      <c r="BQ32">
        <v>0</v>
      </c>
      <c r="BR32">
        <v>2</v>
      </c>
      <c r="BS32">
        <v>26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1</v>
      </c>
      <c r="BZ32">
        <v>11</v>
      </c>
      <c r="CA32">
        <v>12</v>
      </c>
      <c r="CB32">
        <v>2</v>
      </c>
      <c r="CC32">
        <v>5</v>
      </c>
      <c r="CD32">
        <v>72</v>
      </c>
      <c r="CE32">
        <v>34</v>
      </c>
      <c r="CF32">
        <v>2</v>
      </c>
      <c r="CG32">
        <v>3</v>
      </c>
      <c r="CH32">
        <v>1</v>
      </c>
      <c r="CI32">
        <v>4</v>
      </c>
      <c r="CJ32">
        <v>2</v>
      </c>
      <c r="CK32">
        <v>8</v>
      </c>
      <c r="CL32">
        <v>2</v>
      </c>
      <c r="CM32">
        <v>2</v>
      </c>
      <c r="CN32">
        <v>8</v>
      </c>
      <c r="CO32">
        <v>2</v>
      </c>
      <c r="CP32">
        <v>2</v>
      </c>
      <c r="CQ32">
        <v>0</v>
      </c>
      <c r="CR32">
        <v>0</v>
      </c>
      <c r="CS32">
        <v>16</v>
      </c>
      <c r="CT32">
        <v>2</v>
      </c>
      <c r="CU32">
        <v>0</v>
      </c>
      <c r="CV32">
        <v>21</v>
      </c>
      <c r="CW32">
        <v>0</v>
      </c>
      <c r="CX32">
        <v>15</v>
      </c>
      <c r="CY32">
        <v>19</v>
      </c>
      <c r="CZ32">
        <v>2</v>
      </c>
      <c r="DA32">
        <v>14</v>
      </c>
      <c r="DB32">
        <v>0</v>
      </c>
      <c r="DC32">
        <v>3</v>
      </c>
      <c r="DD32">
        <v>0</v>
      </c>
      <c r="DE32">
        <v>27</v>
      </c>
      <c r="DF32">
        <v>3</v>
      </c>
      <c r="DG32">
        <v>27</v>
      </c>
      <c r="DH32">
        <v>1</v>
      </c>
      <c r="DI32">
        <v>0</v>
      </c>
      <c r="DJ32">
        <v>7</v>
      </c>
      <c r="DK32">
        <v>0</v>
      </c>
      <c r="DL32">
        <v>2</v>
      </c>
      <c r="DM32">
        <v>3</v>
      </c>
      <c r="DN32">
        <v>2</v>
      </c>
      <c r="DO32">
        <v>0</v>
      </c>
      <c r="DP32">
        <v>2</v>
      </c>
      <c r="DQ32">
        <v>13</v>
      </c>
      <c r="DR32">
        <v>17</v>
      </c>
      <c r="DS32">
        <v>7</v>
      </c>
      <c r="DT32">
        <v>8</v>
      </c>
      <c r="DU32">
        <v>3</v>
      </c>
      <c r="DV32">
        <v>2</v>
      </c>
      <c r="DW32">
        <v>3</v>
      </c>
      <c r="DX32">
        <v>0</v>
      </c>
      <c r="DY32">
        <v>0</v>
      </c>
      <c r="DZ32">
        <v>426</v>
      </c>
      <c r="EA32">
        <v>58</v>
      </c>
      <c r="EB32">
        <v>484</v>
      </c>
      <c r="EC32">
        <v>60</v>
      </c>
      <c r="ED32">
        <v>73</v>
      </c>
      <c r="EE32">
        <v>93</v>
      </c>
      <c r="EF32">
        <v>113</v>
      </c>
      <c r="EG32">
        <v>147</v>
      </c>
      <c r="EH32">
        <v>15</v>
      </c>
      <c r="EI32">
        <v>50</v>
      </c>
      <c r="EJ32">
        <v>0</v>
      </c>
      <c r="EK32">
        <v>0</v>
      </c>
      <c r="EL32">
        <v>4</v>
      </c>
      <c r="EM32">
        <v>14</v>
      </c>
      <c r="EN32">
        <v>18</v>
      </c>
      <c r="EO32">
        <v>283</v>
      </c>
      <c r="EP32">
        <v>22</v>
      </c>
      <c r="EQ32">
        <v>7.8</v>
      </c>
      <c r="ER32">
        <v>318</v>
      </c>
      <c r="ES32">
        <v>15</v>
      </c>
      <c r="ET32">
        <v>4.7</v>
      </c>
      <c r="EU32">
        <v>41</v>
      </c>
      <c r="EV32">
        <v>7</v>
      </c>
      <c r="EW32">
        <v>17.100000000000001</v>
      </c>
      <c r="EX32">
        <v>104</v>
      </c>
      <c r="EY32">
        <v>4</v>
      </c>
      <c r="EZ32">
        <v>3.8</v>
      </c>
      <c r="FA32">
        <v>52</v>
      </c>
      <c r="FB32">
        <v>2</v>
      </c>
      <c r="FC32">
        <v>3.8</v>
      </c>
      <c r="FD32">
        <v>121</v>
      </c>
      <c r="FE32">
        <v>2</v>
      </c>
      <c r="FF32">
        <v>1.7</v>
      </c>
      <c r="FG32">
        <v>1</v>
      </c>
      <c r="FH32">
        <v>23</v>
      </c>
      <c r="FI32">
        <v>8</v>
      </c>
      <c r="FJ32">
        <v>7</v>
      </c>
      <c r="FK32">
        <v>5</v>
      </c>
      <c r="FL32">
        <v>2</v>
      </c>
      <c r="FM32">
        <v>0</v>
      </c>
      <c r="FN32">
        <v>0</v>
      </c>
      <c r="FO32">
        <v>8</v>
      </c>
      <c r="FP32">
        <v>2</v>
      </c>
      <c r="FQ32">
        <v>55</v>
      </c>
      <c r="FR32">
        <v>23</v>
      </c>
      <c r="FS32">
        <v>23</v>
      </c>
      <c r="FT32">
        <v>55</v>
      </c>
      <c r="FU32">
        <v>0</v>
      </c>
      <c r="FV32">
        <v>4</v>
      </c>
      <c r="FW32">
        <v>12</v>
      </c>
      <c r="FX32">
        <v>63</v>
      </c>
      <c r="FY32">
        <v>1</v>
      </c>
      <c r="FZ32">
        <v>28</v>
      </c>
      <c r="GA32">
        <v>2</v>
      </c>
      <c r="GB32">
        <v>7</v>
      </c>
      <c r="GC32">
        <v>0</v>
      </c>
      <c r="GD32">
        <v>4</v>
      </c>
      <c r="GE32">
        <v>2</v>
      </c>
      <c r="GF32">
        <v>2</v>
      </c>
      <c r="GG32">
        <v>64</v>
      </c>
      <c r="GH32">
        <v>11</v>
      </c>
      <c r="GI32">
        <v>0</v>
      </c>
      <c r="GJ32">
        <v>0</v>
      </c>
      <c r="GK32">
        <v>2</v>
      </c>
      <c r="GL32">
        <v>6</v>
      </c>
      <c r="GM32">
        <v>3</v>
      </c>
      <c r="GN32">
        <v>1</v>
      </c>
      <c r="GO32">
        <v>0</v>
      </c>
      <c r="GP32">
        <v>11</v>
      </c>
      <c r="GQ32">
        <v>8</v>
      </c>
      <c r="GR32">
        <v>0</v>
      </c>
      <c r="GS32">
        <v>2</v>
      </c>
      <c r="GT32">
        <v>26</v>
      </c>
      <c r="GU32">
        <v>4</v>
      </c>
      <c r="GV32">
        <v>0</v>
      </c>
      <c r="GW32">
        <v>0</v>
      </c>
      <c r="GX32">
        <v>4</v>
      </c>
      <c r="GY32">
        <v>0</v>
      </c>
      <c r="GZ32">
        <v>1</v>
      </c>
      <c r="HA32">
        <v>11</v>
      </c>
      <c r="HB32">
        <v>12</v>
      </c>
      <c r="HC32">
        <v>2</v>
      </c>
      <c r="HD32">
        <v>5</v>
      </c>
      <c r="HE32">
        <v>72</v>
      </c>
      <c r="HF32">
        <v>34</v>
      </c>
      <c r="HG32">
        <v>2</v>
      </c>
      <c r="HH32">
        <v>3</v>
      </c>
      <c r="HI32">
        <v>1</v>
      </c>
      <c r="HJ32">
        <v>4</v>
      </c>
      <c r="HK32">
        <v>2</v>
      </c>
      <c r="HL32">
        <v>8</v>
      </c>
      <c r="HM32">
        <v>2</v>
      </c>
      <c r="HN32">
        <v>2</v>
      </c>
      <c r="HO32">
        <v>8</v>
      </c>
      <c r="HP32">
        <v>2</v>
      </c>
      <c r="HQ32">
        <v>2</v>
      </c>
      <c r="HR32">
        <v>0</v>
      </c>
      <c r="HS32">
        <v>0</v>
      </c>
      <c r="HT32">
        <v>16</v>
      </c>
      <c r="HU32">
        <v>2</v>
      </c>
      <c r="HV32">
        <v>0</v>
      </c>
      <c r="HW32">
        <v>21</v>
      </c>
      <c r="HX32">
        <v>0</v>
      </c>
      <c r="HY32">
        <v>15</v>
      </c>
      <c r="HZ32">
        <v>19</v>
      </c>
      <c r="IA32">
        <v>2</v>
      </c>
      <c r="IB32">
        <v>14</v>
      </c>
      <c r="IC32">
        <v>0</v>
      </c>
      <c r="ID32">
        <v>3</v>
      </c>
      <c r="IE32">
        <v>0</v>
      </c>
      <c r="IF32">
        <v>27</v>
      </c>
      <c r="IG32">
        <v>3</v>
      </c>
      <c r="IH32">
        <v>27</v>
      </c>
      <c r="II32">
        <v>1</v>
      </c>
      <c r="IJ32">
        <v>34</v>
      </c>
      <c r="IK32">
        <v>7</v>
      </c>
      <c r="IL32">
        <v>0</v>
      </c>
      <c r="IM32">
        <v>2</v>
      </c>
      <c r="IN32">
        <v>3</v>
      </c>
      <c r="IO32">
        <v>2</v>
      </c>
      <c r="IP32">
        <v>0</v>
      </c>
      <c r="IQ32">
        <v>2</v>
      </c>
      <c r="IR32">
        <v>13</v>
      </c>
      <c r="IS32">
        <v>17</v>
      </c>
      <c r="IT32">
        <v>7</v>
      </c>
      <c r="IU32">
        <v>8</v>
      </c>
      <c r="IV32">
        <v>3</v>
      </c>
      <c r="IW32">
        <v>2</v>
      </c>
      <c r="IX32">
        <v>3</v>
      </c>
      <c r="IY32">
        <v>0</v>
      </c>
      <c r="IZ32">
        <v>0</v>
      </c>
      <c r="JA32">
        <v>60</v>
      </c>
      <c r="JB32">
        <v>6</v>
      </c>
      <c r="JC32">
        <v>10</v>
      </c>
      <c r="JE32">
        <v>73</v>
      </c>
      <c r="JF32">
        <v>3</v>
      </c>
      <c r="JG32">
        <v>4.0999999999999996</v>
      </c>
      <c r="JI32">
        <v>93</v>
      </c>
      <c r="JJ32">
        <v>12</v>
      </c>
      <c r="JK32">
        <v>12.9</v>
      </c>
      <c r="JM32">
        <v>113</v>
      </c>
      <c r="JN32">
        <v>8</v>
      </c>
      <c r="JO32">
        <v>7.1</v>
      </c>
      <c r="JQ32">
        <v>147</v>
      </c>
      <c r="JR32">
        <v>5</v>
      </c>
      <c r="JS32">
        <v>3.4</v>
      </c>
      <c r="JU32">
        <v>15</v>
      </c>
      <c r="JV32">
        <v>0</v>
      </c>
      <c r="JW32">
        <v>0</v>
      </c>
      <c r="JY32">
        <v>50</v>
      </c>
      <c r="JZ32">
        <v>2</v>
      </c>
      <c r="KA32">
        <v>4</v>
      </c>
    </row>
    <row r="33" spans="1:287" x14ac:dyDescent="0.55000000000000004">
      <c r="A33" s="151" t="s">
        <v>367</v>
      </c>
      <c r="B33">
        <v>2016</v>
      </c>
      <c r="C33">
        <v>4</v>
      </c>
      <c r="D33">
        <v>806</v>
      </c>
      <c r="E33">
        <v>49</v>
      </c>
      <c r="F33">
        <v>6.1</v>
      </c>
      <c r="G33">
        <v>347</v>
      </c>
      <c r="H33">
        <v>458</v>
      </c>
      <c r="I33">
        <v>805</v>
      </c>
      <c r="J33">
        <v>53</v>
      </c>
      <c r="K33">
        <v>155</v>
      </c>
      <c r="L33">
        <v>72</v>
      </c>
      <c r="M33">
        <v>178</v>
      </c>
      <c r="N33">
        <v>458</v>
      </c>
      <c r="O33">
        <v>453</v>
      </c>
      <c r="P33">
        <v>352</v>
      </c>
      <c r="Q33">
        <v>805</v>
      </c>
      <c r="R33">
        <v>267</v>
      </c>
      <c r="S33">
        <v>194</v>
      </c>
      <c r="T33">
        <v>127</v>
      </c>
      <c r="U33">
        <v>201</v>
      </c>
      <c r="V33">
        <v>16</v>
      </c>
      <c r="W33">
        <v>805</v>
      </c>
      <c r="X33">
        <v>3</v>
      </c>
      <c r="Y33">
        <v>4</v>
      </c>
      <c r="Z33">
        <v>2</v>
      </c>
      <c r="AA33">
        <v>2</v>
      </c>
      <c r="AB33">
        <v>2</v>
      </c>
      <c r="AC33">
        <v>1</v>
      </c>
      <c r="AD33">
        <v>2</v>
      </c>
      <c r="AE33">
        <v>16</v>
      </c>
      <c r="AF33">
        <v>5</v>
      </c>
      <c r="AG33">
        <v>31</v>
      </c>
      <c r="AH33">
        <v>12</v>
      </c>
      <c r="AI33">
        <v>9</v>
      </c>
      <c r="AJ33">
        <v>5</v>
      </c>
      <c r="AK33">
        <v>3</v>
      </c>
      <c r="AL33">
        <v>0</v>
      </c>
      <c r="AM33">
        <v>0</v>
      </c>
      <c r="AN33">
        <v>8</v>
      </c>
      <c r="AO33">
        <v>2</v>
      </c>
      <c r="AP33">
        <v>74</v>
      </c>
      <c r="AQ33">
        <v>26</v>
      </c>
      <c r="AR33">
        <v>24</v>
      </c>
      <c r="AS33">
        <v>68</v>
      </c>
      <c r="AT33">
        <v>0</v>
      </c>
      <c r="AU33">
        <v>4</v>
      </c>
      <c r="AV33">
        <v>18</v>
      </c>
      <c r="AW33">
        <v>71</v>
      </c>
      <c r="AX33">
        <v>1</v>
      </c>
      <c r="AY33">
        <v>43</v>
      </c>
      <c r="AZ33">
        <v>4</v>
      </c>
      <c r="BA33">
        <v>8</v>
      </c>
      <c r="BB33">
        <v>0</v>
      </c>
      <c r="BC33">
        <v>6</v>
      </c>
      <c r="BD33">
        <v>2</v>
      </c>
      <c r="BE33">
        <v>2</v>
      </c>
      <c r="BF33">
        <v>87</v>
      </c>
      <c r="BG33">
        <v>21</v>
      </c>
      <c r="BH33">
        <v>0</v>
      </c>
      <c r="BI33">
        <v>0</v>
      </c>
      <c r="BJ33">
        <v>2</v>
      </c>
      <c r="BK33">
        <v>6</v>
      </c>
      <c r="BL33">
        <v>3</v>
      </c>
      <c r="BM33">
        <v>1</v>
      </c>
      <c r="BN33">
        <v>0</v>
      </c>
      <c r="BO33">
        <v>18</v>
      </c>
      <c r="BP33">
        <v>11</v>
      </c>
      <c r="BQ33">
        <v>0</v>
      </c>
      <c r="BR33">
        <v>3</v>
      </c>
      <c r="BS33">
        <v>36</v>
      </c>
      <c r="BT33">
        <v>6</v>
      </c>
      <c r="BU33">
        <v>1</v>
      </c>
      <c r="BV33">
        <v>0</v>
      </c>
      <c r="BW33">
        <v>8</v>
      </c>
      <c r="BX33">
        <v>2</v>
      </c>
      <c r="BY33">
        <v>1</v>
      </c>
      <c r="BZ33">
        <v>21</v>
      </c>
      <c r="CA33">
        <v>17</v>
      </c>
      <c r="CB33">
        <v>5</v>
      </c>
      <c r="CC33">
        <v>8</v>
      </c>
      <c r="CD33">
        <v>105</v>
      </c>
      <c r="CE33">
        <v>51</v>
      </c>
      <c r="CF33">
        <v>5</v>
      </c>
      <c r="CG33">
        <v>4</v>
      </c>
      <c r="CH33">
        <v>1</v>
      </c>
      <c r="CI33">
        <v>6</v>
      </c>
      <c r="CJ33">
        <v>4</v>
      </c>
      <c r="CK33">
        <v>9</v>
      </c>
      <c r="CL33">
        <v>6</v>
      </c>
      <c r="CM33">
        <v>3</v>
      </c>
      <c r="CN33">
        <v>13</v>
      </c>
      <c r="CO33">
        <v>5</v>
      </c>
      <c r="CP33">
        <v>2</v>
      </c>
      <c r="CQ33">
        <v>0</v>
      </c>
      <c r="CR33">
        <v>0</v>
      </c>
      <c r="CS33">
        <v>23</v>
      </c>
      <c r="CT33">
        <v>2</v>
      </c>
      <c r="CU33">
        <v>0</v>
      </c>
      <c r="CV33">
        <v>26</v>
      </c>
      <c r="CW33">
        <v>0</v>
      </c>
      <c r="CX33">
        <v>17</v>
      </c>
      <c r="CY33">
        <v>24</v>
      </c>
      <c r="CZ33">
        <v>2</v>
      </c>
      <c r="DA33">
        <v>23</v>
      </c>
      <c r="DB33">
        <v>0</v>
      </c>
      <c r="DC33">
        <v>6</v>
      </c>
      <c r="DD33">
        <v>1</v>
      </c>
      <c r="DE33">
        <v>42</v>
      </c>
      <c r="DF33">
        <v>5</v>
      </c>
      <c r="DG33">
        <v>27</v>
      </c>
      <c r="DH33">
        <v>1</v>
      </c>
      <c r="DI33">
        <v>0</v>
      </c>
      <c r="DJ33">
        <v>7</v>
      </c>
      <c r="DK33">
        <v>0</v>
      </c>
      <c r="DL33">
        <v>2</v>
      </c>
      <c r="DM33">
        <v>5</v>
      </c>
      <c r="DN33">
        <v>3</v>
      </c>
      <c r="DO33">
        <v>2</v>
      </c>
      <c r="DP33">
        <v>2</v>
      </c>
      <c r="DQ33">
        <v>16</v>
      </c>
      <c r="DR33">
        <v>22</v>
      </c>
      <c r="DS33">
        <v>8</v>
      </c>
      <c r="DT33">
        <v>9</v>
      </c>
      <c r="DU33">
        <v>3</v>
      </c>
      <c r="DV33">
        <v>2</v>
      </c>
      <c r="DW33">
        <v>3</v>
      </c>
      <c r="DX33">
        <v>0</v>
      </c>
      <c r="DY33">
        <v>1</v>
      </c>
      <c r="DZ33">
        <v>585</v>
      </c>
      <c r="EA33">
        <v>74</v>
      </c>
      <c r="EB33">
        <v>659</v>
      </c>
      <c r="EC33">
        <v>91</v>
      </c>
      <c r="ED33">
        <v>96</v>
      </c>
      <c r="EE33">
        <v>128</v>
      </c>
      <c r="EF33">
        <v>137</v>
      </c>
      <c r="EG33">
        <v>201</v>
      </c>
      <c r="EH33">
        <v>23</v>
      </c>
      <c r="EI33">
        <v>75</v>
      </c>
      <c r="EJ33">
        <v>0</v>
      </c>
      <c r="EK33">
        <v>2</v>
      </c>
      <c r="EL33">
        <v>4</v>
      </c>
      <c r="EM33">
        <v>22</v>
      </c>
      <c r="EN33">
        <v>25</v>
      </c>
      <c r="EO33">
        <v>347</v>
      </c>
      <c r="EP33">
        <v>28</v>
      </c>
      <c r="EQ33">
        <v>8.1</v>
      </c>
      <c r="ER33">
        <v>458</v>
      </c>
      <c r="ES33">
        <v>21</v>
      </c>
      <c r="ET33">
        <v>4.5999999999999996</v>
      </c>
      <c r="EU33">
        <v>53</v>
      </c>
      <c r="EV33">
        <v>8</v>
      </c>
      <c r="EW33">
        <v>15.1</v>
      </c>
      <c r="EX33">
        <v>155</v>
      </c>
      <c r="EY33">
        <v>7</v>
      </c>
      <c r="EZ33">
        <v>4.5</v>
      </c>
      <c r="FA33">
        <v>72</v>
      </c>
      <c r="FB33">
        <v>2</v>
      </c>
      <c r="FC33">
        <v>2.8</v>
      </c>
      <c r="FD33">
        <v>178</v>
      </c>
      <c r="FE33">
        <v>4</v>
      </c>
      <c r="FF33">
        <v>2.2000000000000002</v>
      </c>
      <c r="FG33">
        <v>5</v>
      </c>
      <c r="FH33">
        <v>31</v>
      </c>
      <c r="FI33">
        <v>12</v>
      </c>
      <c r="FJ33">
        <v>9</v>
      </c>
      <c r="FK33">
        <v>5</v>
      </c>
      <c r="FL33">
        <v>3</v>
      </c>
      <c r="FM33">
        <v>0</v>
      </c>
      <c r="FN33">
        <v>0</v>
      </c>
      <c r="FO33">
        <v>8</v>
      </c>
      <c r="FP33">
        <v>2</v>
      </c>
      <c r="FQ33">
        <v>74</v>
      </c>
      <c r="FR33">
        <v>26</v>
      </c>
      <c r="FS33">
        <v>24</v>
      </c>
      <c r="FT33">
        <v>68</v>
      </c>
      <c r="FU33">
        <v>0</v>
      </c>
      <c r="FV33">
        <v>4</v>
      </c>
      <c r="FW33">
        <v>18</v>
      </c>
      <c r="FX33">
        <v>71</v>
      </c>
      <c r="FY33">
        <v>1</v>
      </c>
      <c r="FZ33">
        <v>43</v>
      </c>
      <c r="GA33">
        <v>4</v>
      </c>
      <c r="GB33">
        <v>8</v>
      </c>
      <c r="GC33">
        <v>0</v>
      </c>
      <c r="GD33">
        <v>6</v>
      </c>
      <c r="GE33">
        <v>2</v>
      </c>
      <c r="GF33">
        <v>2</v>
      </c>
      <c r="GG33">
        <v>87</v>
      </c>
      <c r="GH33">
        <v>21</v>
      </c>
      <c r="GI33">
        <v>0</v>
      </c>
      <c r="GJ33">
        <v>0</v>
      </c>
      <c r="GK33">
        <v>2</v>
      </c>
      <c r="GL33">
        <v>6</v>
      </c>
      <c r="GM33">
        <v>3</v>
      </c>
      <c r="GN33">
        <v>1</v>
      </c>
      <c r="GO33">
        <v>0</v>
      </c>
      <c r="GP33">
        <v>18</v>
      </c>
      <c r="GQ33">
        <v>11</v>
      </c>
      <c r="GR33">
        <v>0</v>
      </c>
      <c r="GS33">
        <v>3</v>
      </c>
      <c r="GT33">
        <v>36</v>
      </c>
      <c r="GU33">
        <v>6</v>
      </c>
      <c r="GV33">
        <v>1</v>
      </c>
      <c r="GW33">
        <v>0</v>
      </c>
      <c r="GX33">
        <v>8</v>
      </c>
      <c r="GY33">
        <v>2</v>
      </c>
      <c r="GZ33">
        <v>1</v>
      </c>
      <c r="HA33">
        <v>21</v>
      </c>
      <c r="HB33">
        <v>17</v>
      </c>
      <c r="HC33">
        <v>5</v>
      </c>
      <c r="HD33">
        <v>8</v>
      </c>
      <c r="HE33">
        <v>105</v>
      </c>
      <c r="HF33">
        <v>51</v>
      </c>
      <c r="HG33">
        <v>5</v>
      </c>
      <c r="HH33">
        <v>4</v>
      </c>
      <c r="HI33">
        <v>1</v>
      </c>
      <c r="HJ33">
        <v>6</v>
      </c>
      <c r="HK33">
        <v>4</v>
      </c>
      <c r="HL33">
        <v>9</v>
      </c>
      <c r="HM33">
        <v>6</v>
      </c>
      <c r="HN33">
        <v>3</v>
      </c>
      <c r="HO33">
        <v>13</v>
      </c>
      <c r="HP33">
        <v>5</v>
      </c>
      <c r="HQ33">
        <v>2</v>
      </c>
      <c r="HR33">
        <v>0</v>
      </c>
      <c r="HS33">
        <v>0</v>
      </c>
      <c r="HT33">
        <v>23</v>
      </c>
      <c r="HU33">
        <v>2</v>
      </c>
      <c r="HV33">
        <v>0</v>
      </c>
      <c r="HW33">
        <v>26</v>
      </c>
      <c r="HX33">
        <v>0</v>
      </c>
      <c r="HY33">
        <v>17</v>
      </c>
      <c r="HZ33">
        <v>24</v>
      </c>
      <c r="IA33">
        <v>2</v>
      </c>
      <c r="IB33">
        <v>23</v>
      </c>
      <c r="IC33">
        <v>0</v>
      </c>
      <c r="ID33">
        <v>6</v>
      </c>
      <c r="IE33">
        <v>1</v>
      </c>
      <c r="IF33">
        <v>42</v>
      </c>
      <c r="IG33">
        <v>5</v>
      </c>
      <c r="IH33">
        <v>27</v>
      </c>
      <c r="II33">
        <v>1</v>
      </c>
      <c r="IJ33">
        <v>54</v>
      </c>
      <c r="IK33">
        <v>7</v>
      </c>
      <c r="IL33">
        <v>0</v>
      </c>
      <c r="IM33">
        <v>2</v>
      </c>
      <c r="IN33">
        <v>5</v>
      </c>
      <c r="IO33">
        <v>3</v>
      </c>
      <c r="IP33">
        <v>2</v>
      </c>
      <c r="IQ33">
        <v>2</v>
      </c>
      <c r="IR33">
        <v>16</v>
      </c>
      <c r="IS33">
        <v>22</v>
      </c>
      <c r="IT33">
        <v>8</v>
      </c>
      <c r="IU33">
        <v>9</v>
      </c>
      <c r="IV33">
        <v>3</v>
      </c>
      <c r="IW33">
        <v>2</v>
      </c>
      <c r="IX33">
        <v>3</v>
      </c>
      <c r="IY33">
        <v>0</v>
      </c>
      <c r="IZ33">
        <v>1</v>
      </c>
      <c r="JA33">
        <v>91</v>
      </c>
      <c r="JB33">
        <v>8</v>
      </c>
      <c r="JC33">
        <v>8.8000000000000007</v>
      </c>
      <c r="JE33">
        <v>96</v>
      </c>
      <c r="JF33">
        <v>4</v>
      </c>
      <c r="JG33">
        <v>4.2</v>
      </c>
      <c r="JI33">
        <v>128</v>
      </c>
      <c r="JJ33">
        <v>15</v>
      </c>
      <c r="JK33">
        <v>11.7</v>
      </c>
      <c r="JM33">
        <v>137</v>
      </c>
      <c r="JN33">
        <v>9</v>
      </c>
      <c r="JO33">
        <v>6.6</v>
      </c>
      <c r="JQ33">
        <v>201</v>
      </c>
      <c r="JR33">
        <v>10</v>
      </c>
      <c r="JS33">
        <v>5</v>
      </c>
      <c r="JU33">
        <v>23</v>
      </c>
      <c r="JV33">
        <v>0</v>
      </c>
      <c r="JW33">
        <v>0</v>
      </c>
      <c r="JY33">
        <v>75</v>
      </c>
      <c r="JZ33">
        <v>2</v>
      </c>
      <c r="KA33">
        <v>2.7</v>
      </c>
    </row>
    <row r="34" spans="1:287" x14ac:dyDescent="0.55000000000000004">
      <c r="A34" s="151" t="s">
        <v>368</v>
      </c>
      <c r="B34">
        <v>2017</v>
      </c>
      <c r="C34">
        <v>1</v>
      </c>
      <c r="D34">
        <v>260</v>
      </c>
      <c r="E34">
        <v>6</v>
      </c>
      <c r="F34">
        <v>2.2999999999999998</v>
      </c>
      <c r="G34">
        <v>104</v>
      </c>
      <c r="H34">
        <v>156</v>
      </c>
      <c r="I34">
        <v>260</v>
      </c>
      <c r="J34">
        <v>19</v>
      </c>
      <c r="K34">
        <v>62</v>
      </c>
      <c r="L34">
        <v>16</v>
      </c>
      <c r="M34">
        <v>59</v>
      </c>
      <c r="N34">
        <v>156</v>
      </c>
      <c r="O34">
        <v>153</v>
      </c>
      <c r="P34">
        <v>107</v>
      </c>
      <c r="Q34">
        <v>260</v>
      </c>
      <c r="R34">
        <v>84</v>
      </c>
      <c r="S34">
        <v>67</v>
      </c>
      <c r="T34">
        <v>39</v>
      </c>
      <c r="U34">
        <v>64</v>
      </c>
      <c r="V34">
        <v>6</v>
      </c>
      <c r="W34">
        <v>260</v>
      </c>
      <c r="X34">
        <v>4</v>
      </c>
      <c r="Y34">
        <v>3</v>
      </c>
      <c r="Z34">
        <v>4</v>
      </c>
      <c r="AA34">
        <v>3</v>
      </c>
      <c r="AB34">
        <v>4</v>
      </c>
      <c r="AC34">
        <v>1</v>
      </c>
      <c r="AD34">
        <v>2</v>
      </c>
      <c r="AE34">
        <v>21</v>
      </c>
      <c r="AF34">
        <v>2</v>
      </c>
      <c r="AG34">
        <v>6</v>
      </c>
      <c r="AH34">
        <v>2</v>
      </c>
      <c r="AI34">
        <v>6</v>
      </c>
      <c r="AJ34">
        <v>1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25</v>
      </c>
      <c r="AQ34">
        <v>5</v>
      </c>
      <c r="AR34">
        <v>9</v>
      </c>
      <c r="AS34">
        <v>16</v>
      </c>
      <c r="AT34">
        <v>1</v>
      </c>
      <c r="AU34">
        <v>0</v>
      </c>
      <c r="AV34">
        <v>14</v>
      </c>
      <c r="AW34">
        <v>23</v>
      </c>
      <c r="AX34">
        <v>0</v>
      </c>
      <c r="AY34">
        <v>16</v>
      </c>
      <c r="AZ34">
        <v>0</v>
      </c>
      <c r="BA34">
        <v>1</v>
      </c>
      <c r="BB34">
        <v>0</v>
      </c>
      <c r="BC34">
        <v>1</v>
      </c>
      <c r="BD34">
        <v>2</v>
      </c>
      <c r="BE34">
        <v>0</v>
      </c>
      <c r="BF34">
        <v>32</v>
      </c>
      <c r="BG34">
        <v>4</v>
      </c>
      <c r="BH34">
        <v>0</v>
      </c>
      <c r="BI34">
        <v>0</v>
      </c>
      <c r="BJ34">
        <v>0</v>
      </c>
      <c r="BK34">
        <v>2</v>
      </c>
      <c r="BL34">
        <v>4</v>
      </c>
      <c r="BM34">
        <v>0</v>
      </c>
      <c r="BN34">
        <v>0</v>
      </c>
      <c r="BO34">
        <v>5</v>
      </c>
      <c r="BP34">
        <v>7</v>
      </c>
      <c r="BQ34">
        <v>0</v>
      </c>
      <c r="BR34">
        <v>0</v>
      </c>
      <c r="BS34">
        <v>18</v>
      </c>
      <c r="BT34">
        <v>4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11</v>
      </c>
      <c r="CA34">
        <v>1</v>
      </c>
      <c r="CB34">
        <v>0</v>
      </c>
      <c r="CC34">
        <v>4</v>
      </c>
      <c r="CD34">
        <v>32</v>
      </c>
      <c r="CE34">
        <v>13</v>
      </c>
      <c r="CF34">
        <v>0</v>
      </c>
      <c r="CG34">
        <v>0</v>
      </c>
      <c r="CH34">
        <v>1</v>
      </c>
      <c r="CI34">
        <v>2</v>
      </c>
      <c r="CJ34">
        <v>1</v>
      </c>
      <c r="CK34">
        <v>4</v>
      </c>
      <c r="CL34">
        <v>2</v>
      </c>
      <c r="CM34">
        <v>1</v>
      </c>
      <c r="CN34">
        <v>4</v>
      </c>
      <c r="CO34">
        <v>4</v>
      </c>
      <c r="CP34">
        <v>2</v>
      </c>
      <c r="CQ34">
        <v>0</v>
      </c>
      <c r="CR34">
        <v>0</v>
      </c>
      <c r="CS34">
        <v>6</v>
      </c>
      <c r="CT34">
        <v>0</v>
      </c>
      <c r="CU34">
        <v>0</v>
      </c>
      <c r="CV34">
        <v>8</v>
      </c>
      <c r="CW34">
        <v>0</v>
      </c>
      <c r="CX34">
        <v>5</v>
      </c>
      <c r="CY34">
        <v>3</v>
      </c>
      <c r="CZ34">
        <v>0</v>
      </c>
      <c r="DA34">
        <v>13</v>
      </c>
      <c r="DB34">
        <v>0</v>
      </c>
      <c r="DC34">
        <v>7</v>
      </c>
      <c r="DD34">
        <v>3</v>
      </c>
      <c r="DE34">
        <v>10</v>
      </c>
      <c r="DF34">
        <v>3</v>
      </c>
      <c r="DG34">
        <v>2</v>
      </c>
      <c r="DH34">
        <v>0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6</v>
      </c>
      <c r="DR34">
        <v>2</v>
      </c>
      <c r="DS34">
        <v>0</v>
      </c>
      <c r="DT34">
        <v>2</v>
      </c>
      <c r="DU34">
        <v>2</v>
      </c>
      <c r="DV34">
        <v>4</v>
      </c>
      <c r="DW34">
        <v>0</v>
      </c>
      <c r="DX34">
        <v>3</v>
      </c>
      <c r="DY34">
        <v>1</v>
      </c>
      <c r="DZ34">
        <v>193</v>
      </c>
      <c r="EA34">
        <v>15</v>
      </c>
      <c r="EB34">
        <v>208</v>
      </c>
      <c r="EC34">
        <v>25</v>
      </c>
      <c r="ED34">
        <v>20</v>
      </c>
      <c r="EE34">
        <v>37</v>
      </c>
      <c r="EF34">
        <v>36</v>
      </c>
      <c r="EG34">
        <v>56</v>
      </c>
      <c r="EH34">
        <v>34</v>
      </c>
      <c r="EI34">
        <v>26</v>
      </c>
      <c r="EJ34">
        <v>0</v>
      </c>
      <c r="EK34">
        <v>3</v>
      </c>
      <c r="EL34">
        <v>1</v>
      </c>
      <c r="EM34">
        <v>8</v>
      </c>
      <c r="EN34">
        <v>14</v>
      </c>
      <c r="EO34">
        <v>104</v>
      </c>
      <c r="EP34">
        <v>3</v>
      </c>
      <c r="EQ34">
        <v>2.9</v>
      </c>
      <c r="ER34">
        <v>156</v>
      </c>
      <c r="ES34">
        <v>3</v>
      </c>
      <c r="ET34">
        <v>1.9</v>
      </c>
      <c r="EU34">
        <v>19</v>
      </c>
      <c r="EV34">
        <v>1</v>
      </c>
      <c r="EW34">
        <v>5.3</v>
      </c>
      <c r="EX34">
        <v>62</v>
      </c>
      <c r="EY34">
        <v>1</v>
      </c>
      <c r="EZ34">
        <v>1.6</v>
      </c>
      <c r="FA34">
        <v>16</v>
      </c>
      <c r="FB34">
        <v>1</v>
      </c>
      <c r="FC34">
        <v>6.2</v>
      </c>
      <c r="FD34">
        <v>59</v>
      </c>
      <c r="FE34">
        <v>0</v>
      </c>
      <c r="FF34">
        <v>0</v>
      </c>
      <c r="FG34">
        <v>2</v>
      </c>
      <c r="FH34">
        <v>6</v>
      </c>
      <c r="FI34">
        <v>2</v>
      </c>
      <c r="FJ34">
        <v>6</v>
      </c>
      <c r="FK34">
        <v>1</v>
      </c>
      <c r="FL34">
        <v>1</v>
      </c>
      <c r="FM34">
        <v>0</v>
      </c>
      <c r="FN34">
        <v>1</v>
      </c>
      <c r="FO34">
        <v>0</v>
      </c>
      <c r="FP34">
        <v>0</v>
      </c>
      <c r="FQ34">
        <v>25</v>
      </c>
      <c r="FR34">
        <v>5</v>
      </c>
      <c r="FS34">
        <v>9</v>
      </c>
      <c r="FT34">
        <v>16</v>
      </c>
      <c r="FU34">
        <v>1</v>
      </c>
      <c r="FV34">
        <v>0</v>
      </c>
      <c r="FW34">
        <v>14</v>
      </c>
      <c r="FX34">
        <v>23</v>
      </c>
      <c r="FY34">
        <v>0</v>
      </c>
      <c r="FZ34">
        <v>16</v>
      </c>
      <c r="GA34">
        <v>0</v>
      </c>
      <c r="GB34">
        <v>1</v>
      </c>
      <c r="GC34">
        <v>0</v>
      </c>
      <c r="GD34">
        <v>1</v>
      </c>
      <c r="GE34">
        <v>2</v>
      </c>
      <c r="GF34">
        <v>0</v>
      </c>
      <c r="GG34">
        <v>32</v>
      </c>
      <c r="GH34">
        <v>4</v>
      </c>
      <c r="GI34">
        <v>0</v>
      </c>
      <c r="GJ34">
        <v>0</v>
      </c>
      <c r="GK34">
        <v>0</v>
      </c>
      <c r="GL34">
        <v>2</v>
      </c>
      <c r="GM34">
        <v>4</v>
      </c>
      <c r="GN34">
        <v>0</v>
      </c>
      <c r="GO34">
        <v>0</v>
      </c>
      <c r="GP34">
        <v>5</v>
      </c>
      <c r="GQ34">
        <v>7</v>
      </c>
      <c r="GR34">
        <v>0</v>
      </c>
      <c r="GS34">
        <v>0</v>
      </c>
      <c r="GT34">
        <v>18</v>
      </c>
      <c r="GU34">
        <v>4</v>
      </c>
      <c r="GV34">
        <v>0</v>
      </c>
      <c r="GW34">
        <v>0</v>
      </c>
      <c r="GX34">
        <v>1</v>
      </c>
      <c r="GY34">
        <v>0</v>
      </c>
      <c r="GZ34">
        <v>1</v>
      </c>
      <c r="HA34">
        <v>11</v>
      </c>
      <c r="HB34">
        <v>1</v>
      </c>
      <c r="HC34">
        <v>0</v>
      </c>
      <c r="HD34">
        <v>4</v>
      </c>
      <c r="HE34">
        <v>32</v>
      </c>
      <c r="HF34">
        <v>13</v>
      </c>
      <c r="HG34">
        <v>0</v>
      </c>
      <c r="HH34">
        <v>0</v>
      </c>
      <c r="HI34">
        <v>1</v>
      </c>
      <c r="HJ34">
        <v>2</v>
      </c>
      <c r="HK34">
        <v>1</v>
      </c>
      <c r="HL34">
        <v>4</v>
      </c>
      <c r="HM34">
        <v>2</v>
      </c>
      <c r="HN34">
        <v>1</v>
      </c>
      <c r="HO34">
        <v>4</v>
      </c>
      <c r="HP34">
        <v>4</v>
      </c>
      <c r="HQ34">
        <v>2</v>
      </c>
      <c r="HR34">
        <v>0</v>
      </c>
      <c r="HS34">
        <v>0</v>
      </c>
      <c r="HT34">
        <v>6</v>
      </c>
      <c r="HU34">
        <v>0</v>
      </c>
      <c r="HV34">
        <v>0</v>
      </c>
      <c r="HW34">
        <v>8</v>
      </c>
      <c r="HX34">
        <v>0</v>
      </c>
      <c r="HY34">
        <v>5</v>
      </c>
      <c r="HZ34">
        <v>3</v>
      </c>
      <c r="IA34">
        <v>0</v>
      </c>
      <c r="IB34">
        <v>13</v>
      </c>
      <c r="IC34">
        <v>0</v>
      </c>
      <c r="ID34">
        <v>7</v>
      </c>
      <c r="IE34">
        <v>3</v>
      </c>
      <c r="IF34">
        <v>10</v>
      </c>
      <c r="IG34">
        <v>3</v>
      </c>
      <c r="IH34">
        <v>2</v>
      </c>
      <c r="II34">
        <v>0</v>
      </c>
      <c r="IJ34">
        <v>12</v>
      </c>
      <c r="IK34">
        <v>3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6</v>
      </c>
      <c r="IS34">
        <v>2</v>
      </c>
      <c r="IT34">
        <v>0</v>
      </c>
      <c r="IU34">
        <v>2</v>
      </c>
      <c r="IV34">
        <v>2</v>
      </c>
      <c r="IW34">
        <v>4</v>
      </c>
      <c r="IX34">
        <v>0</v>
      </c>
      <c r="IY34">
        <v>3</v>
      </c>
      <c r="IZ34">
        <v>1</v>
      </c>
      <c r="JA34">
        <v>25</v>
      </c>
      <c r="JB34">
        <v>0</v>
      </c>
      <c r="JC34">
        <v>0</v>
      </c>
      <c r="JE34">
        <v>20</v>
      </c>
      <c r="JF34">
        <v>0</v>
      </c>
      <c r="JG34">
        <v>0</v>
      </c>
      <c r="JI34">
        <v>37</v>
      </c>
      <c r="JJ34">
        <v>3</v>
      </c>
      <c r="JK34">
        <v>8.1</v>
      </c>
      <c r="JM34">
        <v>36</v>
      </c>
      <c r="JN34">
        <v>1</v>
      </c>
      <c r="JO34">
        <v>2.8</v>
      </c>
      <c r="JQ34">
        <v>56</v>
      </c>
      <c r="JR34">
        <v>1</v>
      </c>
      <c r="JS34">
        <v>1.8</v>
      </c>
      <c r="JU34">
        <v>34</v>
      </c>
      <c r="JV34">
        <v>1</v>
      </c>
      <c r="JW34">
        <v>2.9</v>
      </c>
      <c r="JY34">
        <v>26</v>
      </c>
      <c r="JZ34">
        <v>0</v>
      </c>
      <c r="KA34">
        <v>0</v>
      </c>
    </row>
    <row r="35" spans="1:287" x14ac:dyDescent="0.55000000000000004">
      <c r="A35" s="151" t="s">
        <v>369</v>
      </c>
      <c r="B35">
        <v>2017</v>
      </c>
      <c r="C35">
        <v>2</v>
      </c>
      <c r="D35">
        <v>492</v>
      </c>
      <c r="E35">
        <v>20</v>
      </c>
      <c r="F35">
        <v>4.0999999999999996</v>
      </c>
      <c r="G35">
        <v>210</v>
      </c>
      <c r="H35">
        <v>282</v>
      </c>
      <c r="I35">
        <v>492</v>
      </c>
      <c r="J35">
        <v>33</v>
      </c>
      <c r="K35">
        <v>97</v>
      </c>
      <c r="L35">
        <v>38</v>
      </c>
      <c r="M35">
        <v>114</v>
      </c>
      <c r="N35">
        <v>282</v>
      </c>
      <c r="O35">
        <v>272</v>
      </c>
      <c r="P35">
        <v>220</v>
      </c>
      <c r="Q35">
        <v>492</v>
      </c>
      <c r="R35">
        <v>150</v>
      </c>
      <c r="S35">
        <v>128</v>
      </c>
      <c r="T35">
        <v>78</v>
      </c>
      <c r="U35">
        <v>120</v>
      </c>
      <c r="V35">
        <v>16</v>
      </c>
      <c r="W35">
        <v>492</v>
      </c>
      <c r="X35">
        <v>4</v>
      </c>
      <c r="Y35">
        <v>4</v>
      </c>
      <c r="Z35">
        <v>4</v>
      </c>
      <c r="AA35">
        <v>4</v>
      </c>
      <c r="AB35">
        <v>5</v>
      </c>
      <c r="AC35">
        <v>1</v>
      </c>
      <c r="AD35">
        <v>3</v>
      </c>
      <c r="AE35">
        <v>25</v>
      </c>
      <c r="AF35">
        <v>3</v>
      </c>
      <c r="AG35">
        <v>9</v>
      </c>
      <c r="AH35">
        <v>5</v>
      </c>
      <c r="AI35">
        <v>10</v>
      </c>
      <c r="AJ35">
        <v>6</v>
      </c>
      <c r="AK35">
        <v>1</v>
      </c>
      <c r="AL35">
        <v>0</v>
      </c>
      <c r="AM35">
        <v>2</v>
      </c>
      <c r="AN35">
        <v>1</v>
      </c>
      <c r="AO35">
        <v>1</v>
      </c>
      <c r="AP35">
        <v>59</v>
      </c>
      <c r="AQ35">
        <v>14</v>
      </c>
      <c r="AR35">
        <v>10</v>
      </c>
      <c r="AS35">
        <v>38</v>
      </c>
      <c r="AT35">
        <v>1</v>
      </c>
      <c r="AU35">
        <v>1</v>
      </c>
      <c r="AV35">
        <v>19</v>
      </c>
      <c r="AW35">
        <v>47</v>
      </c>
      <c r="AX35">
        <v>0</v>
      </c>
      <c r="AY35">
        <v>24</v>
      </c>
      <c r="AZ35">
        <v>0</v>
      </c>
      <c r="BA35">
        <v>3</v>
      </c>
      <c r="BB35">
        <v>0</v>
      </c>
      <c r="BC35">
        <v>2</v>
      </c>
      <c r="BD35">
        <v>2</v>
      </c>
      <c r="BE35">
        <v>0</v>
      </c>
      <c r="BF35">
        <v>53</v>
      </c>
      <c r="BG35">
        <v>10</v>
      </c>
      <c r="BH35">
        <v>0</v>
      </c>
      <c r="BI35">
        <v>0</v>
      </c>
      <c r="BJ35">
        <v>0</v>
      </c>
      <c r="BK35">
        <v>2</v>
      </c>
      <c r="BL35">
        <v>7</v>
      </c>
      <c r="BM35">
        <v>0</v>
      </c>
      <c r="BN35">
        <v>0</v>
      </c>
      <c r="BO35">
        <v>9</v>
      </c>
      <c r="BP35">
        <v>13</v>
      </c>
      <c r="BQ35">
        <v>0</v>
      </c>
      <c r="BR35">
        <v>1</v>
      </c>
      <c r="BS35">
        <v>30</v>
      </c>
      <c r="BT35">
        <v>5</v>
      </c>
      <c r="BU35">
        <v>0</v>
      </c>
      <c r="BV35">
        <v>0</v>
      </c>
      <c r="BW35">
        <v>2</v>
      </c>
      <c r="BX35">
        <v>0</v>
      </c>
      <c r="BY35">
        <v>2</v>
      </c>
      <c r="BZ35">
        <v>23</v>
      </c>
      <c r="CA35">
        <v>3</v>
      </c>
      <c r="CB35">
        <v>2</v>
      </c>
      <c r="CC35">
        <v>7</v>
      </c>
      <c r="CD35">
        <v>54</v>
      </c>
      <c r="CE35">
        <v>29</v>
      </c>
      <c r="CF35">
        <v>0</v>
      </c>
      <c r="CG35">
        <v>0</v>
      </c>
      <c r="CH35">
        <v>3</v>
      </c>
      <c r="CI35">
        <v>7</v>
      </c>
      <c r="CJ35">
        <v>3</v>
      </c>
      <c r="CK35">
        <v>7</v>
      </c>
      <c r="CL35">
        <v>7</v>
      </c>
      <c r="CM35">
        <v>2</v>
      </c>
      <c r="CN35">
        <v>5</v>
      </c>
      <c r="CO35">
        <v>9</v>
      </c>
      <c r="CP35">
        <v>2</v>
      </c>
      <c r="CQ35">
        <v>0</v>
      </c>
      <c r="CR35">
        <v>1</v>
      </c>
      <c r="CS35">
        <v>7</v>
      </c>
      <c r="CT35">
        <v>0</v>
      </c>
      <c r="CU35">
        <v>0</v>
      </c>
      <c r="CV35">
        <v>11</v>
      </c>
      <c r="CW35">
        <v>0</v>
      </c>
      <c r="CX35">
        <v>7</v>
      </c>
      <c r="CY35">
        <v>9</v>
      </c>
      <c r="CZ35">
        <v>1</v>
      </c>
      <c r="DA35">
        <v>20</v>
      </c>
      <c r="DB35">
        <v>0</v>
      </c>
      <c r="DC35">
        <v>8</v>
      </c>
      <c r="DD35">
        <v>5</v>
      </c>
      <c r="DE35">
        <v>26</v>
      </c>
      <c r="DF35">
        <v>6</v>
      </c>
      <c r="DG35">
        <v>5</v>
      </c>
      <c r="DH35">
        <v>1</v>
      </c>
      <c r="DI35">
        <v>0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13</v>
      </c>
      <c r="DR35">
        <v>5</v>
      </c>
      <c r="DS35">
        <v>1</v>
      </c>
      <c r="DT35">
        <v>7</v>
      </c>
      <c r="DU35">
        <v>2</v>
      </c>
      <c r="DV35">
        <v>6</v>
      </c>
      <c r="DW35">
        <v>0</v>
      </c>
      <c r="DX35">
        <v>5</v>
      </c>
      <c r="DY35">
        <v>2</v>
      </c>
      <c r="DZ35">
        <v>347</v>
      </c>
      <c r="EA35">
        <v>41</v>
      </c>
      <c r="EB35">
        <v>388</v>
      </c>
      <c r="EC35">
        <v>47</v>
      </c>
      <c r="ED35">
        <v>39</v>
      </c>
      <c r="EE35">
        <v>75</v>
      </c>
      <c r="EF35">
        <v>70</v>
      </c>
      <c r="EG35">
        <v>99</v>
      </c>
      <c r="EH35">
        <v>64</v>
      </c>
      <c r="EI35">
        <v>49</v>
      </c>
      <c r="EJ35">
        <v>0</v>
      </c>
      <c r="EK35">
        <v>9</v>
      </c>
      <c r="EL35">
        <v>2</v>
      </c>
      <c r="EM35">
        <v>11</v>
      </c>
      <c r="EN35">
        <v>20</v>
      </c>
      <c r="EO35">
        <v>210</v>
      </c>
      <c r="EP35">
        <v>13</v>
      </c>
      <c r="EQ35">
        <v>6.2</v>
      </c>
      <c r="ER35">
        <v>282</v>
      </c>
      <c r="ES35">
        <v>7</v>
      </c>
      <c r="ET35">
        <v>2.5</v>
      </c>
      <c r="EU35">
        <v>33</v>
      </c>
      <c r="EV35">
        <v>4</v>
      </c>
      <c r="EW35">
        <v>12.1</v>
      </c>
      <c r="EX35">
        <v>97</v>
      </c>
      <c r="EY35">
        <v>2</v>
      </c>
      <c r="EZ35">
        <v>2.1</v>
      </c>
      <c r="FA35">
        <v>38</v>
      </c>
      <c r="FB35">
        <v>1</v>
      </c>
      <c r="FC35">
        <v>2.6</v>
      </c>
      <c r="FD35">
        <v>114</v>
      </c>
      <c r="FE35">
        <v>0</v>
      </c>
      <c r="FF35">
        <v>0</v>
      </c>
      <c r="FG35">
        <v>3</v>
      </c>
      <c r="FH35">
        <v>9</v>
      </c>
      <c r="FI35">
        <v>5</v>
      </c>
      <c r="FJ35">
        <v>10</v>
      </c>
      <c r="FK35">
        <v>6</v>
      </c>
      <c r="FL35">
        <v>1</v>
      </c>
      <c r="FM35">
        <v>0</v>
      </c>
      <c r="FN35">
        <v>2</v>
      </c>
      <c r="FO35">
        <v>1</v>
      </c>
      <c r="FP35">
        <v>1</v>
      </c>
      <c r="FQ35">
        <v>59</v>
      </c>
      <c r="FR35">
        <v>14</v>
      </c>
      <c r="FS35">
        <v>10</v>
      </c>
      <c r="FT35">
        <v>38</v>
      </c>
      <c r="FU35">
        <v>1</v>
      </c>
      <c r="FV35">
        <v>1</v>
      </c>
      <c r="FW35">
        <v>19</v>
      </c>
      <c r="FX35">
        <v>47</v>
      </c>
      <c r="FY35">
        <v>0</v>
      </c>
      <c r="FZ35">
        <v>24</v>
      </c>
      <c r="GA35">
        <v>0</v>
      </c>
      <c r="GB35">
        <v>3</v>
      </c>
      <c r="GC35">
        <v>0</v>
      </c>
      <c r="GD35">
        <v>2</v>
      </c>
      <c r="GE35">
        <v>2</v>
      </c>
      <c r="GF35">
        <v>0</v>
      </c>
      <c r="GG35">
        <v>53</v>
      </c>
      <c r="GH35">
        <v>10</v>
      </c>
      <c r="GI35">
        <v>0</v>
      </c>
      <c r="GJ35">
        <v>0</v>
      </c>
      <c r="GK35">
        <v>0</v>
      </c>
      <c r="GL35">
        <v>2</v>
      </c>
      <c r="GM35">
        <v>7</v>
      </c>
      <c r="GN35">
        <v>0</v>
      </c>
      <c r="GO35">
        <v>0</v>
      </c>
      <c r="GP35">
        <v>9</v>
      </c>
      <c r="GQ35">
        <v>13</v>
      </c>
      <c r="GR35">
        <v>0</v>
      </c>
      <c r="GS35">
        <v>1</v>
      </c>
      <c r="GT35">
        <v>30</v>
      </c>
      <c r="GU35">
        <v>5</v>
      </c>
      <c r="GV35">
        <v>0</v>
      </c>
      <c r="GW35">
        <v>0</v>
      </c>
      <c r="GX35">
        <v>2</v>
      </c>
      <c r="GY35">
        <v>0</v>
      </c>
      <c r="GZ35">
        <v>2</v>
      </c>
      <c r="HA35">
        <v>23</v>
      </c>
      <c r="HB35">
        <v>3</v>
      </c>
      <c r="HC35">
        <v>2</v>
      </c>
      <c r="HD35">
        <v>7</v>
      </c>
      <c r="HE35">
        <v>54</v>
      </c>
      <c r="HF35">
        <v>29</v>
      </c>
      <c r="HG35">
        <v>0</v>
      </c>
      <c r="HH35">
        <v>0</v>
      </c>
      <c r="HI35">
        <v>3</v>
      </c>
      <c r="HJ35">
        <v>7</v>
      </c>
      <c r="HK35">
        <v>3</v>
      </c>
      <c r="HL35">
        <v>7</v>
      </c>
      <c r="HM35">
        <v>7</v>
      </c>
      <c r="HN35">
        <v>2</v>
      </c>
      <c r="HO35">
        <v>5</v>
      </c>
      <c r="HP35">
        <v>9</v>
      </c>
      <c r="HQ35">
        <v>2</v>
      </c>
      <c r="HR35">
        <v>0</v>
      </c>
      <c r="HS35">
        <v>1</v>
      </c>
      <c r="HT35">
        <v>7</v>
      </c>
      <c r="HU35">
        <v>0</v>
      </c>
      <c r="HV35">
        <v>0</v>
      </c>
      <c r="HW35">
        <v>11</v>
      </c>
      <c r="HX35">
        <v>0</v>
      </c>
      <c r="HY35">
        <v>7</v>
      </c>
      <c r="HZ35">
        <v>9</v>
      </c>
      <c r="IA35">
        <v>1</v>
      </c>
      <c r="IB35">
        <v>20</v>
      </c>
      <c r="IC35">
        <v>0</v>
      </c>
      <c r="ID35">
        <v>8</v>
      </c>
      <c r="IE35">
        <v>5</v>
      </c>
      <c r="IF35">
        <v>26</v>
      </c>
      <c r="IG35">
        <v>6</v>
      </c>
      <c r="IH35">
        <v>5</v>
      </c>
      <c r="II35">
        <v>1</v>
      </c>
      <c r="IJ35">
        <v>26</v>
      </c>
      <c r="IK35">
        <v>5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13</v>
      </c>
      <c r="IS35">
        <v>5</v>
      </c>
      <c r="IT35">
        <v>1</v>
      </c>
      <c r="IU35">
        <v>7</v>
      </c>
      <c r="IV35">
        <v>2</v>
      </c>
      <c r="IW35">
        <v>6</v>
      </c>
      <c r="IX35">
        <v>0</v>
      </c>
      <c r="IY35">
        <v>5</v>
      </c>
      <c r="IZ35">
        <v>2</v>
      </c>
      <c r="JA35">
        <v>47</v>
      </c>
      <c r="JB35">
        <v>1</v>
      </c>
      <c r="JC35">
        <v>2.1</v>
      </c>
      <c r="JE35">
        <v>39</v>
      </c>
      <c r="JF35">
        <v>0</v>
      </c>
      <c r="JG35">
        <v>0</v>
      </c>
      <c r="JI35">
        <v>75</v>
      </c>
      <c r="JJ35">
        <v>9</v>
      </c>
      <c r="JK35">
        <v>12</v>
      </c>
      <c r="JM35">
        <v>70</v>
      </c>
      <c r="JN35">
        <v>6</v>
      </c>
      <c r="JO35">
        <v>8.6</v>
      </c>
      <c r="JQ35">
        <v>99</v>
      </c>
      <c r="JR35">
        <v>1</v>
      </c>
      <c r="JS35">
        <v>1</v>
      </c>
      <c r="JU35">
        <v>64</v>
      </c>
      <c r="JV35">
        <v>2</v>
      </c>
      <c r="JW35">
        <v>3.1</v>
      </c>
      <c r="JY35">
        <v>49</v>
      </c>
      <c r="JZ35">
        <v>0</v>
      </c>
      <c r="KA35">
        <v>0</v>
      </c>
    </row>
    <row r="36" spans="1:287" x14ac:dyDescent="0.55000000000000004">
      <c r="A36" s="151" t="s">
        <v>370</v>
      </c>
      <c r="B36">
        <v>2017</v>
      </c>
      <c r="C36">
        <v>3</v>
      </c>
      <c r="D36">
        <v>752</v>
      </c>
      <c r="E36">
        <v>33</v>
      </c>
      <c r="F36">
        <v>4.4000000000000004</v>
      </c>
      <c r="G36">
        <v>310</v>
      </c>
      <c r="H36">
        <v>442</v>
      </c>
      <c r="I36">
        <v>752</v>
      </c>
      <c r="J36">
        <v>57</v>
      </c>
      <c r="K36">
        <v>148</v>
      </c>
      <c r="L36">
        <v>60</v>
      </c>
      <c r="M36">
        <v>177</v>
      </c>
      <c r="N36">
        <v>442</v>
      </c>
      <c r="O36">
        <v>435</v>
      </c>
      <c r="P36">
        <v>317</v>
      </c>
      <c r="Q36">
        <v>752</v>
      </c>
      <c r="R36">
        <v>233</v>
      </c>
      <c r="S36">
        <v>200</v>
      </c>
      <c r="T36">
        <v>114</v>
      </c>
      <c r="U36">
        <v>187</v>
      </c>
      <c r="V36">
        <v>18</v>
      </c>
      <c r="W36">
        <v>752</v>
      </c>
      <c r="X36">
        <v>4</v>
      </c>
      <c r="Y36">
        <v>4</v>
      </c>
      <c r="Z36">
        <v>4</v>
      </c>
      <c r="AA36">
        <v>2</v>
      </c>
      <c r="AB36">
        <v>4</v>
      </c>
      <c r="AC36">
        <v>1</v>
      </c>
      <c r="AD36">
        <v>3</v>
      </c>
      <c r="AE36">
        <v>22</v>
      </c>
      <c r="AF36">
        <v>7</v>
      </c>
      <c r="AG36">
        <v>9</v>
      </c>
      <c r="AH36">
        <v>13</v>
      </c>
      <c r="AI36">
        <v>15</v>
      </c>
      <c r="AJ36">
        <v>10</v>
      </c>
      <c r="AK36">
        <v>2</v>
      </c>
      <c r="AL36">
        <v>0</v>
      </c>
      <c r="AM36">
        <v>2</v>
      </c>
      <c r="AN36">
        <v>1</v>
      </c>
      <c r="AO36">
        <v>1</v>
      </c>
      <c r="AP36">
        <v>81</v>
      </c>
      <c r="AQ36">
        <v>20</v>
      </c>
      <c r="AR36">
        <v>17</v>
      </c>
      <c r="AS36">
        <v>61</v>
      </c>
      <c r="AT36">
        <v>1</v>
      </c>
      <c r="AU36">
        <v>1</v>
      </c>
      <c r="AV36">
        <v>24</v>
      </c>
      <c r="AW36">
        <v>71</v>
      </c>
      <c r="AX36">
        <v>0</v>
      </c>
      <c r="AY36">
        <v>37</v>
      </c>
      <c r="AZ36">
        <v>0</v>
      </c>
      <c r="BA36">
        <v>4</v>
      </c>
      <c r="BB36">
        <v>0</v>
      </c>
      <c r="BC36">
        <v>2</v>
      </c>
      <c r="BD36">
        <v>3</v>
      </c>
      <c r="BE36">
        <v>0</v>
      </c>
      <c r="BF36">
        <v>77</v>
      </c>
      <c r="BG36">
        <v>18</v>
      </c>
      <c r="BH36">
        <v>0</v>
      </c>
      <c r="BI36">
        <v>0</v>
      </c>
      <c r="BJ36">
        <v>2</v>
      </c>
      <c r="BK36">
        <v>2</v>
      </c>
      <c r="BL36">
        <v>9</v>
      </c>
      <c r="BM36">
        <v>0</v>
      </c>
      <c r="BN36">
        <v>0</v>
      </c>
      <c r="BO36">
        <v>15</v>
      </c>
      <c r="BP36">
        <v>19</v>
      </c>
      <c r="BQ36">
        <v>0</v>
      </c>
      <c r="BR36">
        <v>3</v>
      </c>
      <c r="BS36">
        <v>54</v>
      </c>
      <c r="BT36">
        <v>5</v>
      </c>
      <c r="BU36">
        <v>1</v>
      </c>
      <c r="BV36">
        <v>0</v>
      </c>
      <c r="BW36">
        <v>4</v>
      </c>
      <c r="BX36">
        <v>0</v>
      </c>
      <c r="BY36">
        <v>4</v>
      </c>
      <c r="BZ36">
        <v>36</v>
      </c>
      <c r="CA36">
        <v>5</v>
      </c>
      <c r="CB36">
        <v>2</v>
      </c>
      <c r="CC36">
        <v>13</v>
      </c>
      <c r="CD36">
        <v>98</v>
      </c>
      <c r="CE36">
        <v>38</v>
      </c>
      <c r="CF36">
        <v>1</v>
      </c>
      <c r="CG36">
        <v>0</v>
      </c>
      <c r="CH36">
        <v>4</v>
      </c>
      <c r="CI36">
        <v>10</v>
      </c>
      <c r="CJ36">
        <v>3</v>
      </c>
      <c r="CK36">
        <v>7</v>
      </c>
      <c r="CL36">
        <v>9</v>
      </c>
      <c r="CM36">
        <v>2</v>
      </c>
      <c r="CN36">
        <v>13</v>
      </c>
      <c r="CO36">
        <v>10</v>
      </c>
      <c r="CP36">
        <v>2</v>
      </c>
      <c r="CQ36">
        <v>0</v>
      </c>
      <c r="CR36">
        <v>1</v>
      </c>
      <c r="CS36">
        <v>14</v>
      </c>
      <c r="CT36">
        <v>0</v>
      </c>
      <c r="CU36">
        <v>0</v>
      </c>
      <c r="CV36">
        <v>18</v>
      </c>
      <c r="CW36">
        <v>1</v>
      </c>
      <c r="CX36">
        <v>10</v>
      </c>
      <c r="CY36">
        <v>16</v>
      </c>
      <c r="CZ36">
        <v>1</v>
      </c>
      <c r="DA36">
        <v>30</v>
      </c>
      <c r="DB36">
        <v>0</v>
      </c>
      <c r="DC36">
        <v>12</v>
      </c>
      <c r="DD36">
        <v>7</v>
      </c>
      <c r="DE36">
        <v>35</v>
      </c>
      <c r="DF36">
        <v>14</v>
      </c>
      <c r="DG36">
        <v>8</v>
      </c>
      <c r="DH36">
        <v>3</v>
      </c>
      <c r="DI36">
        <v>0</v>
      </c>
      <c r="DJ36">
        <v>7</v>
      </c>
      <c r="DK36">
        <v>1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17</v>
      </c>
      <c r="DR36">
        <v>9</v>
      </c>
      <c r="DS36">
        <v>4</v>
      </c>
      <c r="DT36">
        <v>8</v>
      </c>
      <c r="DU36">
        <v>2</v>
      </c>
      <c r="DV36">
        <v>6</v>
      </c>
      <c r="DW36">
        <v>1</v>
      </c>
      <c r="DX36">
        <v>7</v>
      </c>
      <c r="DY36">
        <v>2</v>
      </c>
      <c r="DZ36">
        <v>538</v>
      </c>
      <c r="EA36">
        <v>86</v>
      </c>
      <c r="EB36">
        <v>624</v>
      </c>
      <c r="EC36">
        <v>80</v>
      </c>
      <c r="ED36">
        <v>68</v>
      </c>
      <c r="EE36">
        <v>114</v>
      </c>
      <c r="EF36">
        <v>106</v>
      </c>
      <c r="EG36">
        <v>145</v>
      </c>
      <c r="EH36">
        <v>106</v>
      </c>
      <c r="EI36">
        <v>65</v>
      </c>
      <c r="EJ36">
        <v>0</v>
      </c>
      <c r="EK36">
        <v>17</v>
      </c>
      <c r="EL36">
        <v>3</v>
      </c>
      <c r="EM36">
        <v>18</v>
      </c>
      <c r="EN36">
        <v>27</v>
      </c>
      <c r="EO36">
        <v>310</v>
      </c>
      <c r="EP36">
        <v>19</v>
      </c>
      <c r="EQ36">
        <v>6.1</v>
      </c>
      <c r="ER36">
        <v>442</v>
      </c>
      <c r="ES36">
        <v>14</v>
      </c>
      <c r="ET36">
        <v>3.2</v>
      </c>
      <c r="EU36">
        <v>57</v>
      </c>
      <c r="EV36">
        <v>5</v>
      </c>
      <c r="EW36">
        <v>8.8000000000000007</v>
      </c>
      <c r="EX36">
        <v>148</v>
      </c>
      <c r="EY36">
        <v>5</v>
      </c>
      <c r="EZ36">
        <v>3.4</v>
      </c>
      <c r="FA36">
        <v>60</v>
      </c>
      <c r="FB36">
        <v>3</v>
      </c>
      <c r="FC36">
        <v>5</v>
      </c>
      <c r="FD36">
        <v>177</v>
      </c>
      <c r="FE36">
        <v>1</v>
      </c>
      <c r="FF36">
        <v>0.6</v>
      </c>
      <c r="FG36">
        <v>7</v>
      </c>
      <c r="FH36">
        <v>9</v>
      </c>
      <c r="FI36">
        <v>13</v>
      </c>
      <c r="FJ36">
        <v>15</v>
      </c>
      <c r="FK36">
        <v>10</v>
      </c>
      <c r="FL36">
        <v>2</v>
      </c>
      <c r="FM36">
        <v>0</v>
      </c>
      <c r="FN36">
        <v>2</v>
      </c>
      <c r="FO36">
        <v>1</v>
      </c>
      <c r="FP36">
        <v>1</v>
      </c>
      <c r="FQ36">
        <v>81</v>
      </c>
      <c r="FR36">
        <v>20</v>
      </c>
      <c r="FS36">
        <v>17</v>
      </c>
      <c r="FT36">
        <v>61</v>
      </c>
      <c r="FU36">
        <v>1</v>
      </c>
      <c r="FV36">
        <v>1</v>
      </c>
      <c r="FW36">
        <v>24</v>
      </c>
      <c r="FX36">
        <v>71</v>
      </c>
      <c r="FY36">
        <v>0</v>
      </c>
      <c r="FZ36">
        <v>37</v>
      </c>
      <c r="GA36">
        <v>0</v>
      </c>
      <c r="GB36">
        <v>4</v>
      </c>
      <c r="GC36">
        <v>0</v>
      </c>
      <c r="GD36">
        <v>2</v>
      </c>
      <c r="GE36">
        <v>3</v>
      </c>
      <c r="GF36">
        <v>0</v>
      </c>
      <c r="GG36">
        <v>77</v>
      </c>
      <c r="GH36">
        <v>18</v>
      </c>
      <c r="GI36">
        <v>0</v>
      </c>
      <c r="GJ36">
        <v>0</v>
      </c>
      <c r="GK36">
        <v>2</v>
      </c>
      <c r="GL36">
        <v>2</v>
      </c>
      <c r="GM36">
        <v>9</v>
      </c>
      <c r="GN36">
        <v>0</v>
      </c>
      <c r="GO36">
        <v>0</v>
      </c>
      <c r="GP36">
        <v>15</v>
      </c>
      <c r="GQ36">
        <v>19</v>
      </c>
      <c r="GR36">
        <v>0</v>
      </c>
      <c r="GS36">
        <v>3</v>
      </c>
      <c r="GT36">
        <v>54</v>
      </c>
      <c r="GU36">
        <v>5</v>
      </c>
      <c r="GV36">
        <v>1</v>
      </c>
      <c r="GW36">
        <v>0</v>
      </c>
      <c r="GX36">
        <v>4</v>
      </c>
      <c r="GY36">
        <v>0</v>
      </c>
      <c r="GZ36">
        <v>4</v>
      </c>
      <c r="HA36">
        <v>36</v>
      </c>
      <c r="HB36">
        <v>5</v>
      </c>
      <c r="HC36">
        <v>2</v>
      </c>
      <c r="HD36">
        <v>13</v>
      </c>
      <c r="HE36">
        <v>98</v>
      </c>
      <c r="HF36">
        <v>38</v>
      </c>
      <c r="HG36">
        <v>1</v>
      </c>
      <c r="HH36">
        <v>0</v>
      </c>
      <c r="HI36">
        <v>4</v>
      </c>
      <c r="HJ36">
        <v>10</v>
      </c>
      <c r="HK36">
        <v>3</v>
      </c>
      <c r="HL36">
        <v>7</v>
      </c>
      <c r="HM36">
        <v>9</v>
      </c>
      <c r="HN36">
        <v>2</v>
      </c>
      <c r="HO36">
        <v>13</v>
      </c>
      <c r="HP36">
        <v>10</v>
      </c>
      <c r="HQ36">
        <v>2</v>
      </c>
      <c r="HR36">
        <v>0</v>
      </c>
      <c r="HS36">
        <v>1</v>
      </c>
      <c r="HT36">
        <v>14</v>
      </c>
      <c r="HU36">
        <v>0</v>
      </c>
      <c r="HV36">
        <v>0</v>
      </c>
      <c r="HW36">
        <v>18</v>
      </c>
      <c r="HX36">
        <v>1</v>
      </c>
      <c r="HY36">
        <v>10</v>
      </c>
      <c r="HZ36">
        <v>16</v>
      </c>
      <c r="IA36">
        <v>1</v>
      </c>
      <c r="IB36">
        <v>30</v>
      </c>
      <c r="IC36">
        <v>0</v>
      </c>
      <c r="ID36">
        <v>12</v>
      </c>
      <c r="IE36">
        <v>7</v>
      </c>
      <c r="IF36">
        <v>35</v>
      </c>
      <c r="IG36">
        <v>14</v>
      </c>
      <c r="IH36">
        <v>8</v>
      </c>
      <c r="II36">
        <v>3</v>
      </c>
      <c r="IJ36">
        <v>44</v>
      </c>
      <c r="IK36">
        <v>7</v>
      </c>
      <c r="IL36">
        <v>1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17</v>
      </c>
      <c r="IS36">
        <v>9</v>
      </c>
      <c r="IT36">
        <v>4</v>
      </c>
      <c r="IU36">
        <v>8</v>
      </c>
      <c r="IV36">
        <v>2</v>
      </c>
      <c r="IW36">
        <v>6</v>
      </c>
      <c r="IX36">
        <v>1</v>
      </c>
      <c r="IY36">
        <v>7</v>
      </c>
      <c r="IZ36">
        <v>2</v>
      </c>
      <c r="JA36">
        <v>80</v>
      </c>
      <c r="JB36">
        <v>2</v>
      </c>
      <c r="JC36">
        <v>2.5</v>
      </c>
      <c r="JE36">
        <v>68</v>
      </c>
      <c r="JF36">
        <v>2</v>
      </c>
      <c r="JG36">
        <v>2.9</v>
      </c>
      <c r="JI36">
        <v>114</v>
      </c>
      <c r="JJ36">
        <v>13</v>
      </c>
      <c r="JK36">
        <v>11.4</v>
      </c>
      <c r="JM36">
        <v>106</v>
      </c>
      <c r="JN36">
        <v>8</v>
      </c>
      <c r="JO36">
        <v>7.5</v>
      </c>
      <c r="JQ36">
        <v>145</v>
      </c>
      <c r="JR36">
        <v>3</v>
      </c>
      <c r="JS36">
        <v>2.1</v>
      </c>
      <c r="JU36">
        <v>106</v>
      </c>
      <c r="JV36">
        <v>4</v>
      </c>
      <c r="JW36">
        <v>3.8</v>
      </c>
      <c r="JY36">
        <v>65</v>
      </c>
      <c r="JZ36">
        <v>0</v>
      </c>
      <c r="KA36">
        <v>0</v>
      </c>
    </row>
    <row r="37" spans="1:287" x14ac:dyDescent="0.55000000000000004">
      <c r="A37" s="151" t="s">
        <v>371</v>
      </c>
      <c r="B37">
        <v>2017</v>
      </c>
      <c r="C37">
        <v>4</v>
      </c>
      <c r="D37">
        <v>1015</v>
      </c>
      <c r="E37">
        <v>46</v>
      </c>
      <c r="F37">
        <v>4.5</v>
      </c>
      <c r="G37">
        <v>420</v>
      </c>
      <c r="H37">
        <v>595</v>
      </c>
      <c r="I37">
        <v>1015</v>
      </c>
      <c r="J37">
        <v>70</v>
      </c>
      <c r="K37">
        <v>218</v>
      </c>
      <c r="L37">
        <v>82</v>
      </c>
      <c r="M37">
        <v>225</v>
      </c>
      <c r="N37">
        <v>595</v>
      </c>
      <c r="O37">
        <v>590</v>
      </c>
      <c r="P37">
        <v>425</v>
      </c>
      <c r="Q37">
        <v>1015</v>
      </c>
      <c r="R37">
        <v>322</v>
      </c>
      <c r="S37">
        <v>261</v>
      </c>
      <c r="T37">
        <v>167</v>
      </c>
      <c r="U37">
        <v>241</v>
      </c>
      <c r="V37">
        <v>24</v>
      </c>
      <c r="W37">
        <v>1015</v>
      </c>
      <c r="X37">
        <v>4</v>
      </c>
      <c r="Y37">
        <v>3</v>
      </c>
      <c r="Z37">
        <v>3</v>
      </c>
      <c r="AA37">
        <v>4</v>
      </c>
      <c r="AB37">
        <v>4</v>
      </c>
      <c r="AC37">
        <v>1</v>
      </c>
      <c r="AD37">
        <v>2</v>
      </c>
      <c r="AE37">
        <v>21</v>
      </c>
      <c r="AF37">
        <v>7</v>
      </c>
      <c r="AG37">
        <v>19</v>
      </c>
      <c r="AH37">
        <v>20</v>
      </c>
      <c r="AI37">
        <v>19</v>
      </c>
      <c r="AJ37">
        <v>11</v>
      </c>
      <c r="AK37">
        <v>4</v>
      </c>
      <c r="AL37">
        <v>0</v>
      </c>
      <c r="AM37">
        <v>2</v>
      </c>
      <c r="AN37">
        <v>3</v>
      </c>
      <c r="AO37">
        <v>1</v>
      </c>
      <c r="AP37">
        <v>110</v>
      </c>
      <c r="AQ37">
        <v>29</v>
      </c>
      <c r="AR37">
        <v>26</v>
      </c>
      <c r="AS37">
        <v>84</v>
      </c>
      <c r="AT37">
        <v>3</v>
      </c>
      <c r="AU37">
        <v>2</v>
      </c>
      <c r="AV37">
        <v>37</v>
      </c>
      <c r="AW37">
        <v>94</v>
      </c>
      <c r="AX37">
        <v>0</v>
      </c>
      <c r="AY37">
        <v>52</v>
      </c>
      <c r="AZ37">
        <v>0</v>
      </c>
      <c r="BA37">
        <v>4</v>
      </c>
      <c r="BB37">
        <v>0</v>
      </c>
      <c r="BC37">
        <v>3</v>
      </c>
      <c r="BD37">
        <v>4</v>
      </c>
      <c r="BE37">
        <v>0</v>
      </c>
      <c r="BF37">
        <v>96</v>
      </c>
      <c r="BG37">
        <v>20</v>
      </c>
      <c r="BH37">
        <v>0</v>
      </c>
      <c r="BI37">
        <v>0</v>
      </c>
      <c r="BJ37">
        <v>2</v>
      </c>
      <c r="BK37">
        <v>3</v>
      </c>
      <c r="BL37">
        <v>14</v>
      </c>
      <c r="BM37">
        <v>0</v>
      </c>
      <c r="BN37">
        <v>0</v>
      </c>
      <c r="BO37">
        <v>18</v>
      </c>
      <c r="BP37">
        <v>25</v>
      </c>
      <c r="BQ37">
        <v>0</v>
      </c>
      <c r="BR37">
        <v>4</v>
      </c>
      <c r="BS37">
        <v>88</v>
      </c>
      <c r="BT37">
        <v>5</v>
      </c>
      <c r="BU37">
        <v>2</v>
      </c>
      <c r="BV37">
        <v>0</v>
      </c>
      <c r="BW37">
        <v>5</v>
      </c>
      <c r="BX37">
        <v>0</v>
      </c>
      <c r="BY37">
        <v>4</v>
      </c>
      <c r="BZ37">
        <v>48</v>
      </c>
      <c r="CA37">
        <v>7</v>
      </c>
      <c r="CB37">
        <v>4</v>
      </c>
      <c r="CC37">
        <v>15</v>
      </c>
      <c r="CD37">
        <v>132</v>
      </c>
      <c r="CE37">
        <v>48</v>
      </c>
      <c r="CF37">
        <v>1</v>
      </c>
      <c r="CG37">
        <v>1</v>
      </c>
      <c r="CH37">
        <v>4</v>
      </c>
      <c r="CI37">
        <v>12</v>
      </c>
      <c r="CJ37">
        <v>4</v>
      </c>
      <c r="CK37">
        <v>8</v>
      </c>
      <c r="CL37">
        <v>10</v>
      </c>
      <c r="CM37">
        <v>2</v>
      </c>
      <c r="CN37">
        <v>25</v>
      </c>
      <c r="CO37">
        <v>12</v>
      </c>
      <c r="CP37">
        <v>3</v>
      </c>
      <c r="CQ37">
        <v>0</v>
      </c>
      <c r="CR37">
        <v>1</v>
      </c>
      <c r="CS37">
        <v>21</v>
      </c>
      <c r="CT37">
        <v>0</v>
      </c>
      <c r="CU37">
        <v>0</v>
      </c>
      <c r="CV37">
        <v>23</v>
      </c>
      <c r="CW37">
        <v>1</v>
      </c>
      <c r="CX37">
        <v>12</v>
      </c>
      <c r="CY37">
        <v>26</v>
      </c>
      <c r="CZ37">
        <v>2</v>
      </c>
      <c r="DA37">
        <v>37</v>
      </c>
      <c r="DB37">
        <v>0</v>
      </c>
      <c r="DC37">
        <v>17</v>
      </c>
      <c r="DD37">
        <v>9</v>
      </c>
      <c r="DE37">
        <v>50</v>
      </c>
      <c r="DF37">
        <v>15</v>
      </c>
      <c r="DG37">
        <v>14</v>
      </c>
      <c r="DH37">
        <v>5</v>
      </c>
      <c r="DI37">
        <v>0</v>
      </c>
      <c r="DJ37">
        <v>7</v>
      </c>
      <c r="DK37">
        <v>1</v>
      </c>
      <c r="DL37">
        <v>0</v>
      </c>
      <c r="DM37">
        <v>7</v>
      </c>
      <c r="DN37">
        <v>1</v>
      </c>
      <c r="DO37">
        <v>0</v>
      </c>
      <c r="DP37">
        <v>0</v>
      </c>
      <c r="DQ37">
        <v>26</v>
      </c>
      <c r="DR37">
        <v>10</v>
      </c>
      <c r="DS37">
        <v>6</v>
      </c>
      <c r="DT37">
        <v>11</v>
      </c>
      <c r="DU37">
        <v>2</v>
      </c>
      <c r="DV37">
        <v>8</v>
      </c>
      <c r="DW37">
        <v>1</v>
      </c>
      <c r="DX37">
        <v>7</v>
      </c>
      <c r="DY37">
        <v>2</v>
      </c>
      <c r="DZ37">
        <v>714</v>
      </c>
      <c r="EA37">
        <v>135</v>
      </c>
      <c r="EB37">
        <v>849</v>
      </c>
      <c r="EC37">
        <v>99</v>
      </c>
      <c r="ED37">
        <v>87</v>
      </c>
      <c r="EE37">
        <v>144</v>
      </c>
      <c r="EF37">
        <v>151</v>
      </c>
      <c r="EG37">
        <v>206</v>
      </c>
      <c r="EH37">
        <v>154</v>
      </c>
      <c r="EI37">
        <v>75</v>
      </c>
      <c r="EJ37">
        <v>0</v>
      </c>
      <c r="EK37">
        <v>19</v>
      </c>
      <c r="EL37">
        <v>5</v>
      </c>
      <c r="EM37">
        <v>23</v>
      </c>
      <c r="EN37">
        <v>34</v>
      </c>
      <c r="EO37">
        <v>420</v>
      </c>
      <c r="EP37">
        <v>25</v>
      </c>
      <c r="EQ37">
        <v>6</v>
      </c>
      <c r="ER37">
        <v>595</v>
      </c>
      <c r="ES37">
        <v>21</v>
      </c>
      <c r="ET37">
        <v>3.5</v>
      </c>
      <c r="EU37">
        <v>70</v>
      </c>
      <c r="EV37">
        <v>6</v>
      </c>
      <c r="EW37">
        <v>8.6</v>
      </c>
      <c r="EX37">
        <v>218</v>
      </c>
      <c r="EY37">
        <v>8</v>
      </c>
      <c r="EZ37">
        <v>3.7</v>
      </c>
      <c r="FA37">
        <v>82</v>
      </c>
      <c r="FB37">
        <v>3</v>
      </c>
      <c r="FC37">
        <v>3.7</v>
      </c>
      <c r="FD37">
        <v>225</v>
      </c>
      <c r="FE37">
        <v>4</v>
      </c>
      <c r="FF37">
        <v>1.8</v>
      </c>
      <c r="FG37">
        <v>7</v>
      </c>
      <c r="FH37">
        <v>19</v>
      </c>
      <c r="FI37">
        <v>20</v>
      </c>
      <c r="FJ37">
        <v>19</v>
      </c>
      <c r="FK37">
        <v>11</v>
      </c>
      <c r="FL37">
        <v>4</v>
      </c>
      <c r="FM37">
        <v>0</v>
      </c>
      <c r="FN37">
        <v>2</v>
      </c>
      <c r="FO37">
        <v>3</v>
      </c>
      <c r="FP37">
        <v>1</v>
      </c>
      <c r="FQ37">
        <v>110</v>
      </c>
      <c r="FR37">
        <v>29</v>
      </c>
      <c r="FS37">
        <v>26</v>
      </c>
      <c r="FT37">
        <v>84</v>
      </c>
      <c r="FU37">
        <v>3</v>
      </c>
      <c r="FV37">
        <v>2</v>
      </c>
      <c r="FW37">
        <v>37</v>
      </c>
      <c r="FX37">
        <v>94</v>
      </c>
      <c r="FY37">
        <v>0</v>
      </c>
      <c r="FZ37">
        <v>52</v>
      </c>
      <c r="GA37">
        <v>0</v>
      </c>
      <c r="GB37">
        <v>4</v>
      </c>
      <c r="GC37">
        <v>0</v>
      </c>
      <c r="GD37">
        <v>3</v>
      </c>
      <c r="GE37">
        <v>4</v>
      </c>
      <c r="GF37">
        <v>0</v>
      </c>
      <c r="GG37">
        <v>96</v>
      </c>
      <c r="GH37">
        <v>20</v>
      </c>
      <c r="GI37">
        <v>0</v>
      </c>
      <c r="GJ37">
        <v>0</v>
      </c>
      <c r="GK37">
        <v>2</v>
      </c>
      <c r="GL37">
        <v>3</v>
      </c>
      <c r="GM37">
        <v>14</v>
      </c>
      <c r="GN37">
        <v>0</v>
      </c>
      <c r="GO37">
        <v>0</v>
      </c>
      <c r="GP37">
        <v>18</v>
      </c>
      <c r="GQ37">
        <v>25</v>
      </c>
      <c r="GR37">
        <v>0</v>
      </c>
      <c r="GS37">
        <v>4</v>
      </c>
      <c r="GT37">
        <v>88</v>
      </c>
      <c r="GU37">
        <v>5</v>
      </c>
      <c r="GV37">
        <v>2</v>
      </c>
      <c r="GW37">
        <v>0</v>
      </c>
      <c r="GX37">
        <v>5</v>
      </c>
      <c r="GY37">
        <v>0</v>
      </c>
      <c r="GZ37">
        <v>4</v>
      </c>
      <c r="HA37">
        <v>48</v>
      </c>
      <c r="HB37">
        <v>7</v>
      </c>
      <c r="HC37">
        <v>4</v>
      </c>
      <c r="HD37">
        <v>15</v>
      </c>
      <c r="HE37">
        <v>132</v>
      </c>
      <c r="HF37">
        <v>48</v>
      </c>
      <c r="HG37">
        <v>1</v>
      </c>
      <c r="HH37">
        <v>1</v>
      </c>
      <c r="HI37">
        <v>4</v>
      </c>
      <c r="HJ37">
        <v>12</v>
      </c>
      <c r="HK37">
        <v>4</v>
      </c>
      <c r="HL37">
        <v>8</v>
      </c>
      <c r="HM37">
        <v>10</v>
      </c>
      <c r="HN37">
        <v>2</v>
      </c>
      <c r="HO37">
        <v>25</v>
      </c>
      <c r="HP37">
        <v>12</v>
      </c>
      <c r="HQ37">
        <v>3</v>
      </c>
      <c r="HR37">
        <v>0</v>
      </c>
      <c r="HS37">
        <v>1</v>
      </c>
      <c r="HT37">
        <v>21</v>
      </c>
      <c r="HU37">
        <v>0</v>
      </c>
      <c r="HV37">
        <v>0</v>
      </c>
      <c r="HW37">
        <v>23</v>
      </c>
      <c r="HX37">
        <v>1</v>
      </c>
      <c r="HY37">
        <v>12</v>
      </c>
      <c r="HZ37">
        <v>26</v>
      </c>
      <c r="IA37">
        <v>2</v>
      </c>
      <c r="IB37">
        <v>37</v>
      </c>
      <c r="IC37">
        <v>0</v>
      </c>
      <c r="ID37">
        <v>17</v>
      </c>
      <c r="IE37">
        <v>9</v>
      </c>
      <c r="IF37">
        <v>50</v>
      </c>
      <c r="IG37">
        <v>15</v>
      </c>
      <c r="IH37">
        <v>14</v>
      </c>
      <c r="II37">
        <v>5</v>
      </c>
      <c r="IJ37">
        <v>67</v>
      </c>
      <c r="IK37">
        <v>7</v>
      </c>
      <c r="IL37">
        <v>1</v>
      </c>
      <c r="IM37">
        <v>0</v>
      </c>
      <c r="IN37">
        <v>7</v>
      </c>
      <c r="IO37">
        <v>1</v>
      </c>
      <c r="IP37">
        <v>0</v>
      </c>
      <c r="IQ37">
        <v>0</v>
      </c>
      <c r="IR37">
        <v>26</v>
      </c>
      <c r="IS37">
        <v>10</v>
      </c>
      <c r="IT37">
        <v>6</v>
      </c>
      <c r="IU37">
        <v>11</v>
      </c>
      <c r="IV37">
        <v>2</v>
      </c>
      <c r="IW37">
        <v>8</v>
      </c>
      <c r="IX37">
        <v>1</v>
      </c>
      <c r="IY37">
        <v>7</v>
      </c>
      <c r="IZ37">
        <v>2</v>
      </c>
      <c r="JA37">
        <v>99</v>
      </c>
      <c r="JB37">
        <v>3</v>
      </c>
      <c r="JC37">
        <v>3</v>
      </c>
      <c r="JE37">
        <v>87</v>
      </c>
      <c r="JF37">
        <v>2</v>
      </c>
      <c r="JG37">
        <v>2.2999999999999998</v>
      </c>
      <c r="JI37">
        <v>144</v>
      </c>
      <c r="JJ37">
        <v>19</v>
      </c>
      <c r="JK37">
        <v>13.2</v>
      </c>
      <c r="JM37">
        <v>151</v>
      </c>
      <c r="JN37">
        <v>9</v>
      </c>
      <c r="JO37">
        <v>6</v>
      </c>
      <c r="JQ37">
        <v>206</v>
      </c>
      <c r="JR37">
        <v>7</v>
      </c>
      <c r="JS37">
        <v>3.4</v>
      </c>
      <c r="JU37">
        <v>154</v>
      </c>
      <c r="JV37">
        <v>5</v>
      </c>
      <c r="JW37">
        <v>3.2</v>
      </c>
      <c r="JY37">
        <v>75</v>
      </c>
      <c r="JZ37">
        <v>0</v>
      </c>
      <c r="KA37">
        <v>0</v>
      </c>
    </row>
    <row r="38" spans="1:287" x14ac:dyDescent="0.55000000000000004">
      <c r="A38" s="151" t="s">
        <v>372</v>
      </c>
      <c r="B38">
        <v>2018</v>
      </c>
      <c r="C38">
        <v>1</v>
      </c>
      <c r="D38">
        <v>267</v>
      </c>
      <c r="E38">
        <v>2</v>
      </c>
      <c r="F38">
        <v>0.7</v>
      </c>
      <c r="G38">
        <v>111</v>
      </c>
      <c r="H38">
        <v>146</v>
      </c>
      <c r="I38">
        <v>257</v>
      </c>
      <c r="J38">
        <v>20</v>
      </c>
      <c r="K38">
        <v>56</v>
      </c>
      <c r="L38">
        <v>18</v>
      </c>
      <c r="M38">
        <v>52</v>
      </c>
      <c r="N38">
        <v>146</v>
      </c>
      <c r="O38">
        <v>165</v>
      </c>
      <c r="P38">
        <v>102</v>
      </c>
      <c r="Q38">
        <v>267</v>
      </c>
      <c r="R38">
        <v>95</v>
      </c>
      <c r="S38">
        <v>57</v>
      </c>
      <c r="T38">
        <v>39</v>
      </c>
      <c r="U38">
        <v>71</v>
      </c>
      <c r="V38">
        <v>5</v>
      </c>
      <c r="W38">
        <v>267</v>
      </c>
      <c r="X38">
        <v>2</v>
      </c>
      <c r="Y38">
        <v>4</v>
      </c>
      <c r="Z38">
        <v>4</v>
      </c>
      <c r="AA38">
        <v>4</v>
      </c>
      <c r="AB38">
        <v>4</v>
      </c>
      <c r="AC38">
        <v>1</v>
      </c>
      <c r="AD38">
        <v>3</v>
      </c>
      <c r="AE38">
        <v>22</v>
      </c>
      <c r="AF38">
        <v>0</v>
      </c>
      <c r="AG38">
        <v>12</v>
      </c>
      <c r="AH38">
        <v>5</v>
      </c>
      <c r="AI38">
        <v>3</v>
      </c>
      <c r="AJ38">
        <v>2</v>
      </c>
      <c r="AK38">
        <v>0</v>
      </c>
      <c r="AL38">
        <v>0</v>
      </c>
      <c r="AM38">
        <v>2</v>
      </c>
      <c r="AN38">
        <v>4</v>
      </c>
      <c r="AO38">
        <v>0</v>
      </c>
      <c r="AP38">
        <v>16</v>
      </c>
      <c r="AQ38">
        <v>9</v>
      </c>
      <c r="AR38">
        <v>8</v>
      </c>
      <c r="AS38">
        <v>23</v>
      </c>
      <c r="AT38">
        <v>0</v>
      </c>
      <c r="AU38">
        <v>2</v>
      </c>
      <c r="AV38">
        <v>0</v>
      </c>
      <c r="AW38">
        <v>22</v>
      </c>
      <c r="AX38">
        <v>0</v>
      </c>
      <c r="AY38">
        <v>8</v>
      </c>
      <c r="AZ38">
        <v>0</v>
      </c>
      <c r="BA38">
        <v>5</v>
      </c>
      <c r="BB38">
        <v>0</v>
      </c>
      <c r="BC38">
        <v>0</v>
      </c>
      <c r="BD38">
        <v>2</v>
      </c>
      <c r="BE38">
        <v>0</v>
      </c>
      <c r="BF38">
        <v>22</v>
      </c>
      <c r="BG38">
        <v>7</v>
      </c>
      <c r="BH38">
        <v>0</v>
      </c>
      <c r="BI38">
        <v>0</v>
      </c>
      <c r="BJ38">
        <v>0</v>
      </c>
      <c r="BK38">
        <v>1</v>
      </c>
      <c r="BL38">
        <v>2</v>
      </c>
      <c r="BM38">
        <v>1</v>
      </c>
      <c r="BN38">
        <v>0</v>
      </c>
      <c r="BO38">
        <v>5</v>
      </c>
      <c r="BP38">
        <v>3</v>
      </c>
      <c r="BQ38">
        <v>0</v>
      </c>
      <c r="BR38">
        <v>0</v>
      </c>
      <c r="BS38">
        <v>29</v>
      </c>
      <c r="BT38">
        <v>2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7</v>
      </c>
      <c r="CA38">
        <v>2</v>
      </c>
      <c r="CB38">
        <v>1</v>
      </c>
      <c r="CC38">
        <v>0</v>
      </c>
      <c r="CD38">
        <v>34</v>
      </c>
      <c r="CE38">
        <v>13</v>
      </c>
      <c r="CF38">
        <v>0</v>
      </c>
      <c r="CG38">
        <v>1</v>
      </c>
      <c r="CH38">
        <v>0</v>
      </c>
      <c r="CI38">
        <v>4</v>
      </c>
      <c r="CJ38">
        <v>5</v>
      </c>
      <c r="CK38">
        <v>4</v>
      </c>
      <c r="CL38">
        <v>4</v>
      </c>
      <c r="CM38">
        <v>1</v>
      </c>
      <c r="CN38">
        <v>6</v>
      </c>
      <c r="CO38">
        <v>2</v>
      </c>
      <c r="CP38">
        <v>0</v>
      </c>
      <c r="CQ38">
        <v>1</v>
      </c>
      <c r="CR38">
        <v>1</v>
      </c>
      <c r="CS38">
        <v>3</v>
      </c>
      <c r="CT38">
        <v>1</v>
      </c>
      <c r="CU38">
        <v>0</v>
      </c>
      <c r="CV38">
        <v>11</v>
      </c>
      <c r="CW38">
        <v>1</v>
      </c>
      <c r="CX38">
        <v>3</v>
      </c>
      <c r="CY38">
        <v>13</v>
      </c>
      <c r="CZ38">
        <v>0</v>
      </c>
      <c r="DA38">
        <v>9</v>
      </c>
      <c r="DB38">
        <v>0</v>
      </c>
      <c r="DC38">
        <v>3</v>
      </c>
      <c r="DD38">
        <v>2</v>
      </c>
      <c r="DE38">
        <v>26</v>
      </c>
      <c r="DF38">
        <v>6</v>
      </c>
      <c r="DG38">
        <v>2</v>
      </c>
      <c r="DH38">
        <v>3</v>
      </c>
      <c r="DI38">
        <v>0</v>
      </c>
      <c r="DJ38">
        <v>0</v>
      </c>
      <c r="DK38">
        <v>1</v>
      </c>
      <c r="DL38">
        <v>0</v>
      </c>
      <c r="DM38">
        <v>8</v>
      </c>
      <c r="DN38">
        <v>0</v>
      </c>
      <c r="DO38">
        <v>3</v>
      </c>
      <c r="DP38">
        <v>0</v>
      </c>
      <c r="DQ38">
        <v>3</v>
      </c>
      <c r="DR38">
        <v>6</v>
      </c>
      <c r="DS38">
        <v>5</v>
      </c>
      <c r="DT38">
        <v>1</v>
      </c>
      <c r="DU38">
        <v>1</v>
      </c>
      <c r="DV38">
        <v>0</v>
      </c>
      <c r="DW38">
        <v>7</v>
      </c>
      <c r="DX38">
        <v>0</v>
      </c>
      <c r="DY38">
        <v>0</v>
      </c>
      <c r="DZ38">
        <v>163</v>
      </c>
      <c r="EA38">
        <v>27</v>
      </c>
      <c r="EB38">
        <v>190</v>
      </c>
      <c r="EC38">
        <v>20</v>
      </c>
      <c r="ED38">
        <v>8</v>
      </c>
      <c r="EE38">
        <v>41</v>
      </c>
      <c r="EF38">
        <v>46</v>
      </c>
      <c r="EG38">
        <v>38</v>
      </c>
      <c r="EH38">
        <v>49</v>
      </c>
      <c r="EI38">
        <v>32</v>
      </c>
      <c r="EJ38">
        <v>0</v>
      </c>
      <c r="EK38">
        <v>1</v>
      </c>
      <c r="EL38">
        <v>3</v>
      </c>
      <c r="EM38">
        <v>9</v>
      </c>
      <c r="EN38">
        <v>6</v>
      </c>
      <c r="EO38">
        <v>111</v>
      </c>
      <c r="EP38">
        <v>0</v>
      </c>
      <c r="EQ38">
        <v>0</v>
      </c>
      <c r="ER38">
        <v>146</v>
      </c>
      <c r="ES38">
        <v>1</v>
      </c>
      <c r="ET38">
        <v>0.7</v>
      </c>
      <c r="EU38">
        <v>20</v>
      </c>
      <c r="EV38">
        <v>0</v>
      </c>
      <c r="EW38">
        <v>0</v>
      </c>
      <c r="EX38">
        <v>56</v>
      </c>
      <c r="EY38">
        <v>1</v>
      </c>
      <c r="EZ38">
        <v>1.8</v>
      </c>
      <c r="FA38">
        <v>18</v>
      </c>
      <c r="FB38">
        <v>0</v>
      </c>
      <c r="FC38">
        <v>0</v>
      </c>
      <c r="FD38">
        <v>52</v>
      </c>
      <c r="FE38">
        <v>0</v>
      </c>
      <c r="FF38">
        <v>0</v>
      </c>
      <c r="FG38">
        <v>0</v>
      </c>
      <c r="FH38">
        <v>12</v>
      </c>
      <c r="FI38">
        <v>5</v>
      </c>
      <c r="FJ38">
        <v>3</v>
      </c>
      <c r="FK38">
        <v>2</v>
      </c>
      <c r="FL38">
        <v>0</v>
      </c>
      <c r="FM38">
        <v>0</v>
      </c>
      <c r="FN38">
        <v>2</v>
      </c>
      <c r="FO38">
        <v>4</v>
      </c>
      <c r="FP38">
        <v>0</v>
      </c>
      <c r="FQ38">
        <v>16</v>
      </c>
      <c r="FR38">
        <v>9</v>
      </c>
      <c r="FS38">
        <v>8</v>
      </c>
      <c r="FT38">
        <v>23</v>
      </c>
      <c r="FU38">
        <v>0</v>
      </c>
      <c r="FV38">
        <v>2</v>
      </c>
      <c r="FW38">
        <v>0</v>
      </c>
      <c r="FX38">
        <v>22</v>
      </c>
      <c r="FY38">
        <v>0</v>
      </c>
      <c r="FZ38">
        <v>8</v>
      </c>
      <c r="GA38">
        <v>0</v>
      </c>
      <c r="GB38">
        <v>5</v>
      </c>
      <c r="GC38">
        <v>0</v>
      </c>
      <c r="GD38">
        <v>0</v>
      </c>
      <c r="GE38">
        <v>2</v>
      </c>
      <c r="GF38">
        <v>0</v>
      </c>
      <c r="GG38">
        <v>22</v>
      </c>
      <c r="GH38">
        <v>7</v>
      </c>
      <c r="GI38">
        <v>0</v>
      </c>
      <c r="GJ38">
        <v>0</v>
      </c>
      <c r="GK38">
        <v>0</v>
      </c>
      <c r="GL38">
        <v>1</v>
      </c>
      <c r="GM38">
        <v>2</v>
      </c>
      <c r="GN38">
        <v>1</v>
      </c>
      <c r="GO38">
        <v>0</v>
      </c>
      <c r="GP38">
        <v>5</v>
      </c>
      <c r="GQ38">
        <v>3</v>
      </c>
      <c r="GR38">
        <v>0</v>
      </c>
      <c r="GS38">
        <v>0</v>
      </c>
      <c r="GT38">
        <v>29</v>
      </c>
      <c r="GU38">
        <v>2</v>
      </c>
      <c r="GV38">
        <v>1</v>
      </c>
      <c r="GW38">
        <v>0</v>
      </c>
      <c r="GX38">
        <v>0</v>
      </c>
      <c r="GY38">
        <v>0</v>
      </c>
      <c r="GZ38">
        <v>0</v>
      </c>
      <c r="HA38">
        <v>7</v>
      </c>
      <c r="HB38">
        <v>2</v>
      </c>
      <c r="HC38">
        <v>1</v>
      </c>
      <c r="HD38">
        <v>0</v>
      </c>
      <c r="HE38">
        <v>34</v>
      </c>
      <c r="HF38">
        <v>13</v>
      </c>
      <c r="HG38">
        <v>0</v>
      </c>
      <c r="HH38">
        <v>1</v>
      </c>
      <c r="HI38">
        <v>0</v>
      </c>
      <c r="HJ38">
        <v>4</v>
      </c>
      <c r="HK38">
        <v>5</v>
      </c>
      <c r="HL38">
        <v>4</v>
      </c>
      <c r="HM38">
        <v>4</v>
      </c>
      <c r="HN38">
        <v>1</v>
      </c>
      <c r="HO38">
        <v>6</v>
      </c>
      <c r="HP38">
        <v>2</v>
      </c>
      <c r="HQ38">
        <v>0</v>
      </c>
      <c r="HR38">
        <v>1</v>
      </c>
      <c r="HS38">
        <v>1</v>
      </c>
      <c r="HT38">
        <v>3</v>
      </c>
      <c r="HU38">
        <v>1</v>
      </c>
      <c r="HV38">
        <v>0</v>
      </c>
      <c r="HW38">
        <v>11</v>
      </c>
      <c r="HX38">
        <v>1</v>
      </c>
      <c r="HY38">
        <v>3</v>
      </c>
      <c r="HZ38">
        <v>13</v>
      </c>
      <c r="IA38">
        <v>0</v>
      </c>
      <c r="IB38">
        <v>9</v>
      </c>
      <c r="IC38">
        <v>0</v>
      </c>
      <c r="ID38">
        <v>3</v>
      </c>
      <c r="IE38">
        <v>2</v>
      </c>
      <c r="IF38">
        <v>26</v>
      </c>
      <c r="IG38">
        <v>6</v>
      </c>
      <c r="IH38">
        <v>2</v>
      </c>
      <c r="II38">
        <v>3</v>
      </c>
      <c r="IJ38">
        <v>18</v>
      </c>
      <c r="IK38">
        <v>0</v>
      </c>
      <c r="IL38">
        <v>1</v>
      </c>
      <c r="IM38">
        <v>0</v>
      </c>
      <c r="IN38">
        <v>8</v>
      </c>
      <c r="IO38">
        <v>0</v>
      </c>
      <c r="IP38">
        <v>3</v>
      </c>
      <c r="IQ38">
        <v>0</v>
      </c>
      <c r="IR38">
        <v>3</v>
      </c>
      <c r="IS38">
        <v>6</v>
      </c>
      <c r="IT38">
        <v>5</v>
      </c>
      <c r="IU38">
        <v>1</v>
      </c>
      <c r="IV38">
        <v>1</v>
      </c>
      <c r="IW38">
        <v>0</v>
      </c>
      <c r="IX38">
        <v>7</v>
      </c>
      <c r="IY38">
        <v>0</v>
      </c>
      <c r="IZ38">
        <v>0</v>
      </c>
      <c r="JA38">
        <v>20</v>
      </c>
      <c r="JB38">
        <v>0</v>
      </c>
      <c r="JC38">
        <v>0</v>
      </c>
      <c r="JE38">
        <v>8</v>
      </c>
      <c r="JF38">
        <v>0</v>
      </c>
      <c r="JG38">
        <v>0</v>
      </c>
      <c r="JI38">
        <v>41</v>
      </c>
      <c r="JJ38">
        <v>1</v>
      </c>
      <c r="JK38">
        <v>2.4</v>
      </c>
      <c r="JM38">
        <v>46</v>
      </c>
      <c r="JN38">
        <v>0</v>
      </c>
      <c r="JO38">
        <v>0</v>
      </c>
      <c r="JQ38">
        <v>38</v>
      </c>
      <c r="JR38">
        <v>0</v>
      </c>
      <c r="JS38">
        <v>0</v>
      </c>
      <c r="JU38">
        <v>49</v>
      </c>
      <c r="JV38">
        <v>0</v>
      </c>
      <c r="JW38">
        <v>0</v>
      </c>
      <c r="JY38">
        <v>32</v>
      </c>
      <c r="JZ38">
        <v>0</v>
      </c>
      <c r="KA38">
        <v>0</v>
      </c>
    </row>
    <row r="39" spans="1:287" x14ac:dyDescent="0.55000000000000004">
      <c r="A39" s="151" t="s">
        <v>373</v>
      </c>
      <c r="B39">
        <v>2018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5</v>
      </c>
      <c r="Z39">
        <v>4</v>
      </c>
      <c r="AA39">
        <v>4</v>
      </c>
      <c r="AB39">
        <v>4</v>
      </c>
      <c r="AC39">
        <v>3</v>
      </c>
      <c r="AD39">
        <v>2</v>
      </c>
      <c r="AE39">
        <v>26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E39">
        <v>0</v>
      </c>
      <c r="JF39">
        <v>0</v>
      </c>
      <c r="JG39">
        <v>0</v>
      </c>
      <c r="JI39">
        <v>0</v>
      </c>
      <c r="JJ39">
        <v>0</v>
      </c>
      <c r="JK39">
        <v>0</v>
      </c>
      <c r="JM39">
        <v>0</v>
      </c>
      <c r="JN39">
        <v>0</v>
      </c>
      <c r="JO39">
        <v>0</v>
      </c>
      <c r="JQ39">
        <v>0</v>
      </c>
      <c r="JR39">
        <v>0</v>
      </c>
      <c r="JS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</row>
    <row r="40" spans="1:287" x14ac:dyDescent="0.55000000000000004">
      <c r="A40" s="151" t="s">
        <v>374</v>
      </c>
      <c r="B40">
        <v>2018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3</v>
      </c>
      <c r="Z40">
        <v>4</v>
      </c>
      <c r="AA40">
        <v>3</v>
      </c>
      <c r="AB40">
        <v>4</v>
      </c>
      <c r="AC40">
        <v>2</v>
      </c>
      <c r="AD40">
        <v>3</v>
      </c>
      <c r="AE40">
        <v>23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E40">
        <v>0</v>
      </c>
      <c r="JF40">
        <v>0</v>
      </c>
      <c r="JG40">
        <v>0</v>
      </c>
      <c r="JI40">
        <v>0</v>
      </c>
      <c r="JJ40">
        <v>0</v>
      </c>
      <c r="JK40">
        <v>0</v>
      </c>
      <c r="JM40">
        <v>0</v>
      </c>
      <c r="JN40">
        <v>0</v>
      </c>
      <c r="JO40">
        <v>0</v>
      </c>
      <c r="JQ40">
        <v>0</v>
      </c>
      <c r="JR40">
        <v>0</v>
      </c>
      <c r="JS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</row>
    <row r="41" spans="1:287" x14ac:dyDescent="0.55000000000000004">
      <c r="A41" s="151" t="s">
        <v>375</v>
      </c>
      <c r="B41">
        <v>2018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E41">
        <v>0</v>
      </c>
      <c r="JF41">
        <v>0</v>
      </c>
      <c r="JG41">
        <v>0</v>
      </c>
      <c r="JI41">
        <v>0</v>
      </c>
      <c r="JJ41">
        <v>0</v>
      </c>
      <c r="JK41">
        <v>0</v>
      </c>
      <c r="JM41">
        <v>0</v>
      </c>
      <c r="JN41">
        <v>0</v>
      </c>
      <c r="JO41">
        <v>0</v>
      </c>
      <c r="JQ41">
        <v>0</v>
      </c>
      <c r="JR41">
        <v>0</v>
      </c>
      <c r="JS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15" x14ac:dyDescent="0.55000000000000004">
      <c r="A1" s="36">
        <v>2017</v>
      </c>
      <c r="B1" s="34" t="s">
        <v>7</v>
      </c>
      <c r="C1" s="34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</row>
    <row r="2" spans="1:15" x14ac:dyDescent="0.55000000000000004">
      <c r="A2" s="35" t="s">
        <v>19</v>
      </c>
      <c r="B2">
        <v>80</v>
      </c>
      <c r="C2">
        <v>93</v>
      </c>
      <c r="D2">
        <v>87</v>
      </c>
      <c r="E2">
        <v>75</v>
      </c>
      <c r="F2">
        <v>90</v>
      </c>
      <c r="G2">
        <v>67</v>
      </c>
      <c r="H2">
        <v>88</v>
      </c>
      <c r="I2">
        <v>90</v>
      </c>
      <c r="J2">
        <v>82</v>
      </c>
      <c r="K2">
        <v>96</v>
      </c>
      <c r="L2">
        <v>83</v>
      </c>
      <c r="M2">
        <v>84</v>
      </c>
      <c r="N2">
        <v>1015</v>
      </c>
      <c r="O2">
        <v>85</v>
      </c>
    </row>
    <row r="3" spans="1:15" x14ac:dyDescent="0.55000000000000004">
      <c r="A3" s="35" t="s">
        <v>21</v>
      </c>
      <c r="B3">
        <v>3</v>
      </c>
      <c r="C3">
        <v>2</v>
      </c>
      <c r="D3">
        <v>1</v>
      </c>
      <c r="E3">
        <v>6</v>
      </c>
      <c r="F3">
        <v>4</v>
      </c>
      <c r="G3">
        <v>4</v>
      </c>
      <c r="H3">
        <v>1</v>
      </c>
      <c r="I3">
        <v>7</v>
      </c>
      <c r="J3">
        <v>5</v>
      </c>
      <c r="K3">
        <v>2</v>
      </c>
      <c r="L3">
        <v>4</v>
      </c>
      <c r="M3">
        <v>7</v>
      </c>
      <c r="N3">
        <v>46</v>
      </c>
      <c r="O3">
        <v>4</v>
      </c>
    </row>
    <row r="4" spans="1:15" x14ac:dyDescent="0.55000000000000004">
      <c r="A4" s="35" t="s">
        <v>181</v>
      </c>
      <c r="B4">
        <v>3.8</v>
      </c>
      <c r="C4">
        <v>2.2000000000000002</v>
      </c>
      <c r="D4">
        <v>1.1000000000000001</v>
      </c>
      <c r="E4">
        <v>8</v>
      </c>
      <c r="F4">
        <v>4.4000000000000004</v>
      </c>
      <c r="G4">
        <v>6</v>
      </c>
      <c r="H4">
        <v>1.1000000000000001</v>
      </c>
      <c r="I4">
        <v>7.8</v>
      </c>
      <c r="J4">
        <v>6.1</v>
      </c>
      <c r="K4">
        <v>2.1</v>
      </c>
      <c r="L4">
        <v>4.8</v>
      </c>
      <c r="M4">
        <v>8.3000000000000007</v>
      </c>
      <c r="N4">
        <v>4.5</v>
      </c>
      <c r="O4">
        <v>4.7</v>
      </c>
    </row>
    <row r="7" spans="1:15" x14ac:dyDescent="0.55000000000000004">
      <c r="A7" s="39">
        <v>2017</v>
      </c>
      <c r="B7" s="37" t="s">
        <v>7</v>
      </c>
      <c r="C7" s="37" t="s">
        <v>8</v>
      </c>
      <c r="D7" s="37" t="s">
        <v>9</v>
      </c>
      <c r="E7" s="37" t="s">
        <v>10</v>
      </c>
      <c r="F7" s="37" t="s">
        <v>11</v>
      </c>
      <c r="G7" s="37" t="s">
        <v>12</v>
      </c>
      <c r="H7" s="37" t="s">
        <v>13</v>
      </c>
      <c r="I7" s="37" t="s">
        <v>14</v>
      </c>
      <c r="J7" s="37" t="s">
        <v>15</v>
      </c>
      <c r="K7" s="37" t="s">
        <v>16</v>
      </c>
      <c r="L7" s="37" t="s">
        <v>17</v>
      </c>
      <c r="M7" s="37" t="s">
        <v>18</v>
      </c>
      <c r="N7" s="37" t="s">
        <v>19</v>
      </c>
      <c r="O7" s="37" t="s">
        <v>20</v>
      </c>
    </row>
    <row r="8" spans="1:15" x14ac:dyDescent="0.55000000000000004">
      <c r="A8" s="38" t="s">
        <v>22</v>
      </c>
      <c r="B8">
        <v>28</v>
      </c>
      <c r="C8">
        <v>41</v>
      </c>
      <c r="D8">
        <v>35</v>
      </c>
      <c r="E8">
        <v>31</v>
      </c>
      <c r="F8">
        <v>44</v>
      </c>
      <c r="G8">
        <v>31</v>
      </c>
      <c r="H8">
        <v>33</v>
      </c>
      <c r="I8">
        <v>33</v>
      </c>
      <c r="J8">
        <v>34</v>
      </c>
      <c r="K8">
        <v>34</v>
      </c>
      <c r="L8">
        <v>45</v>
      </c>
      <c r="M8">
        <v>31</v>
      </c>
      <c r="N8">
        <v>420</v>
      </c>
      <c r="O8">
        <v>35</v>
      </c>
    </row>
    <row r="9" spans="1:15" x14ac:dyDescent="0.55000000000000004">
      <c r="A9" s="38" t="s">
        <v>23</v>
      </c>
      <c r="B9">
        <v>52</v>
      </c>
      <c r="C9">
        <v>52</v>
      </c>
      <c r="D9">
        <v>52</v>
      </c>
      <c r="E9">
        <v>44</v>
      </c>
      <c r="F9">
        <v>46</v>
      </c>
      <c r="G9">
        <v>36</v>
      </c>
      <c r="H9">
        <v>55</v>
      </c>
      <c r="I9">
        <v>57</v>
      </c>
      <c r="J9">
        <v>48</v>
      </c>
      <c r="K9">
        <v>62</v>
      </c>
      <c r="L9">
        <v>38</v>
      </c>
      <c r="M9">
        <v>53</v>
      </c>
      <c r="N9">
        <v>595</v>
      </c>
      <c r="O9">
        <v>50</v>
      </c>
    </row>
    <row r="10" spans="1:15" x14ac:dyDescent="0.55000000000000004">
      <c r="A10" s="38" t="s">
        <v>19</v>
      </c>
      <c r="B10">
        <v>80</v>
      </c>
      <c r="C10">
        <v>93</v>
      </c>
      <c r="D10">
        <v>87</v>
      </c>
      <c r="E10">
        <v>75</v>
      </c>
      <c r="F10">
        <v>90</v>
      </c>
      <c r="G10">
        <v>67</v>
      </c>
      <c r="H10">
        <v>88</v>
      </c>
      <c r="I10">
        <v>90</v>
      </c>
      <c r="J10">
        <v>82</v>
      </c>
      <c r="K10">
        <v>96</v>
      </c>
      <c r="L10">
        <v>83</v>
      </c>
      <c r="M10">
        <v>84</v>
      </c>
      <c r="N10">
        <v>1015</v>
      </c>
      <c r="O10">
        <v>85</v>
      </c>
    </row>
    <row r="13" spans="1:15" x14ac:dyDescent="0.55000000000000004">
      <c r="A13" s="42">
        <v>2017</v>
      </c>
      <c r="B13" s="40" t="s">
        <v>7</v>
      </c>
      <c r="C13" s="40" t="s">
        <v>8</v>
      </c>
      <c r="D13" s="40" t="s">
        <v>9</v>
      </c>
      <c r="E13" s="40" t="s">
        <v>10</v>
      </c>
      <c r="F13" s="40" t="s">
        <v>11</v>
      </c>
      <c r="G13" s="40" t="s">
        <v>12</v>
      </c>
      <c r="H13" s="40" t="s">
        <v>13</v>
      </c>
      <c r="I13" s="40" t="s">
        <v>14</v>
      </c>
      <c r="J13" s="40" t="s">
        <v>15</v>
      </c>
      <c r="K13" s="40" t="s">
        <v>16</v>
      </c>
      <c r="L13" s="40" t="s">
        <v>17</v>
      </c>
      <c r="M13" s="40" t="s">
        <v>18</v>
      </c>
      <c r="N13" s="40" t="s">
        <v>19</v>
      </c>
      <c r="O13" s="40" t="s">
        <v>20</v>
      </c>
    </row>
    <row r="14" spans="1:15" x14ac:dyDescent="0.55000000000000004">
      <c r="A14" s="41" t="s">
        <v>24</v>
      </c>
      <c r="B14">
        <v>9</v>
      </c>
      <c r="C14">
        <v>6</v>
      </c>
      <c r="D14">
        <v>4</v>
      </c>
      <c r="E14">
        <v>3</v>
      </c>
      <c r="F14">
        <v>2</v>
      </c>
      <c r="G14">
        <v>9</v>
      </c>
      <c r="H14">
        <v>5</v>
      </c>
      <c r="I14">
        <v>7</v>
      </c>
      <c r="J14">
        <v>12</v>
      </c>
      <c r="K14">
        <v>6</v>
      </c>
      <c r="L14">
        <v>3</v>
      </c>
      <c r="M14">
        <v>4</v>
      </c>
      <c r="N14">
        <v>70</v>
      </c>
      <c r="O14">
        <v>6</v>
      </c>
    </row>
    <row r="15" spans="1:15" x14ac:dyDescent="0.55000000000000004">
      <c r="A15" s="41" t="s">
        <v>25</v>
      </c>
      <c r="B15">
        <v>18</v>
      </c>
      <c r="C15">
        <v>18</v>
      </c>
      <c r="D15">
        <v>26</v>
      </c>
      <c r="E15">
        <v>11</v>
      </c>
      <c r="F15">
        <v>18</v>
      </c>
      <c r="G15">
        <v>6</v>
      </c>
      <c r="H15">
        <v>18</v>
      </c>
      <c r="I15">
        <v>16</v>
      </c>
      <c r="J15">
        <v>17</v>
      </c>
      <c r="K15">
        <v>26</v>
      </c>
      <c r="L15">
        <v>20</v>
      </c>
      <c r="M15">
        <v>24</v>
      </c>
      <c r="N15">
        <v>218</v>
      </c>
      <c r="O15">
        <v>18</v>
      </c>
    </row>
    <row r="16" spans="1:15" x14ac:dyDescent="0.55000000000000004">
      <c r="A16" s="41" t="s">
        <v>26</v>
      </c>
      <c r="B16">
        <v>6</v>
      </c>
      <c r="C16">
        <v>6</v>
      </c>
      <c r="D16">
        <v>4</v>
      </c>
      <c r="E16">
        <v>13</v>
      </c>
      <c r="F16">
        <v>4</v>
      </c>
      <c r="G16">
        <v>5</v>
      </c>
      <c r="H16">
        <v>8</v>
      </c>
      <c r="I16">
        <v>8</v>
      </c>
      <c r="J16">
        <v>6</v>
      </c>
      <c r="K16">
        <v>8</v>
      </c>
      <c r="L16">
        <v>4</v>
      </c>
      <c r="M16">
        <v>10</v>
      </c>
      <c r="N16">
        <v>82</v>
      </c>
      <c r="O16">
        <v>7</v>
      </c>
    </row>
    <row r="17" spans="1:15" x14ac:dyDescent="0.55000000000000004">
      <c r="A17" s="41" t="s">
        <v>27</v>
      </c>
      <c r="B17">
        <v>19</v>
      </c>
      <c r="C17">
        <v>22</v>
      </c>
      <c r="D17">
        <v>18</v>
      </c>
      <c r="E17">
        <v>17</v>
      </c>
      <c r="F17">
        <v>22</v>
      </c>
      <c r="G17">
        <v>16</v>
      </c>
      <c r="H17">
        <v>24</v>
      </c>
      <c r="I17">
        <v>26</v>
      </c>
      <c r="J17">
        <v>13</v>
      </c>
      <c r="K17">
        <v>22</v>
      </c>
      <c r="L17">
        <v>11</v>
      </c>
      <c r="M17">
        <v>15</v>
      </c>
      <c r="N17">
        <v>225</v>
      </c>
      <c r="O17">
        <v>19</v>
      </c>
    </row>
    <row r="18" spans="1:15" x14ac:dyDescent="0.55000000000000004">
      <c r="A18" s="41" t="s">
        <v>19</v>
      </c>
      <c r="B18">
        <v>52</v>
      </c>
      <c r="C18">
        <v>52</v>
      </c>
      <c r="D18">
        <v>52</v>
      </c>
      <c r="E18">
        <v>44</v>
      </c>
      <c r="F18">
        <v>46</v>
      </c>
      <c r="G18">
        <v>36</v>
      </c>
      <c r="H18">
        <v>55</v>
      </c>
      <c r="I18">
        <v>57</v>
      </c>
      <c r="J18">
        <v>48</v>
      </c>
      <c r="K18">
        <v>62</v>
      </c>
      <c r="L18">
        <v>38</v>
      </c>
      <c r="M18">
        <v>53</v>
      </c>
      <c r="N18">
        <v>595</v>
      </c>
      <c r="O18">
        <v>50</v>
      </c>
    </row>
    <row r="21" spans="1:15" x14ac:dyDescent="0.55000000000000004">
      <c r="A21" s="45">
        <v>2017</v>
      </c>
      <c r="B21" s="43" t="s">
        <v>7</v>
      </c>
      <c r="C21" s="43" t="s">
        <v>8</v>
      </c>
      <c r="D21" s="43" t="s">
        <v>9</v>
      </c>
      <c r="E21" s="43" t="s">
        <v>10</v>
      </c>
      <c r="F21" s="43" t="s">
        <v>11</v>
      </c>
      <c r="G21" s="43" t="s">
        <v>12</v>
      </c>
      <c r="H21" s="43" t="s">
        <v>13</v>
      </c>
      <c r="I21" s="43" t="s">
        <v>14</v>
      </c>
      <c r="J21" s="43" t="s">
        <v>15</v>
      </c>
      <c r="K21" s="43" t="s">
        <v>16</v>
      </c>
      <c r="L21" s="43" t="s">
        <v>17</v>
      </c>
      <c r="M21" s="43" t="s">
        <v>18</v>
      </c>
      <c r="N21" s="43" t="s">
        <v>19</v>
      </c>
      <c r="O21" s="43" t="s">
        <v>20</v>
      </c>
    </row>
    <row r="22" spans="1:15" x14ac:dyDescent="0.55000000000000004">
      <c r="A22" s="44" t="s">
        <v>28</v>
      </c>
      <c r="B22">
        <v>48</v>
      </c>
      <c r="C22">
        <v>48</v>
      </c>
      <c r="D22">
        <v>57</v>
      </c>
      <c r="E22">
        <v>43</v>
      </c>
      <c r="F22">
        <v>44</v>
      </c>
      <c r="G22">
        <v>32</v>
      </c>
      <c r="H22">
        <v>50</v>
      </c>
      <c r="I22">
        <v>55</v>
      </c>
      <c r="J22">
        <v>58</v>
      </c>
      <c r="K22">
        <v>59</v>
      </c>
      <c r="L22">
        <v>49</v>
      </c>
      <c r="M22">
        <v>47</v>
      </c>
      <c r="N22">
        <v>590</v>
      </c>
      <c r="O22">
        <v>49</v>
      </c>
    </row>
    <row r="23" spans="1:15" x14ac:dyDescent="0.55000000000000004">
      <c r="A23" s="44" t="s">
        <v>29</v>
      </c>
      <c r="B23">
        <v>32</v>
      </c>
      <c r="C23">
        <v>45</v>
      </c>
      <c r="D23">
        <v>30</v>
      </c>
      <c r="E23">
        <v>32</v>
      </c>
      <c r="F23">
        <v>46</v>
      </c>
      <c r="G23">
        <v>35</v>
      </c>
      <c r="H23">
        <v>38</v>
      </c>
      <c r="I23">
        <v>35</v>
      </c>
      <c r="J23">
        <v>24</v>
      </c>
      <c r="K23">
        <v>37</v>
      </c>
      <c r="L23">
        <v>34</v>
      </c>
      <c r="M23">
        <v>37</v>
      </c>
      <c r="N23">
        <v>425</v>
      </c>
      <c r="O23">
        <v>35</v>
      </c>
    </row>
    <row r="24" spans="1:15" x14ac:dyDescent="0.55000000000000004">
      <c r="A24" s="44" t="s">
        <v>19</v>
      </c>
      <c r="B24">
        <v>80</v>
      </c>
      <c r="C24">
        <v>93</v>
      </c>
      <c r="D24">
        <v>87</v>
      </c>
      <c r="E24">
        <v>75</v>
      </c>
      <c r="F24">
        <v>90</v>
      </c>
      <c r="G24">
        <v>67</v>
      </c>
      <c r="H24">
        <v>88</v>
      </c>
      <c r="I24">
        <v>90</v>
      </c>
      <c r="J24">
        <v>82</v>
      </c>
      <c r="K24">
        <v>96</v>
      </c>
      <c r="L24">
        <v>83</v>
      </c>
      <c r="M24">
        <v>84</v>
      </c>
      <c r="N24">
        <v>1015</v>
      </c>
      <c r="O24">
        <v>84</v>
      </c>
    </row>
    <row r="27" spans="1:15" x14ac:dyDescent="0.55000000000000004">
      <c r="A27" s="48">
        <v>2017</v>
      </c>
      <c r="B27" s="46" t="s">
        <v>7</v>
      </c>
      <c r="C27" s="46" t="s">
        <v>8</v>
      </c>
      <c r="D27" s="46" t="s">
        <v>9</v>
      </c>
      <c r="E27" s="46" t="s">
        <v>10</v>
      </c>
      <c r="F27" s="46" t="s">
        <v>11</v>
      </c>
      <c r="G27" s="46" t="s">
        <v>12</v>
      </c>
      <c r="H27" s="46" t="s">
        <v>13</v>
      </c>
      <c r="I27" s="46" t="s">
        <v>14</v>
      </c>
      <c r="J27" s="46" t="s">
        <v>15</v>
      </c>
      <c r="K27" s="46" t="s">
        <v>16</v>
      </c>
      <c r="L27" s="46" t="s">
        <v>17</v>
      </c>
      <c r="M27" s="46" t="s">
        <v>18</v>
      </c>
      <c r="N27" s="46" t="s">
        <v>19</v>
      </c>
      <c r="O27" s="46" t="s">
        <v>20</v>
      </c>
    </row>
    <row r="28" spans="1:15" x14ac:dyDescent="0.55000000000000004">
      <c r="A28" s="47" t="s">
        <v>30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3</v>
      </c>
      <c r="J28">
        <v>0</v>
      </c>
      <c r="K28">
        <v>0</v>
      </c>
      <c r="L28">
        <v>0</v>
      </c>
      <c r="M28">
        <v>0</v>
      </c>
      <c r="N28">
        <v>7</v>
      </c>
      <c r="O28">
        <v>1</v>
      </c>
    </row>
    <row r="29" spans="1:15" x14ac:dyDescent="0.55000000000000004">
      <c r="A29" s="47" t="s">
        <v>31</v>
      </c>
      <c r="B29">
        <v>1</v>
      </c>
      <c r="C29">
        <v>3</v>
      </c>
      <c r="D29">
        <v>2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5</v>
      </c>
      <c r="M29">
        <v>4</v>
      </c>
      <c r="N29">
        <v>19</v>
      </c>
      <c r="O29">
        <v>2</v>
      </c>
    </row>
    <row r="30" spans="1:15" x14ac:dyDescent="0.55000000000000004">
      <c r="A30" s="47" t="s">
        <v>32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5</v>
      </c>
      <c r="K30">
        <v>0</v>
      </c>
      <c r="L30">
        <v>5</v>
      </c>
      <c r="M30">
        <v>2</v>
      </c>
      <c r="N30">
        <v>20</v>
      </c>
      <c r="O30">
        <v>2</v>
      </c>
    </row>
    <row r="31" spans="1:15" x14ac:dyDescent="0.55000000000000004">
      <c r="A31" s="47" t="s">
        <v>33</v>
      </c>
      <c r="B31">
        <v>0</v>
      </c>
      <c r="C31">
        <v>4</v>
      </c>
      <c r="D31">
        <v>2</v>
      </c>
      <c r="E31">
        <v>1</v>
      </c>
      <c r="F31">
        <v>2</v>
      </c>
      <c r="G31">
        <v>1</v>
      </c>
      <c r="H31">
        <v>3</v>
      </c>
      <c r="I31">
        <v>2</v>
      </c>
      <c r="J31">
        <v>0</v>
      </c>
      <c r="K31">
        <v>2</v>
      </c>
      <c r="L31">
        <v>2</v>
      </c>
      <c r="M31">
        <v>0</v>
      </c>
      <c r="N31">
        <v>19</v>
      </c>
      <c r="O31">
        <v>2</v>
      </c>
    </row>
    <row r="32" spans="1:15" x14ac:dyDescent="0.55000000000000004">
      <c r="A32" s="47" t="s">
        <v>34</v>
      </c>
      <c r="B32">
        <v>0</v>
      </c>
      <c r="C32">
        <v>0</v>
      </c>
      <c r="D32">
        <v>1</v>
      </c>
      <c r="E32">
        <v>2</v>
      </c>
      <c r="F32">
        <v>3</v>
      </c>
      <c r="G32">
        <v>0</v>
      </c>
      <c r="H32">
        <v>0</v>
      </c>
      <c r="I32">
        <v>4</v>
      </c>
      <c r="J32">
        <v>0</v>
      </c>
      <c r="K32">
        <v>0</v>
      </c>
      <c r="L32">
        <v>0</v>
      </c>
      <c r="M32">
        <v>1</v>
      </c>
      <c r="N32">
        <v>11</v>
      </c>
      <c r="O32">
        <v>2</v>
      </c>
    </row>
    <row r="33" spans="1:15" x14ac:dyDescent="0.55000000000000004">
      <c r="A33" s="47" t="s">
        <v>35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4</v>
      </c>
      <c r="O33">
        <v>1</v>
      </c>
    </row>
    <row r="34" spans="1:15" x14ac:dyDescent="0.55000000000000004">
      <c r="A34" s="47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55000000000000004">
      <c r="A35" s="47" t="s">
        <v>37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1</v>
      </c>
    </row>
    <row r="36" spans="1:15" x14ac:dyDescent="0.55000000000000004">
      <c r="A36" s="47" t="s">
        <v>38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3</v>
      </c>
      <c r="O36">
        <v>1</v>
      </c>
    </row>
    <row r="37" spans="1:15" x14ac:dyDescent="0.55000000000000004">
      <c r="A37" s="47" t="s">
        <v>39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</row>
    <row r="38" spans="1:15" x14ac:dyDescent="0.55000000000000004">
      <c r="A38" s="47" t="s">
        <v>40</v>
      </c>
      <c r="B38">
        <v>9</v>
      </c>
      <c r="C38">
        <v>9</v>
      </c>
      <c r="D38">
        <v>7</v>
      </c>
      <c r="E38">
        <v>10</v>
      </c>
      <c r="F38">
        <v>18</v>
      </c>
      <c r="G38">
        <v>6</v>
      </c>
      <c r="H38">
        <v>7</v>
      </c>
      <c r="I38">
        <v>3</v>
      </c>
      <c r="J38">
        <v>12</v>
      </c>
      <c r="K38">
        <v>10</v>
      </c>
      <c r="L38">
        <v>10</v>
      </c>
      <c r="M38">
        <v>9</v>
      </c>
      <c r="N38">
        <v>110</v>
      </c>
      <c r="O38">
        <v>9</v>
      </c>
    </row>
    <row r="39" spans="1:15" x14ac:dyDescent="0.55000000000000004">
      <c r="A39" s="47" t="s">
        <v>41</v>
      </c>
      <c r="B39">
        <v>2</v>
      </c>
      <c r="C39">
        <v>2</v>
      </c>
      <c r="D39">
        <v>1</v>
      </c>
      <c r="E39">
        <v>2</v>
      </c>
      <c r="F39">
        <v>4</v>
      </c>
      <c r="G39">
        <v>3</v>
      </c>
      <c r="H39">
        <v>3</v>
      </c>
      <c r="I39">
        <v>1</v>
      </c>
      <c r="J39">
        <v>2</v>
      </c>
      <c r="K39">
        <v>1</v>
      </c>
      <c r="L39">
        <v>4</v>
      </c>
      <c r="M39">
        <v>4</v>
      </c>
      <c r="N39">
        <v>29</v>
      </c>
      <c r="O39">
        <v>2</v>
      </c>
    </row>
    <row r="40" spans="1:15" x14ac:dyDescent="0.55000000000000004">
      <c r="A40" s="47" t="s">
        <v>42</v>
      </c>
      <c r="B40">
        <v>6</v>
      </c>
      <c r="C40">
        <v>2</v>
      </c>
      <c r="D40">
        <v>1</v>
      </c>
      <c r="E40">
        <v>0</v>
      </c>
      <c r="F40">
        <v>1</v>
      </c>
      <c r="G40">
        <v>0</v>
      </c>
      <c r="H40">
        <v>3</v>
      </c>
      <c r="I40">
        <v>1</v>
      </c>
      <c r="J40">
        <v>3</v>
      </c>
      <c r="K40">
        <v>1</v>
      </c>
      <c r="L40">
        <v>3</v>
      </c>
      <c r="M40">
        <v>5</v>
      </c>
      <c r="N40">
        <v>26</v>
      </c>
      <c r="O40">
        <v>3</v>
      </c>
    </row>
    <row r="41" spans="1:15" x14ac:dyDescent="0.55000000000000004">
      <c r="A41" s="47" t="s">
        <v>43</v>
      </c>
      <c r="B41">
        <v>2</v>
      </c>
      <c r="C41">
        <v>8</v>
      </c>
      <c r="D41">
        <v>6</v>
      </c>
      <c r="E41">
        <v>8</v>
      </c>
      <c r="F41">
        <v>11</v>
      </c>
      <c r="G41">
        <v>3</v>
      </c>
      <c r="H41">
        <v>10</v>
      </c>
      <c r="I41">
        <v>6</v>
      </c>
      <c r="J41">
        <v>7</v>
      </c>
      <c r="K41">
        <v>5</v>
      </c>
      <c r="L41">
        <v>10</v>
      </c>
      <c r="M41">
        <v>8</v>
      </c>
      <c r="N41">
        <v>84</v>
      </c>
      <c r="O41">
        <v>7</v>
      </c>
    </row>
    <row r="42" spans="1:15" x14ac:dyDescent="0.55000000000000004">
      <c r="A42" s="47" t="s">
        <v>44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3</v>
      </c>
      <c r="O42">
        <v>1</v>
      </c>
    </row>
    <row r="43" spans="1:15" x14ac:dyDescent="0.55000000000000004">
      <c r="A43" s="47" t="s">
        <v>45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1</v>
      </c>
    </row>
    <row r="44" spans="1:15" x14ac:dyDescent="0.55000000000000004">
      <c r="A44" s="47" t="s">
        <v>46</v>
      </c>
      <c r="B44">
        <v>6</v>
      </c>
      <c r="C44">
        <v>6</v>
      </c>
      <c r="D44">
        <v>2</v>
      </c>
      <c r="E44">
        <v>2</v>
      </c>
      <c r="F44">
        <v>2</v>
      </c>
      <c r="G44">
        <v>1</v>
      </c>
      <c r="H44">
        <v>1</v>
      </c>
      <c r="I44">
        <v>0</v>
      </c>
      <c r="J44">
        <v>4</v>
      </c>
      <c r="K44">
        <v>5</v>
      </c>
      <c r="L44">
        <v>7</v>
      </c>
      <c r="M44">
        <v>1</v>
      </c>
      <c r="N44">
        <v>37</v>
      </c>
      <c r="O44">
        <v>3</v>
      </c>
    </row>
    <row r="45" spans="1:15" x14ac:dyDescent="0.55000000000000004">
      <c r="A45" s="47" t="s">
        <v>47</v>
      </c>
      <c r="B45">
        <v>7</v>
      </c>
      <c r="C45">
        <v>6</v>
      </c>
      <c r="D45">
        <v>10</v>
      </c>
      <c r="E45">
        <v>9</v>
      </c>
      <c r="F45">
        <v>9</v>
      </c>
      <c r="G45">
        <v>6</v>
      </c>
      <c r="H45">
        <v>10</v>
      </c>
      <c r="I45">
        <v>6</v>
      </c>
      <c r="J45">
        <v>8</v>
      </c>
      <c r="K45">
        <v>3</v>
      </c>
      <c r="L45">
        <v>11</v>
      </c>
      <c r="M45">
        <v>9</v>
      </c>
      <c r="N45">
        <v>94</v>
      </c>
      <c r="O45">
        <v>8</v>
      </c>
    </row>
    <row r="46" spans="1:15" x14ac:dyDescent="0.55000000000000004">
      <c r="A46" s="47" t="s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55000000000000004">
      <c r="A47" s="47" t="s">
        <v>49</v>
      </c>
      <c r="B47">
        <v>3</v>
      </c>
      <c r="C47">
        <v>8</v>
      </c>
      <c r="D47">
        <v>5</v>
      </c>
      <c r="E47">
        <v>3</v>
      </c>
      <c r="F47">
        <v>2</v>
      </c>
      <c r="G47">
        <v>3</v>
      </c>
      <c r="H47">
        <v>4</v>
      </c>
      <c r="I47">
        <v>6</v>
      </c>
      <c r="J47">
        <v>3</v>
      </c>
      <c r="K47">
        <v>12</v>
      </c>
      <c r="L47">
        <v>3</v>
      </c>
      <c r="M47">
        <v>0</v>
      </c>
      <c r="N47">
        <v>52</v>
      </c>
      <c r="O47">
        <v>5</v>
      </c>
    </row>
    <row r="48" spans="1:15" x14ac:dyDescent="0.55000000000000004">
      <c r="A48" s="47" t="s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55000000000000004">
      <c r="A49" s="47" t="s">
        <v>51</v>
      </c>
      <c r="B49">
        <v>0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4</v>
      </c>
      <c r="O49">
        <v>1</v>
      </c>
    </row>
    <row r="50" spans="1:15" x14ac:dyDescent="0.55000000000000004">
      <c r="A50" s="47" t="s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55000000000000004">
      <c r="A51" s="47" t="s">
        <v>53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3</v>
      </c>
      <c r="O51">
        <v>1</v>
      </c>
    </row>
    <row r="52" spans="1:15" x14ac:dyDescent="0.55000000000000004">
      <c r="A52" s="47" t="s">
        <v>54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4</v>
      </c>
      <c r="O52">
        <v>1</v>
      </c>
    </row>
    <row r="53" spans="1:15" x14ac:dyDescent="0.55000000000000004">
      <c r="A53" s="47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55000000000000004">
      <c r="A54" s="47" t="s">
        <v>56</v>
      </c>
      <c r="B54">
        <v>16</v>
      </c>
      <c r="C54">
        <v>7</v>
      </c>
      <c r="D54">
        <v>9</v>
      </c>
      <c r="E54">
        <v>7</v>
      </c>
      <c r="F54">
        <v>6</v>
      </c>
      <c r="G54">
        <v>8</v>
      </c>
      <c r="H54">
        <v>7</v>
      </c>
      <c r="I54">
        <v>7</v>
      </c>
      <c r="J54">
        <v>10</v>
      </c>
      <c r="K54">
        <v>9</v>
      </c>
      <c r="L54">
        <v>3</v>
      </c>
      <c r="M54">
        <v>7</v>
      </c>
      <c r="N54">
        <v>96</v>
      </c>
      <c r="O54">
        <v>8</v>
      </c>
    </row>
    <row r="55" spans="1:15" x14ac:dyDescent="0.55000000000000004">
      <c r="A55" s="47" t="s">
        <v>57</v>
      </c>
      <c r="B55">
        <v>2</v>
      </c>
      <c r="C55">
        <v>2</v>
      </c>
      <c r="D55">
        <v>0</v>
      </c>
      <c r="E55">
        <v>1</v>
      </c>
      <c r="F55">
        <v>1</v>
      </c>
      <c r="G55">
        <v>4</v>
      </c>
      <c r="H55">
        <v>2</v>
      </c>
      <c r="I55">
        <v>6</v>
      </c>
      <c r="J55">
        <v>0</v>
      </c>
      <c r="K55">
        <v>2</v>
      </c>
      <c r="L55">
        <v>0</v>
      </c>
      <c r="M55">
        <v>0</v>
      </c>
      <c r="N55">
        <v>20</v>
      </c>
      <c r="O55">
        <v>2</v>
      </c>
    </row>
    <row r="56" spans="1:15" x14ac:dyDescent="0.55000000000000004">
      <c r="A56" s="47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55000000000000004">
      <c r="A57" s="47" t="s">
        <v>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55000000000000004">
      <c r="A58" s="47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2</v>
      </c>
      <c r="O58">
        <v>1</v>
      </c>
    </row>
    <row r="59" spans="1:15" x14ac:dyDescent="0.55000000000000004">
      <c r="A59" s="47" t="s">
        <v>61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3</v>
      </c>
      <c r="O59">
        <v>2</v>
      </c>
    </row>
    <row r="60" spans="1:15" x14ac:dyDescent="0.55000000000000004">
      <c r="A60" s="47" t="s">
        <v>62</v>
      </c>
      <c r="B60">
        <v>0</v>
      </c>
      <c r="C60">
        <v>3</v>
      </c>
      <c r="D60">
        <v>1</v>
      </c>
      <c r="E60">
        <v>1</v>
      </c>
      <c r="F60">
        <v>2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3</v>
      </c>
      <c r="N60">
        <v>14</v>
      </c>
      <c r="O60">
        <v>2</v>
      </c>
    </row>
    <row r="61" spans="1:15" x14ac:dyDescent="0.55000000000000004">
      <c r="A61" s="47" t="s">
        <v>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55000000000000004">
      <c r="A62" s="47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55000000000000004">
      <c r="A63" s="47" t="s">
        <v>65</v>
      </c>
      <c r="B63">
        <v>1</v>
      </c>
      <c r="C63">
        <v>4</v>
      </c>
      <c r="D63">
        <v>0</v>
      </c>
      <c r="E63">
        <v>1</v>
      </c>
      <c r="F63">
        <v>2</v>
      </c>
      <c r="G63">
        <v>1</v>
      </c>
      <c r="H63">
        <v>4</v>
      </c>
      <c r="I63">
        <v>0</v>
      </c>
      <c r="J63">
        <v>2</v>
      </c>
      <c r="K63">
        <v>2</v>
      </c>
      <c r="L63">
        <v>0</v>
      </c>
      <c r="M63">
        <v>1</v>
      </c>
      <c r="N63">
        <v>18</v>
      </c>
      <c r="O63">
        <v>2</v>
      </c>
    </row>
    <row r="64" spans="1:15" x14ac:dyDescent="0.55000000000000004">
      <c r="A64" s="47" t="s">
        <v>66</v>
      </c>
      <c r="B64">
        <v>4</v>
      </c>
      <c r="C64">
        <v>2</v>
      </c>
      <c r="D64">
        <v>1</v>
      </c>
      <c r="E64">
        <v>2</v>
      </c>
      <c r="F64">
        <v>2</v>
      </c>
      <c r="G64">
        <v>2</v>
      </c>
      <c r="H64">
        <v>3</v>
      </c>
      <c r="I64">
        <v>1</v>
      </c>
      <c r="J64">
        <v>2</v>
      </c>
      <c r="K64">
        <v>4</v>
      </c>
      <c r="L64">
        <v>1</v>
      </c>
      <c r="M64">
        <v>1</v>
      </c>
      <c r="N64">
        <v>25</v>
      </c>
      <c r="O64">
        <v>2</v>
      </c>
    </row>
    <row r="65" spans="1:15" x14ac:dyDescent="0.55000000000000004">
      <c r="A65" s="47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55000000000000004">
      <c r="A66" s="47" t="s">
        <v>68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4</v>
      </c>
      <c r="O66">
        <v>1</v>
      </c>
    </row>
    <row r="67" spans="1:15" x14ac:dyDescent="0.55000000000000004">
      <c r="A67" s="47" t="s">
        <v>69</v>
      </c>
      <c r="B67">
        <v>8</v>
      </c>
      <c r="C67">
        <v>6</v>
      </c>
      <c r="D67">
        <v>4</v>
      </c>
      <c r="E67">
        <v>2</v>
      </c>
      <c r="F67">
        <v>6</v>
      </c>
      <c r="G67">
        <v>4</v>
      </c>
      <c r="H67">
        <v>6</v>
      </c>
      <c r="I67">
        <v>9</v>
      </c>
      <c r="J67">
        <v>9</v>
      </c>
      <c r="K67">
        <v>17</v>
      </c>
      <c r="L67">
        <v>9</v>
      </c>
      <c r="M67">
        <v>8</v>
      </c>
      <c r="N67">
        <v>88</v>
      </c>
      <c r="O67">
        <v>7</v>
      </c>
    </row>
    <row r="68" spans="1:15" x14ac:dyDescent="0.55000000000000004">
      <c r="A68" s="47" t="s">
        <v>70</v>
      </c>
      <c r="B68">
        <v>1</v>
      </c>
      <c r="C68"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</v>
      </c>
      <c r="O68">
        <v>1</v>
      </c>
    </row>
    <row r="69" spans="1:15" x14ac:dyDescent="0.55000000000000004">
      <c r="A69" s="47" t="s">
        <v>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2</v>
      </c>
      <c r="O69">
        <v>1</v>
      </c>
    </row>
    <row r="70" spans="1:15" x14ac:dyDescent="0.55000000000000004">
      <c r="A70" s="47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55000000000000004">
      <c r="A71" s="47" t="s">
        <v>73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1</v>
      </c>
      <c r="N71">
        <v>5</v>
      </c>
      <c r="O71">
        <v>1</v>
      </c>
    </row>
    <row r="72" spans="1:15" x14ac:dyDescent="0.55000000000000004">
      <c r="A72" s="47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55000000000000004">
      <c r="A73" s="47" t="s">
        <v>75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4</v>
      </c>
      <c r="O73">
        <v>1</v>
      </c>
    </row>
    <row r="74" spans="1:15" x14ac:dyDescent="0.55000000000000004">
      <c r="A74" s="47" t="s">
        <v>76</v>
      </c>
      <c r="B74">
        <v>3</v>
      </c>
      <c r="C74">
        <v>5</v>
      </c>
      <c r="D74">
        <v>3</v>
      </c>
      <c r="E74">
        <v>6</v>
      </c>
      <c r="F74">
        <v>5</v>
      </c>
      <c r="G74">
        <v>1</v>
      </c>
      <c r="H74">
        <v>7</v>
      </c>
      <c r="I74">
        <v>3</v>
      </c>
      <c r="J74">
        <v>3</v>
      </c>
      <c r="K74">
        <v>5</v>
      </c>
      <c r="L74">
        <v>1</v>
      </c>
      <c r="M74">
        <v>6</v>
      </c>
      <c r="N74">
        <v>48</v>
      </c>
      <c r="O74">
        <v>4</v>
      </c>
    </row>
    <row r="75" spans="1:15" x14ac:dyDescent="0.55000000000000004">
      <c r="A75" s="47" t="s">
        <v>77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2</v>
      </c>
      <c r="J75">
        <v>0</v>
      </c>
      <c r="K75">
        <v>0</v>
      </c>
      <c r="L75">
        <v>1</v>
      </c>
      <c r="M75">
        <v>1</v>
      </c>
      <c r="N75">
        <v>7</v>
      </c>
      <c r="O75">
        <v>1</v>
      </c>
    </row>
    <row r="76" spans="1:15" x14ac:dyDescent="0.55000000000000004">
      <c r="A76" s="47" t="s">
        <v>78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4</v>
      </c>
      <c r="O76">
        <v>1</v>
      </c>
    </row>
    <row r="77" spans="1:15" x14ac:dyDescent="0.55000000000000004">
      <c r="A77" s="47" t="s">
        <v>79</v>
      </c>
      <c r="B77">
        <v>2</v>
      </c>
      <c r="C77">
        <v>0</v>
      </c>
      <c r="D77">
        <v>2</v>
      </c>
      <c r="E77">
        <v>2</v>
      </c>
      <c r="F77">
        <v>1</v>
      </c>
      <c r="G77">
        <v>0</v>
      </c>
      <c r="H77">
        <v>5</v>
      </c>
      <c r="I77">
        <v>1</v>
      </c>
      <c r="J77">
        <v>0</v>
      </c>
      <c r="K77">
        <v>1</v>
      </c>
      <c r="L77">
        <v>0</v>
      </c>
      <c r="M77">
        <v>1</v>
      </c>
      <c r="N77">
        <v>15</v>
      </c>
      <c r="O77">
        <v>2</v>
      </c>
    </row>
    <row r="78" spans="1:15" x14ac:dyDescent="0.55000000000000004">
      <c r="A78" s="47" t="s">
        <v>80</v>
      </c>
      <c r="B78">
        <v>14</v>
      </c>
      <c r="C78">
        <v>5</v>
      </c>
      <c r="D78">
        <v>13</v>
      </c>
      <c r="E78">
        <v>7</v>
      </c>
      <c r="F78">
        <v>9</v>
      </c>
      <c r="G78">
        <v>6</v>
      </c>
      <c r="H78">
        <v>12</v>
      </c>
      <c r="I78">
        <v>17</v>
      </c>
      <c r="J78">
        <v>15</v>
      </c>
      <c r="K78">
        <v>19</v>
      </c>
      <c r="L78">
        <v>7</v>
      </c>
      <c r="M78">
        <v>8</v>
      </c>
      <c r="N78">
        <v>132</v>
      </c>
      <c r="O78">
        <v>11</v>
      </c>
    </row>
    <row r="79" spans="1:15" x14ac:dyDescent="0.55000000000000004">
      <c r="A79" s="47" t="s">
        <v>81</v>
      </c>
      <c r="B79">
        <v>4</v>
      </c>
      <c r="C79">
        <v>5</v>
      </c>
      <c r="D79">
        <v>4</v>
      </c>
      <c r="E79">
        <v>6</v>
      </c>
      <c r="F79">
        <v>7</v>
      </c>
      <c r="G79">
        <v>3</v>
      </c>
      <c r="H79">
        <v>2</v>
      </c>
      <c r="I79">
        <v>3</v>
      </c>
      <c r="J79">
        <v>4</v>
      </c>
      <c r="K79">
        <v>3</v>
      </c>
      <c r="L79">
        <v>5</v>
      </c>
      <c r="M79">
        <v>2</v>
      </c>
      <c r="N79">
        <v>48</v>
      </c>
      <c r="O79">
        <v>4</v>
      </c>
    </row>
    <row r="80" spans="1:15" x14ac:dyDescent="0.55000000000000004">
      <c r="A80" s="47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</row>
    <row r="81" spans="1:15" x14ac:dyDescent="0.55000000000000004">
      <c r="A81" s="47" t="s">
        <v>83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</row>
    <row r="82" spans="1:15" x14ac:dyDescent="0.55000000000000004">
      <c r="A82" s="47" t="s">
        <v>84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4</v>
      </c>
      <c r="O82">
        <v>1</v>
      </c>
    </row>
    <row r="83" spans="1:15" x14ac:dyDescent="0.55000000000000004">
      <c r="A83" s="47" t="s">
        <v>85</v>
      </c>
      <c r="B83">
        <v>0</v>
      </c>
      <c r="C83">
        <v>0</v>
      </c>
      <c r="D83">
        <v>2</v>
      </c>
      <c r="E83">
        <v>0</v>
      </c>
      <c r="F83">
        <v>3</v>
      </c>
      <c r="G83">
        <v>2</v>
      </c>
      <c r="H83">
        <v>2</v>
      </c>
      <c r="I83">
        <v>0</v>
      </c>
      <c r="J83">
        <v>1</v>
      </c>
      <c r="K83">
        <v>0</v>
      </c>
      <c r="L83">
        <v>1</v>
      </c>
      <c r="M83">
        <v>1</v>
      </c>
      <c r="N83">
        <v>12</v>
      </c>
      <c r="O83">
        <v>2</v>
      </c>
    </row>
    <row r="84" spans="1:15" x14ac:dyDescent="0.55000000000000004">
      <c r="A84" s="47" t="s">
        <v>86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4</v>
      </c>
      <c r="O84">
        <v>1</v>
      </c>
    </row>
    <row r="85" spans="1:15" x14ac:dyDescent="0.55000000000000004">
      <c r="A85" s="47" t="s">
        <v>87</v>
      </c>
      <c r="B85">
        <v>0</v>
      </c>
      <c r="C85">
        <v>2</v>
      </c>
      <c r="D85">
        <v>2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8</v>
      </c>
      <c r="O85">
        <v>1</v>
      </c>
    </row>
    <row r="86" spans="1:15" x14ac:dyDescent="0.55000000000000004">
      <c r="A86" s="47" t="s">
        <v>88</v>
      </c>
      <c r="B86">
        <v>0</v>
      </c>
      <c r="C86">
        <v>1</v>
      </c>
      <c r="D86">
        <v>1</v>
      </c>
      <c r="E86">
        <v>1</v>
      </c>
      <c r="F86">
        <v>1</v>
      </c>
      <c r="G86">
        <v>3</v>
      </c>
      <c r="H86">
        <v>2</v>
      </c>
      <c r="I86">
        <v>0</v>
      </c>
      <c r="J86">
        <v>0</v>
      </c>
      <c r="K86">
        <v>0</v>
      </c>
      <c r="L86">
        <v>1</v>
      </c>
      <c r="M86">
        <v>0</v>
      </c>
      <c r="N86">
        <v>10</v>
      </c>
      <c r="O86">
        <v>1</v>
      </c>
    </row>
    <row r="87" spans="1:15" x14ac:dyDescent="0.55000000000000004">
      <c r="A87" s="47" t="s">
        <v>89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1</v>
      </c>
    </row>
    <row r="88" spans="1:15" x14ac:dyDescent="0.55000000000000004">
      <c r="A88" s="47" t="s">
        <v>90</v>
      </c>
      <c r="B88">
        <v>2</v>
      </c>
      <c r="C88">
        <v>1</v>
      </c>
      <c r="D88">
        <v>1</v>
      </c>
      <c r="E88">
        <v>0</v>
      </c>
      <c r="F88">
        <v>1</v>
      </c>
      <c r="G88">
        <v>0</v>
      </c>
      <c r="H88">
        <v>3</v>
      </c>
      <c r="I88">
        <v>3</v>
      </c>
      <c r="J88">
        <v>2</v>
      </c>
      <c r="K88">
        <v>5</v>
      </c>
      <c r="L88">
        <v>5</v>
      </c>
      <c r="M88">
        <v>2</v>
      </c>
      <c r="N88">
        <v>25</v>
      </c>
      <c r="O88">
        <v>2</v>
      </c>
    </row>
    <row r="89" spans="1:15" x14ac:dyDescent="0.55000000000000004">
      <c r="A89" s="47" t="s">
        <v>91</v>
      </c>
      <c r="B89">
        <v>3</v>
      </c>
      <c r="C89">
        <v>0</v>
      </c>
      <c r="D89">
        <v>1</v>
      </c>
      <c r="E89">
        <v>1</v>
      </c>
      <c r="F89">
        <v>2</v>
      </c>
      <c r="G89">
        <v>2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12</v>
      </c>
      <c r="O89">
        <v>2</v>
      </c>
    </row>
    <row r="90" spans="1:15" x14ac:dyDescent="0.55000000000000004">
      <c r="A90" s="47" t="s">
        <v>92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3</v>
      </c>
      <c r="O90">
        <v>1</v>
      </c>
    </row>
    <row r="91" spans="1:15" x14ac:dyDescent="0.55000000000000004">
      <c r="A91" s="47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 s="47" t="s">
        <v>94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</row>
    <row r="93" spans="1:15" x14ac:dyDescent="0.55000000000000004">
      <c r="A93" s="47" t="s">
        <v>95</v>
      </c>
      <c r="B93">
        <v>2</v>
      </c>
      <c r="C93">
        <v>2</v>
      </c>
      <c r="D93">
        <v>2</v>
      </c>
      <c r="E93">
        <v>1</v>
      </c>
      <c r="F93">
        <v>0</v>
      </c>
      <c r="G93">
        <v>0</v>
      </c>
      <c r="H93">
        <v>2</v>
      </c>
      <c r="I93">
        <v>5</v>
      </c>
      <c r="J93">
        <v>0</v>
      </c>
      <c r="K93">
        <v>7</v>
      </c>
      <c r="L93">
        <v>0</v>
      </c>
      <c r="M93">
        <v>0</v>
      </c>
      <c r="N93">
        <v>21</v>
      </c>
      <c r="O93">
        <v>3</v>
      </c>
    </row>
    <row r="94" spans="1:15" x14ac:dyDescent="0.55000000000000004">
      <c r="A94" s="47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 s="47" t="s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 s="47" t="s">
        <v>98</v>
      </c>
      <c r="B96">
        <v>1</v>
      </c>
      <c r="C96">
        <v>5</v>
      </c>
      <c r="D96">
        <v>2</v>
      </c>
      <c r="E96">
        <v>2</v>
      </c>
      <c r="F96">
        <v>0</v>
      </c>
      <c r="G96">
        <v>1</v>
      </c>
      <c r="H96">
        <v>5</v>
      </c>
      <c r="I96">
        <v>1</v>
      </c>
      <c r="J96">
        <v>1</v>
      </c>
      <c r="K96">
        <v>3</v>
      </c>
      <c r="L96">
        <v>0</v>
      </c>
      <c r="M96">
        <v>2</v>
      </c>
      <c r="N96">
        <v>23</v>
      </c>
      <c r="O96">
        <v>2</v>
      </c>
    </row>
    <row r="97" spans="1:15" x14ac:dyDescent="0.55000000000000004">
      <c r="A97" s="47" t="s">
        <v>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</row>
    <row r="98" spans="1:15" x14ac:dyDescent="0.55000000000000004">
      <c r="A98" s="47" t="s">
        <v>100</v>
      </c>
      <c r="B98">
        <v>0</v>
      </c>
      <c r="C98">
        <v>4</v>
      </c>
      <c r="D98">
        <v>1</v>
      </c>
      <c r="E98">
        <v>0</v>
      </c>
      <c r="F98">
        <v>1</v>
      </c>
      <c r="G98">
        <v>1</v>
      </c>
      <c r="H98">
        <v>2</v>
      </c>
      <c r="I98">
        <v>0</v>
      </c>
      <c r="J98">
        <v>1</v>
      </c>
      <c r="K98">
        <v>1</v>
      </c>
      <c r="L98">
        <v>1</v>
      </c>
      <c r="M98">
        <v>0</v>
      </c>
      <c r="N98">
        <v>12</v>
      </c>
      <c r="O98">
        <v>2</v>
      </c>
    </row>
    <row r="99" spans="1:15" x14ac:dyDescent="0.55000000000000004">
      <c r="A99" s="47" t="s">
        <v>101</v>
      </c>
      <c r="B99">
        <v>1</v>
      </c>
      <c r="C99">
        <v>0</v>
      </c>
      <c r="D99">
        <v>2</v>
      </c>
      <c r="E99">
        <v>3</v>
      </c>
      <c r="F99">
        <v>3</v>
      </c>
      <c r="G99">
        <v>0</v>
      </c>
      <c r="H99">
        <v>7</v>
      </c>
      <c r="I99">
        <v>0</v>
      </c>
      <c r="J99">
        <v>0</v>
      </c>
      <c r="K99">
        <v>1</v>
      </c>
      <c r="L99">
        <v>4</v>
      </c>
      <c r="M99">
        <v>5</v>
      </c>
      <c r="N99">
        <v>26</v>
      </c>
      <c r="O99">
        <v>3</v>
      </c>
    </row>
    <row r="100" spans="1:15" x14ac:dyDescent="0.55000000000000004">
      <c r="A100" s="47" t="s">
        <v>102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2</v>
      </c>
      <c r="O100">
        <v>1</v>
      </c>
    </row>
    <row r="101" spans="1:15" x14ac:dyDescent="0.55000000000000004">
      <c r="A101" s="47" t="s">
        <v>103</v>
      </c>
      <c r="B101">
        <v>2</v>
      </c>
      <c r="C101">
        <v>5</v>
      </c>
      <c r="D101">
        <v>6</v>
      </c>
      <c r="E101">
        <v>0</v>
      </c>
      <c r="F101">
        <v>5</v>
      </c>
      <c r="G101">
        <v>2</v>
      </c>
      <c r="H101">
        <v>4</v>
      </c>
      <c r="I101">
        <v>3</v>
      </c>
      <c r="J101">
        <v>3</v>
      </c>
      <c r="K101">
        <v>2</v>
      </c>
      <c r="L101">
        <v>4</v>
      </c>
      <c r="M101">
        <v>1</v>
      </c>
      <c r="N101">
        <v>37</v>
      </c>
      <c r="O101">
        <v>3</v>
      </c>
    </row>
    <row r="102" spans="1:15" x14ac:dyDescent="0.55000000000000004">
      <c r="A102" s="47" t="s">
        <v>104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 s="47" t="s">
        <v>105</v>
      </c>
      <c r="B103">
        <v>0</v>
      </c>
      <c r="C103">
        <v>3</v>
      </c>
      <c r="D103">
        <v>4</v>
      </c>
      <c r="E103">
        <v>1</v>
      </c>
      <c r="F103">
        <v>0</v>
      </c>
      <c r="G103">
        <v>0</v>
      </c>
      <c r="H103">
        <v>2</v>
      </c>
      <c r="I103">
        <v>0</v>
      </c>
      <c r="J103">
        <v>2</v>
      </c>
      <c r="K103">
        <v>1</v>
      </c>
      <c r="L103">
        <v>2</v>
      </c>
      <c r="M103">
        <v>2</v>
      </c>
      <c r="N103">
        <v>17</v>
      </c>
      <c r="O103">
        <v>2</v>
      </c>
    </row>
    <row r="104" spans="1:15" x14ac:dyDescent="0.55000000000000004">
      <c r="A104" s="47" t="s">
        <v>106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2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9</v>
      </c>
      <c r="O104">
        <v>1</v>
      </c>
    </row>
    <row r="105" spans="1:15" x14ac:dyDescent="0.55000000000000004">
      <c r="A105" s="47" t="s">
        <v>107</v>
      </c>
      <c r="B105">
        <v>2</v>
      </c>
      <c r="C105">
        <v>4</v>
      </c>
      <c r="D105">
        <v>4</v>
      </c>
      <c r="E105">
        <v>5</v>
      </c>
      <c r="F105">
        <v>6</v>
      </c>
      <c r="G105">
        <v>5</v>
      </c>
      <c r="H105">
        <v>3</v>
      </c>
      <c r="I105">
        <v>3</v>
      </c>
      <c r="J105">
        <v>3</v>
      </c>
      <c r="K105">
        <v>5</v>
      </c>
      <c r="L105">
        <v>4</v>
      </c>
      <c r="M105">
        <v>6</v>
      </c>
      <c r="N105">
        <v>50</v>
      </c>
      <c r="O105">
        <v>4</v>
      </c>
    </row>
    <row r="106" spans="1:15" x14ac:dyDescent="0.55000000000000004">
      <c r="A106" s="47" t="s">
        <v>108</v>
      </c>
      <c r="B106">
        <v>0</v>
      </c>
      <c r="C106">
        <v>1</v>
      </c>
      <c r="D106">
        <v>2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6</v>
      </c>
      <c r="K106">
        <v>1</v>
      </c>
      <c r="L106">
        <v>0</v>
      </c>
      <c r="M106">
        <v>0</v>
      </c>
      <c r="N106">
        <v>15</v>
      </c>
      <c r="O106">
        <v>2</v>
      </c>
    </row>
    <row r="107" spans="1:15" x14ac:dyDescent="0.55000000000000004">
      <c r="A107" s="47" t="s">
        <v>109</v>
      </c>
      <c r="B107">
        <v>1</v>
      </c>
      <c r="C107">
        <v>0</v>
      </c>
      <c r="D107">
        <v>1</v>
      </c>
      <c r="E107">
        <v>0</v>
      </c>
      <c r="F107">
        <v>2</v>
      </c>
      <c r="G107">
        <v>1</v>
      </c>
      <c r="H107">
        <v>0</v>
      </c>
      <c r="I107">
        <v>1</v>
      </c>
      <c r="J107">
        <v>2</v>
      </c>
      <c r="K107">
        <v>3</v>
      </c>
      <c r="L107">
        <v>1</v>
      </c>
      <c r="M107">
        <v>2</v>
      </c>
      <c r="N107">
        <v>14</v>
      </c>
      <c r="O107">
        <v>2</v>
      </c>
    </row>
    <row r="108" spans="1:15" x14ac:dyDescent="0.55000000000000004">
      <c r="A108" s="47" t="s">
        <v>110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1</v>
      </c>
      <c r="L108">
        <v>0</v>
      </c>
      <c r="M108">
        <v>1</v>
      </c>
      <c r="N108">
        <v>5</v>
      </c>
      <c r="O108">
        <v>1</v>
      </c>
    </row>
    <row r="109" spans="1:15" x14ac:dyDescent="0.55000000000000004">
      <c r="A109" s="47" t="s">
        <v>153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 s="47" t="s">
        <v>196</v>
      </c>
      <c r="B110">
        <v>1</v>
      </c>
      <c r="C110">
        <v>0</v>
      </c>
      <c r="D110">
        <v>2</v>
      </c>
      <c r="E110">
        <v>0</v>
      </c>
      <c r="F110">
        <v>1</v>
      </c>
      <c r="G110">
        <v>1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7</v>
      </c>
      <c r="O110">
        <v>1</v>
      </c>
    </row>
    <row r="111" spans="1:15" x14ac:dyDescent="0.55000000000000004">
      <c r="A111" s="47" t="s">
        <v>197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</row>
    <row r="112" spans="1:15" x14ac:dyDescent="0.55000000000000004">
      <c r="A112" s="47" t="s">
        <v>198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55000000000000004">
      <c r="A113" s="47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5</v>
      </c>
      <c r="N113">
        <v>7</v>
      </c>
      <c r="O113">
        <v>2</v>
      </c>
    </row>
    <row r="114" spans="1:15" x14ac:dyDescent="0.55000000000000004">
      <c r="A114" s="47" t="s">
        <v>200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</row>
    <row r="115" spans="1:15" x14ac:dyDescent="0.55000000000000004">
      <c r="A115" s="47" t="s">
        <v>201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55000000000000004">
      <c r="A116" s="47" t="s">
        <v>202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55000000000000004">
      <c r="A117" s="47" t="s">
        <v>203</v>
      </c>
      <c r="B117">
        <v>0</v>
      </c>
      <c r="C117">
        <v>3</v>
      </c>
      <c r="D117">
        <v>3</v>
      </c>
      <c r="E117">
        <v>5</v>
      </c>
      <c r="F117">
        <v>0</v>
      </c>
      <c r="G117">
        <v>2</v>
      </c>
      <c r="H117">
        <v>2</v>
      </c>
      <c r="I117">
        <v>1</v>
      </c>
      <c r="J117">
        <v>1</v>
      </c>
      <c r="K117">
        <v>2</v>
      </c>
      <c r="L117">
        <v>4</v>
      </c>
      <c r="M117">
        <v>3</v>
      </c>
      <c r="N117">
        <v>26</v>
      </c>
      <c r="O117">
        <v>3</v>
      </c>
    </row>
    <row r="118" spans="1:15" x14ac:dyDescent="0.55000000000000004">
      <c r="A118" s="47" t="s">
        <v>204</v>
      </c>
      <c r="B118">
        <v>0</v>
      </c>
      <c r="C118">
        <v>2</v>
      </c>
      <c r="D118">
        <v>0</v>
      </c>
      <c r="E118">
        <v>0</v>
      </c>
      <c r="F118">
        <v>2</v>
      </c>
      <c r="G118">
        <v>1</v>
      </c>
      <c r="H118">
        <v>1</v>
      </c>
      <c r="I118">
        <v>3</v>
      </c>
      <c r="J118">
        <v>0</v>
      </c>
      <c r="K118">
        <v>0</v>
      </c>
      <c r="L118">
        <v>1</v>
      </c>
      <c r="M118">
        <v>0</v>
      </c>
      <c r="N118">
        <v>10</v>
      </c>
      <c r="O118">
        <v>2</v>
      </c>
    </row>
    <row r="119" spans="1:15" x14ac:dyDescent="0.55000000000000004">
      <c r="A119" s="47" t="s">
        <v>205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2</v>
      </c>
      <c r="J119">
        <v>1</v>
      </c>
      <c r="K119">
        <v>1</v>
      </c>
      <c r="L119">
        <v>0</v>
      </c>
      <c r="M119">
        <v>1</v>
      </c>
      <c r="N119">
        <v>6</v>
      </c>
      <c r="O119">
        <v>1</v>
      </c>
    </row>
    <row r="120" spans="1:15" x14ac:dyDescent="0.55000000000000004">
      <c r="A120" s="47" t="s">
        <v>206</v>
      </c>
      <c r="B120">
        <v>0</v>
      </c>
      <c r="C120">
        <v>2</v>
      </c>
      <c r="D120">
        <v>0</v>
      </c>
      <c r="E120">
        <v>0</v>
      </c>
      <c r="F120">
        <v>1</v>
      </c>
      <c r="G120">
        <v>4</v>
      </c>
      <c r="H120">
        <v>0</v>
      </c>
      <c r="I120">
        <v>1</v>
      </c>
      <c r="J120">
        <v>0</v>
      </c>
      <c r="K120">
        <v>2</v>
      </c>
      <c r="L120">
        <v>1</v>
      </c>
      <c r="M120">
        <v>0</v>
      </c>
      <c r="N120">
        <v>11</v>
      </c>
      <c r="O120">
        <v>2</v>
      </c>
    </row>
    <row r="121" spans="1:15" x14ac:dyDescent="0.55000000000000004">
      <c r="A121" s="47" t="s">
        <v>207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</row>
    <row r="122" spans="1:15" x14ac:dyDescent="0.55000000000000004">
      <c r="A122" s="47" t="s">
        <v>208</v>
      </c>
      <c r="B122">
        <v>1</v>
      </c>
      <c r="C122">
        <v>1</v>
      </c>
      <c r="D122">
        <v>2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8</v>
      </c>
      <c r="O122">
        <v>2</v>
      </c>
    </row>
    <row r="123" spans="1:15" x14ac:dyDescent="0.55000000000000004">
      <c r="A123" s="47" t="s">
        <v>209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</row>
    <row r="124" spans="1:15" x14ac:dyDescent="0.55000000000000004">
      <c r="A124" s="47" t="s">
        <v>210</v>
      </c>
      <c r="B124">
        <v>1</v>
      </c>
      <c r="C124">
        <v>2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7</v>
      </c>
      <c r="O124">
        <v>1</v>
      </c>
    </row>
    <row r="125" spans="1:15" x14ac:dyDescent="0.55000000000000004">
      <c r="A125" s="47" t="s">
        <v>211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5"/>
  <sheetViews>
    <sheetView workbookViewId="0"/>
  </sheetViews>
  <sheetFormatPr defaultRowHeight="14.4" x14ac:dyDescent="0.55000000000000004"/>
  <cols>
    <col min="1" max="1" width="37.83984375" bestFit="1" customWidth="1" collapsed="1"/>
  </cols>
  <sheetData>
    <row r="1" spans="1:7" x14ac:dyDescent="0.55000000000000004">
      <c r="A1" s="51">
        <v>2017</v>
      </c>
      <c r="B1" s="49" t="s">
        <v>111</v>
      </c>
      <c r="C1" s="49" t="s">
        <v>112</v>
      </c>
      <c r="D1" s="49" t="s">
        <v>113</v>
      </c>
      <c r="E1" s="49" t="s">
        <v>114</v>
      </c>
      <c r="F1" s="49" t="s">
        <v>19</v>
      </c>
      <c r="G1" s="49" t="s">
        <v>20</v>
      </c>
    </row>
    <row r="2" spans="1:7" x14ac:dyDescent="0.55000000000000004">
      <c r="A2" s="50" t="s">
        <v>19</v>
      </c>
      <c r="B2">
        <v>260</v>
      </c>
      <c r="C2">
        <v>492</v>
      </c>
      <c r="D2">
        <v>752</v>
      </c>
      <c r="E2">
        <v>1015</v>
      </c>
      <c r="F2">
        <v>1015</v>
      </c>
      <c r="G2">
        <v>254</v>
      </c>
    </row>
    <row r="3" spans="1:7" x14ac:dyDescent="0.55000000000000004">
      <c r="A3" s="50" t="s">
        <v>21</v>
      </c>
      <c r="B3">
        <v>6</v>
      </c>
      <c r="C3">
        <v>20</v>
      </c>
      <c r="D3">
        <v>33</v>
      </c>
      <c r="E3">
        <v>46</v>
      </c>
      <c r="F3">
        <v>46</v>
      </c>
      <c r="G3">
        <v>12</v>
      </c>
    </row>
    <row r="4" spans="1:7" x14ac:dyDescent="0.55000000000000004">
      <c r="A4" s="50" t="s">
        <v>181</v>
      </c>
      <c r="B4">
        <v>2.2999999999999998</v>
      </c>
      <c r="C4">
        <v>4.0999999999999996</v>
      </c>
      <c r="D4">
        <v>4.4000000000000004</v>
      </c>
      <c r="E4">
        <v>4.5</v>
      </c>
      <c r="F4">
        <v>4.5</v>
      </c>
      <c r="G4">
        <v>4.7</v>
      </c>
    </row>
    <row r="7" spans="1:7" x14ac:dyDescent="0.55000000000000004">
      <c r="A7" s="54">
        <v>2017</v>
      </c>
      <c r="B7" s="52" t="s">
        <v>111</v>
      </c>
      <c r="C7" s="52" t="s">
        <v>112</v>
      </c>
      <c r="D7" s="52" t="s">
        <v>113</v>
      </c>
      <c r="E7" s="52" t="s">
        <v>114</v>
      </c>
      <c r="F7" s="52" t="s">
        <v>19</v>
      </c>
      <c r="G7" s="52" t="s">
        <v>20</v>
      </c>
    </row>
    <row r="8" spans="1:7" x14ac:dyDescent="0.55000000000000004">
      <c r="A8" s="53" t="s">
        <v>22</v>
      </c>
      <c r="B8">
        <v>104</v>
      </c>
      <c r="C8">
        <v>210</v>
      </c>
      <c r="D8">
        <v>310</v>
      </c>
      <c r="E8">
        <v>420</v>
      </c>
      <c r="F8">
        <v>420</v>
      </c>
      <c r="G8">
        <v>105</v>
      </c>
    </row>
    <row r="9" spans="1:7" x14ac:dyDescent="0.55000000000000004">
      <c r="A9" s="53" t="s">
        <v>23</v>
      </c>
      <c r="B9">
        <v>156</v>
      </c>
      <c r="C9">
        <v>282</v>
      </c>
      <c r="D9">
        <v>442</v>
      </c>
      <c r="E9">
        <v>595</v>
      </c>
      <c r="F9">
        <v>595</v>
      </c>
      <c r="G9">
        <v>149</v>
      </c>
    </row>
    <row r="10" spans="1:7" x14ac:dyDescent="0.55000000000000004">
      <c r="A10" s="53" t="s">
        <v>19</v>
      </c>
      <c r="B10">
        <v>260</v>
      </c>
      <c r="C10">
        <v>492</v>
      </c>
      <c r="D10">
        <v>752</v>
      </c>
      <c r="E10">
        <v>1015</v>
      </c>
      <c r="F10">
        <v>1015</v>
      </c>
      <c r="G10">
        <v>254</v>
      </c>
    </row>
    <row r="13" spans="1:7" x14ac:dyDescent="0.55000000000000004">
      <c r="A13" s="57">
        <v>2017</v>
      </c>
      <c r="B13" s="55" t="s">
        <v>111</v>
      </c>
      <c r="C13" s="55" t="s">
        <v>112</v>
      </c>
      <c r="D13" s="55" t="s">
        <v>113</v>
      </c>
      <c r="E13" s="55" t="s">
        <v>114</v>
      </c>
      <c r="F13" s="55" t="s">
        <v>19</v>
      </c>
      <c r="G13" s="55" t="s">
        <v>20</v>
      </c>
    </row>
    <row r="14" spans="1:7" x14ac:dyDescent="0.55000000000000004">
      <c r="A14" s="56" t="s">
        <v>24</v>
      </c>
      <c r="B14">
        <v>19</v>
      </c>
      <c r="C14">
        <v>33</v>
      </c>
      <c r="D14">
        <v>57</v>
      </c>
      <c r="E14">
        <v>70</v>
      </c>
      <c r="F14">
        <v>70</v>
      </c>
      <c r="G14">
        <v>18</v>
      </c>
    </row>
    <row r="15" spans="1:7" x14ac:dyDescent="0.55000000000000004">
      <c r="A15" s="56" t="s">
        <v>25</v>
      </c>
      <c r="B15">
        <v>62</v>
      </c>
      <c r="C15">
        <v>97</v>
      </c>
      <c r="D15">
        <v>148</v>
      </c>
      <c r="E15">
        <v>218</v>
      </c>
      <c r="F15">
        <v>218</v>
      </c>
      <c r="G15">
        <v>54</v>
      </c>
    </row>
    <row r="16" spans="1:7" x14ac:dyDescent="0.55000000000000004">
      <c r="A16" s="56" t="s">
        <v>26</v>
      </c>
      <c r="B16">
        <v>16</v>
      </c>
      <c r="C16">
        <v>38</v>
      </c>
      <c r="D16">
        <v>60</v>
      </c>
      <c r="E16">
        <v>82</v>
      </c>
      <c r="F16">
        <v>82</v>
      </c>
      <c r="G16">
        <v>20</v>
      </c>
    </row>
    <row r="17" spans="1:7" x14ac:dyDescent="0.55000000000000004">
      <c r="A17" s="56" t="s">
        <v>27</v>
      </c>
      <c r="B17">
        <v>59</v>
      </c>
      <c r="C17">
        <v>114</v>
      </c>
      <c r="D17">
        <v>177</v>
      </c>
      <c r="E17">
        <v>225</v>
      </c>
      <c r="F17">
        <v>225</v>
      </c>
      <c r="G17">
        <v>56</v>
      </c>
    </row>
    <row r="18" spans="1:7" x14ac:dyDescent="0.55000000000000004">
      <c r="A18" s="56" t="s">
        <v>19</v>
      </c>
      <c r="B18">
        <v>156</v>
      </c>
      <c r="C18">
        <v>282</v>
      </c>
      <c r="D18">
        <v>442</v>
      </c>
      <c r="E18">
        <v>595</v>
      </c>
      <c r="F18">
        <v>595</v>
      </c>
      <c r="G18">
        <v>148</v>
      </c>
    </row>
    <row r="21" spans="1:7" x14ac:dyDescent="0.55000000000000004">
      <c r="A21" s="60">
        <v>2017</v>
      </c>
      <c r="B21" s="58" t="s">
        <v>111</v>
      </c>
      <c r="C21" s="58" t="s">
        <v>112</v>
      </c>
      <c r="D21" s="58" t="s">
        <v>113</v>
      </c>
      <c r="E21" s="58" t="s">
        <v>114</v>
      </c>
      <c r="F21" s="58" t="s">
        <v>19</v>
      </c>
      <c r="G21" s="58" t="s">
        <v>20</v>
      </c>
    </row>
    <row r="22" spans="1:7" x14ac:dyDescent="0.55000000000000004">
      <c r="A22" s="59" t="s">
        <v>28</v>
      </c>
      <c r="B22">
        <v>153</v>
      </c>
      <c r="C22">
        <v>272</v>
      </c>
      <c r="D22">
        <v>435</v>
      </c>
      <c r="E22">
        <v>590</v>
      </c>
      <c r="F22">
        <v>590</v>
      </c>
      <c r="G22">
        <v>148</v>
      </c>
    </row>
    <row r="23" spans="1:7" x14ac:dyDescent="0.55000000000000004">
      <c r="A23" s="59" t="s">
        <v>29</v>
      </c>
      <c r="B23">
        <v>107</v>
      </c>
      <c r="C23">
        <v>220</v>
      </c>
      <c r="D23">
        <v>317</v>
      </c>
      <c r="E23">
        <v>425</v>
      </c>
      <c r="F23">
        <v>425</v>
      </c>
      <c r="G23">
        <v>106</v>
      </c>
    </row>
    <row r="24" spans="1:7" x14ac:dyDescent="0.55000000000000004">
      <c r="A24" s="59" t="s">
        <v>19</v>
      </c>
      <c r="B24">
        <v>260</v>
      </c>
      <c r="C24">
        <v>492</v>
      </c>
      <c r="D24">
        <v>752</v>
      </c>
      <c r="E24">
        <v>1015</v>
      </c>
      <c r="F24">
        <v>1015</v>
      </c>
      <c r="G24">
        <v>254</v>
      </c>
    </row>
    <row r="27" spans="1:7" x14ac:dyDescent="0.55000000000000004">
      <c r="A27" s="63">
        <v>2017</v>
      </c>
      <c r="B27" s="61" t="s">
        <v>111</v>
      </c>
      <c r="C27" s="61" t="s">
        <v>112</v>
      </c>
      <c r="D27" s="61" t="s">
        <v>113</v>
      </c>
      <c r="E27" s="61" t="s">
        <v>114</v>
      </c>
      <c r="F27" s="61" t="s">
        <v>19</v>
      </c>
      <c r="G27" s="61" t="s">
        <v>20</v>
      </c>
    </row>
    <row r="28" spans="1:7" x14ac:dyDescent="0.55000000000000004">
      <c r="A28" s="62" t="s">
        <v>30</v>
      </c>
      <c r="B28">
        <v>2</v>
      </c>
      <c r="C28">
        <v>3</v>
      </c>
      <c r="D28">
        <v>7</v>
      </c>
      <c r="E28">
        <v>7</v>
      </c>
      <c r="F28">
        <v>7</v>
      </c>
      <c r="G28">
        <v>4</v>
      </c>
    </row>
    <row r="29" spans="1:7" x14ac:dyDescent="0.55000000000000004">
      <c r="A29" s="62" t="s">
        <v>31</v>
      </c>
      <c r="B29">
        <v>6</v>
      </c>
      <c r="C29">
        <v>9</v>
      </c>
      <c r="D29">
        <v>9</v>
      </c>
      <c r="E29">
        <v>19</v>
      </c>
      <c r="F29">
        <v>19</v>
      </c>
      <c r="G29">
        <v>7</v>
      </c>
    </row>
    <row r="30" spans="1:7" x14ac:dyDescent="0.55000000000000004">
      <c r="A30" s="62" t="s">
        <v>32</v>
      </c>
      <c r="B30">
        <v>2</v>
      </c>
      <c r="C30">
        <v>5</v>
      </c>
      <c r="D30">
        <v>13</v>
      </c>
      <c r="E30">
        <v>20</v>
      </c>
      <c r="F30">
        <v>20</v>
      </c>
      <c r="G30">
        <v>5</v>
      </c>
    </row>
    <row r="31" spans="1:7" x14ac:dyDescent="0.55000000000000004">
      <c r="A31" s="62" t="s">
        <v>33</v>
      </c>
      <c r="B31">
        <v>6</v>
      </c>
      <c r="C31">
        <v>10</v>
      </c>
      <c r="D31">
        <v>15</v>
      </c>
      <c r="E31">
        <v>19</v>
      </c>
      <c r="F31">
        <v>19</v>
      </c>
      <c r="G31">
        <v>5</v>
      </c>
    </row>
    <row r="32" spans="1:7" x14ac:dyDescent="0.55000000000000004">
      <c r="A32" s="62" t="s">
        <v>34</v>
      </c>
      <c r="B32">
        <v>1</v>
      </c>
      <c r="C32">
        <v>6</v>
      </c>
      <c r="D32">
        <v>10</v>
      </c>
      <c r="E32">
        <v>11</v>
      </c>
      <c r="F32">
        <v>11</v>
      </c>
      <c r="G32">
        <v>3</v>
      </c>
    </row>
    <row r="33" spans="1:7" x14ac:dyDescent="0.55000000000000004">
      <c r="A33" s="62" t="s">
        <v>35</v>
      </c>
      <c r="B33">
        <v>1</v>
      </c>
      <c r="C33">
        <v>1</v>
      </c>
      <c r="D33">
        <v>2</v>
      </c>
      <c r="E33">
        <v>4</v>
      </c>
      <c r="F33">
        <v>4</v>
      </c>
      <c r="G33">
        <v>1</v>
      </c>
    </row>
    <row r="34" spans="1:7" x14ac:dyDescent="0.55000000000000004">
      <c r="A34" s="62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 s="62" t="s">
        <v>37</v>
      </c>
      <c r="B35">
        <v>1</v>
      </c>
      <c r="C35">
        <v>2</v>
      </c>
      <c r="D35">
        <v>2</v>
      </c>
      <c r="E35">
        <v>2</v>
      </c>
      <c r="F35">
        <v>2</v>
      </c>
      <c r="G35">
        <v>2</v>
      </c>
    </row>
    <row r="36" spans="1:7" x14ac:dyDescent="0.55000000000000004">
      <c r="A36" s="62" t="s">
        <v>38</v>
      </c>
      <c r="B36">
        <v>0</v>
      </c>
      <c r="C36">
        <v>1</v>
      </c>
      <c r="D36">
        <v>1</v>
      </c>
      <c r="E36">
        <v>3</v>
      </c>
      <c r="F36">
        <v>3</v>
      </c>
      <c r="G36">
        <v>1</v>
      </c>
    </row>
    <row r="37" spans="1:7" x14ac:dyDescent="0.55000000000000004">
      <c r="A37" s="62" t="s">
        <v>39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55000000000000004">
      <c r="A38" s="62" t="s">
        <v>40</v>
      </c>
      <c r="B38">
        <v>25</v>
      </c>
      <c r="C38">
        <v>59</v>
      </c>
      <c r="D38">
        <v>81</v>
      </c>
      <c r="E38">
        <v>110</v>
      </c>
      <c r="F38">
        <v>110</v>
      </c>
      <c r="G38">
        <v>28</v>
      </c>
    </row>
    <row r="39" spans="1:7" x14ac:dyDescent="0.55000000000000004">
      <c r="A39" s="62" t="s">
        <v>41</v>
      </c>
      <c r="B39">
        <v>5</v>
      </c>
      <c r="C39">
        <v>14</v>
      </c>
      <c r="D39">
        <v>20</v>
      </c>
      <c r="E39">
        <v>29</v>
      </c>
      <c r="F39">
        <v>29</v>
      </c>
      <c r="G39">
        <v>7</v>
      </c>
    </row>
    <row r="40" spans="1:7" x14ac:dyDescent="0.55000000000000004">
      <c r="A40" s="62" t="s">
        <v>42</v>
      </c>
      <c r="B40">
        <v>9</v>
      </c>
      <c r="C40">
        <v>10</v>
      </c>
      <c r="D40">
        <v>17</v>
      </c>
      <c r="E40">
        <v>26</v>
      </c>
      <c r="F40">
        <v>26</v>
      </c>
      <c r="G40">
        <v>6</v>
      </c>
    </row>
    <row r="41" spans="1:7" x14ac:dyDescent="0.55000000000000004">
      <c r="A41" s="62" t="s">
        <v>43</v>
      </c>
      <c r="B41">
        <v>16</v>
      </c>
      <c r="C41">
        <v>38</v>
      </c>
      <c r="D41">
        <v>61</v>
      </c>
      <c r="E41">
        <v>84</v>
      </c>
      <c r="F41">
        <v>84</v>
      </c>
      <c r="G41">
        <v>21</v>
      </c>
    </row>
    <row r="42" spans="1:7" x14ac:dyDescent="0.55000000000000004">
      <c r="A42" s="62" t="s">
        <v>44</v>
      </c>
      <c r="B42">
        <v>1</v>
      </c>
      <c r="C42">
        <v>1</v>
      </c>
      <c r="D42">
        <v>1</v>
      </c>
      <c r="E42">
        <v>3</v>
      </c>
      <c r="F42">
        <v>3</v>
      </c>
      <c r="G42">
        <v>1</v>
      </c>
    </row>
    <row r="43" spans="1:7" x14ac:dyDescent="0.55000000000000004">
      <c r="A43" s="62" t="s">
        <v>45</v>
      </c>
      <c r="B43">
        <v>0</v>
      </c>
      <c r="C43">
        <v>1</v>
      </c>
      <c r="D43">
        <v>1</v>
      </c>
      <c r="E43">
        <v>2</v>
      </c>
      <c r="F43">
        <v>2</v>
      </c>
      <c r="G43">
        <v>1</v>
      </c>
    </row>
    <row r="44" spans="1:7" x14ac:dyDescent="0.55000000000000004">
      <c r="A44" s="62" t="s">
        <v>46</v>
      </c>
      <c r="B44">
        <v>14</v>
      </c>
      <c r="C44">
        <v>19</v>
      </c>
      <c r="D44">
        <v>24</v>
      </c>
      <c r="E44">
        <v>37</v>
      </c>
      <c r="F44">
        <v>37</v>
      </c>
      <c r="G44">
        <v>9</v>
      </c>
    </row>
    <row r="45" spans="1:7" x14ac:dyDescent="0.55000000000000004">
      <c r="A45" s="62" t="s">
        <v>47</v>
      </c>
      <c r="B45">
        <v>23</v>
      </c>
      <c r="C45">
        <v>47</v>
      </c>
      <c r="D45">
        <v>71</v>
      </c>
      <c r="E45">
        <v>94</v>
      </c>
      <c r="F45">
        <v>94</v>
      </c>
      <c r="G45">
        <v>24</v>
      </c>
    </row>
    <row r="46" spans="1:7" x14ac:dyDescent="0.55000000000000004">
      <c r="A46" s="62" t="s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s="62" t="s">
        <v>49</v>
      </c>
      <c r="B47">
        <v>16</v>
      </c>
      <c r="C47">
        <v>24</v>
      </c>
      <c r="D47">
        <v>37</v>
      </c>
      <c r="E47">
        <v>52</v>
      </c>
      <c r="F47">
        <v>52</v>
      </c>
      <c r="G47">
        <v>13</v>
      </c>
    </row>
    <row r="48" spans="1:7" x14ac:dyDescent="0.55000000000000004">
      <c r="A48" s="62" t="s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55000000000000004">
      <c r="A49" s="62" t="s">
        <v>51</v>
      </c>
      <c r="B49">
        <v>1</v>
      </c>
      <c r="C49">
        <v>3</v>
      </c>
      <c r="D49">
        <v>4</v>
      </c>
      <c r="E49">
        <v>4</v>
      </c>
      <c r="F49">
        <v>4</v>
      </c>
      <c r="G49">
        <v>2</v>
      </c>
    </row>
    <row r="50" spans="1:7" x14ac:dyDescent="0.55000000000000004">
      <c r="A50" s="62" t="s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 s="62" t="s">
        <v>53</v>
      </c>
      <c r="B51">
        <v>1</v>
      </c>
      <c r="C51">
        <v>2</v>
      </c>
      <c r="D51">
        <v>2</v>
      </c>
      <c r="E51">
        <v>3</v>
      </c>
      <c r="F51">
        <v>3</v>
      </c>
      <c r="G51">
        <v>1</v>
      </c>
    </row>
    <row r="52" spans="1:7" x14ac:dyDescent="0.55000000000000004">
      <c r="A52" s="62" t="s">
        <v>54</v>
      </c>
      <c r="B52">
        <v>2</v>
      </c>
      <c r="C52">
        <v>2</v>
      </c>
      <c r="D52">
        <v>3</v>
      </c>
      <c r="E52">
        <v>4</v>
      </c>
      <c r="F52">
        <v>4</v>
      </c>
      <c r="G52">
        <v>2</v>
      </c>
    </row>
    <row r="53" spans="1:7" x14ac:dyDescent="0.55000000000000004">
      <c r="A53" s="62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 s="62" t="s">
        <v>56</v>
      </c>
      <c r="B54">
        <v>32</v>
      </c>
      <c r="C54">
        <v>53</v>
      </c>
      <c r="D54">
        <v>77</v>
      </c>
      <c r="E54">
        <v>96</v>
      </c>
      <c r="F54">
        <v>96</v>
      </c>
      <c r="G54">
        <v>24</v>
      </c>
    </row>
    <row r="55" spans="1:7" x14ac:dyDescent="0.55000000000000004">
      <c r="A55" s="62" t="s">
        <v>57</v>
      </c>
      <c r="B55">
        <v>4</v>
      </c>
      <c r="C55">
        <v>10</v>
      </c>
      <c r="D55">
        <v>18</v>
      </c>
      <c r="E55">
        <v>20</v>
      </c>
      <c r="F55">
        <v>20</v>
      </c>
      <c r="G55">
        <v>5</v>
      </c>
    </row>
    <row r="56" spans="1:7" x14ac:dyDescent="0.55000000000000004">
      <c r="A56" s="62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 s="62" t="s">
        <v>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s="62" t="s">
        <v>60</v>
      </c>
      <c r="B58">
        <v>0</v>
      </c>
      <c r="C58">
        <v>0</v>
      </c>
      <c r="D58">
        <v>2</v>
      </c>
      <c r="E58">
        <v>2</v>
      </c>
      <c r="F58">
        <v>2</v>
      </c>
      <c r="G58">
        <v>2</v>
      </c>
    </row>
    <row r="59" spans="1:7" x14ac:dyDescent="0.55000000000000004">
      <c r="A59" s="62" t="s">
        <v>61</v>
      </c>
      <c r="B59">
        <v>2</v>
      </c>
      <c r="C59">
        <v>2</v>
      </c>
      <c r="D59">
        <v>2</v>
      </c>
      <c r="E59">
        <v>3</v>
      </c>
      <c r="F59">
        <v>3</v>
      </c>
      <c r="G59">
        <v>2</v>
      </c>
    </row>
    <row r="60" spans="1:7" x14ac:dyDescent="0.55000000000000004">
      <c r="A60" s="62" t="s">
        <v>62</v>
      </c>
      <c r="B60">
        <v>4</v>
      </c>
      <c r="C60">
        <v>7</v>
      </c>
      <c r="D60">
        <v>9</v>
      </c>
      <c r="E60">
        <v>14</v>
      </c>
      <c r="F60">
        <v>14</v>
      </c>
      <c r="G60">
        <v>4</v>
      </c>
    </row>
    <row r="61" spans="1:7" x14ac:dyDescent="0.55000000000000004">
      <c r="A61" s="62" t="s">
        <v>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s="62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55000000000000004">
      <c r="A63" s="62" t="s">
        <v>65</v>
      </c>
      <c r="B63">
        <v>5</v>
      </c>
      <c r="C63">
        <v>9</v>
      </c>
      <c r="D63">
        <v>15</v>
      </c>
      <c r="E63">
        <v>18</v>
      </c>
      <c r="F63">
        <v>18</v>
      </c>
      <c r="G63">
        <v>4</v>
      </c>
    </row>
    <row r="64" spans="1:7" x14ac:dyDescent="0.55000000000000004">
      <c r="A64" s="62" t="s">
        <v>66</v>
      </c>
      <c r="B64">
        <v>7</v>
      </c>
      <c r="C64">
        <v>13</v>
      </c>
      <c r="D64">
        <v>19</v>
      </c>
      <c r="E64">
        <v>25</v>
      </c>
      <c r="F64">
        <v>25</v>
      </c>
      <c r="G64">
        <v>6</v>
      </c>
    </row>
    <row r="65" spans="1:7" x14ac:dyDescent="0.55000000000000004">
      <c r="A65" s="62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s="62" t="s">
        <v>68</v>
      </c>
      <c r="B66">
        <v>0</v>
      </c>
      <c r="C66">
        <v>1</v>
      </c>
      <c r="D66">
        <v>3</v>
      </c>
      <c r="E66">
        <v>4</v>
      </c>
      <c r="F66">
        <v>4</v>
      </c>
      <c r="G66">
        <v>1</v>
      </c>
    </row>
    <row r="67" spans="1:7" x14ac:dyDescent="0.55000000000000004">
      <c r="A67" s="62" t="s">
        <v>69</v>
      </c>
      <c r="B67">
        <v>18</v>
      </c>
      <c r="C67">
        <v>30</v>
      </c>
      <c r="D67">
        <v>54</v>
      </c>
      <c r="E67">
        <v>88</v>
      </c>
      <c r="F67">
        <v>88</v>
      </c>
      <c r="G67">
        <v>22</v>
      </c>
    </row>
    <row r="68" spans="1:7" x14ac:dyDescent="0.55000000000000004">
      <c r="A68" s="62" t="s">
        <v>70</v>
      </c>
      <c r="B68">
        <v>4</v>
      </c>
      <c r="C68">
        <v>5</v>
      </c>
      <c r="D68">
        <v>5</v>
      </c>
      <c r="E68">
        <v>5</v>
      </c>
      <c r="F68">
        <v>5</v>
      </c>
      <c r="G68">
        <v>4</v>
      </c>
    </row>
    <row r="69" spans="1:7" x14ac:dyDescent="0.55000000000000004">
      <c r="A69" s="62" t="s">
        <v>71</v>
      </c>
      <c r="B69">
        <v>0</v>
      </c>
      <c r="C69">
        <v>0</v>
      </c>
      <c r="D69">
        <v>1</v>
      </c>
      <c r="E69">
        <v>2</v>
      </c>
      <c r="F69">
        <v>2</v>
      </c>
      <c r="G69">
        <v>1</v>
      </c>
    </row>
    <row r="70" spans="1:7" x14ac:dyDescent="0.55000000000000004">
      <c r="A70" s="62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 s="62" t="s">
        <v>73</v>
      </c>
      <c r="B71">
        <v>1</v>
      </c>
      <c r="C71">
        <v>2</v>
      </c>
      <c r="D71">
        <v>4</v>
      </c>
      <c r="E71">
        <v>5</v>
      </c>
      <c r="F71">
        <v>5</v>
      </c>
      <c r="G71">
        <v>1</v>
      </c>
    </row>
    <row r="72" spans="1:7" x14ac:dyDescent="0.55000000000000004">
      <c r="A72" s="62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s="62" t="s">
        <v>75</v>
      </c>
      <c r="B73">
        <v>1</v>
      </c>
      <c r="C73">
        <v>2</v>
      </c>
      <c r="D73">
        <v>4</v>
      </c>
      <c r="E73">
        <v>4</v>
      </c>
      <c r="F73">
        <v>4</v>
      </c>
      <c r="G73">
        <v>2</v>
      </c>
    </row>
    <row r="74" spans="1:7" x14ac:dyDescent="0.55000000000000004">
      <c r="A74" s="62" t="s">
        <v>76</v>
      </c>
      <c r="B74">
        <v>11</v>
      </c>
      <c r="C74">
        <v>23</v>
      </c>
      <c r="D74">
        <v>36</v>
      </c>
      <c r="E74">
        <v>48</v>
      </c>
      <c r="F74">
        <v>48</v>
      </c>
      <c r="G74">
        <v>12</v>
      </c>
    </row>
    <row r="75" spans="1:7" x14ac:dyDescent="0.55000000000000004">
      <c r="A75" s="62" t="s">
        <v>77</v>
      </c>
      <c r="B75">
        <v>1</v>
      </c>
      <c r="C75">
        <v>3</v>
      </c>
      <c r="D75">
        <v>5</v>
      </c>
      <c r="E75">
        <v>7</v>
      </c>
      <c r="F75">
        <v>7</v>
      </c>
      <c r="G75">
        <v>2</v>
      </c>
    </row>
    <row r="76" spans="1:7" x14ac:dyDescent="0.55000000000000004">
      <c r="A76" s="62" t="s">
        <v>78</v>
      </c>
      <c r="B76">
        <v>0</v>
      </c>
      <c r="C76">
        <v>2</v>
      </c>
      <c r="D76">
        <v>2</v>
      </c>
      <c r="E76">
        <v>4</v>
      </c>
      <c r="F76">
        <v>4</v>
      </c>
      <c r="G76">
        <v>2</v>
      </c>
    </row>
    <row r="77" spans="1:7" x14ac:dyDescent="0.55000000000000004">
      <c r="A77" s="62" t="s">
        <v>79</v>
      </c>
      <c r="B77">
        <v>4</v>
      </c>
      <c r="C77">
        <v>7</v>
      </c>
      <c r="D77">
        <v>13</v>
      </c>
      <c r="E77">
        <v>15</v>
      </c>
      <c r="F77">
        <v>15</v>
      </c>
      <c r="G77">
        <v>4</v>
      </c>
    </row>
    <row r="78" spans="1:7" x14ac:dyDescent="0.55000000000000004">
      <c r="A78" s="62" t="s">
        <v>80</v>
      </c>
      <c r="B78">
        <v>32</v>
      </c>
      <c r="C78">
        <v>54</v>
      </c>
      <c r="D78">
        <v>98</v>
      </c>
      <c r="E78">
        <v>132</v>
      </c>
      <c r="F78">
        <v>132</v>
      </c>
      <c r="G78">
        <v>33</v>
      </c>
    </row>
    <row r="79" spans="1:7" x14ac:dyDescent="0.55000000000000004">
      <c r="A79" s="62" t="s">
        <v>81</v>
      </c>
      <c r="B79">
        <v>13</v>
      </c>
      <c r="C79">
        <v>29</v>
      </c>
      <c r="D79">
        <v>38</v>
      </c>
      <c r="E79">
        <v>48</v>
      </c>
      <c r="F79">
        <v>48</v>
      </c>
      <c r="G79">
        <v>12</v>
      </c>
    </row>
    <row r="80" spans="1:7" x14ac:dyDescent="0.55000000000000004">
      <c r="A80" s="62" t="s">
        <v>82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</row>
    <row r="81" spans="1:7" x14ac:dyDescent="0.55000000000000004">
      <c r="A81" s="62" t="s">
        <v>83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</row>
    <row r="82" spans="1:7" x14ac:dyDescent="0.55000000000000004">
      <c r="A82" s="62" t="s">
        <v>84</v>
      </c>
      <c r="B82">
        <v>1</v>
      </c>
      <c r="C82">
        <v>3</v>
      </c>
      <c r="D82">
        <v>4</v>
      </c>
      <c r="E82">
        <v>4</v>
      </c>
      <c r="F82">
        <v>4</v>
      </c>
      <c r="G82">
        <v>2</v>
      </c>
    </row>
    <row r="83" spans="1:7" x14ac:dyDescent="0.55000000000000004">
      <c r="A83" s="62" t="s">
        <v>85</v>
      </c>
      <c r="B83">
        <v>2</v>
      </c>
      <c r="C83">
        <v>7</v>
      </c>
      <c r="D83">
        <v>10</v>
      </c>
      <c r="E83">
        <v>12</v>
      </c>
      <c r="F83">
        <v>12</v>
      </c>
      <c r="G83">
        <v>3</v>
      </c>
    </row>
    <row r="84" spans="1:7" x14ac:dyDescent="0.55000000000000004">
      <c r="A84" s="62" t="s">
        <v>86</v>
      </c>
      <c r="B84">
        <v>1</v>
      </c>
      <c r="C84">
        <v>3</v>
      </c>
      <c r="D84">
        <v>3</v>
      </c>
      <c r="E84">
        <v>4</v>
      </c>
      <c r="F84">
        <v>4</v>
      </c>
      <c r="G84">
        <v>2</v>
      </c>
    </row>
    <row r="85" spans="1:7" x14ac:dyDescent="0.55000000000000004">
      <c r="A85" s="62" t="s">
        <v>87</v>
      </c>
      <c r="B85">
        <v>4</v>
      </c>
      <c r="C85">
        <v>7</v>
      </c>
      <c r="D85">
        <v>7</v>
      </c>
      <c r="E85">
        <v>8</v>
      </c>
      <c r="F85">
        <v>8</v>
      </c>
      <c r="G85">
        <v>4</v>
      </c>
    </row>
    <row r="86" spans="1:7" x14ac:dyDescent="0.55000000000000004">
      <c r="A86" s="62" t="s">
        <v>88</v>
      </c>
      <c r="B86">
        <v>2</v>
      </c>
      <c r="C86">
        <v>7</v>
      </c>
      <c r="D86">
        <v>9</v>
      </c>
      <c r="E86">
        <v>10</v>
      </c>
      <c r="F86">
        <v>10</v>
      </c>
      <c r="G86">
        <v>2</v>
      </c>
    </row>
    <row r="87" spans="1:7" x14ac:dyDescent="0.55000000000000004">
      <c r="A87" s="62" t="s">
        <v>89</v>
      </c>
      <c r="B87">
        <v>1</v>
      </c>
      <c r="C87">
        <v>2</v>
      </c>
      <c r="D87">
        <v>2</v>
      </c>
      <c r="E87">
        <v>2</v>
      </c>
      <c r="F87">
        <v>2</v>
      </c>
      <c r="G87">
        <v>2</v>
      </c>
    </row>
    <row r="88" spans="1:7" x14ac:dyDescent="0.55000000000000004">
      <c r="A88" s="62" t="s">
        <v>90</v>
      </c>
      <c r="B88">
        <v>4</v>
      </c>
      <c r="C88">
        <v>5</v>
      </c>
      <c r="D88">
        <v>13</v>
      </c>
      <c r="E88">
        <v>25</v>
      </c>
      <c r="F88">
        <v>25</v>
      </c>
      <c r="G88">
        <v>6</v>
      </c>
    </row>
    <row r="89" spans="1:7" x14ac:dyDescent="0.55000000000000004">
      <c r="A89" s="62" t="s">
        <v>91</v>
      </c>
      <c r="B89">
        <v>4</v>
      </c>
      <c r="C89">
        <v>9</v>
      </c>
      <c r="D89">
        <v>10</v>
      </c>
      <c r="E89">
        <v>12</v>
      </c>
      <c r="F89">
        <v>12</v>
      </c>
      <c r="G89">
        <v>3</v>
      </c>
    </row>
    <row r="90" spans="1:7" x14ac:dyDescent="0.55000000000000004">
      <c r="A90" s="62" t="s">
        <v>92</v>
      </c>
      <c r="B90">
        <v>2</v>
      </c>
      <c r="C90">
        <v>2</v>
      </c>
      <c r="D90">
        <v>2</v>
      </c>
      <c r="E90">
        <v>3</v>
      </c>
      <c r="F90">
        <v>3</v>
      </c>
      <c r="G90">
        <v>2</v>
      </c>
    </row>
    <row r="91" spans="1:7" x14ac:dyDescent="0.55000000000000004">
      <c r="A91" s="62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55000000000000004">
      <c r="A92" s="62" t="s">
        <v>94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55000000000000004">
      <c r="A93" s="62" t="s">
        <v>95</v>
      </c>
      <c r="B93">
        <v>6</v>
      </c>
      <c r="C93">
        <v>7</v>
      </c>
      <c r="D93">
        <v>14</v>
      </c>
      <c r="E93">
        <v>21</v>
      </c>
      <c r="F93">
        <v>21</v>
      </c>
      <c r="G93">
        <v>5</v>
      </c>
    </row>
    <row r="94" spans="1:7" x14ac:dyDescent="0.55000000000000004">
      <c r="A94" s="62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55000000000000004">
      <c r="A95" s="62" t="s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 s="62" t="s">
        <v>98</v>
      </c>
      <c r="B96">
        <v>8</v>
      </c>
      <c r="C96">
        <v>11</v>
      </c>
      <c r="D96">
        <v>18</v>
      </c>
      <c r="E96">
        <v>23</v>
      </c>
      <c r="F96">
        <v>23</v>
      </c>
      <c r="G96">
        <v>6</v>
      </c>
    </row>
    <row r="97" spans="1:7" x14ac:dyDescent="0.55000000000000004">
      <c r="A97" s="62" t="s">
        <v>99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</row>
    <row r="98" spans="1:7" x14ac:dyDescent="0.55000000000000004">
      <c r="A98" s="62" t="s">
        <v>100</v>
      </c>
      <c r="B98">
        <v>5</v>
      </c>
      <c r="C98">
        <v>7</v>
      </c>
      <c r="D98">
        <v>10</v>
      </c>
      <c r="E98">
        <v>12</v>
      </c>
      <c r="F98">
        <v>12</v>
      </c>
      <c r="G98">
        <v>3</v>
      </c>
    </row>
    <row r="99" spans="1:7" x14ac:dyDescent="0.55000000000000004">
      <c r="A99" s="62" t="s">
        <v>101</v>
      </c>
      <c r="B99">
        <v>3</v>
      </c>
      <c r="C99">
        <v>9</v>
      </c>
      <c r="D99">
        <v>16</v>
      </c>
      <c r="E99">
        <v>26</v>
      </c>
      <c r="F99">
        <v>26</v>
      </c>
      <c r="G99">
        <v>6</v>
      </c>
    </row>
    <row r="100" spans="1:7" x14ac:dyDescent="0.55000000000000004">
      <c r="A100" s="62" t="s">
        <v>102</v>
      </c>
      <c r="B100">
        <v>0</v>
      </c>
      <c r="C100">
        <v>1</v>
      </c>
      <c r="D100">
        <v>1</v>
      </c>
      <c r="E100">
        <v>2</v>
      </c>
      <c r="F100">
        <v>2</v>
      </c>
      <c r="G100">
        <v>1</v>
      </c>
    </row>
    <row r="101" spans="1:7" x14ac:dyDescent="0.55000000000000004">
      <c r="A101" s="62" t="s">
        <v>103</v>
      </c>
      <c r="B101">
        <v>13</v>
      </c>
      <c r="C101">
        <v>20</v>
      </c>
      <c r="D101">
        <v>30</v>
      </c>
      <c r="E101">
        <v>37</v>
      </c>
      <c r="F101">
        <v>37</v>
      </c>
      <c r="G101">
        <v>9</v>
      </c>
    </row>
    <row r="102" spans="1:7" x14ac:dyDescent="0.55000000000000004">
      <c r="A102" s="62" t="s">
        <v>104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 s="62" t="s">
        <v>105</v>
      </c>
      <c r="B103">
        <v>7</v>
      </c>
      <c r="C103">
        <v>8</v>
      </c>
      <c r="D103">
        <v>12</v>
      </c>
      <c r="E103">
        <v>17</v>
      </c>
      <c r="F103">
        <v>17</v>
      </c>
      <c r="G103">
        <v>4</v>
      </c>
    </row>
    <row r="104" spans="1:7" x14ac:dyDescent="0.55000000000000004">
      <c r="A104" s="62" t="s">
        <v>106</v>
      </c>
      <c r="B104">
        <v>3</v>
      </c>
      <c r="C104">
        <v>5</v>
      </c>
      <c r="D104">
        <v>7</v>
      </c>
      <c r="E104">
        <v>9</v>
      </c>
      <c r="F104">
        <v>9</v>
      </c>
      <c r="G104">
        <v>2</v>
      </c>
    </row>
    <row r="105" spans="1:7" x14ac:dyDescent="0.55000000000000004">
      <c r="A105" s="62" t="s">
        <v>107</v>
      </c>
      <c r="B105">
        <v>10</v>
      </c>
      <c r="C105">
        <v>26</v>
      </c>
      <c r="D105">
        <v>35</v>
      </c>
      <c r="E105">
        <v>50</v>
      </c>
      <c r="F105">
        <v>50</v>
      </c>
      <c r="G105">
        <v>12</v>
      </c>
    </row>
    <row r="106" spans="1:7" x14ac:dyDescent="0.55000000000000004">
      <c r="A106" s="62" t="s">
        <v>108</v>
      </c>
      <c r="B106">
        <v>3</v>
      </c>
      <c r="C106">
        <v>6</v>
      </c>
      <c r="D106">
        <v>14</v>
      </c>
      <c r="E106">
        <v>15</v>
      </c>
      <c r="F106">
        <v>15</v>
      </c>
      <c r="G106">
        <v>4</v>
      </c>
    </row>
    <row r="107" spans="1:7" x14ac:dyDescent="0.55000000000000004">
      <c r="A107" s="62" t="s">
        <v>109</v>
      </c>
      <c r="B107">
        <v>2</v>
      </c>
      <c r="C107">
        <v>5</v>
      </c>
      <c r="D107">
        <v>8</v>
      </c>
      <c r="E107">
        <v>14</v>
      </c>
      <c r="F107">
        <v>14</v>
      </c>
      <c r="G107">
        <v>4</v>
      </c>
    </row>
    <row r="108" spans="1:7" x14ac:dyDescent="0.55000000000000004">
      <c r="A108" s="62" t="s">
        <v>110</v>
      </c>
      <c r="B108">
        <v>0</v>
      </c>
      <c r="C108">
        <v>1</v>
      </c>
      <c r="D108">
        <v>3</v>
      </c>
      <c r="E108">
        <v>5</v>
      </c>
      <c r="F108">
        <v>5</v>
      </c>
      <c r="G108">
        <v>2</v>
      </c>
    </row>
    <row r="109" spans="1:7" x14ac:dyDescent="0.55000000000000004">
      <c r="A109" s="62" t="s">
        <v>153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 s="62" t="s">
        <v>196</v>
      </c>
      <c r="B110">
        <v>3</v>
      </c>
      <c r="C110">
        <v>5</v>
      </c>
      <c r="D110">
        <v>7</v>
      </c>
      <c r="E110">
        <v>7</v>
      </c>
      <c r="F110">
        <v>7</v>
      </c>
      <c r="G110">
        <v>4</v>
      </c>
    </row>
    <row r="111" spans="1:7" x14ac:dyDescent="0.55000000000000004">
      <c r="A111" s="62" t="s">
        <v>197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</row>
    <row r="112" spans="1:7" x14ac:dyDescent="0.55000000000000004">
      <c r="A112" s="62" t="s">
        <v>198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55000000000000004">
      <c r="A113" s="62" t="s">
        <v>199</v>
      </c>
      <c r="B113">
        <v>0</v>
      </c>
      <c r="C113">
        <v>0</v>
      </c>
      <c r="D113">
        <v>1</v>
      </c>
      <c r="E113">
        <v>7</v>
      </c>
      <c r="F113">
        <v>7</v>
      </c>
      <c r="G113">
        <v>4</v>
      </c>
    </row>
    <row r="114" spans="1:7" x14ac:dyDescent="0.55000000000000004">
      <c r="A114" s="62" t="s">
        <v>200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</row>
    <row r="115" spans="1:7" x14ac:dyDescent="0.55000000000000004">
      <c r="A115" s="62" t="s">
        <v>201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55000000000000004">
      <c r="A116" s="62" t="s">
        <v>202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55000000000000004">
      <c r="A117" s="62" t="s">
        <v>203</v>
      </c>
      <c r="B117">
        <v>6</v>
      </c>
      <c r="C117">
        <v>13</v>
      </c>
      <c r="D117">
        <v>17</v>
      </c>
      <c r="E117">
        <v>26</v>
      </c>
      <c r="F117">
        <v>26</v>
      </c>
      <c r="G117">
        <v>6</v>
      </c>
    </row>
    <row r="118" spans="1:7" x14ac:dyDescent="0.55000000000000004">
      <c r="A118" s="62" t="s">
        <v>204</v>
      </c>
      <c r="B118">
        <v>2</v>
      </c>
      <c r="C118">
        <v>5</v>
      </c>
      <c r="D118">
        <v>9</v>
      </c>
      <c r="E118">
        <v>10</v>
      </c>
      <c r="F118">
        <v>10</v>
      </c>
      <c r="G118">
        <v>2</v>
      </c>
    </row>
    <row r="119" spans="1:7" x14ac:dyDescent="0.55000000000000004">
      <c r="A119" s="62" t="s">
        <v>205</v>
      </c>
      <c r="B119">
        <v>0</v>
      </c>
      <c r="C119">
        <v>1</v>
      </c>
      <c r="D119">
        <v>4</v>
      </c>
      <c r="E119">
        <v>6</v>
      </c>
      <c r="F119">
        <v>6</v>
      </c>
      <c r="G119">
        <v>2</v>
      </c>
    </row>
    <row r="120" spans="1:7" x14ac:dyDescent="0.55000000000000004">
      <c r="A120" s="62" t="s">
        <v>206</v>
      </c>
      <c r="B120">
        <v>2</v>
      </c>
      <c r="C120">
        <v>7</v>
      </c>
      <c r="D120">
        <v>8</v>
      </c>
      <c r="E120">
        <v>11</v>
      </c>
      <c r="F120">
        <v>11</v>
      </c>
      <c r="G120">
        <v>3</v>
      </c>
    </row>
    <row r="121" spans="1:7" x14ac:dyDescent="0.55000000000000004">
      <c r="A121" s="62" t="s">
        <v>207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</row>
    <row r="122" spans="1:7" x14ac:dyDescent="0.55000000000000004">
      <c r="A122" s="62" t="s">
        <v>208</v>
      </c>
      <c r="B122">
        <v>4</v>
      </c>
      <c r="C122">
        <v>6</v>
      </c>
      <c r="D122">
        <v>6</v>
      </c>
      <c r="E122">
        <v>8</v>
      </c>
      <c r="F122">
        <v>8</v>
      </c>
      <c r="G122">
        <v>4</v>
      </c>
    </row>
    <row r="123" spans="1:7" x14ac:dyDescent="0.55000000000000004">
      <c r="A123" s="62" t="s">
        <v>209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</row>
    <row r="124" spans="1:7" x14ac:dyDescent="0.55000000000000004">
      <c r="A124" s="62" t="s">
        <v>210</v>
      </c>
      <c r="B124">
        <v>3</v>
      </c>
      <c r="C124">
        <v>5</v>
      </c>
      <c r="D124">
        <v>7</v>
      </c>
      <c r="E124">
        <v>7</v>
      </c>
      <c r="F124">
        <v>7</v>
      </c>
      <c r="G124">
        <v>4</v>
      </c>
    </row>
    <row r="125" spans="1:7" x14ac:dyDescent="0.55000000000000004">
      <c r="A125" s="62" t="s">
        <v>211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topLeftCell="A30" workbookViewId="0"/>
  </sheetViews>
  <sheetFormatPr defaultRowHeight="14.4" x14ac:dyDescent="0.55000000000000004"/>
  <cols>
    <col min="1" max="1" width="17.05078125" bestFit="1" customWidth="1" collapsed="1"/>
  </cols>
  <sheetData>
    <row r="1" spans="1:15" x14ac:dyDescent="0.55000000000000004">
      <c r="A1" s="66">
        <v>2009</v>
      </c>
      <c r="B1" s="64" t="s">
        <v>7</v>
      </c>
      <c r="C1" s="64" t="s">
        <v>8</v>
      </c>
      <c r="D1" s="64" t="s">
        <v>9</v>
      </c>
      <c r="E1" s="64" t="s">
        <v>10</v>
      </c>
      <c r="F1" s="64" t="s">
        <v>11</v>
      </c>
      <c r="G1" s="64" t="s">
        <v>12</v>
      </c>
      <c r="H1" s="64" t="s">
        <v>13</v>
      </c>
      <c r="I1" s="64" t="s">
        <v>14</v>
      </c>
      <c r="J1" s="64" t="s">
        <v>15</v>
      </c>
      <c r="K1" s="64" t="s">
        <v>16</v>
      </c>
      <c r="L1" s="64" t="s">
        <v>17</v>
      </c>
      <c r="M1" s="64" t="s">
        <v>18</v>
      </c>
      <c r="N1" s="64" t="s">
        <v>19</v>
      </c>
      <c r="O1" s="64" t="s">
        <v>20</v>
      </c>
    </row>
    <row r="2" spans="1:15" x14ac:dyDescent="0.55000000000000004">
      <c r="A2" s="65" t="s">
        <v>19</v>
      </c>
      <c r="B2">
        <v>0</v>
      </c>
      <c r="C2">
        <v>0</v>
      </c>
      <c r="D2">
        <v>0</v>
      </c>
      <c r="E2">
        <v>5</v>
      </c>
      <c r="F2">
        <v>5</v>
      </c>
      <c r="G2">
        <v>3</v>
      </c>
      <c r="H2">
        <v>23</v>
      </c>
      <c r="I2">
        <v>21</v>
      </c>
      <c r="J2">
        <v>0</v>
      </c>
      <c r="K2">
        <v>23</v>
      </c>
      <c r="L2">
        <v>0</v>
      </c>
      <c r="M2">
        <v>0</v>
      </c>
      <c r="N2">
        <v>80</v>
      </c>
      <c r="O2">
        <v>13</v>
      </c>
    </row>
    <row r="3" spans="1:15" x14ac:dyDescent="0.55000000000000004">
      <c r="A3" s="65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</row>
    <row r="4" spans="1:15" x14ac:dyDescent="0.55000000000000004">
      <c r="A4" s="65" t="s">
        <v>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4.8</v>
      </c>
      <c r="J4">
        <v>0</v>
      </c>
      <c r="K4">
        <v>0</v>
      </c>
      <c r="L4">
        <v>0</v>
      </c>
      <c r="M4">
        <v>0</v>
      </c>
      <c r="N4">
        <v>1.2</v>
      </c>
      <c r="O4">
        <v>7.7</v>
      </c>
    </row>
    <row r="7" spans="1:15" x14ac:dyDescent="0.55000000000000004">
      <c r="A7" s="66">
        <v>2010</v>
      </c>
      <c r="B7" s="64" t="s">
        <v>7</v>
      </c>
      <c r="C7" s="64" t="s">
        <v>8</v>
      </c>
      <c r="D7" s="64" t="s">
        <v>9</v>
      </c>
      <c r="E7" s="64" t="s">
        <v>10</v>
      </c>
      <c r="F7" s="64" t="s">
        <v>11</v>
      </c>
      <c r="G7" s="64" t="s">
        <v>12</v>
      </c>
      <c r="H7" s="64" t="s">
        <v>13</v>
      </c>
      <c r="I7" s="64" t="s">
        <v>14</v>
      </c>
      <c r="J7" s="64" t="s">
        <v>15</v>
      </c>
      <c r="K7" s="64" t="s">
        <v>16</v>
      </c>
      <c r="L7" s="64" t="s">
        <v>17</v>
      </c>
      <c r="M7" s="64" t="s">
        <v>18</v>
      </c>
      <c r="N7" s="64" t="s">
        <v>19</v>
      </c>
      <c r="O7" s="64" t="s">
        <v>20</v>
      </c>
    </row>
    <row r="8" spans="1:15" x14ac:dyDescent="0.55000000000000004">
      <c r="A8" s="65" t="s">
        <v>19</v>
      </c>
      <c r="B8">
        <v>21</v>
      </c>
      <c r="C8">
        <v>0</v>
      </c>
      <c r="D8">
        <v>0</v>
      </c>
      <c r="E8">
        <v>28</v>
      </c>
      <c r="F8">
        <v>0</v>
      </c>
      <c r="G8">
        <v>23</v>
      </c>
      <c r="H8">
        <v>0</v>
      </c>
      <c r="I8">
        <v>0</v>
      </c>
      <c r="J8">
        <v>0</v>
      </c>
      <c r="K8">
        <v>0</v>
      </c>
      <c r="L8">
        <v>23</v>
      </c>
      <c r="M8">
        <v>13</v>
      </c>
      <c r="N8">
        <v>108</v>
      </c>
      <c r="O8">
        <v>22</v>
      </c>
    </row>
    <row r="9" spans="1:15" x14ac:dyDescent="0.55000000000000004">
      <c r="A9" s="65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2</v>
      </c>
      <c r="O9">
        <v>1</v>
      </c>
    </row>
    <row r="10" spans="1:15" x14ac:dyDescent="0.55000000000000004">
      <c r="A10" s="65" t="s">
        <v>181</v>
      </c>
      <c r="B10">
        <v>0</v>
      </c>
      <c r="C10">
        <v>0</v>
      </c>
      <c r="D10">
        <v>0</v>
      </c>
      <c r="E10">
        <v>0</v>
      </c>
      <c r="F10">
        <v>0</v>
      </c>
      <c r="G10">
        <v>4.3</v>
      </c>
      <c r="H10">
        <v>0</v>
      </c>
      <c r="I10">
        <v>0</v>
      </c>
      <c r="J10">
        <v>0</v>
      </c>
      <c r="K10">
        <v>0</v>
      </c>
      <c r="L10">
        <v>0</v>
      </c>
      <c r="M10">
        <v>7.7</v>
      </c>
      <c r="N10">
        <v>1.9</v>
      </c>
      <c r="O10">
        <v>4.5</v>
      </c>
    </row>
    <row r="13" spans="1:15" x14ac:dyDescent="0.55000000000000004">
      <c r="A13" s="66">
        <v>2011</v>
      </c>
      <c r="B13" s="64" t="s">
        <v>7</v>
      </c>
      <c r="C13" s="64" t="s">
        <v>8</v>
      </c>
      <c r="D13" s="64" t="s">
        <v>9</v>
      </c>
      <c r="E13" s="64" t="s">
        <v>10</v>
      </c>
      <c r="F13" s="64" t="s">
        <v>11</v>
      </c>
      <c r="G13" s="64" t="s">
        <v>12</v>
      </c>
      <c r="H13" s="64" t="s">
        <v>13</v>
      </c>
      <c r="I13" s="64" t="s">
        <v>14</v>
      </c>
      <c r="J13" s="64" t="s">
        <v>15</v>
      </c>
      <c r="K13" s="64" t="s">
        <v>16</v>
      </c>
      <c r="L13" s="64" t="s">
        <v>17</v>
      </c>
      <c r="M13" s="64" t="s">
        <v>18</v>
      </c>
      <c r="N13" s="64" t="s">
        <v>19</v>
      </c>
      <c r="O13" s="64" t="s">
        <v>20</v>
      </c>
    </row>
    <row r="14" spans="1:15" x14ac:dyDescent="0.55000000000000004">
      <c r="A14" s="65" t="s">
        <v>19</v>
      </c>
      <c r="B14">
        <v>25</v>
      </c>
      <c r="C14">
        <v>0</v>
      </c>
      <c r="D14">
        <v>33</v>
      </c>
      <c r="E14">
        <v>21</v>
      </c>
      <c r="F14">
        <v>24</v>
      </c>
      <c r="G14">
        <v>27</v>
      </c>
      <c r="H14">
        <v>26</v>
      </c>
      <c r="I14">
        <v>30</v>
      </c>
      <c r="J14">
        <v>31</v>
      </c>
      <c r="K14">
        <v>37</v>
      </c>
      <c r="L14">
        <v>42</v>
      </c>
      <c r="M14">
        <v>29</v>
      </c>
      <c r="N14">
        <v>325</v>
      </c>
      <c r="O14">
        <v>30</v>
      </c>
    </row>
    <row r="15" spans="1:15" x14ac:dyDescent="0.55000000000000004">
      <c r="A15" s="65" t="s">
        <v>21</v>
      </c>
      <c r="B15">
        <v>0</v>
      </c>
      <c r="C15">
        <v>0</v>
      </c>
      <c r="D15">
        <v>1</v>
      </c>
      <c r="E15">
        <v>1</v>
      </c>
      <c r="F15">
        <v>4</v>
      </c>
      <c r="G15">
        <v>1</v>
      </c>
      <c r="H15">
        <v>1</v>
      </c>
      <c r="I15">
        <v>0</v>
      </c>
      <c r="J15">
        <v>2</v>
      </c>
      <c r="K15">
        <v>3</v>
      </c>
      <c r="L15">
        <v>0</v>
      </c>
      <c r="M15">
        <v>4</v>
      </c>
      <c r="N15">
        <v>17</v>
      </c>
      <c r="O15">
        <v>2</v>
      </c>
    </row>
    <row r="16" spans="1:15" x14ac:dyDescent="0.55000000000000004">
      <c r="A16" s="65" t="s">
        <v>181</v>
      </c>
      <c r="B16">
        <v>0</v>
      </c>
      <c r="C16">
        <v>0</v>
      </c>
      <c r="D16">
        <v>3</v>
      </c>
      <c r="E16">
        <v>4.8</v>
      </c>
      <c r="F16">
        <v>16.7</v>
      </c>
      <c r="G16">
        <v>3.7</v>
      </c>
      <c r="H16">
        <v>3.8</v>
      </c>
      <c r="I16">
        <v>0</v>
      </c>
      <c r="J16">
        <v>6.5</v>
      </c>
      <c r="K16">
        <v>8.1</v>
      </c>
      <c r="L16">
        <v>0</v>
      </c>
      <c r="M16">
        <v>13.8</v>
      </c>
      <c r="N16">
        <v>5.2</v>
      </c>
      <c r="O16">
        <v>6.7</v>
      </c>
    </row>
    <row r="19" spans="1:15" x14ac:dyDescent="0.55000000000000004">
      <c r="A19" s="66">
        <v>2012</v>
      </c>
      <c r="B19" s="64" t="s">
        <v>7</v>
      </c>
      <c r="C19" s="64" t="s">
        <v>8</v>
      </c>
      <c r="D19" s="64" t="s">
        <v>9</v>
      </c>
      <c r="E19" s="64" t="s">
        <v>10</v>
      </c>
      <c r="F19" s="64" t="s">
        <v>11</v>
      </c>
      <c r="G19" s="64" t="s">
        <v>12</v>
      </c>
      <c r="H19" s="64" t="s">
        <v>13</v>
      </c>
      <c r="I19" s="64" t="s">
        <v>14</v>
      </c>
      <c r="J19" s="64" t="s">
        <v>15</v>
      </c>
      <c r="K19" s="64" t="s">
        <v>16</v>
      </c>
      <c r="L19" s="64" t="s">
        <v>17</v>
      </c>
      <c r="M19" s="64" t="s">
        <v>18</v>
      </c>
      <c r="N19" s="64" t="s">
        <v>19</v>
      </c>
      <c r="O19" s="64" t="s">
        <v>20</v>
      </c>
    </row>
    <row r="20" spans="1:15" x14ac:dyDescent="0.55000000000000004">
      <c r="A20" s="65" t="s">
        <v>19</v>
      </c>
      <c r="B20">
        <v>3</v>
      </c>
      <c r="C20">
        <v>45</v>
      </c>
      <c r="D20">
        <v>41</v>
      </c>
      <c r="E20">
        <v>40</v>
      </c>
      <c r="F20">
        <v>37</v>
      </c>
      <c r="G20">
        <v>37</v>
      </c>
      <c r="H20">
        <v>49</v>
      </c>
      <c r="I20">
        <v>18</v>
      </c>
      <c r="J20">
        <v>43</v>
      </c>
      <c r="K20">
        <v>43</v>
      </c>
      <c r="L20">
        <v>55</v>
      </c>
      <c r="M20">
        <v>64</v>
      </c>
      <c r="N20">
        <v>475</v>
      </c>
      <c r="O20">
        <v>40</v>
      </c>
    </row>
    <row r="21" spans="1:15" x14ac:dyDescent="0.55000000000000004">
      <c r="A21" s="65" t="s">
        <v>21</v>
      </c>
      <c r="B21">
        <v>0</v>
      </c>
      <c r="C21">
        <v>4</v>
      </c>
      <c r="D21">
        <v>5</v>
      </c>
      <c r="E21">
        <v>1</v>
      </c>
      <c r="F21">
        <v>3</v>
      </c>
      <c r="G21">
        <v>2</v>
      </c>
      <c r="H21">
        <v>3</v>
      </c>
      <c r="I21">
        <v>0</v>
      </c>
      <c r="J21">
        <v>1</v>
      </c>
      <c r="K21">
        <v>3</v>
      </c>
      <c r="L21">
        <v>5</v>
      </c>
      <c r="M21">
        <v>4</v>
      </c>
      <c r="N21">
        <v>31</v>
      </c>
      <c r="O21">
        <v>3</v>
      </c>
    </row>
    <row r="22" spans="1:15" x14ac:dyDescent="0.55000000000000004">
      <c r="A22" s="65" t="s">
        <v>181</v>
      </c>
      <c r="B22">
        <v>0</v>
      </c>
      <c r="C22">
        <v>8.9</v>
      </c>
      <c r="D22">
        <v>12.2</v>
      </c>
      <c r="E22">
        <v>2.5</v>
      </c>
      <c r="F22">
        <v>8.1</v>
      </c>
      <c r="G22">
        <v>5.4</v>
      </c>
      <c r="H22">
        <v>6.1</v>
      </c>
      <c r="I22">
        <v>0</v>
      </c>
      <c r="J22">
        <v>2.2999999999999998</v>
      </c>
      <c r="K22">
        <v>7</v>
      </c>
      <c r="L22">
        <v>9.1</v>
      </c>
      <c r="M22">
        <v>6.2</v>
      </c>
      <c r="N22">
        <v>6.5</v>
      </c>
      <c r="O22">
        <v>7.5</v>
      </c>
    </row>
    <row r="25" spans="1:15" x14ac:dyDescent="0.55000000000000004">
      <c r="A25" s="66">
        <v>2013</v>
      </c>
      <c r="B25" s="64" t="s">
        <v>7</v>
      </c>
      <c r="C25" s="64" t="s">
        <v>8</v>
      </c>
      <c r="D25" s="64" t="s">
        <v>9</v>
      </c>
      <c r="E25" s="64" t="s">
        <v>10</v>
      </c>
      <c r="F25" s="64" t="s">
        <v>11</v>
      </c>
      <c r="G25" s="64" t="s">
        <v>12</v>
      </c>
      <c r="H25" s="64" t="s">
        <v>13</v>
      </c>
      <c r="I25" s="64" t="s">
        <v>14</v>
      </c>
      <c r="J25" s="64" t="s">
        <v>15</v>
      </c>
      <c r="K25" s="64" t="s">
        <v>16</v>
      </c>
      <c r="L25" s="64" t="s">
        <v>17</v>
      </c>
      <c r="M25" s="64" t="s">
        <v>18</v>
      </c>
      <c r="N25" s="64" t="s">
        <v>19</v>
      </c>
      <c r="O25" s="64" t="s">
        <v>20</v>
      </c>
    </row>
    <row r="26" spans="1:15" x14ac:dyDescent="0.55000000000000004">
      <c r="A26" s="65" t="s">
        <v>19</v>
      </c>
      <c r="B26">
        <v>58</v>
      </c>
      <c r="C26">
        <v>50</v>
      </c>
      <c r="D26">
        <v>63</v>
      </c>
      <c r="E26">
        <v>76</v>
      </c>
      <c r="F26">
        <v>63</v>
      </c>
      <c r="G26">
        <v>74</v>
      </c>
      <c r="H26">
        <v>57</v>
      </c>
      <c r="I26">
        <v>48</v>
      </c>
      <c r="J26">
        <v>68</v>
      </c>
      <c r="K26">
        <v>49</v>
      </c>
      <c r="L26">
        <v>69</v>
      </c>
      <c r="M26">
        <v>77</v>
      </c>
      <c r="N26">
        <v>752</v>
      </c>
      <c r="O26">
        <v>63</v>
      </c>
    </row>
    <row r="27" spans="1:15" x14ac:dyDescent="0.55000000000000004">
      <c r="A27" s="65" t="s">
        <v>21</v>
      </c>
      <c r="B27">
        <v>5</v>
      </c>
      <c r="C27">
        <v>4</v>
      </c>
      <c r="D27">
        <v>5</v>
      </c>
      <c r="E27">
        <v>6</v>
      </c>
      <c r="F27">
        <v>6</v>
      </c>
      <c r="G27">
        <v>4</v>
      </c>
      <c r="H27">
        <v>6</v>
      </c>
      <c r="I27">
        <v>2</v>
      </c>
      <c r="J27">
        <v>5</v>
      </c>
      <c r="K27">
        <v>2</v>
      </c>
      <c r="L27">
        <v>4</v>
      </c>
      <c r="M27">
        <v>6</v>
      </c>
      <c r="N27">
        <v>55</v>
      </c>
      <c r="O27">
        <v>5</v>
      </c>
    </row>
    <row r="28" spans="1:15" x14ac:dyDescent="0.55000000000000004">
      <c r="A28" s="65" t="s">
        <v>181</v>
      </c>
      <c r="B28">
        <v>8.6</v>
      </c>
      <c r="C28">
        <v>8</v>
      </c>
      <c r="D28">
        <v>7.9</v>
      </c>
      <c r="E28">
        <v>7.9</v>
      </c>
      <c r="F28">
        <v>9.5</v>
      </c>
      <c r="G28">
        <v>5.4</v>
      </c>
      <c r="H28">
        <v>10.5</v>
      </c>
      <c r="I28">
        <v>4.2</v>
      </c>
      <c r="J28">
        <v>7.4</v>
      </c>
      <c r="K28">
        <v>4.0999999999999996</v>
      </c>
      <c r="L28">
        <v>5.8</v>
      </c>
      <c r="M28">
        <v>7.8</v>
      </c>
      <c r="N28">
        <v>7.3</v>
      </c>
      <c r="O28">
        <v>7.9</v>
      </c>
    </row>
    <row r="31" spans="1:15" x14ac:dyDescent="0.55000000000000004">
      <c r="A31" s="66">
        <v>2014</v>
      </c>
      <c r="B31" s="64" t="s">
        <v>7</v>
      </c>
      <c r="C31" s="64" t="s">
        <v>8</v>
      </c>
      <c r="D31" s="64" t="s">
        <v>9</v>
      </c>
      <c r="E31" s="64" t="s">
        <v>10</v>
      </c>
      <c r="F31" s="64" t="s">
        <v>11</v>
      </c>
      <c r="G31" s="64" t="s">
        <v>12</v>
      </c>
      <c r="H31" s="64" t="s">
        <v>13</v>
      </c>
      <c r="I31" s="64" t="s">
        <v>14</v>
      </c>
      <c r="J31" s="64" t="s">
        <v>15</v>
      </c>
      <c r="K31" s="64" t="s">
        <v>16</v>
      </c>
      <c r="L31" s="64" t="s">
        <v>17</v>
      </c>
      <c r="M31" s="64" t="s">
        <v>18</v>
      </c>
      <c r="N31" s="64" t="s">
        <v>19</v>
      </c>
      <c r="O31" s="64" t="s">
        <v>20</v>
      </c>
    </row>
    <row r="32" spans="1:15" x14ac:dyDescent="0.55000000000000004">
      <c r="A32" s="65" t="s">
        <v>19</v>
      </c>
      <c r="B32">
        <v>69</v>
      </c>
      <c r="C32">
        <v>73</v>
      </c>
      <c r="D32">
        <v>75</v>
      </c>
      <c r="E32">
        <v>72</v>
      </c>
      <c r="F32">
        <v>61</v>
      </c>
      <c r="G32">
        <v>74</v>
      </c>
      <c r="H32">
        <v>61</v>
      </c>
      <c r="I32">
        <v>70</v>
      </c>
      <c r="J32">
        <v>66</v>
      </c>
      <c r="K32">
        <v>59</v>
      </c>
      <c r="L32">
        <v>74</v>
      </c>
      <c r="M32">
        <v>89</v>
      </c>
      <c r="N32">
        <v>843</v>
      </c>
      <c r="O32">
        <v>70</v>
      </c>
    </row>
    <row r="33" spans="1:15" x14ac:dyDescent="0.55000000000000004">
      <c r="A33" s="65" t="s">
        <v>21</v>
      </c>
      <c r="B33">
        <v>1</v>
      </c>
      <c r="C33">
        <v>6</v>
      </c>
      <c r="D33">
        <v>2</v>
      </c>
      <c r="E33">
        <v>5</v>
      </c>
      <c r="F33">
        <v>4</v>
      </c>
      <c r="G33">
        <v>5</v>
      </c>
      <c r="H33">
        <v>7</v>
      </c>
      <c r="I33">
        <v>8</v>
      </c>
      <c r="J33">
        <v>3</v>
      </c>
      <c r="K33">
        <v>2</v>
      </c>
      <c r="L33">
        <v>5</v>
      </c>
      <c r="M33">
        <v>5</v>
      </c>
      <c r="N33">
        <v>53</v>
      </c>
      <c r="O33">
        <v>4</v>
      </c>
    </row>
    <row r="34" spans="1:15" x14ac:dyDescent="0.55000000000000004">
      <c r="A34" s="65" t="s">
        <v>181</v>
      </c>
      <c r="B34">
        <v>1.4</v>
      </c>
      <c r="C34">
        <v>8.1999999999999993</v>
      </c>
      <c r="D34">
        <v>2.7</v>
      </c>
      <c r="E34">
        <v>6.9</v>
      </c>
      <c r="F34">
        <v>6.6</v>
      </c>
      <c r="G34">
        <v>6.8</v>
      </c>
      <c r="H34">
        <v>11.5</v>
      </c>
      <c r="I34">
        <v>11.4</v>
      </c>
      <c r="J34">
        <v>4.5</v>
      </c>
      <c r="K34">
        <v>3.4</v>
      </c>
      <c r="L34">
        <v>6.8</v>
      </c>
      <c r="M34">
        <v>5.6</v>
      </c>
      <c r="N34">
        <v>6.3</v>
      </c>
      <c r="O34">
        <v>5.7</v>
      </c>
    </row>
    <row r="37" spans="1:15" x14ac:dyDescent="0.55000000000000004">
      <c r="A37" s="66">
        <v>2015</v>
      </c>
      <c r="B37" s="64" t="s">
        <v>7</v>
      </c>
      <c r="C37" s="64" t="s">
        <v>8</v>
      </c>
      <c r="D37" s="64" t="s">
        <v>9</v>
      </c>
      <c r="E37" s="64" t="s">
        <v>10</v>
      </c>
      <c r="F37" s="64" t="s">
        <v>11</v>
      </c>
      <c r="G37" s="64" t="s">
        <v>12</v>
      </c>
      <c r="H37" s="64" t="s">
        <v>13</v>
      </c>
      <c r="I37" s="64" t="s">
        <v>14</v>
      </c>
      <c r="J37" s="64" t="s">
        <v>15</v>
      </c>
      <c r="K37" s="64" t="s">
        <v>16</v>
      </c>
      <c r="L37" s="64" t="s">
        <v>17</v>
      </c>
      <c r="M37" s="64" t="s">
        <v>18</v>
      </c>
      <c r="N37" s="64" t="s">
        <v>19</v>
      </c>
      <c r="O37" s="64" t="s">
        <v>20</v>
      </c>
    </row>
    <row r="38" spans="1:15" x14ac:dyDescent="0.55000000000000004">
      <c r="A38" s="65" t="s">
        <v>19</v>
      </c>
      <c r="B38">
        <v>79</v>
      </c>
      <c r="C38">
        <v>73</v>
      </c>
      <c r="D38">
        <v>81</v>
      </c>
      <c r="E38">
        <v>69</v>
      </c>
      <c r="F38">
        <v>69</v>
      </c>
      <c r="G38">
        <v>82</v>
      </c>
      <c r="H38">
        <v>69</v>
      </c>
      <c r="I38">
        <v>90</v>
      </c>
      <c r="J38">
        <v>77</v>
      </c>
      <c r="K38">
        <v>78</v>
      </c>
      <c r="L38">
        <v>64</v>
      </c>
      <c r="M38">
        <v>0</v>
      </c>
      <c r="N38">
        <v>831</v>
      </c>
      <c r="O38">
        <v>76</v>
      </c>
    </row>
    <row r="39" spans="1:15" x14ac:dyDescent="0.55000000000000004">
      <c r="A39" s="65" t="s">
        <v>21</v>
      </c>
      <c r="B39">
        <v>5</v>
      </c>
      <c r="C39">
        <v>3</v>
      </c>
      <c r="D39">
        <v>5</v>
      </c>
      <c r="E39">
        <v>1</v>
      </c>
      <c r="F39">
        <v>8</v>
      </c>
      <c r="G39">
        <v>4</v>
      </c>
      <c r="H39">
        <v>1</v>
      </c>
      <c r="I39">
        <v>8</v>
      </c>
      <c r="J39">
        <v>6</v>
      </c>
      <c r="K39">
        <v>5</v>
      </c>
      <c r="L39">
        <v>6</v>
      </c>
      <c r="M39">
        <v>0</v>
      </c>
      <c r="N39">
        <v>52</v>
      </c>
      <c r="O39">
        <v>5</v>
      </c>
    </row>
    <row r="40" spans="1:15" x14ac:dyDescent="0.55000000000000004">
      <c r="A40" s="65" t="s">
        <v>181</v>
      </c>
      <c r="B40">
        <v>6.3</v>
      </c>
      <c r="C40">
        <v>4.0999999999999996</v>
      </c>
      <c r="D40">
        <v>6.2</v>
      </c>
      <c r="E40">
        <v>1.4</v>
      </c>
      <c r="F40">
        <v>11.6</v>
      </c>
      <c r="G40">
        <v>4.9000000000000004</v>
      </c>
      <c r="H40">
        <v>1.4</v>
      </c>
      <c r="I40">
        <v>8.9</v>
      </c>
      <c r="J40">
        <v>7.8</v>
      </c>
      <c r="K40">
        <v>6.4</v>
      </c>
      <c r="L40">
        <v>9.4</v>
      </c>
      <c r="M40">
        <v>0</v>
      </c>
      <c r="N40">
        <v>6.3</v>
      </c>
      <c r="O40">
        <v>6.6</v>
      </c>
    </row>
    <row r="43" spans="1:15" x14ac:dyDescent="0.55000000000000004">
      <c r="A43" s="66">
        <v>2016</v>
      </c>
      <c r="B43" s="64" t="s">
        <v>7</v>
      </c>
      <c r="C43" s="64" t="s">
        <v>8</v>
      </c>
      <c r="D43" s="64" t="s">
        <v>9</v>
      </c>
      <c r="E43" s="64" t="s">
        <v>10</v>
      </c>
      <c r="F43" s="64" t="s">
        <v>11</v>
      </c>
      <c r="G43" s="64" t="s">
        <v>12</v>
      </c>
      <c r="H43" s="64" t="s">
        <v>13</v>
      </c>
      <c r="I43" s="64" t="s">
        <v>14</v>
      </c>
      <c r="J43" s="64" t="s">
        <v>15</v>
      </c>
      <c r="K43" s="64" t="s">
        <v>16</v>
      </c>
      <c r="L43" s="64" t="s">
        <v>17</v>
      </c>
      <c r="M43" s="64" t="s">
        <v>18</v>
      </c>
      <c r="N43" s="64" t="s">
        <v>19</v>
      </c>
      <c r="O43" s="64" t="s">
        <v>20</v>
      </c>
    </row>
    <row r="44" spans="1:15" x14ac:dyDescent="0.55000000000000004">
      <c r="A44" s="65" t="s">
        <v>19</v>
      </c>
      <c r="B44">
        <v>52</v>
      </c>
      <c r="C44">
        <v>77</v>
      </c>
      <c r="D44">
        <v>83</v>
      </c>
      <c r="E44">
        <v>53</v>
      </c>
      <c r="F44">
        <v>71</v>
      </c>
      <c r="G44">
        <v>74</v>
      </c>
      <c r="H44">
        <v>59</v>
      </c>
      <c r="I44">
        <v>87</v>
      </c>
      <c r="J44">
        <v>46</v>
      </c>
      <c r="K44">
        <v>69</v>
      </c>
      <c r="L44">
        <v>76</v>
      </c>
      <c r="M44">
        <v>59</v>
      </c>
      <c r="N44">
        <v>806</v>
      </c>
      <c r="O44">
        <v>67</v>
      </c>
    </row>
    <row r="45" spans="1:15" x14ac:dyDescent="0.55000000000000004">
      <c r="A45" s="65" t="s">
        <v>21</v>
      </c>
      <c r="B45">
        <v>5</v>
      </c>
      <c r="C45">
        <v>2</v>
      </c>
      <c r="D45">
        <v>7</v>
      </c>
      <c r="E45">
        <v>3</v>
      </c>
      <c r="F45">
        <v>6</v>
      </c>
      <c r="G45">
        <v>3</v>
      </c>
      <c r="H45">
        <v>1</v>
      </c>
      <c r="I45">
        <v>7</v>
      </c>
      <c r="J45">
        <v>3</v>
      </c>
      <c r="K45">
        <v>5</v>
      </c>
      <c r="L45">
        <v>4</v>
      </c>
      <c r="M45">
        <v>3</v>
      </c>
      <c r="N45">
        <v>49</v>
      </c>
      <c r="O45">
        <v>4</v>
      </c>
    </row>
    <row r="46" spans="1:15" x14ac:dyDescent="0.55000000000000004">
      <c r="A46" s="65" t="s">
        <v>181</v>
      </c>
      <c r="B46">
        <v>9.6</v>
      </c>
      <c r="C46">
        <v>2.6</v>
      </c>
      <c r="D46">
        <v>8.4</v>
      </c>
      <c r="E46">
        <v>5.7</v>
      </c>
      <c r="F46">
        <v>8.5</v>
      </c>
      <c r="G46">
        <v>4.0999999999999996</v>
      </c>
      <c r="H46">
        <v>1.7</v>
      </c>
      <c r="I46">
        <v>8</v>
      </c>
      <c r="J46">
        <v>6.5</v>
      </c>
      <c r="K46">
        <v>7.2</v>
      </c>
      <c r="L46">
        <v>5.3</v>
      </c>
      <c r="M46">
        <v>5.0999999999999996</v>
      </c>
      <c r="N46">
        <v>6.1</v>
      </c>
      <c r="O46">
        <v>6</v>
      </c>
    </row>
    <row r="49" spans="1:15" x14ac:dyDescent="0.55000000000000004">
      <c r="A49" s="66">
        <v>2017</v>
      </c>
      <c r="B49" s="64" t="s">
        <v>7</v>
      </c>
      <c r="C49" s="64" t="s">
        <v>8</v>
      </c>
      <c r="D49" s="64" t="s">
        <v>9</v>
      </c>
      <c r="E49" s="64" t="s">
        <v>10</v>
      </c>
      <c r="F49" s="64" t="s">
        <v>11</v>
      </c>
      <c r="G49" s="64" t="s">
        <v>12</v>
      </c>
      <c r="H49" s="64" t="s">
        <v>13</v>
      </c>
      <c r="I49" s="64" t="s">
        <v>14</v>
      </c>
      <c r="J49" s="64" t="s">
        <v>15</v>
      </c>
      <c r="K49" s="64" t="s">
        <v>16</v>
      </c>
      <c r="L49" s="64" t="s">
        <v>17</v>
      </c>
      <c r="M49" s="64" t="s">
        <v>18</v>
      </c>
      <c r="N49" s="64" t="s">
        <v>19</v>
      </c>
      <c r="O49" s="64" t="s">
        <v>20</v>
      </c>
    </row>
    <row r="50" spans="1:15" x14ac:dyDescent="0.55000000000000004">
      <c r="A50" s="65" t="s">
        <v>19</v>
      </c>
      <c r="B50">
        <v>80</v>
      </c>
      <c r="C50">
        <v>93</v>
      </c>
      <c r="D50">
        <v>87</v>
      </c>
      <c r="E50">
        <v>75</v>
      </c>
      <c r="F50">
        <v>90</v>
      </c>
      <c r="G50">
        <v>67</v>
      </c>
      <c r="H50">
        <v>88</v>
      </c>
      <c r="I50">
        <v>90</v>
      </c>
      <c r="J50">
        <v>82</v>
      </c>
      <c r="K50">
        <v>96</v>
      </c>
      <c r="L50">
        <v>83</v>
      </c>
      <c r="M50">
        <v>84</v>
      </c>
      <c r="N50">
        <v>1015</v>
      </c>
      <c r="O50">
        <v>85</v>
      </c>
    </row>
    <row r="51" spans="1:15" x14ac:dyDescent="0.55000000000000004">
      <c r="A51" s="65" t="s">
        <v>21</v>
      </c>
      <c r="B51">
        <v>3</v>
      </c>
      <c r="C51">
        <v>2</v>
      </c>
      <c r="D51">
        <v>1</v>
      </c>
      <c r="E51">
        <v>6</v>
      </c>
      <c r="F51">
        <v>4</v>
      </c>
      <c r="G51">
        <v>4</v>
      </c>
      <c r="H51">
        <v>1</v>
      </c>
      <c r="I51">
        <v>7</v>
      </c>
      <c r="J51">
        <v>5</v>
      </c>
      <c r="K51">
        <v>2</v>
      </c>
      <c r="L51">
        <v>4</v>
      </c>
      <c r="M51">
        <v>7</v>
      </c>
      <c r="N51">
        <v>46</v>
      </c>
      <c r="O51">
        <v>4</v>
      </c>
    </row>
    <row r="52" spans="1:15" x14ac:dyDescent="0.55000000000000004">
      <c r="A52" s="65" t="s">
        <v>181</v>
      </c>
      <c r="B52">
        <v>3.8</v>
      </c>
      <c r="C52">
        <v>2.2000000000000002</v>
      </c>
      <c r="D52">
        <v>1.1000000000000001</v>
      </c>
      <c r="E52">
        <v>8</v>
      </c>
      <c r="F52">
        <v>4.4000000000000004</v>
      </c>
      <c r="G52">
        <v>6</v>
      </c>
      <c r="H52">
        <v>1.1000000000000001</v>
      </c>
      <c r="I52">
        <v>7.8</v>
      </c>
      <c r="J52">
        <v>6.1</v>
      </c>
      <c r="K52">
        <v>2.1</v>
      </c>
      <c r="L52">
        <v>4.8</v>
      </c>
      <c r="M52">
        <v>8.3000000000000007</v>
      </c>
      <c r="N52">
        <v>4.5</v>
      </c>
      <c r="O52">
        <v>4.7</v>
      </c>
    </row>
    <row r="55" spans="1:15" x14ac:dyDescent="0.55000000000000004">
      <c r="A55" s="66">
        <v>2018</v>
      </c>
      <c r="B55" s="64" t="s">
        <v>7</v>
      </c>
      <c r="C55" s="64" t="s">
        <v>8</v>
      </c>
      <c r="D55" s="64" t="s">
        <v>9</v>
      </c>
      <c r="E55" s="64" t="s">
        <v>10</v>
      </c>
      <c r="F55" s="64" t="s">
        <v>11</v>
      </c>
      <c r="G55" s="64" t="s">
        <v>12</v>
      </c>
      <c r="H55" s="64" t="s">
        <v>13</v>
      </c>
      <c r="I55" s="64" t="s">
        <v>14</v>
      </c>
      <c r="J55" s="64" t="s">
        <v>15</v>
      </c>
      <c r="K55" s="64" t="s">
        <v>16</v>
      </c>
      <c r="L55" s="64" t="s">
        <v>17</v>
      </c>
      <c r="M55" s="64" t="s">
        <v>18</v>
      </c>
      <c r="N55" s="64" t="s">
        <v>19</v>
      </c>
      <c r="O55" s="64" t="s">
        <v>20</v>
      </c>
    </row>
    <row r="56" spans="1:15" x14ac:dyDescent="0.55000000000000004">
      <c r="A56" s="65" t="s">
        <v>19</v>
      </c>
      <c r="B56">
        <v>88</v>
      </c>
      <c r="C56">
        <v>89</v>
      </c>
      <c r="D56">
        <v>90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267</v>
      </c>
      <c r="O56">
        <v>89</v>
      </c>
    </row>
    <row r="57" spans="1:15" x14ac:dyDescent="0.55000000000000004">
      <c r="A57" s="65" t="s">
        <v>21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1</v>
      </c>
    </row>
    <row r="58" spans="1:15" x14ac:dyDescent="0.55000000000000004">
      <c r="A58" s="65" t="s">
        <v>181</v>
      </c>
      <c r="B58">
        <v>1.1000000000000001</v>
      </c>
      <c r="C58">
        <v>1.1000000000000001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0.7</v>
      </c>
      <c r="O58"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8"/>
  <sheetViews>
    <sheetView workbookViewId="0"/>
  </sheetViews>
  <sheetFormatPr defaultRowHeight="14.4" x14ac:dyDescent="0.55000000000000004"/>
  <cols>
    <col min="1" max="1" width="17.05078125" bestFit="1" customWidth="1" collapsed="1"/>
  </cols>
  <sheetData>
    <row r="1" spans="1:7" x14ac:dyDescent="0.55000000000000004">
      <c r="A1" s="69">
        <v>2009</v>
      </c>
      <c r="B1" s="67" t="s">
        <v>111</v>
      </c>
      <c r="C1" s="67" t="s">
        <v>112</v>
      </c>
      <c r="D1" s="67" t="s">
        <v>113</v>
      </c>
      <c r="E1" s="67" t="s">
        <v>114</v>
      </c>
      <c r="F1" s="67" t="s">
        <v>19</v>
      </c>
      <c r="G1" s="67" t="s">
        <v>20</v>
      </c>
    </row>
    <row r="2" spans="1:7" x14ac:dyDescent="0.55000000000000004">
      <c r="A2" s="68" t="s">
        <v>19</v>
      </c>
      <c r="B2">
        <v>0</v>
      </c>
      <c r="C2">
        <v>13</v>
      </c>
      <c r="D2">
        <v>57</v>
      </c>
      <c r="E2">
        <v>80</v>
      </c>
      <c r="F2">
        <v>80</v>
      </c>
      <c r="G2">
        <v>27</v>
      </c>
    </row>
    <row r="3" spans="1:7" x14ac:dyDescent="0.55000000000000004">
      <c r="A3" s="68" t="s">
        <v>21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 s="68" t="s">
        <v>181</v>
      </c>
      <c r="B4">
        <v>0</v>
      </c>
      <c r="C4">
        <v>0</v>
      </c>
      <c r="D4">
        <v>1.8</v>
      </c>
      <c r="E4">
        <v>1.2</v>
      </c>
      <c r="F4">
        <v>1.2</v>
      </c>
      <c r="G4">
        <v>3.7</v>
      </c>
    </row>
    <row r="7" spans="1:7" x14ac:dyDescent="0.55000000000000004">
      <c r="A7" s="69">
        <v>2010</v>
      </c>
      <c r="B7" s="67" t="s">
        <v>111</v>
      </c>
      <c r="C7" s="67" t="s">
        <v>112</v>
      </c>
      <c r="D7" s="67" t="s">
        <v>113</v>
      </c>
      <c r="E7" s="67" t="s">
        <v>114</v>
      </c>
      <c r="F7" s="67" t="s">
        <v>19</v>
      </c>
      <c r="G7" s="67" t="s">
        <v>20</v>
      </c>
    </row>
    <row r="8" spans="1:7" x14ac:dyDescent="0.55000000000000004">
      <c r="A8" s="68" t="s">
        <v>19</v>
      </c>
      <c r="B8">
        <v>21</v>
      </c>
      <c r="C8">
        <v>72</v>
      </c>
      <c r="D8">
        <v>72</v>
      </c>
      <c r="E8">
        <v>108</v>
      </c>
      <c r="F8">
        <v>108</v>
      </c>
      <c r="G8">
        <v>45</v>
      </c>
    </row>
    <row r="9" spans="1:7" x14ac:dyDescent="0.55000000000000004">
      <c r="A9" s="68" t="s">
        <v>21</v>
      </c>
      <c r="B9">
        <v>0</v>
      </c>
      <c r="C9">
        <v>1</v>
      </c>
      <c r="D9">
        <v>1</v>
      </c>
      <c r="E9">
        <v>2</v>
      </c>
      <c r="F9">
        <v>2</v>
      </c>
      <c r="G9">
        <v>1</v>
      </c>
    </row>
    <row r="10" spans="1:7" x14ac:dyDescent="0.55000000000000004">
      <c r="A10" s="68" t="s">
        <v>181</v>
      </c>
      <c r="B10">
        <v>0</v>
      </c>
      <c r="C10">
        <v>1.4</v>
      </c>
      <c r="D10">
        <v>1.4</v>
      </c>
      <c r="E10">
        <v>1.9</v>
      </c>
      <c r="F10">
        <v>1.9</v>
      </c>
      <c r="G10">
        <v>2.2000000000000002</v>
      </c>
    </row>
    <row r="13" spans="1:7" x14ac:dyDescent="0.55000000000000004">
      <c r="A13" s="69">
        <v>2011</v>
      </c>
      <c r="B13" s="67" t="s">
        <v>111</v>
      </c>
      <c r="C13" s="67" t="s">
        <v>112</v>
      </c>
      <c r="D13" s="67" t="s">
        <v>113</v>
      </c>
      <c r="E13" s="67" t="s">
        <v>114</v>
      </c>
      <c r="F13" s="67" t="s">
        <v>19</v>
      </c>
      <c r="G13" s="67" t="s">
        <v>20</v>
      </c>
    </row>
    <row r="14" spans="1:7" x14ac:dyDescent="0.55000000000000004">
      <c r="A14" s="68" t="s">
        <v>19</v>
      </c>
      <c r="B14">
        <v>58</v>
      </c>
      <c r="C14">
        <v>130</v>
      </c>
      <c r="D14">
        <v>217</v>
      </c>
      <c r="E14">
        <v>325</v>
      </c>
      <c r="F14">
        <v>325</v>
      </c>
      <c r="G14">
        <v>81</v>
      </c>
    </row>
    <row r="15" spans="1:7" x14ac:dyDescent="0.55000000000000004">
      <c r="A15" s="68" t="s">
        <v>21</v>
      </c>
      <c r="B15">
        <v>1</v>
      </c>
      <c r="C15">
        <v>7</v>
      </c>
      <c r="D15">
        <v>10</v>
      </c>
      <c r="E15">
        <v>17</v>
      </c>
      <c r="F15">
        <v>17</v>
      </c>
      <c r="G15">
        <v>4</v>
      </c>
    </row>
    <row r="16" spans="1:7" x14ac:dyDescent="0.55000000000000004">
      <c r="A16" s="68" t="s">
        <v>181</v>
      </c>
      <c r="B16">
        <v>1.7</v>
      </c>
      <c r="C16">
        <v>5.4</v>
      </c>
      <c r="D16">
        <v>4.5999999999999996</v>
      </c>
      <c r="E16">
        <v>5.2</v>
      </c>
      <c r="F16">
        <v>5.2</v>
      </c>
      <c r="G16">
        <v>4.9000000000000004</v>
      </c>
    </row>
    <row r="19" spans="1:7" x14ac:dyDescent="0.55000000000000004">
      <c r="A19" s="69">
        <v>2012</v>
      </c>
      <c r="B19" s="67" t="s">
        <v>111</v>
      </c>
      <c r="C19" s="67" t="s">
        <v>112</v>
      </c>
      <c r="D19" s="67" t="s">
        <v>113</v>
      </c>
      <c r="E19" s="67" t="s">
        <v>114</v>
      </c>
      <c r="F19" s="67" t="s">
        <v>19</v>
      </c>
      <c r="G19" s="67" t="s">
        <v>20</v>
      </c>
    </row>
    <row r="20" spans="1:7" x14ac:dyDescent="0.55000000000000004">
      <c r="A20" s="68" t="s">
        <v>19</v>
      </c>
      <c r="B20">
        <v>89</v>
      </c>
      <c r="C20">
        <v>203</v>
      </c>
      <c r="D20">
        <v>313</v>
      </c>
      <c r="E20">
        <v>475</v>
      </c>
      <c r="F20">
        <v>475</v>
      </c>
      <c r="G20">
        <v>119</v>
      </c>
    </row>
    <row r="21" spans="1:7" x14ac:dyDescent="0.55000000000000004">
      <c r="A21" s="68" t="s">
        <v>21</v>
      </c>
      <c r="B21">
        <v>9</v>
      </c>
      <c r="C21">
        <v>15</v>
      </c>
      <c r="D21">
        <v>19</v>
      </c>
      <c r="E21">
        <v>31</v>
      </c>
      <c r="F21">
        <v>31</v>
      </c>
      <c r="G21">
        <v>8</v>
      </c>
    </row>
    <row r="22" spans="1:7" x14ac:dyDescent="0.55000000000000004">
      <c r="A22" s="68" t="s">
        <v>181</v>
      </c>
      <c r="B22">
        <v>10.1</v>
      </c>
      <c r="C22">
        <v>7.4</v>
      </c>
      <c r="D22">
        <v>6.1</v>
      </c>
      <c r="E22">
        <v>6.5</v>
      </c>
      <c r="F22">
        <v>6.5</v>
      </c>
      <c r="G22">
        <v>6.7</v>
      </c>
    </row>
    <row r="25" spans="1:7" x14ac:dyDescent="0.55000000000000004">
      <c r="A25" s="69">
        <v>2013</v>
      </c>
      <c r="B25" s="67" t="s">
        <v>111</v>
      </c>
      <c r="C25" s="67" t="s">
        <v>112</v>
      </c>
      <c r="D25" s="67" t="s">
        <v>113</v>
      </c>
      <c r="E25" s="67" t="s">
        <v>114</v>
      </c>
      <c r="F25" s="67" t="s">
        <v>19</v>
      </c>
      <c r="G25" s="67" t="s">
        <v>20</v>
      </c>
    </row>
    <row r="26" spans="1:7" x14ac:dyDescent="0.55000000000000004">
      <c r="A26" s="68" t="s">
        <v>19</v>
      </c>
      <c r="B26">
        <v>171</v>
      </c>
      <c r="C26">
        <v>384</v>
      </c>
      <c r="D26">
        <v>557</v>
      </c>
      <c r="E26">
        <v>752</v>
      </c>
      <c r="F26">
        <v>752</v>
      </c>
      <c r="G26">
        <v>188</v>
      </c>
    </row>
    <row r="27" spans="1:7" x14ac:dyDescent="0.55000000000000004">
      <c r="A27" s="68" t="s">
        <v>21</v>
      </c>
      <c r="B27">
        <v>14</v>
      </c>
      <c r="C27">
        <v>30</v>
      </c>
      <c r="D27">
        <v>43</v>
      </c>
      <c r="E27">
        <v>55</v>
      </c>
      <c r="F27">
        <v>55</v>
      </c>
      <c r="G27">
        <v>14</v>
      </c>
    </row>
    <row r="28" spans="1:7" x14ac:dyDescent="0.55000000000000004">
      <c r="A28" s="68" t="s">
        <v>181</v>
      </c>
      <c r="B28">
        <v>8.1999999999999993</v>
      </c>
      <c r="C28">
        <v>7.8</v>
      </c>
      <c r="D28">
        <v>7.7</v>
      </c>
      <c r="E28">
        <v>7.3</v>
      </c>
      <c r="F28">
        <v>7.3</v>
      </c>
      <c r="G28">
        <v>7.4</v>
      </c>
    </row>
    <row r="31" spans="1:7" x14ac:dyDescent="0.55000000000000004">
      <c r="A31" s="69">
        <v>2014</v>
      </c>
      <c r="B31" s="67" t="s">
        <v>111</v>
      </c>
      <c r="C31" s="67" t="s">
        <v>112</v>
      </c>
      <c r="D31" s="67" t="s">
        <v>113</v>
      </c>
      <c r="E31" s="67" t="s">
        <v>114</v>
      </c>
      <c r="F31" s="67" t="s">
        <v>19</v>
      </c>
      <c r="G31" s="67" t="s">
        <v>20</v>
      </c>
    </row>
    <row r="32" spans="1:7" x14ac:dyDescent="0.55000000000000004">
      <c r="A32" s="68" t="s">
        <v>19</v>
      </c>
      <c r="B32">
        <v>217</v>
      </c>
      <c r="C32">
        <v>424</v>
      </c>
      <c r="D32">
        <v>621</v>
      </c>
      <c r="E32">
        <v>843</v>
      </c>
      <c r="F32">
        <v>843</v>
      </c>
      <c r="G32">
        <v>211</v>
      </c>
    </row>
    <row r="33" spans="1:7" x14ac:dyDescent="0.55000000000000004">
      <c r="A33" s="68" t="s">
        <v>21</v>
      </c>
      <c r="B33">
        <v>9</v>
      </c>
      <c r="C33">
        <v>23</v>
      </c>
      <c r="D33">
        <v>41</v>
      </c>
      <c r="E33">
        <v>53</v>
      </c>
      <c r="F33">
        <v>53</v>
      </c>
      <c r="G33">
        <v>13</v>
      </c>
    </row>
    <row r="34" spans="1:7" x14ac:dyDescent="0.55000000000000004">
      <c r="A34" s="68" t="s">
        <v>181</v>
      </c>
      <c r="B34">
        <v>4.0999999999999996</v>
      </c>
      <c r="C34">
        <v>5.4</v>
      </c>
      <c r="D34">
        <v>6.6</v>
      </c>
      <c r="E34">
        <v>6.3</v>
      </c>
      <c r="F34">
        <v>6.3</v>
      </c>
      <c r="G34">
        <v>6.2</v>
      </c>
    </row>
    <row r="37" spans="1:7" x14ac:dyDescent="0.55000000000000004">
      <c r="A37" s="69">
        <v>2015</v>
      </c>
      <c r="B37" s="67" t="s">
        <v>111</v>
      </c>
      <c r="C37" s="67" t="s">
        <v>112</v>
      </c>
      <c r="D37" s="67" t="s">
        <v>113</v>
      </c>
      <c r="E37" s="67" t="s">
        <v>114</v>
      </c>
      <c r="F37" s="67" t="s">
        <v>19</v>
      </c>
      <c r="G37" s="67" t="s">
        <v>20</v>
      </c>
    </row>
    <row r="38" spans="1:7" x14ac:dyDescent="0.55000000000000004">
      <c r="A38" s="68" t="s">
        <v>19</v>
      </c>
      <c r="B38">
        <v>233</v>
      </c>
      <c r="C38">
        <v>453</v>
      </c>
      <c r="D38">
        <v>689</v>
      </c>
      <c r="E38">
        <v>831</v>
      </c>
      <c r="F38">
        <v>831</v>
      </c>
      <c r="G38">
        <v>208</v>
      </c>
    </row>
    <row r="39" spans="1:7" x14ac:dyDescent="0.55000000000000004">
      <c r="A39" s="68" t="s">
        <v>21</v>
      </c>
      <c r="B39">
        <v>13</v>
      </c>
      <c r="C39">
        <v>26</v>
      </c>
      <c r="D39">
        <v>41</v>
      </c>
      <c r="E39">
        <v>52</v>
      </c>
      <c r="F39">
        <v>52</v>
      </c>
      <c r="G39">
        <v>13</v>
      </c>
    </row>
    <row r="40" spans="1:7" x14ac:dyDescent="0.55000000000000004">
      <c r="A40" s="68" t="s">
        <v>181</v>
      </c>
      <c r="B40">
        <v>5.6</v>
      </c>
      <c r="C40">
        <v>5.7</v>
      </c>
      <c r="D40">
        <v>6</v>
      </c>
      <c r="E40">
        <v>6.3</v>
      </c>
      <c r="F40">
        <v>6.3</v>
      </c>
      <c r="G40">
        <v>6.2</v>
      </c>
    </row>
    <row r="43" spans="1:7" x14ac:dyDescent="0.55000000000000004">
      <c r="A43" s="69">
        <v>2016</v>
      </c>
      <c r="B43" s="67" t="s">
        <v>111</v>
      </c>
      <c r="C43" s="67" t="s">
        <v>112</v>
      </c>
      <c r="D43" s="67" t="s">
        <v>113</v>
      </c>
      <c r="E43" s="67" t="s">
        <v>114</v>
      </c>
      <c r="F43" s="67" t="s">
        <v>19</v>
      </c>
      <c r="G43" s="67" t="s">
        <v>20</v>
      </c>
    </row>
    <row r="44" spans="1:7" x14ac:dyDescent="0.55000000000000004">
      <c r="A44" s="68" t="s">
        <v>19</v>
      </c>
      <c r="B44">
        <v>212</v>
      </c>
      <c r="C44">
        <v>410</v>
      </c>
      <c r="D44">
        <v>602</v>
      </c>
      <c r="E44">
        <v>806</v>
      </c>
      <c r="F44">
        <v>806</v>
      </c>
      <c r="G44">
        <v>202</v>
      </c>
    </row>
    <row r="45" spans="1:7" x14ac:dyDescent="0.55000000000000004">
      <c r="A45" s="68" t="s">
        <v>21</v>
      </c>
      <c r="B45">
        <v>14</v>
      </c>
      <c r="C45">
        <v>26</v>
      </c>
      <c r="D45">
        <v>37</v>
      </c>
      <c r="E45">
        <v>49</v>
      </c>
      <c r="F45">
        <v>49</v>
      </c>
      <c r="G45">
        <v>12</v>
      </c>
    </row>
    <row r="46" spans="1:7" x14ac:dyDescent="0.55000000000000004">
      <c r="A46" s="68" t="s">
        <v>181</v>
      </c>
      <c r="B46">
        <v>6.6</v>
      </c>
      <c r="C46">
        <v>6.3</v>
      </c>
      <c r="D46">
        <v>6.1</v>
      </c>
      <c r="E46">
        <v>6.1</v>
      </c>
      <c r="F46">
        <v>6.1</v>
      </c>
      <c r="G46">
        <v>5.9</v>
      </c>
    </row>
    <row r="49" spans="1:7" x14ac:dyDescent="0.55000000000000004">
      <c r="A49" s="69">
        <v>2017</v>
      </c>
      <c r="B49" s="67" t="s">
        <v>111</v>
      </c>
      <c r="C49" s="67" t="s">
        <v>112</v>
      </c>
      <c r="D49" s="67" t="s">
        <v>113</v>
      </c>
      <c r="E49" s="67" t="s">
        <v>114</v>
      </c>
      <c r="F49" s="67" t="s">
        <v>19</v>
      </c>
      <c r="G49" s="67" t="s">
        <v>20</v>
      </c>
    </row>
    <row r="50" spans="1:7" x14ac:dyDescent="0.55000000000000004">
      <c r="A50" s="68" t="s">
        <v>19</v>
      </c>
      <c r="B50">
        <v>260</v>
      </c>
      <c r="C50">
        <v>492</v>
      </c>
      <c r="D50">
        <v>752</v>
      </c>
      <c r="E50">
        <v>1015</v>
      </c>
      <c r="F50">
        <v>1015</v>
      </c>
      <c r="G50">
        <v>254</v>
      </c>
    </row>
    <row r="51" spans="1:7" x14ac:dyDescent="0.55000000000000004">
      <c r="A51" s="68" t="s">
        <v>21</v>
      </c>
      <c r="B51">
        <v>6</v>
      </c>
      <c r="C51">
        <v>20</v>
      </c>
      <c r="D51">
        <v>33</v>
      </c>
      <c r="E51">
        <v>46</v>
      </c>
      <c r="F51">
        <v>46</v>
      </c>
      <c r="G51">
        <v>12</v>
      </c>
    </row>
    <row r="52" spans="1:7" x14ac:dyDescent="0.55000000000000004">
      <c r="A52" s="68" t="s">
        <v>181</v>
      </c>
      <c r="B52">
        <v>2.2999999999999998</v>
      </c>
      <c r="C52">
        <v>4.0999999999999996</v>
      </c>
      <c r="D52">
        <v>4.4000000000000004</v>
      </c>
      <c r="E52">
        <v>4.5</v>
      </c>
      <c r="F52">
        <v>4.5</v>
      </c>
      <c r="G52">
        <v>4.7</v>
      </c>
    </row>
    <row r="55" spans="1:7" x14ac:dyDescent="0.55000000000000004">
      <c r="A55" s="69">
        <v>2018</v>
      </c>
      <c r="B55" s="67" t="s">
        <v>111</v>
      </c>
      <c r="C55" s="67" t="s">
        <v>112</v>
      </c>
      <c r="D55" s="67" t="s">
        <v>113</v>
      </c>
      <c r="E55" s="67" t="s">
        <v>114</v>
      </c>
      <c r="F55" s="67" t="s">
        <v>19</v>
      </c>
      <c r="G55" s="67" t="s">
        <v>20</v>
      </c>
    </row>
    <row r="56" spans="1:7" x14ac:dyDescent="0.55000000000000004">
      <c r="A56" s="68" t="s">
        <v>19</v>
      </c>
      <c r="B56">
        <v>267</v>
      </c>
      <c r="C56">
        <v>0</v>
      </c>
      <c r="D56">
        <v>0</v>
      </c>
      <c r="E56">
        <v>0</v>
      </c>
      <c r="F56">
        <v>267</v>
      </c>
      <c r="G56">
        <v>267</v>
      </c>
    </row>
    <row r="57" spans="1:7" x14ac:dyDescent="0.55000000000000004">
      <c r="A57" s="68" t="s">
        <v>21</v>
      </c>
      <c r="B57">
        <v>2</v>
      </c>
      <c r="C57">
        <v>0</v>
      </c>
      <c r="D57">
        <v>0</v>
      </c>
      <c r="E57">
        <v>0</v>
      </c>
      <c r="F57">
        <v>2</v>
      </c>
      <c r="G57">
        <v>2</v>
      </c>
    </row>
    <row r="58" spans="1:7" x14ac:dyDescent="0.55000000000000004">
      <c r="A58" s="68" t="s">
        <v>181</v>
      </c>
      <c r="B58">
        <v>0.7</v>
      </c>
      <c r="C58">
        <v>0</v>
      </c>
      <c r="D58">
        <v>0</v>
      </c>
      <c r="E58">
        <v>0</v>
      </c>
      <c r="F58">
        <v>0.7</v>
      </c>
      <c r="G58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8"/>
  <sheetViews>
    <sheetView workbookViewId="0"/>
  </sheetViews>
  <sheetFormatPr defaultRowHeight="14.4" x14ac:dyDescent="0.55000000000000004"/>
  <cols>
    <col min="1" max="1" width="9.83984375" bestFit="1" customWidth="1" collapsed="1"/>
  </cols>
  <sheetData>
    <row r="1" spans="1:15" x14ac:dyDescent="0.55000000000000004">
      <c r="A1" s="72">
        <v>2009</v>
      </c>
      <c r="B1" s="70" t="s">
        <v>7</v>
      </c>
      <c r="C1" s="70" t="s">
        <v>8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16</v>
      </c>
      <c r="L1" s="70" t="s">
        <v>17</v>
      </c>
      <c r="M1" s="70" t="s">
        <v>18</v>
      </c>
      <c r="N1" s="70" t="s">
        <v>19</v>
      </c>
      <c r="O1" s="70" t="s">
        <v>20</v>
      </c>
    </row>
    <row r="2" spans="1:15" x14ac:dyDescent="0.55000000000000004">
      <c r="A2" s="71" t="s">
        <v>22</v>
      </c>
      <c r="B2">
        <v>0</v>
      </c>
      <c r="C2">
        <v>0</v>
      </c>
      <c r="D2">
        <v>0</v>
      </c>
      <c r="E2">
        <v>1</v>
      </c>
      <c r="F2">
        <v>2</v>
      </c>
      <c r="G2">
        <v>2</v>
      </c>
      <c r="H2">
        <v>16</v>
      </c>
      <c r="I2">
        <v>17</v>
      </c>
      <c r="J2">
        <v>0</v>
      </c>
      <c r="K2">
        <v>8</v>
      </c>
      <c r="L2">
        <v>0</v>
      </c>
      <c r="M2">
        <v>0</v>
      </c>
      <c r="N2">
        <v>46</v>
      </c>
      <c r="O2">
        <v>8</v>
      </c>
    </row>
    <row r="3" spans="1:15" x14ac:dyDescent="0.55000000000000004">
      <c r="A3" s="71" t="s">
        <v>23</v>
      </c>
      <c r="B3">
        <v>0</v>
      </c>
      <c r="C3">
        <v>0</v>
      </c>
      <c r="D3">
        <v>0</v>
      </c>
      <c r="E3">
        <v>4</v>
      </c>
      <c r="F3">
        <v>3</v>
      </c>
      <c r="G3">
        <v>1</v>
      </c>
      <c r="H3">
        <v>7</v>
      </c>
      <c r="I3">
        <v>4</v>
      </c>
      <c r="J3">
        <v>0</v>
      </c>
      <c r="K3">
        <v>15</v>
      </c>
      <c r="L3">
        <v>0</v>
      </c>
      <c r="M3">
        <v>0</v>
      </c>
      <c r="N3">
        <v>34</v>
      </c>
      <c r="O3">
        <v>6</v>
      </c>
    </row>
    <row r="4" spans="1:15" x14ac:dyDescent="0.55000000000000004">
      <c r="A4" s="71" t="s">
        <v>19</v>
      </c>
      <c r="B4">
        <v>0</v>
      </c>
      <c r="C4">
        <v>0</v>
      </c>
      <c r="D4">
        <v>0</v>
      </c>
      <c r="E4">
        <v>5</v>
      </c>
      <c r="F4">
        <v>5</v>
      </c>
      <c r="G4">
        <v>3</v>
      </c>
      <c r="H4">
        <v>23</v>
      </c>
      <c r="I4">
        <v>21</v>
      </c>
      <c r="J4">
        <v>0</v>
      </c>
      <c r="K4">
        <v>23</v>
      </c>
      <c r="L4">
        <v>0</v>
      </c>
      <c r="M4">
        <v>0</v>
      </c>
      <c r="N4">
        <v>80</v>
      </c>
      <c r="O4">
        <v>14</v>
      </c>
    </row>
    <row r="7" spans="1:15" x14ac:dyDescent="0.55000000000000004">
      <c r="A7" s="72">
        <v>2010</v>
      </c>
      <c r="B7" s="70" t="s">
        <v>7</v>
      </c>
      <c r="C7" s="70" t="s">
        <v>8</v>
      </c>
      <c r="D7" s="70" t="s">
        <v>9</v>
      </c>
      <c r="E7" s="70" t="s">
        <v>10</v>
      </c>
      <c r="F7" s="70" t="s">
        <v>11</v>
      </c>
      <c r="G7" s="70" t="s">
        <v>12</v>
      </c>
      <c r="H7" s="70" t="s">
        <v>13</v>
      </c>
      <c r="I7" s="70" t="s">
        <v>14</v>
      </c>
      <c r="J7" s="70" t="s">
        <v>15</v>
      </c>
      <c r="K7" s="70" t="s">
        <v>16</v>
      </c>
      <c r="L7" s="70" t="s">
        <v>17</v>
      </c>
      <c r="M7" s="70" t="s">
        <v>18</v>
      </c>
      <c r="N7" s="70" t="s">
        <v>19</v>
      </c>
      <c r="O7" s="70" t="s">
        <v>20</v>
      </c>
    </row>
    <row r="8" spans="1:15" x14ac:dyDescent="0.55000000000000004">
      <c r="A8" s="71" t="s">
        <v>22</v>
      </c>
      <c r="B8">
        <v>10</v>
      </c>
      <c r="C8">
        <v>0</v>
      </c>
      <c r="D8">
        <v>0</v>
      </c>
      <c r="E8">
        <v>10</v>
      </c>
      <c r="F8">
        <v>0</v>
      </c>
      <c r="G8">
        <v>13</v>
      </c>
      <c r="H8">
        <v>0</v>
      </c>
      <c r="I8">
        <v>0</v>
      </c>
      <c r="J8">
        <v>0</v>
      </c>
      <c r="K8">
        <v>0</v>
      </c>
      <c r="L8">
        <v>12</v>
      </c>
      <c r="M8">
        <v>11</v>
      </c>
      <c r="N8">
        <v>56</v>
      </c>
      <c r="O8">
        <v>11</v>
      </c>
    </row>
    <row r="9" spans="1:15" x14ac:dyDescent="0.55000000000000004">
      <c r="A9" s="71" t="s">
        <v>23</v>
      </c>
      <c r="B9">
        <v>11</v>
      </c>
      <c r="C9">
        <v>0</v>
      </c>
      <c r="D9">
        <v>0</v>
      </c>
      <c r="E9">
        <v>18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11</v>
      </c>
      <c r="M9">
        <v>2</v>
      </c>
      <c r="N9">
        <v>52</v>
      </c>
      <c r="O9">
        <v>10</v>
      </c>
    </row>
    <row r="10" spans="1:15" x14ac:dyDescent="0.55000000000000004">
      <c r="A10" s="71" t="s">
        <v>19</v>
      </c>
      <c r="B10">
        <v>21</v>
      </c>
      <c r="C10">
        <v>0</v>
      </c>
      <c r="D10">
        <v>0</v>
      </c>
      <c r="E10">
        <v>28</v>
      </c>
      <c r="F10">
        <v>0</v>
      </c>
      <c r="G10">
        <v>23</v>
      </c>
      <c r="H10">
        <v>0</v>
      </c>
      <c r="I10">
        <v>0</v>
      </c>
      <c r="J10">
        <v>0</v>
      </c>
      <c r="K10">
        <v>0</v>
      </c>
      <c r="L10">
        <v>23</v>
      </c>
      <c r="M10">
        <v>13</v>
      </c>
      <c r="N10">
        <v>108</v>
      </c>
      <c r="O10">
        <v>21</v>
      </c>
    </row>
    <row r="13" spans="1:15" x14ac:dyDescent="0.55000000000000004">
      <c r="A13" s="72">
        <v>2011</v>
      </c>
      <c r="B13" s="70" t="s">
        <v>7</v>
      </c>
      <c r="C13" s="70" t="s">
        <v>8</v>
      </c>
      <c r="D13" s="70" t="s">
        <v>9</v>
      </c>
      <c r="E13" s="70" t="s">
        <v>10</v>
      </c>
      <c r="F13" s="70" t="s">
        <v>11</v>
      </c>
      <c r="G13" s="70" t="s">
        <v>12</v>
      </c>
      <c r="H13" s="70" t="s">
        <v>13</v>
      </c>
      <c r="I13" s="70" t="s">
        <v>14</v>
      </c>
      <c r="J13" s="70" t="s">
        <v>15</v>
      </c>
      <c r="K13" s="70" t="s">
        <v>16</v>
      </c>
      <c r="L13" s="70" t="s">
        <v>17</v>
      </c>
      <c r="M13" s="70" t="s">
        <v>18</v>
      </c>
      <c r="N13" s="70" t="s">
        <v>19</v>
      </c>
      <c r="O13" s="70" t="s">
        <v>20</v>
      </c>
    </row>
    <row r="14" spans="1:15" x14ac:dyDescent="0.55000000000000004">
      <c r="A14" s="71" t="s">
        <v>22</v>
      </c>
      <c r="B14">
        <v>7</v>
      </c>
      <c r="C14">
        <v>0</v>
      </c>
      <c r="D14">
        <v>28</v>
      </c>
      <c r="E14">
        <v>10</v>
      </c>
      <c r="F14">
        <v>17</v>
      </c>
      <c r="G14">
        <v>14</v>
      </c>
      <c r="H14">
        <v>12</v>
      </c>
      <c r="I14">
        <v>18</v>
      </c>
      <c r="J14">
        <v>18</v>
      </c>
      <c r="K14">
        <v>16</v>
      </c>
      <c r="L14">
        <v>29</v>
      </c>
      <c r="M14">
        <v>9</v>
      </c>
      <c r="N14">
        <v>178</v>
      </c>
      <c r="O14">
        <v>16</v>
      </c>
    </row>
    <row r="15" spans="1:15" x14ac:dyDescent="0.55000000000000004">
      <c r="A15" s="71" t="s">
        <v>23</v>
      </c>
      <c r="B15">
        <v>18</v>
      </c>
      <c r="C15">
        <v>0</v>
      </c>
      <c r="D15">
        <v>5</v>
      </c>
      <c r="E15">
        <v>11</v>
      </c>
      <c r="F15">
        <v>7</v>
      </c>
      <c r="G15">
        <v>13</v>
      </c>
      <c r="H15">
        <v>14</v>
      </c>
      <c r="I15">
        <v>12</v>
      </c>
      <c r="J15">
        <v>13</v>
      </c>
      <c r="K15">
        <v>21</v>
      </c>
      <c r="L15">
        <v>13</v>
      </c>
      <c r="M15">
        <v>20</v>
      </c>
      <c r="N15">
        <v>147</v>
      </c>
      <c r="O15">
        <v>13</v>
      </c>
    </row>
    <row r="16" spans="1:15" x14ac:dyDescent="0.55000000000000004">
      <c r="A16" s="71" t="s">
        <v>19</v>
      </c>
      <c r="B16">
        <v>25</v>
      </c>
      <c r="C16">
        <v>0</v>
      </c>
      <c r="D16">
        <v>33</v>
      </c>
      <c r="E16">
        <v>21</v>
      </c>
      <c r="F16">
        <v>24</v>
      </c>
      <c r="G16">
        <v>27</v>
      </c>
      <c r="H16">
        <v>26</v>
      </c>
      <c r="I16">
        <v>30</v>
      </c>
      <c r="J16">
        <v>31</v>
      </c>
      <c r="K16">
        <v>37</v>
      </c>
      <c r="L16">
        <v>42</v>
      </c>
      <c r="M16">
        <v>29</v>
      </c>
      <c r="N16">
        <v>325</v>
      </c>
      <c r="O16">
        <v>29</v>
      </c>
    </row>
    <row r="19" spans="1:15" x14ac:dyDescent="0.55000000000000004">
      <c r="A19" s="72">
        <v>2012</v>
      </c>
      <c r="B19" s="70" t="s">
        <v>7</v>
      </c>
      <c r="C19" s="70" t="s">
        <v>8</v>
      </c>
      <c r="D19" s="70" t="s">
        <v>9</v>
      </c>
      <c r="E19" s="70" t="s">
        <v>10</v>
      </c>
      <c r="F19" s="70" t="s">
        <v>11</v>
      </c>
      <c r="G19" s="70" t="s">
        <v>12</v>
      </c>
      <c r="H19" s="70" t="s">
        <v>13</v>
      </c>
      <c r="I19" s="70" t="s">
        <v>14</v>
      </c>
      <c r="J19" s="70" t="s">
        <v>15</v>
      </c>
      <c r="K19" s="70" t="s">
        <v>16</v>
      </c>
      <c r="L19" s="70" t="s">
        <v>17</v>
      </c>
      <c r="M19" s="70" t="s">
        <v>18</v>
      </c>
      <c r="N19" s="70" t="s">
        <v>19</v>
      </c>
      <c r="O19" s="70" t="s">
        <v>20</v>
      </c>
    </row>
    <row r="20" spans="1:15" x14ac:dyDescent="0.55000000000000004">
      <c r="A20" s="71" t="s">
        <v>22</v>
      </c>
      <c r="B20">
        <v>1</v>
      </c>
      <c r="C20">
        <v>29</v>
      </c>
      <c r="D20">
        <v>23</v>
      </c>
      <c r="E20">
        <v>13</v>
      </c>
      <c r="F20">
        <v>21</v>
      </c>
      <c r="G20">
        <v>28</v>
      </c>
      <c r="H20">
        <v>30</v>
      </c>
      <c r="I20">
        <v>3</v>
      </c>
      <c r="J20">
        <v>16</v>
      </c>
      <c r="K20">
        <v>22</v>
      </c>
      <c r="L20">
        <v>24</v>
      </c>
      <c r="M20">
        <v>40</v>
      </c>
      <c r="N20">
        <v>250</v>
      </c>
      <c r="O20">
        <v>21</v>
      </c>
    </row>
    <row r="21" spans="1:15" x14ac:dyDescent="0.55000000000000004">
      <c r="A21" s="71" t="s">
        <v>23</v>
      </c>
      <c r="B21">
        <v>2</v>
      </c>
      <c r="C21">
        <v>16</v>
      </c>
      <c r="D21">
        <v>18</v>
      </c>
      <c r="E21">
        <v>27</v>
      </c>
      <c r="F21">
        <v>16</v>
      </c>
      <c r="G21">
        <v>9</v>
      </c>
      <c r="H21">
        <v>19</v>
      </c>
      <c r="I21">
        <v>15</v>
      </c>
      <c r="J21">
        <v>27</v>
      </c>
      <c r="K21">
        <v>21</v>
      </c>
      <c r="L21">
        <v>31</v>
      </c>
      <c r="M21">
        <v>24</v>
      </c>
      <c r="N21">
        <v>225</v>
      </c>
      <c r="O21">
        <v>19</v>
      </c>
    </row>
    <row r="22" spans="1:15" x14ac:dyDescent="0.55000000000000004">
      <c r="A22" s="71" t="s">
        <v>19</v>
      </c>
      <c r="B22">
        <v>3</v>
      </c>
      <c r="C22">
        <v>45</v>
      </c>
      <c r="D22">
        <v>41</v>
      </c>
      <c r="E22">
        <v>40</v>
      </c>
      <c r="F22">
        <v>37</v>
      </c>
      <c r="G22">
        <v>37</v>
      </c>
      <c r="H22">
        <v>49</v>
      </c>
      <c r="I22">
        <v>18</v>
      </c>
      <c r="J22">
        <v>43</v>
      </c>
      <c r="K22">
        <v>43</v>
      </c>
      <c r="L22">
        <v>55</v>
      </c>
      <c r="M22">
        <v>64</v>
      </c>
      <c r="N22">
        <v>475</v>
      </c>
      <c r="O22">
        <v>40</v>
      </c>
    </row>
    <row r="25" spans="1:15" x14ac:dyDescent="0.55000000000000004">
      <c r="A25" s="72">
        <v>2013</v>
      </c>
      <c r="B25" s="70" t="s">
        <v>7</v>
      </c>
      <c r="C25" s="70" t="s">
        <v>8</v>
      </c>
      <c r="D25" s="70" t="s">
        <v>9</v>
      </c>
      <c r="E25" s="70" t="s">
        <v>10</v>
      </c>
      <c r="F25" s="70" t="s">
        <v>11</v>
      </c>
      <c r="G25" s="70" t="s">
        <v>12</v>
      </c>
      <c r="H25" s="70" t="s">
        <v>13</v>
      </c>
      <c r="I25" s="70" t="s">
        <v>14</v>
      </c>
      <c r="J25" s="70" t="s">
        <v>15</v>
      </c>
      <c r="K25" s="70" t="s">
        <v>16</v>
      </c>
      <c r="L25" s="70" t="s">
        <v>17</v>
      </c>
      <c r="M25" s="70" t="s">
        <v>18</v>
      </c>
      <c r="N25" s="70" t="s">
        <v>19</v>
      </c>
      <c r="O25" s="70" t="s">
        <v>20</v>
      </c>
    </row>
    <row r="26" spans="1:15" x14ac:dyDescent="0.55000000000000004">
      <c r="A26" s="71" t="s">
        <v>22</v>
      </c>
      <c r="B26">
        <v>24</v>
      </c>
      <c r="C26">
        <v>28</v>
      </c>
      <c r="D26">
        <v>32</v>
      </c>
      <c r="E26">
        <v>28</v>
      </c>
      <c r="F26">
        <v>36</v>
      </c>
      <c r="G26">
        <v>39</v>
      </c>
      <c r="H26">
        <v>24</v>
      </c>
      <c r="I26">
        <v>24</v>
      </c>
      <c r="J26">
        <v>26</v>
      </c>
      <c r="K26">
        <v>31</v>
      </c>
      <c r="L26">
        <v>34</v>
      </c>
      <c r="M26">
        <v>42</v>
      </c>
      <c r="N26">
        <v>368</v>
      </c>
      <c r="O26">
        <v>31</v>
      </c>
    </row>
    <row r="27" spans="1:15" x14ac:dyDescent="0.55000000000000004">
      <c r="A27" s="71" t="s">
        <v>23</v>
      </c>
      <c r="B27">
        <v>34</v>
      </c>
      <c r="C27">
        <v>22</v>
      </c>
      <c r="D27">
        <v>31</v>
      </c>
      <c r="E27">
        <v>48</v>
      </c>
      <c r="F27">
        <v>27</v>
      </c>
      <c r="G27">
        <v>35</v>
      </c>
      <c r="H27">
        <v>33</v>
      </c>
      <c r="I27">
        <v>24</v>
      </c>
      <c r="J27">
        <v>42</v>
      </c>
      <c r="K27">
        <v>18</v>
      </c>
      <c r="L27">
        <v>35</v>
      </c>
      <c r="M27">
        <v>35</v>
      </c>
      <c r="N27">
        <v>384</v>
      </c>
      <c r="O27">
        <v>32</v>
      </c>
    </row>
    <row r="28" spans="1:15" x14ac:dyDescent="0.55000000000000004">
      <c r="A28" s="71" t="s">
        <v>19</v>
      </c>
      <c r="B28">
        <v>58</v>
      </c>
      <c r="C28">
        <v>50</v>
      </c>
      <c r="D28">
        <v>63</v>
      </c>
      <c r="E28">
        <v>76</v>
      </c>
      <c r="F28">
        <v>63</v>
      </c>
      <c r="G28">
        <v>74</v>
      </c>
      <c r="H28">
        <v>57</v>
      </c>
      <c r="I28">
        <v>48</v>
      </c>
      <c r="J28">
        <v>68</v>
      </c>
      <c r="K28">
        <v>49</v>
      </c>
      <c r="L28">
        <v>69</v>
      </c>
      <c r="M28">
        <v>77</v>
      </c>
      <c r="N28">
        <v>752</v>
      </c>
      <c r="O28">
        <v>63</v>
      </c>
    </row>
    <row r="31" spans="1:15" x14ac:dyDescent="0.55000000000000004">
      <c r="A31" s="72">
        <v>2014</v>
      </c>
      <c r="B31" s="70" t="s">
        <v>7</v>
      </c>
      <c r="C31" s="70" t="s">
        <v>8</v>
      </c>
      <c r="D31" s="70" t="s">
        <v>9</v>
      </c>
      <c r="E31" s="70" t="s">
        <v>10</v>
      </c>
      <c r="F31" s="70" t="s">
        <v>11</v>
      </c>
      <c r="G31" s="70" t="s">
        <v>12</v>
      </c>
      <c r="H31" s="70" t="s">
        <v>13</v>
      </c>
      <c r="I31" s="70" t="s">
        <v>14</v>
      </c>
      <c r="J31" s="70" t="s">
        <v>15</v>
      </c>
      <c r="K31" s="70" t="s">
        <v>16</v>
      </c>
      <c r="L31" s="70" t="s">
        <v>17</v>
      </c>
      <c r="M31" s="70" t="s">
        <v>18</v>
      </c>
      <c r="N31" s="70" t="s">
        <v>19</v>
      </c>
      <c r="O31" s="70" t="s">
        <v>20</v>
      </c>
    </row>
    <row r="32" spans="1:15" x14ac:dyDescent="0.55000000000000004">
      <c r="A32" s="71" t="s">
        <v>22</v>
      </c>
      <c r="B32">
        <v>25</v>
      </c>
      <c r="C32">
        <v>35</v>
      </c>
      <c r="D32">
        <v>36</v>
      </c>
      <c r="E32">
        <v>24</v>
      </c>
      <c r="F32">
        <v>30</v>
      </c>
      <c r="G32">
        <v>34</v>
      </c>
      <c r="H32">
        <v>28</v>
      </c>
      <c r="I32">
        <v>32</v>
      </c>
      <c r="J32">
        <v>45</v>
      </c>
      <c r="K32">
        <v>29</v>
      </c>
      <c r="L32">
        <v>30</v>
      </c>
      <c r="M32">
        <v>47</v>
      </c>
      <c r="N32">
        <v>395</v>
      </c>
      <c r="O32">
        <v>33</v>
      </c>
    </row>
    <row r="33" spans="1:15" x14ac:dyDescent="0.55000000000000004">
      <c r="A33" s="71" t="s">
        <v>23</v>
      </c>
      <c r="B33">
        <v>44</v>
      </c>
      <c r="C33">
        <v>38</v>
      </c>
      <c r="D33">
        <v>39</v>
      </c>
      <c r="E33">
        <v>48</v>
      </c>
      <c r="F33">
        <v>31</v>
      </c>
      <c r="G33">
        <v>40</v>
      </c>
      <c r="H33">
        <v>33</v>
      </c>
      <c r="I33">
        <v>38</v>
      </c>
      <c r="J33">
        <v>21</v>
      </c>
      <c r="K33">
        <v>30</v>
      </c>
      <c r="L33">
        <v>44</v>
      </c>
      <c r="M33">
        <v>42</v>
      </c>
      <c r="N33">
        <v>448</v>
      </c>
      <c r="O33">
        <v>37</v>
      </c>
    </row>
    <row r="34" spans="1:15" x14ac:dyDescent="0.55000000000000004">
      <c r="A34" s="71" t="s">
        <v>19</v>
      </c>
      <c r="B34">
        <v>69</v>
      </c>
      <c r="C34">
        <v>73</v>
      </c>
      <c r="D34">
        <v>75</v>
      </c>
      <c r="E34">
        <v>72</v>
      </c>
      <c r="F34">
        <v>61</v>
      </c>
      <c r="G34">
        <v>74</v>
      </c>
      <c r="H34">
        <v>61</v>
      </c>
      <c r="I34">
        <v>70</v>
      </c>
      <c r="J34">
        <v>66</v>
      </c>
      <c r="K34">
        <v>59</v>
      </c>
      <c r="L34">
        <v>74</v>
      </c>
      <c r="M34">
        <v>89</v>
      </c>
      <c r="N34">
        <v>843</v>
      </c>
      <c r="O34">
        <v>70</v>
      </c>
    </row>
    <row r="37" spans="1:15" x14ac:dyDescent="0.55000000000000004">
      <c r="A37" s="72">
        <v>2015</v>
      </c>
      <c r="B37" s="70" t="s">
        <v>7</v>
      </c>
      <c r="C37" s="70" t="s">
        <v>8</v>
      </c>
      <c r="D37" s="70" t="s">
        <v>9</v>
      </c>
      <c r="E37" s="70" t="s">
        <v>10</v>
      </c>
      <c r="F37" s="70" t="s">
        <v>11</v>
      </c>
      <c r="G37" s="70" t="s">
        <v>12</v>
      </c>
      <c r="H37" s="70" t="s">
        <v>13</v>
      </c>
      <c r="I37" s="70" t="s">
        <v>14</v>
      </c>
      <c r="J37" s="70" t="s">
        <v>15</v>
      </c>
      <c r="K37" s="70" t="s">
        <v>16</v>
      </c>
      <c r="L37" s="70" t="s">
        <v>17</v>
      </c>
      <c r="M37" s="70" t="s">
        <v>18</v>
      </c>
      <c r="N37" s="70" t="s">
        <v>19</v>
      </c>
      <c r="O37" s="70" t="s">
        <v>20</v>
      </c>
    </row>
    <row r="38" spans="1:15" x14ac:dyDescent="0.55000000000000004">
      <c r="A38" s="71" t="s">
        <v>22</v>
      </c>
      <c r="B38">
        <v>39</v>
      </c>
      <c r="C38">
        <v>39</v>
      </c>
      <c r="D38">
        <v>32</v>
      </c>
      <c r="E38">
        <v>35</v>
      </c>
      <c r="F38">
        <v>32</v>
      </c>
      <c r="G38">
        <v>40</v>
      </c>
      <c r="H38">
        <v>29</v>
      </c>
      <c r="I38">
        <v>36</v>
      </c>
      <c r="J38">
        <v>34</v>
      </c>
      <c r="K38">
        <v>44</v>
      </c>
      <c r="L38">
        <v>28</v>
      </c>
      <c r="M38">
        <v>0</v>
      </c>
      <c r="N38">
        <v>388</v>
      </c>
      <c r="O38">
        <v>35</v>
      </c>
    </row>
    <row r="39" spans="1:15" x14ac:dyDescent="0.55000000000000004">
      <c r="A39" s="71" t="s">
        <v>23</v>
      </c>
      <c r="B39">
        <v>40</v>
      </c>
      <c r="C39">
        <v>34</v>
      </c>
      <c r="D39">
        <v>49</v>
      </c>
      <c r="E39">
        <v>34</v>
      </c>
      <c r="F39">
        <v>37</v>
      </c>
      <c r="G39">
        <v>42</v>
      </c>
      <c r="H39">
        <v>40</v>
      </c>
      <c r="I39">
        <v>54</v>
      </c>
      <c r="J39">
        <v>43</v>
      </c>
      <c r="K39">
        <v>34</v>
      </c>
      <c r="L39">
        <v>36</v>
      </c>
      <c r="M39">
        <v>0</v>
      </c>
      <c r="N39">
        <v>443</v>
      </c>
      <c r="O39">
        <v>40</v>
      </c>
    </row>
    <row r="40" spans="1:15" x14ac:dyDescent="0.55000000000000004">
      <c r="A40" s="71" t="s">
        <v>19</v>
      </c>
      <c r="B40">
        <v>79</v>
      </c>
      <c r="C40">
        <v>73</v>
      </c>
      <c r="D40">
        <v>81</v>
      </c>
      <c r="E40">
        <v>69</v>
      </c>
      <c r="F40">
        <v>69</v>
      </c>
      <c r="G40">
        <v>82</v>
      </c>
      <c r="H40">
        <v>69</v>
      </c>
      <c r="I40">
        <v>90</v>
      </c>
      <c r="J40">
        <v>77</v>
      </c>
      <c r="K40">
        <v>78</v>
      </c>
      <c r="L40">
        <v>64</v>
      </c>
      <c r="M40">
        <v>0</v>
      </c>
      <c r="N40">
        <v>831</v>
      </c>
      <c r="O40">
        <v>75</v>
      </c>
    </row>
    <row r="43" spans="1:15" x14ac:dyDescent="0.55000000000000004">
      <c r="A43" s="72">
        <v>2016</v>
      </c>
      <c r="B43" s="70" t="s">
        <v>7</v>
      </c>
      <c r="C43" s="70" t="s">
        <v>8</v>
      </c>
      <c r="D43" s="70" t="s">
        <v>9</v>
      </c>
      <c r="E43" s="70" t="s">
        <v>10</v>
      </c>
      <c r="F43" s="70" t="s">
        <v>11</v>
      </c>
      <c r="G43" s="70" t="s">
        <v>12</v>
      </c>
      <c r="H43" s="70" t="s">
        <v>13</v>
      </c>
      <c r="I43" s="70" t="s">
        <v>14</v>
      </c>
      <c r="J43" s="70" t="s">
        <v>15</v>
      </c>
      <c r="K43" s="70" t="s">
        <v>16</v>
      </c>
      <c r="L43" s="70" t="s">
        <v>17</v>
      </c>
      <c r="M43" s="70" t="s">
        <v>18</v>
      </c>
      <c r="N43" s="70" t="s">
        <v>19</v>
      </c>
      <c r="O43" s="70" t="s">
        <v>20</v>
      </c>
    </row>
    <row r="44" spans="1:15" x14ac:dyDescent="0.55000000000000004">
      <c r="A44" s="71" t="s">
        <v>22</v>
      </c>
      <c r="B44">
        <v>23</v>
      </c>
      <c r="C44">
        <v>39</v>
      </c>
      <c r="D44">
        <v>41</v>
      </c>
      <c r="E44">
        <v>28</v>
      </c>
      <c r="F44">
        <v>37</v>
      </c>
      <c r="G44">
        <v>42</v>
      </c>
      <c r="H44">
        <v>30</v>
      </c>
      <c r="I44">
        <v>28</v>
      </c>
      <c r="J44">
        <v>15</v>
      </c>
      <c r="K44">
        <v>18</v>
      </c>
      <c r="L44">
        <v>22</v>
      </c>
      <c r="M44">
        <v>24</v>
      </c>
      <c r="N44">
        <v>347</v>
      </c>
      <c r="O44">
        <v>29</v>
      </c>
    </row>
    <row r="45" spans="1:15" x14ac:dyDescent="0.55000000000000004">
      <c r="A45" s="71" t="s">
        <v>23</v>
      </c>
      <c r="B45">
        <v>29</v>
      </c>
      <c r="C45">
        <v>38</v>
      </c>
      <c r="D45">
        <v>42</v>
      </c>
      <c r="E45">
        <v>25</v>
      </c>
      <c r="F45">
        <v>34</v>
      </c>
      <c r="G45">
        <v>32</v>
      </c>
      <c r="H45">
        <v>29</v>
      </c>
      <c r="I45">
        <v>58</v>
      </c>
      <c r="J45">
        <v>31</v>
      </c>
      <c r="K45">
        <v>51</v>
      </c>
      <c r="L45">
        <v>54</v>
      </c>
      <c r="M45">
        <v>35</v>
      </c>
      <c r="N45">
        <v>458</v>
      </c>
      <c r="O45">
        <v>38</v>
      </c>
    </row>
    <row r="46" spans="1:15" x14ac:dyDescent="0.55000000000000004">
      <c r="A46" s="71" t="s">
        <v>19</v>
      </c>
      <c r="B46">
        <v>52</v>
      </c>
      <c r="C46">
        <v>77</v>
      </c>
      <c r="D46">
        <v>83</v>
      </c>
      <c r="E46">
        <v>53</v>
      </c>
      <c r="F46">
        <v>71</v>
      </c>
      <c r="G46">
        <v>74</v>
      </c>
      <c r="H46">
        <v>59</v>
      </c>
      <c r="I46">
        <v>86</v>
      </c>
      <c r="J46">
        <v>46</v>
      </c>
      <c r="K46">
        <v>69</v>
      </c>
      <c r="L46">
        <v>76</v>
      </c>
      <c r="M46">
        <v>59</v>
      </c>
      <c r="N46">
        <v>805</v>
      </c>
      <c r="O46">
        <v>67</v>
      </c>
    </row>
    <row r="49" spans="1:15" x14ac:dyDescent="0.55000000000000004">
      <c r="A49" s="72">
        <v>2017</v>
      </c>
      <c r="B49" s="70" t="s">
        <v>7</v>
      </c>
      <c r="C49" s="70" t="s">
        <v>8</v>
      </c>
      <c r="D49" s="70" t="s">
        <v>9</v>
      </c>
      <c r="E49" s="70" t="s">
        <v>10</v>
      </c>
      <c r="F49" s="70" t="s">
        <v>11</v>
      </c>
      <c r="G49" s="70" t="s">
        <v>12</v>
      </c>
      <c r="H49" s="70" t="s">
        <v>13</v>
      </c>
      <c r="I49" s="70" t="s">
        <v>14</v>
      </c>
      <c r="J49" s="70" t="s">
        <v>15</v>
      </c>
      <c r="K49" s="70" t="s">
        <v>16</v>
      </c>
      <c r="L49" s="70" t="s">
        <v>17</v>
      </c>
      <c r="M49" s="70" t="s">
        <v>18</v>
      </c>
      <c r="N49" s="70" t="s">
        <v>19</v>
      </c>
      <c r="O49" s="70" t="s">
        <v>20</v>
      </c>
    </row>
    <row r="50" spans="1:15" x14ac:dyDescent="0.55000000000000004">
      <c r="A50" s="71" t="s">
        <v>22</v>
      </c>
      <c r="B50">
        <v>28</v>
      </c>
      <c r="C50">
        <v>41</v>
      </c>
      <c r="D50">
        <v>35</v>
      </c>
      <c r="E50">
        <v>31</v>
      </c>
      <c r="F50">
        <v>44</v>
      </c>
      <c r="G50">
        <v>31</v>
      </c>
      <c r="H50">
        <v>33</v>
      </c>
      <c r="I50">
        <v>33</v>
      </c>
      <c r="J50">
        <v>34</v>
      </c>
      <c r="K50">
        <v>34</v>
      </c>
      <c r="L50">
        <v>45</v>
      </c>
      <c r="M50">
        <v>31</v>
      </c>
      <c r="N50">
        <v>420</v>
      </c>
      <c r="O50">
        <v>35</v>
      </c>
    </row>
    <row r="51" spans="1:15" x14ac:dyDescent="0.55000000000000004">
      <c r="A51" s="71" t="s">
        <v>23</v>
      </c>
      <c r="B51">
        <v>52</v>
      </c>
      <c r="C51">
        <v>52</v>
      </c>
      <c r="D51">
        <v>52</v>
      </c>
      <c r="E51">
        <v>44</v>
      </c>
      <c r="F51">
        <v>46</v>
      </c>
      <c r="G51">
        <v>36</v>
      </c>
      <c r="H51">
        <v>55</v>
      </c>
      <c r="I51">
        <v>57</v>
      </c>
      <c r="J51">
        <v>48</v>
      </c>
      <c r="K51">
        <v>62</v>
      </c>
      <c r="L51">
        <v>38</v>
      </c>
      <c r="M51">
        <v>53</v>
      </c>
      <c r="N51">
        <v>595</v>
      </c>
      <c r="O51">
        <v>50</v>
      </c>
    </row>
    <row r="52" spans="1:15" x14ac:dyDescent="0.55000000000000004">
      <c r="A52" s="71" t="s">
        <v>19</v>
      </c>
      <c r="B52">
        <v>80</v>
      </c>
      <c r="C52">
        <v>93</v>
      </c>
      <c r="D52">
        <v>87</v>
      </c>
      <c r="E52">
        <v>75</v>
      </c>
      <c r="F52">
        <v>90</v>
      </c>
      <c r="G52">
        <v>67</v>
      </c>
      <c r="H52">
        <v>88</v>
      </c>
      <c r="I52">
        <v>90</v>
      </c>
      <c r="J52">
        <v>82</v>
      </c>
      <c r="K52">
        <v>96</v>
      </c>
      <c r="L52">
        <v>83</v>
      </c>
      <c r="M52">
        <v>84</v>
      </c>
      <c r="N52">
        <v>1015</v>
      </c>
      <c r="O52">
        <v>85</v>
      </c>
    </row>
    <row r="55" spans="1:15" x14ac:dyDescent="0.55000000000000004">
      <c r="A55" s="72">
        <v>2018</v>
      </c>
      <c r="B55" s="70" t="s">
        <v>7</v>
      </c>
      <c r="C55" s="70" t="s">
        <v>8</v>
      </c>
      <c r="D55" s="70" t="s">
        <v>9</v>
      </c>
      <c r="E55" s="70" t="s">
        <v>10</v>
      </c>
      <c r="F55" s="70" t="s">
        <v>11</v>
      </c>
      <c r="G55" s="70" t="s">
        <v>12</v>
      </c>
      <c r="H55" s="70" t="s">
        <v>13</v>
      </c>
      <c r="I55" s="70" t="s">
        <v>14</v>
      </c>
      <c r="J55" s="70" t="s">
        <v>15</v>
      </c>
      <c r="K55" s="70" t="s">
        <v>16</v>
      </c>
      <c r="L55" s="70" t="s">
        <v>17</v>
      </c>
      <c r="M55" s="70" t="s">
        <v>18</v>
      </c>
      <c r="N55" s="70" t="s">
        <v>19</v>
      </c>
      <c r="O55" s="70" t="s">
        <v>20</v>
      </c>
    </row>
    <row r="56" spans="1:15" x14ac:dyDescent="0.55000000000000004">
      <c r="A56" s="71" t="s">
        <v>22</v>
      </c>
      <c r="B56">
        <v>35</v>
      </c>
      <c r="C56">
        <v>40</v>
      </c>
      <c r="D56">
        <v>36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111</v>
      </c>
      <c r="O56">
        <v>37</v>
      </c>
    </row>
    <row r="57" spans="1:15" x14ac:dyDescent="0.55000000000000004">
      <c r="A57" s="71" t="s">
        <v>23</v>
      </c>
      <c r="B57">
        <v>48</v>
      </c>
      <c r="C57">
        <v>44</v>
      </c>
      <c r="D57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146</v>
      </c>
      <c r="O57">
        <v>49</v>
      </c>
    </row>
    <row r="58" spans="1:15" x14ac:dyDescent="0.55000000000000004">
      <c r="A58" s="71" t="s">
        <v>19</v>
      </c>
      <c r="B58">
        <v>83</v>
      </c>
      <c r="C58">
        <v>84</v>
      </c>
      <c r="D58">
        <v>90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257</v>
      </c>
      <c r="O58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/>
  </sheetViews>
  <sheetFormatPr defaultRowHeight="14.4" x14ac:dyDescent="0.55000000000000004"/>
  <cols>
    <col min="1" max="1" width="9.83984375" bestFit="1" customWidth="1" collapsed="1"/>
  </cols>
  <sheetData>
    <row r="1" spans="1:7" x14ac:dyDescent="0.55000000000000004">
      <c r="A1" s="75">
        <v>2009</v>
      </c>
      <c r="B1" s="73" t="s">
        <v>111</v>
      </c>
      <c r="C1" s="73" t="s">
        <v>112</v>
      </c>
      <c r="D1" s="73" t="s">
        <v>113</v>
      </c>
      <c r="E1" s="73" t="s">
        <v>114</v>
      </c>
      <c r="F1" s="73" t="s">
        <v>19</v>
      </c>
      <c r="G1" s="73" t="s">
        <v>20</v>
      </c>
    </row>
    <row r="2" spans="1:7" x14ac:dyDescent="0.55000000000000004">
      <c r="A2" s="74" t="s">
        <v>22</v>
      </c>
      <c r="B2">
        <v>0</v>
      </c>
      <c r="C2">
        <v>5</v>
      </c>
      <c r="D2">
        <v>38</v>
      </c>
      <c r="E2">
        <v>46</v>
      </c>
      <c r="F2">
        <v>46</v>
      </c>
      <c r="G2">
        <v>15</v>
      </c>
    </row>
    <row r="3" spans="1:7" x14ac:dyDescent="0.55000000000000004">
      <c r="A3" s="74" t="s">
        <v>23</v>
      </c>
      <c r="B3">
        <v>0</v>
      </c>
      <c r="C3">
        <v>8</v>
      </c>
      <c r="D3">
        <v>19</v>
      </c>
      <c r="E3">
        <v>34</v>
      </c>
      <c r="F3">
        <v>34</v>
      </c>
      <c r="G3">
        <v>11</v>
      </c>
    </row>
    <row r="4" spans="1:7" x14ac:dyDescent="0.55000000000000004">
      <c r="A4" s="74" t="s">
        <v>19</v>
      </c>
      <c r="B4">
        <v>0</v>
      </c>
      <c r="C4">
        <v>13</v>
      </c>
      <c r="D4">
        <v>57</v>
      </c>
      <c r="E4">
        <v>80</v>
      </c>
      <c r="F4">
        <v>80</v>
      </c>
      <c r="G4">
        <v>26</v>
      </c>
    </row>
    <row r="7" spans="1:7" x14ac:dyDescent="0.55000000000000004">
      <c r="A7" s="75">
        <v>2010</v>
      </c>
      <c r="B7" s="73" t="s">
        <v>111</v>
      </c>
      <c r="C7" s="73" t="s">
        <v>112</v>
      </c>
      <c r="D7" s="73" t="s">
        <v>113</v>
      </c>
      <c r="E7" s="73" t="s">
        <v>114</v>
      </c>
      <c r="F7" s="73" t="s">
        <v>19</v>
      </c>
      <c r="G7" s="73" t="s">
        <v>20</v>
      </c>
    </row>
    <row r="8" spans="1:7" x14ac:dyDescent="0.55000000000000004">
      <c r="A8" s="74" t="s">
        <v>22</v>
      </c>
      <c r="B8">
        <v>10</v>
      </c>
      <c r="C8">
        <v>33</v>
      </c>
      <c r="D8">
        <v>33</v>
      </c>
      <c r="E8">
        <v>56</v>
      </c>
      <c r="F8">
        <v>56</v>
      </c>
      <c r="G8">
        <v>22</v>
      </c>
    </row>
    <row r="9" spans="1:7" x14ac:dyDescent="0.55000000000000004">
      <c r="A9" s="74" t="s">
        <v>23</v>
      </c>
      <c r="B9">
        <v>11</v>
      </c>
      <c r="C9">
        <v>39</v>
      </c>
      <c r="D9">
        <v>39</v>
      </c>
      <c r="E9">
        <v>52</v>
      </c>
      <c r="F9">
        <v>52</v>
      </c>
      <c r="G9">
        <v>23</v>
      </c>
    </row>
    <row r="10" spans="1:7" x14ac:dyDescent="0.55000000000000004">
      <c r="A10" s="74" t="s">
        <v>19</v>
      </c>
      <c r="B10">
        <v>21</v>
      </c>
      <c r="C10">
        <v>72</v>
      </c>
      <c r="D10">
        <v>72</v>
      </c>
      <c r="E10">
        <v>108</v>
      </c>
      <c r="F10">
        <v>108</v>
      </c>
      <c r="G10">
        <v>45</v>
      </c>
    </row>
    <row r="13" spans="1:7" x14ac:dyDescent="0.55000000000000004">
      <c r="A13" s="75">
        <v>2011</v>
      </c>
      <c r="B13" s="73" t="s">
        <v>111</v>
      </c>
      <c r="C13" s="73" t="s">
        <v>112</v>
      </c>
      <c r="D13" s="73" t="s">
        <v>113</v>
      </c>
      <c r="E13" s="73" t="s">
        <v>114</v>
      </c>
      <c r="F13" s="73" t="s">
        <v>19</v>
      </c>
      <c r="G13" s="73" t="s">
        <v>20</v>
      </c>
    </row>
    <row r="14" spans="1:7" x14ac:dyDescent="0.55000000000000004">
      <c r="A14" s="74" t="s">
        <v>22</v>
      </c>
      <c r="B14">
        <v>35</v>
      </c>
      <c r="C14">
        <v>76</v>
      </c>
      <c r="D14">
        <v>124</v>
      </c>
      <c r="E14">
        <v>178</v>
      </c>
      <c r="F14">
        <v>178</v>
      </c>
      <c r="G14">
        <v>44</v>
      </c>
    </row>
    <row r="15" spans="1:7" x14ac:dyDescent="0.55000000000000004">
      <c r="A15" s="74" t="s">
        <v>23</v>
      </c>
      <c r="B15">
        <v>23</v>
      </c>
      <c r="C15">
        <v>54</v>
      </c>
      <c r="D15">
        <v>93</v>
      </c>
      <c r="E15">
        <v>147</v>
      </c>
      <c r="F15">
        <v>147</v>
      </c>
      <c r="G15">
        <v>37</v>
      </c>
    </row>
    <row r="16" spans="1:7" x14ac:dyDescent="0.55000000000000004">
      <c r="A16" s="74" t="s">
        <v>19</v>
      </c>
      <c r="B16">
        <v>58</v>
      </c>
      <c r="C16">
        <v>130</v>
      </c>
      <c r="D16">
        <v>217</v>
      </c>
      <c r="E16">
        <v>325</v>
      </c>
      <c r="F16">
        <v>325</v>
      </c>
      <c r="G16">
        <v>81</v>
      </c>
    </row>
    <row r="19" spans="1:7" x14ac:dyDescent="0.55000000000000004">
      <c r="A19" s="75">
        <v>2012</v>
      </c>
      <c r="B19" s="73" t="s">
        <v>111</v>
      </c>
      <c r="C19" s="73" t="s">
        <v>112</v>
      </c>
      <c r="D19" s="73" t="s">
        <v>113</v>
      </c>
      <c r="E19" s="73" t="s">
        <v>114</v>
      </c>
      <c r="F19" s="73" t="s">
        <v>19</v>
      </c>
      <c r="G19" s="73" t="s">
        <v>20</v>
      </c>
    </row>
    <row r="20" spans="1:7" x14ac:dyDescent="0.55000000000000004">
      <c r="A20" s="74" t="s">
        <v>22</v>
      </c>
      <c r="B20">
        <v>53</v>
      </c>
      <c r="C20">
        <v>115</v>
      </c>
      <c r="D20">
        <v>164</v>
      </c>
      <c r="E20">
        <v>250</v>
      </c>
      <c r="F20">
        <v>250</v>
      </c>
      <c r="G20">
        <v>62</v>
      </c>
    </row>
    <row r="21" spans="1:7" x14ac:dyDescent="0.55000000000000004">
      <c r="A21" s="74" t="s">
        <v>23</v>
      </c>
      <c r="B21">
        <v>36</v>
      </c>
      <c r="C21">
        <v>88</v>
      </c>
      <c r="D21">
        <v>149</v>
      </c>
      <c r="E21">
        <v>225</v>
      </c>
      <c r="F21">
        <v>225</v>
      </c>
      <c r="G21">
        <v>56</v>
      </c>
    </row>
    <row r="22" spans="1:7" x14ac:dyDescent="0.55000000000000004">
      <c r="A22" s="74" t="s">
        <v>19</v>
      </c>
      <c r="B22">
        <v>89</v>
      </c>
      <c r="C22">
        <v>203</v>
      </c>
      <c r="D22">
        <v>313</v>
      </c>
      <c r="E22">
        <v>475</v>
      </c>
      <c r="F22">
        <v>475</v>
      </c>
      <c r="G22">
        <v>118</v>
      </c>
    </row>
    <row r="25" spans="1:7" x14ac:dyDescent="0.55000000000000004">
      <c r="A25" s="75">
        <v>2013</v>
      </c>
      <c r="B25" s="73" t="s">
        <v>111</v>
      </c>
      <c r="C25" s="73" t="s">
        <v>112</v>
      </c>
      <c r="D25" s="73" t="s">
        <v>113</v>
      </c>
      <c r="E25" s="73" t="s">
        <v>114</v>
      </c>
      <c r="F25" s="73" t="s">
        <v>19</v>
      </c>
      <c r="G25" s="73" t="s">
        <v>20</v>
      </c>
    </row>
    <row r="26" spans="1:7" x14ac:dyDescent="0.55000000000000004">
      <c r="A26" s="74" t="s">
        <v>22</v>
      </c>
      <c r="B26">
        <v>84</v>
      </c>
      <c r="C26">
        <v>187</v>
      </c>
      <c r="D26">
        <v>261</v>
      </c>
      <c r="E26">
        <v>368</v>
      </c>
      <c r="F26">
        <v>368</v>
      </c>
      <c r="G26">
        <v>92</v>
      </c>
    </row>
    <row r="27" spans="1:7" x14ac:dyDescent="0.55000000000000004">
      <c r="A27" s="74" t="s">
        <v>23</v>
      </c>
      <c r="B27">
        <v>87</v>
      </c>
      <c r="C27">
        <v>197</v>
      </c>
      <c r="D27">
        <v>296</v>
      </c>
      <c r="E27">
        <v>384</v>
      </c>
      <c r="F27">
        <v>384</v>
      </c>
      <c r="G27">
        <v>96</v>
      </c>
    </row>
    <row r="28" spans="1:7" x14ac:dyDescent="0.55000000000000004">
      <c r="A28" s="74" t="s">
        <v>19</v>
      </c>
      <c r="B28">
        <v>171</v>
      </c>
      <c r="C28">
        <v>384</v>
      </c>
      <c r="D28">
        <v>557</v>
      </c>
      <c r="E28">
        <v>752</v>
      </c>
      <c r="F28">
        <v>752</v>
      </c>
      <c r="G28">
        <v>188</v>
      </c>
    </row>
    <row r="31" spans="1:7" x14ac:dyDescent="0.55000000000000004">
      <c r="A31" s="75">
        <v>2014</v>
      </c>
      <c r="B31" s="73" t="s">
        <v>111</v>
      </c>
      <c r="C31" s="73" t="s">
        <v>112</v>
      </c>
      <c r="D31" s="73" t="s">
        <v>113</v>
      </c>
      <c r="E31" s="73" t="s">
        <v>114</v>
      </c>
      <c r="F31" s="73" t="s">
        <v>19</v>
      </c>
      <c r="G31" s="73" t="s">
        <v>20</v>
      </c>
    </row>
    <row r="32" spans="1:7" x14ac:dyDescent="0.55000000000000004">
      <c r="A32" s="74" t="s">
        <v>22</v>
      </c>
      <c r="B32">
        <v>96</v>
      </c>
      <c r="C32">
        <v>184</v>
      </c>
      <c r="D32">
        <v>289</v>
      </c>
      <c r="E32">
        <v>395</v>
      </c>
      <c r="F32">
        <v>395</v>
      </c>
      <c r="G32">
        <v>99</v>
      </c>
    </row>
    <row r="33" spans="1:7" x14ac:dyDescent="0.55000000000000004">
      <c r="A33" s="74" t="s">
        <v>23</v>
      </c>
      <c r="B33">
        <v>121</v>
      </c>
      <c r="C33">
        <v>240</v>
      </c>
      <c r="D33">
        <v>332</v>
      </c>
      <c r="E33">
        <v>448</v>
      </c>
      <c r="F33">
        <v>448</v>
      </c>
      <c r="G33">
        <v>112</v>
      </c>
    </row>
    <row r="34" spans="1:7" x14ac:dyDescent="0.55000000000000004">
      <c r="A34" s="74" t="s">
        <v>19</v>
      </c>
      <c r="B34">
        <v>217</v>
      </c>
      <c r="C34">
        <v>424</v>
      </c>
      <c r="D34">
        <v>621</v>
      </c>
      <c r="E34">
        <v>843</v>
      </c>
      <c r="F34">
        <v>843</v>
      </c>
      <c r="G34">
        <v>211</v>
      </c>
    </row>
    <row r="37" spans="1:7" x14ac:dyDescent="0.55000000000000004">
      <c r="A37" s="75">
        <v>2015</v>
      </c>
      <c r="B37" s="73" t="s">
        <v>111</v>
      </c>
      <c r="C37" s="73" t="s">
        <v>112</v>
      </c>
      <c r="D37" s="73" t="s">
        <v>113</v>
      </c>
      <c r="E37" s="73" t="s">
        <v>114</v>
      </c>
      <c r="F37" s="73" t="s">
        <v>19</v>
      </c>
      <c r="G37" s="73" t="s">
        <v>20</v>
      </c>
    </row>
    <row r="38" spans="1:7" x14ac:dyDescent="0.55000000000000004">
      <c r="A38" s="74" t="s">
        <v>22</v>
      </c>
      <c r="B38">
        <v>110</v>
      </c>
      <c r="C38">
        <v>217</v>
      </c>
      <c r="D38">
        <v>316</v>
      </c>
      <c r="E38">
        <v>388</v>
      </c>
      <c r="F38">
        <v>388</v>
      </c>
      <c r="G38">
        <v>97</v>
      </c>
    </row>
    <row r="39" spans="1:7" x14ac:dyDescent="0.55000000000000004">
      <c r="A39" s="74" t="s">
        <v>23</v>
      </c>
      <c r="B39">
        <v>123</v>
      </c>
      <c r="C39">
        <v>236</v>
      </c>
      <c r="D39">
        <v>373</v>
      </c>
      <c r="E39">
        <v>443</v>
      </c>
      <c r="F39">
        <v>443</v>
      </c>
      <c r="G39">
        <v>111</v>
      </c>
    </row>
    <row r="40" spans="1:7" x14ac:dyDescent="0.55000000000000004">
      <c r="A40" s="74" t="s">
        <v>19</v>
      </c>
      <c r="B40">
        <v>233</v>
      </c>
      <c r="C40">
        <v>453</v>
      </c>
      <c r="D40">
        <v>689</v>
      </c>
      <c r="E40">
        <v>831</v>
      </c>
      <c r="F40">
        <v>831</v>
      </c>
      <c r="G40">
        <v>208</v>
      </c>
    </row>
    <row r="43" spans="1:7" x14ac:dyDescent="0.55000000000000004">
      <c r="A43" s="75">
        <v>2016</v>
      </c>
      <c r="B43" s="73" t="s">
        <v>111</v>
      </c>
      <c r="C43" s="73" t="s">
        <v>112</v>
      </c>
      <c r="D43" s="73" t="s">
        <v>113</v>
      </c>
      <c r="E43" s="73" t="s">
        <v>114</v>
      </c>
      <c r="F43" s="73" t="s">
        <v>19</v>
      </c>
      <c r="G43" s="73" t="s">
        <v>20</v>
      </c>
    </row>
    <row r="44" spans="1:7" x14ac:dyDescent="0.55000000000000004">
      <c r="A44" s="74" t="s">
        <v>22</v>
      </c>
      <c r="B44">
        <v>103</v>
      </c>
      <c r="C44">
        <v>210</v>
      </c>
      <c r="D44">
        <v>283</v>
      </c>
      <c r="E44">
        <v>347</v>
      </c>
      <c r="F44">
        <v>347</v>
      </c>
      <c r="G44">
        <v>87</v>
      </c>
    </row>
    <row r="45" spans="1:7" x14ac:dyDescent="0.55000000000000004">
      <c r="A45" s="74" t="s">
        <v>23</v>
      </c>
      <c r="B45">
        <v>109</v>
      </c>
      <c r="C45">
        <v>200</v>
      </c>
      <c r="D45">
        <v>318</v>
      </c>
      <c r="E45">
        <v>458</v>
      </c>
      <c r="F45">
        <v>458</v>
      </c>
      <c r="G45">
        <v>114</v>
      </c>
    </row>
    <row r="46" spans="1:7" x14ac:dyDescent="0.55000000000000004">
      <c r="A46" s="74" t="s">
        <v>19</v>
      </c>
      <c r="B46">
        <v>212</v>
      </c>
      <c r="C46">
        <v>410</v>
      </c>
      <c r="D46">
        <v>601</v>
      </c>
      <c r="E46">
        <v>805</v>
      </c>
      <c r="F46">
        <v>805</v>
      </c>
      <c r="G46">
        <v>201</v>
      </c>
    </row>
    <row r="49" spans="1:7" x14ac:dyDescent="0.55000000000000004">
      <c r="A49" s="75">
        <v>2017</v>
      </c>
      <c r="B49" s="73" t="s">
        <v>111</v>
      </c>
      <c r="C49" s="73" t="s">
        <v>112</v>
      </c>
      <c r="D49" s="73" t="s">
        <v>113</v>
      </c>
      <c r="E49" s="73" t="s">
        <v>114</v>
      </c>
      <c r="F49" s="73" t="s">
        <v>19</v>
      </c>
      <c r="G49" s="73" t="s">
        <v>20</v>
      </c>
    </row>
    <row r="50" spans="1:7" x14ac:dyDescent="0.55000000000000004">
      <c r="A50" s="74" t="s">
        <v>22</v>
      </c>
      <c r="B50">
        <v>104</v>
      </c>
      <c r="C50">
        <v>210</v>
      </c>
      <c r="D50">
        <v>310</v>
      </c>
      <c r="E50">
        <v>420</v>
      </c>
      <c r="F50">
        <v>420</v>
      </c>
      <c r="G50">
        <v>105</v>
      </c>
    </row>
    <row r="51" spans="1:7" x14ac:dyDescent="0.55000000000000004">
      <c r="A51" s="74" t="s">
        <v>23</v>
      </c>
      <c r="B51">
        <v>156</v>
      </c>
      <c r="C51">
        <v>282</v>
      </c>
      <c r="D51">
        <v>442</v>
      </c>
      <c r="E51">
        <v>595</v>
      </c>
      <c r="F51">
        <v>595</v>
      </c>
      <c r="G51">
        <v>149</v>
      </c>
    </row>
    <row r="52" spans="1:7" x14ac:dyDescent="0.55000000000000004">
      <c r="A52" s="74" t="s">
        <v>19</v>
      </c>
      <c r="B52">
        <v>260</v>
      </c>
      <c r="C52">
        <v>492</v>
      </c>
      <c r="D52">
        <v>752</v>
      </c>
      <c r="E52">
        <v>1015</v>
      </c>
      <c r="F52">
        <v>1015</v>
      </c>
      <c r="G52">
        <v>254</v>
      </c>
    </row>
    <row r="55" spans="1:7" x14ac:dyDescent="0.55000000000000004">
      <c r="A55" s="75">
        <v>2018</v>
      </c>
      <c r="B55" s="73" t="s">
        <v>111</v>
      </c>
      <c r="C55" s="73" t="s">
        <v>112</v>
      </c>
      <c r="D55" s="73" t="s">
        <v>113</v>
      </c>
      <c r="E55" s="73" t="s">
        <v>114</v>
      </c>
      <c r="F55" s="73" t="s">
        <v>19</v>
      </c>
      <c r="G55" s="73" t="s">
        <v>20</v>
      </c>
    </row>
    <row r="56" spans="1:7" x14ac:dyDescent="0.55000000000000004">
      <c r="A56" s="74" t="s">
        <v>22</v>
      </c>
      <c r="B56">
        <v>111</v>
      </c>
      <c r="C56">
        <v>0</v>
      </c>
      <c r="D56">
        <v>0</v>
      </c>
      <c r="E56">
        <v>0</v>
      </c>
      <c r="F56">
        <v>111</v>
      </c>
      <c r="G56">
        <v>111</v>
      </c>
    </row>
    <row r="57" spans="1:7" x14ac:dyDescent="0.55000000000000004">
      <c r="A57" s="74" t="s">
        <v>23</v>
      </c>
      <c r="B57">
        <v>146</v>
      </c>
      <c r="C57">
        <v>0</v>
      </c>
      <c r="D57">
        <v>0</v>
      </c>
      <c r="E57">
        <v>0</v>
      </c>
      <c r="F57">
        <v>146</v>
      </c>
      <c r="G57">
        <v>146</v>
      </c>
    </row>
    <row r="58" spans="1:7" x14ac:dyDescent="0.55000000000000004">
      <c r="A58" s="74" t="s">
        <v>19</v>
      </c>
      <c r="B58">
        <v>257</v>
      </c>
      <c r="C58">
        <v>0</v>
      </c>
      <c r="D58">
        <v>0</v>
      </c>
      <c r="E58">
        <v>0</v>
      </c>
      <c r="F58">
        <v>257</v>
      </c>
      <c r="G58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Charts</vt:lpstr>
      <vt:lpstr>This Year</vt:lpstr>
      <vt:lpstr>This Year-Q</vt:lpstr>
      <vt:lpstr>Last Year</vt:lpstr>
      <vt:lpstr>Last Year-Q</vt:lpstr>
      <vt:lpstr>Totals</vt:lpstr>
      <vt:lpstr>Totals-Q</vt:lpstr>
      <vt:lpstr>Adults-Peds</vt:lpstr>
      <vt:lpstr>Adults-Peds-Q</vt:lpstr>
      <vt:lpstr>Ped. Age Groups</vt:lpstr>
      <vt:lpstr>Ped. Age Groups-Q</vt:lpstr>
      <vt:lpstr>Gender</vt:lpstr>
      <vt:lpstr>Gender-Q</vt:lpstr>
      <vt:lpstr>City</vt:lpstr>
      <vt:lpstr>City-Q</vt:lpstr>
      <vt:lpstr>Week days</vt:lpstr>
      <vt:lpstr>Procedures</vt:lpstr>
      <vt:lpstr>Procedures-Q</vt:lpstr>
      <vt:lpstr>Adult Procedures</vt:lpstr>
      <vt:lpstr>Pediatric Procedures</vt:lpstr>
      <vt:lpstr>Non-redo Procedures</vt:lpstr>
      <vt:lpstr>Redo</vt:lpstr>
      <vt:lpstr>Redo-Q</vt:lpstr>
      <vt:lpstr>Surgeons</vt:lpstr>
      <vt:lpstr>Surgeons-Q</vt:lpstr>
      <vt:lpstr>Adult Surgeons</vt:lpstr>
      <vt:lpstr>Pediatric Surgeons</vt:lpstr>
      <vt:lpstr>Trainers</vt:lpstr>
      <vt:lpstr>Trainers-Q</vt:lpstr>
      <vt:lpstr>Adults-Peds Mortality</vt:lpstr>
      <vt:lpstr>Ped. Age Groups Mortality</vt:lpstr>
      <vt:lpstr>Procedure Mortality</vt:lpstr>
      <vt:lpstr>Surgeon Mortality</vt:lpstr>
      <vt:lpstr>Summary</vt:lpstr>
      <vt:lpstr>Summary-Q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2018-06-01T21:48:39Z</dcterms:modified>
</cp:coreProperties>
</file>