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van/Documents/Hành chính Jet Art/JETART/Dự Án/BÁO GIÁ/"/>
    </mc:Choice>
  </mc:AlternateContent>
  <xr:revisionPtr revIDLastSave="0" documentId="13_ncr:1_{7E18F14E-19F5-A941-9C8A-E563F0E05C0A}" xr6:coauthVersionLast="45" xr6:coauthVersionMax="45" xr10:uidLastSave="{00000000-0000-0000-0000-000000000000}"/>
  <bookViews>
    <workbookView xWindow="0" yWindow="460" windowWidth="25600" windowHeight="13680" xr2:uid="{00000000-000D-0000-FFFF-FFFF00000000}"/>
  </bookViews>
  <sheets>
    <sheet name="Báo Giá Tháng 12" sheetId="4" r:id="rId1"/>
    <sheet name="Báo Giá Tháng 11" sheetId="3" r:id="rId2"/>
    <sheet name="Báo Giá Tháng 10" sheetId="1" r:id="rId3"/>
    <sheet name="Báo Giá Tháng 9" sheetId="2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4" l="1"/>
  <c r="F33" i="4"/>
  <c r="F32" i="4" l="1"/>
  <c r="F35" i="4"/>
  <c r="F21" i="4" l="1"/>
  <c r="F22" i="4"/>
  <c r="F23" i="4"/>
  <c r="F24" i="4"/>
  <c r="F25" i="4"/>
  <c r="F26" i="4"/>
  <c r="F27" i="4"/>
  <c r="F28" i="4"/>
  <c r="F31" i="4" l="1"/>
  <c r="F37" i="4" s="1"/>
  <c r="F30" i="4"/>
  <c r="F29" i="4"/>
  <c r="F28" i="3" l="1"/>
  <c r="F27" i="3"/>
  <c r="F31" i="3"/>
  <c r="F32" i="3"/>
  <c r="F33" i="3"/>
  <c r="F34" i="3"/>
  <c r="F35" i="3"/>
  <c r="F29" i="3"/>
  <c r="F30" i="3"/>
  <c r="F25" i="3" l="1"/>
  <c r="F23" i="3"/>
  <c r="F24" i="2" l="1"/>
  <c r="F22" i="3"/>
  <c r="F21" i="3"/>
  <c r="F20" i="3"/>
  <c r="F36" i="3" l="1"/>
  <c r="F31" i="1"/>
  <c r="F19" i="2"/>
  <c r="F23" i="2"/>
  <c r="F25" i="2"/>
  <c r="F20" i="2"/>
  <c r="F22" i="2"/>
  <c r="F27" i="2" l="1"/>
</calcChain>
</file>

<file path=xl/sharedStrings.xml><?xml version="1.0" encoding="utf-8"?>
<sst xmlns="http://schemas.openxmlformats.org/spreadsheetml/2006/main" count="346" uniqueCount="119">
  <si>
    <r>
      <t xml:space="preserve">Khách hàng:    </t>
    </r>
    <r>
      <rPr>
        <b/>
        <sz val="12"/>
        <rFont val="Arial"/>
        <family val="2"/>
      </rPr>
      <t xml:space="preserve"> DING TEA</t>
    </r>
  </si>
  <si>
    <t>Địa chỉ:</t>
  </si>
  <si>
    <t>Shinsaibashi, Osaka, Japan</t>
  </si>
  <si>
    <t>Điện thoại:</t>
  </si>
  <si>
    <t>0935080123</t>
  </si>
  <si>
    <t>Người liên hệ:</t>
  </si>
  <si>
    <t>Mr Trường</t>
  </si>
  <si>
    <t>Email:</t>
  </si>
  <si>
    <t>info@dingtea.co.jp</t>
  </si>
  <si>
    <t>JET ART DESIGN</t>
  </si>
  <si>
    <t xml:space="preserve">K83A/02 Huỳnh Ngọc Huệ, </t>
  </si>
  <si>
    <t>Quận Thanh Khê, TP.Đà Nẵng</t>
  </si>
  <si>
    <t>Tel:      0934 991 401 - 0905 213 308</t>
  </si>
  <si>
    <t>Email: jetartdesign2018@gmail.com</t>
  </si>
  <si>
    <t>Cảm ơn bạn đã quan tâm và hỗ trợ cho dịch vụ JETART Design</t>
  </si>
  <si>
    <t>Về yêu cầu của bạn, chúng tôi xin được gửi báo giá tốt nhất như sau:</t>
  </si>
  <si>
    <t>STT</t>
  </si>
  <si>
    <t>NỘI DUNG CÔNG VIỆC</t>
  </si>
  <si>
    <t>ĐƠN GIÁ</t>
  </si>
  <si>
    <t>TÊN GỌI</t>
  </si>
  <si>
    <t>SỐ LƯỢNG</t>
  </si>
  <si>
    <t>THÀNH TIÊN</t>
  </si>
  <si>
    <t>GHI CHÚ</t>
  </si>
  <si>
    <t>01</t>
  </si>
  <si>
    <t>Stander</t>
  </si>
  <si>
    <t>/ Mẫu</t>
  </si>
  <si>
    <t>Bàn giao 30/08/2019</t>
  </si>
  <si>
    <t>02</t>
  </si>
  <si>
    <t>Menu A4 (Món nước mới)</t>
  </si>
  <si>
    <t>Bàn giao 30/08/2020</t>
  </si>
  <si>
    <t>03</t>
  </si>
  <si>
    <t>Poster khuyến mãi 30%</t>
  </si>
  <si>
    <t>Bàn giao 07/09/2019</t>
  </si>
  <si>
    <t>04</t>
  </si>
  <si>
    <t>Poster tuyển dụng</t>
  </si>
  <si>
    <t>Bàn giao 14/09/2020</t>
  </si>
  <si>
    <t>05</t>
  </si>
  <si>
    <t>Support poster Check in</t>
  </si>
  <si>
    <t>Free</t>
  </si>
  <si>
    <t>Bàn giao 19/09/2021</t>
  </si>
  <si>
    <t>06</t>
  </si>
  <si>
    <t>Name card mới</t>
  </si>
  <si>
    <t>Bàn giao 20/09/2021</t>
  </si>
  <si>
    <t>07</t>
  </si>
  <si>
    <t>Website</t>
  </si>
  <si>
    <t xml:space="preserve">Dealine 26/09/2019 </t>
  </si>
  <si>
    <t>*****</t>
  </si>
  <si>
    <t>Báo giá trên chưa bao gồm thuế VAT 10%</t>
  </si>
  <si>
    <t>Chưa bao gồm phí in ấn, mọi phí in ấn phát sinh sẽ được sự thông nhất giữa hai bên</t>
  </si>
  <si>
    <t>Các dịch vụ phát sinh kèm sẽ báo giá kèm theo</t>
  </si>
  <si>
    <t>Thanks and Best regards</t>
  </si>
  <si>
    <t>Xác Nhận Khách Hàng</t>
  </si>
  <si>
    <t>Website bổ sung chức năng</t>
  </si>
  <si>
    <t xml:space="preserve">Button order, popup order, link urber,... </t>
  </si>
  <si>
    <t>Hoàn thành</t>
  </si>
  <si>
    <t>Trang trí Ding Tea Kobe ( Bức A)</t>
  </si>
  <si>
    <t>Trang trí Ding Tea Kobe ( Bức B)</t>
  </si>
  <si>
    <t>Trang trí Ding Tea Kobe ( Bảng Hiệu)</t>
  </si>
  <si>
    <t>Tờ rơi gấp 2 (4 trang)</t>
  </si>
  <si>
    <t>Menu A1</t>
  </si>
  <si>
    <t>Menu A4</t>
  </si>
  <si>
    <t>08</t>
  </si>
  <si>
    <t xml:space="preserve"> VND 500,000</t>
  </si>
  <si>
    <t>Background ngoài cửa</t>
  </si>
  <si>
    <t>Poster Quảng Cáo Fb 2 mặt</t>
  </si>
  <si>
    <t>Poster khuyến mãi trước cửa</t>
  </si>
  <si>
    <t>Thẻ tích điểm</t>
  </si>
  <si>
    <t>09</t>
  </si>
  <si>
    <t>10</t>
  </si>
  <si>
    <t>11</t>
  </si>
  <si>
    <t>12</t>
  </si>
  <si>
    <t>13</t>
  </si>
  <si>
    <t>Hộp đèn , bảng hiệu</t>
  </si>
  <si>
    <t>Stander DingTea Nagoza</t>
  </si>
  <si>
    <t>SUB TOTAL (aa )=</t>
  </si>
  <si>
    <t>SUB TOTAL (bb )=</t>
  </si>
  <si>
    <t>BÁO GIÁ DỊCH VỤ THIẾT KẾ DING TEA (10 -2019)</t>
  </si>
  <si>
    <t>BÁO GIÁ DỊCH VỤ THIẾT KẾ DING TEA (9-2019)</t>
  </si>
  <si>
    <t>BÁO GIÁ DỊCH VỤ THIẾT KẾ DING TEA (11 -2019)</t>
  </si>
  <si>
    <t xml:space="preserve">Hộp đèn sau quầy tính tiền </t>
  </si>
  <si>
    <t>/Mẫu</t>
  </si>
  <si>
    <t>Menu sau quầy tính tiền</t>
  </si>
  <si>
    <t>Standee</t>
  </si>
  <si>
    <t>Bảng Hiệu</t>
  </si>
  <si>
    <t xml:space="preserve">Cover Facebook </t>
  </si>
  <si>
    <t>14</t>
  </si>
  <si>
    <t>15</t>
  </si>
  <si>
    <t>Menu top 10</t>
  </si>
  <si>
    <t xml:space="preserve">Poster 3 món  </t>
  </si>
  <si>
    <t>16</t>
  </si>
  <si>
    <t>Banner Đồ Nóng (A4, A3, Tivi 32 in, Tivi 40 in)</t>
  </si>
  <si>
    <t>Banner Mùa Thu  (A4, A3, Tivi 32 in, Tivi 40 in)</t>
  </si>
  <si>
    <t>/Bộ</t>
  </si>
  <si>
    <t>Dingtea Chesee (A4, A3, Tivi 32 in, Tivi 40 in)</t>
  </si>
  <si>
    <t>Hokkaido Milk Tea (A4, A3, Tivi 32 in, Tivi 40 in)</t>
  </si>
  <si>
    <t>Passion Fruit Green Tea(A4, A3, Tivi 32 in, Tivi 40 in)</t>
  </si>
  <si>
    <t>Bubble Milk Tea (A4, A3, Tivi 32 in, Tivi 40 in)</t>
  </si>
  <si>
    <t>Pudding Milk Tea (A4, A3, Tivi 32 in, Tivi 40 in)</t>
  </si>
  <si>
    <t>Strawberry Milk Tea(A4, A3, Tivi 32 in, Tivi 40 in)</t>
  </si>
  <si>
    <t>Cream Mousse Green Tea(A4, A3, Tivi 32 in, Tivi 40 in)</t>
  </si>
  <si>
    <t>BÁO GIÁ DỊCH VỤ THIẾT KẾ DING TEA (12 -2019)</t>
  </si>
  <si>
    <t>Banner Món nóng tổng hợp (A4, A3, Tivi 32 in, Tivi 40 in)</t>
  </si>
  <si>
    <t>Món nóng 1(A4, A3, Tivi 32 in, Tivi 40 in)</t>
  </si>
  <si>
    <t>Món nóng 2(A4, A3, Tivi 32 in, Tivi 40 in)</t>
  </si>
  <si>
    <t>Món nóng 3(A4, A3, Tivi 32 in, Tivi 40 in)</t>
  </si>
  <si>
    <t>Món nóng 4(A4, A3, Tivi 32 in, Tivi 40 in)</t>
  </si>
  <si>
    <t>Món nóng 5(A4, A3, Tivi 32 in, Tivi 40 in)</t>
  </si>
  <si>
    <t>Edit các loại trà sữa tổng hợp</t>
  </si>
  <si>
    <t>/edit</t>
  </si>
  <si>
    <t>Banner gồm 4 món (2 mặt) (A4, A3, Tivi 32 in, Tivi 40 in)</t>
  </si>
  <si>
    <t>Poster Black Tea (1mặt) (A4, Tivi 32 in, Tivi 40 in)</t>
  </si>
  <si>
    <t>Poster Tasmine Green Tea (1mặt) (A4, Tivi 32 in, Tivi 40 in)</t>
  </si>
  <si>
    <t>Poster Ding Tea (1mặt) (A4, Tivi 32 in, Tivi 40 in)</t>
  </si>
  <si>
    <t>Poster Oolong Tea (1mặt) (A4, Tivi 32 in, Tivi 40 in)</t>
  </si>
  <si>
    <t>TRẠNG THÁI</t>
  </si>
  <si>
    <t>background mua bản quyền</t>
  </si>
  <si>
    <t>Stander món nóng</t>
  </si>
  <si>
    <t>Banner Tết Dương Lịch MatCha đậu đỏ (A4 đứng - ngang, Tivi 32in, Tivi 40in )</t>
  </si>
  <si>
    <t>Poster Khuyến Mãi Giáng Sinh (A1,A4,Tivi 32in, Tivi 40in, Bannner Quảng cáo Facebook)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</si>
</sst>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\-mmm\-yy;@"/>
    <numFmt numFmtId="166" formatCode="_([$VND]\ * #,##0_);_([$VND]\ * \(#,##0\);_([$VND]\ * &quot;-&quot;_);_(@_)"/>
    <numFmt numFmtId="167" formatCode="&quot;$&quot;#,##0.00"/>
    <numFmt numFmtId="168" formatCode="0.00;[Red]0.00"/>
    <numFmt numFmtId="169" formatCode="[$-1010000]d/m/yy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u/>
      <sz val="12"/>
      <color theme="1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name val="Arial"/>
      <family val="2"/>
    </font>
    <font>
      <sz val="22"/>
      <color theme="1"/>
      <name val="Calibri"/>
      <family val="2"/>
      <scheme val="minor"/>
    </font>
    <font>
      <sz val="22"/>
      <name val="Arial"/>
      <family val="2"/>
    </font>
    <font>
      <sz val="14"/>
      <name val="Arial"/>
      <family val="2"/>
    </font>
    <font>
      <i/>
      <sz val="12"/>
      <color rgb="FF0000FF"/>
      <name val="Arial"/>
      <family val="2"/>
    </font>
    <font>
      <sz val="12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7" fillId="0" borderId="0" xfId="2" applyFont="1"/>
    <xf numFmtId="0" fontId="8" fillId="0" borderId="0" xfId="0" applyFont="1"/>
    <xf numFmtId="0" fontId="9" fillId="0" borderId="0" xfId="0" applyFont="1"/>
    <xf numFmtId="0" fontId="8" fillId="0" borderId="0" xfId="0" applyFont="1" applyFill="1" applyBorder="1"/>
    <xf numFmtId="0" fontId="9" fillId="0" borderId="0" xfId="3" applyFont="1" applyFill="1" applyBorder="1" applyProtection="1">
      <protection locked="0"/>
    </xf>
    <xf numFmtId="0" fontId="8" fillId="0" borderId="0" xfId="3" applyFont="1" applyFill="1" applyBorder="1" applyProtection="1">
      <protection locked="0"/>
    </xf>
    <xf numFmtId="15" fontId="8" fillId="0" borderId="0" xfId="3" applyNumberFormat="1" applyFont="1" applyFill="1" applyBorder="1" applyAlignment="1" applyProtection="1">
      <alignment horizontal="left"/>
      <protection locked="0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 shrinkToFit="1"/>
    </xf>
    <xf numFmtId="166" fontId="9" fillId="0" borderId="0" xfId="0" applyNumberFormat="1" applyFont="1" applyFill="1" applyBorder="1" applyAlignment="1">
      <alignment horizontal="right" vertical="center"/>
    </xf>
    <xf numFmtId="164" fontId="9" fillId="0" borderId="0" xfId="0" quotePrefix="1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 shrinkToFit="1"/>
    </xf>
    <xf numFmtId="0" fontId="8" fillId="0" borderId="0" xfId="0" applyFont="1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indent="2"/>
    </xf>
    <xf numFmtId="0" fontId="1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5" borderId="0" xfId="0" applyFont="1" applyFill="1" applyBorder="1"/>
    <xf numFmtId="0" fontId="3" fillId="0" borderId="13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shrinkToFit="1"/>
    </xf>
    <xf numFmtId="166" fontId="3" fillId="0" borderId="10" xfId="1" applyNumberFormat="1" applyFont="1" applyFill="1" applyBorder="1" applyAlignment="1">
      <alignment horizontal="right" vertical="center" shrinkToFit="1"/>
    </xf>
    <xf numFmtId="167" fontId="3" fillId="0" borderId="6" xfId="0" quotePrefix="1" applyNumberFormat="1" applyFont="1" applyFill="1" applyBorder="1" applyAlignment="1">
      <alignment horizontal="left" vertical="center" shrinkToFit="1"/>
    </xf>
    <xf numFmtId="168" fontId="3" fillId="0" borderId="6" xfId="0" applyNumberFormat="1" applyFont="1" applyFill="1" applyBorder="1" applyAlignment="1">
      <alignment horizontal="right" vertical="center" shrinkToFit="1"/>
    </xf>
    <xf numFmtId="166" fontId="3" fillId="0" borderId="6" xfId="1" applyNumberFormat="1" applyFont="1" applyFill="1" applyBorder="1" applyAlignment="1">
      <alignment horizontal="right" vertical="center" shrinkToFit="1"/>
    </xf>
    <xf numFmtId="169" fontId="3" fillId="0" borderId="6" xfId="0" applyNumberFormat="1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left" vertical="center" shrinkToFit="1"/>
    </xf>
    <xf numFmtId="167" fontId="3" fillId="0" borderId="7" xfId="0" quotePrefix="1" applyNumberFormat="1" applyFont="1" applyFill="1" applyBorder="1" applyAlignment="1">
      <alignment horizontal="left" vertical="center" shrinkToFit="1"/>
    </xf>
    <xf numFmtId="168" fontId="3" fillId="0" borderId="7" xfId="0" applyNumberFormat="1" applyFont="1" applyFill="1" applyBorder="1" applyAlignment="1">
      <alignment horizontal="right" vertical="center" shrinkToFit="1"/>
    </xf>
    <xf numFmtId="166" fontId="3" fillId="0" borderId="7" xfId="1" applyNumberFormat="1" applyFont="1" applyFill="1" applyBorder="1" applyAlignment="1">
      <alignment horizontal="right" vertical="center" shrinkToFit="1"/>
    </xf>
    <xf numFmtId="169" fontId="3" fillId="0" borderId="7" xfId="0" applyNumberFormat="1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left" vertical="center" shrinkToFit="1"/>
    </xf>
    <xf numFmtId="166" fontId="3" fillId="0" borderId="7" xfId="0" applyNumberFormat="1" applyFont="1" applyBorder="1" applyAlignment="1">
      <alignment horizontal="right" vertical="center" shrinkToFit="1"/>
    </xf>
    <xf numFmtId="169" fontId="3" fillId="0" borderId="7" xfId="0" applyNumberFormat="1" applyFont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left" vertical="center" shrinkToFit="1"/>
    </xf>
    <xf numFmtId="0" fontId="14" fillId="3" borderId="11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/>
    <xf numFmtId="166" fontId="14" fillId="4" borderId="5" xfId="0" applyNumberFormat="1" applyFont="1" applyFill="1" applyBorder="1" applyAlignment="1">
      <alignment horizontal="right" vertical="center"/>
    </xf>
    <xf numFmtId="164" fontId="14" fillId="4" borderId="8" xfId="0" quotePrefix="1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 applyFill="1" applyBorder="1"/>
    <xf numFmtId="167" fontId="3" fillId="0" borderId="6" xfId="0" quotePrefix="1" applyNumberFormat="1" applyFont="1" applyFill="1" applyBorder="1" applyAlignment="1">
      <alignment horizontal="center" vertical="center" shrinkToFit="1"/>
    </xf>
    <xf numFmtId="168" fontId="3" fillId="0" borderId="6" xfId="0" applyNumberFormat="1" applyFont="1" applyFill="1" applyBorder="1" applyAlignment="1">
      <alignment horizontal="center" vertical="center" shrinkToFit="1"/>
    </xf>
    <xf numFmtId="167" fontId="3" fillId="0" borderId="7" xfId="0" quotePrefix="1" applyNumberFormat="1" applyFont="1" applyFill="1" applyBorder="1" applyAlignment="1">
      <alignment horizontal="center" vertical="center" shrinkToFit="1"/>
    </xf>
    <xf numFmtId="168" fontId="3" fillId="0" borderId="7" xfId="0" applyNumberFormat="1" applyFont="1" applyFill="1" applyBorder="1" applyAlignment="1">
      <alignment horizontal="center" vertical="center" shrinkToFit="1"/>
    </xf>
    <xf numFmtId="167" fontId="3" fillId="0" borderId="7" xfId="0" applyNumberFormat="1" applyFont="1" applyBorder="1" applyAlignment="1">
      <alignment horizontal="center" vertical="center" shrinkToFit="1"/>
    </xf>
    <xf numFmtId="168" fontId="3" fillId="0" borderId="7" xfId="0" applyNumberFormat="1" applyFont="1" applyBorder="1" applyAlignment="1">
      <alignment horizontal="center" vertical="center" shrinkToFit="1"/>
    </xf>
    <xf numFmtId="0" fontId="3" fillId="0" borderId="6" xfId="0" quotePrefix="1" applyFont="1" applyFill="1" applyBorder="1" applyAlignment="1">
      <alignment horizontal="center" vertical="center"/>
    </xf>
    <xf numFmtId="166" fontId="3" fillId="0" borderId="6" xfId="0" applyNumberFormat="1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horizontal="left" vertical="center"/>
    </xf>
    <xf numFmtId="166" fontId="3" fillId="0" borderId="7" xfId="0" applyNumberFormat="1" applyFont="1" applyFill="1" applyBorder="1" applyAlignment="1">
      <alignment horizontal="right" vertical="center" shrinkToFit="1"/>
    </xf>
    <xf numFmtId="169" fontId="3" fillId="0" borderId="15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66" fontId="3" fillId="0" borderId="9" xfId="1" applyNumberFormat="1" applyFont="1" applyFill="1" applyBorder="1" applyAlignment="1">
      <alignment horizontal="right" vertical="center" shrinkToFit="1"/>
    </xf>
    <xf numFmtId="167" fontId="3" fillId="0" borderId="9" xfId="0" quotePrefix="1" applyNumberFormat="1" applyFont="1" applyFill="1" applyBorder="1" applyAlignment="1">
      <alignment horizontal="left" vertical="center" shrinkToFit="1"/>
    </xf>
    <xf numFmtId="168" fontId="3" fillId="0" borderId="9" xfId="0" applyNumberFormat="1" applyFont="1" applyFill="1" applyBorder="1" applyAlignment="1">
      <alignment horizontal="right" vertical="center" shrinkToFit="1"/>
    </xf>
    <xf numFmtId="166" fontId="3" fillId="0" borderId="9" xfId="0" applyNumberFormat="1" applyFont="1" applyFill="1" applyBorder="1" applyAlignment="1">
      <alignment horizontal="right" vertical="center" shrinkToFit="1"/>
    </xf>
    <xf numFmtId="169" fontId="3" fillId="0" borderId="11" xfId="0" applyNumberFormat="1" applyFont="1" applyFill="1" applyBorder="1" applyAlignment="1">
      <alignment horizontal="center" vertical="center" shrinkToFit="1"/>
    </xf>
    <xf numFmtId="166" fontId="3" fillId="0" borderId="14" xfId="1" applyNumberFormat="1" applyFont="1" applyFill="1" applyBorder="1" applyAlignment="1">
      <alignment horizontal="right" vertical="center" shrinkToFit="1"/>
    </xf>
    <xf numFmtId="167" fontId="3" fillId="0" borderId="14" xfId="0" quotePrefix="1" applyNumberFormat="1" applyFont="1" applyFill="1" applyBorder="1" applyAlignment="1">
      <alignment horizontal="left" vertical="center" shrinkToFit="1"/>
    </xf>
    <xf numFmtId="168" fontId="3" fillId="0" borderId="14" xfId="0" applyNumberFormat="1" applyFont="1" applyFill="1" applyBorder="1" applyAlignment="1">
      <alignment horizontal="right" vertical="center" shrinkToFit="1"/>
    </xf>
    <xf numFmtId="169" fontId="3" fillId="0" borderId="12" xfId="0" applyNumberFormat="1" applyFont="1" applyFill="1" applyBorder="1" applyAlignment="1">
      <alignment horizontal="center" vertical="center" shrinkToFit="1"/>
    </xf>
    <xf numFmtId="166" fontId="14" fillId="4" borderId="11" xfId="0" applyNumberFormat="1" applyFont="1" applyFill="1" applyBorder="1" applyAlignment="1">
      <alignment horizontal="right" vertical="center"/>
    </xf>
    <xf numFmtId="164" fontId="14" fillId="4" borderId="17" xfId="0" quotePrefix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20" fillId="0" borderId="0" xfId="0" applyFont="1" applyAlignment="1"/>
    <xf numFmtId="0" fontId="20" fillId="0" borderId="0" xfId="0" applyFont="1"/>
    <xf numFmtId="165" fontId="21" fillId="0" borderId="0" xfId="0" applyNumberFormat="1" applyFont="1"/>
    <xf numFmtId="0" fontId="1" fillId="0" borderId="0" xfId="0" applyFont="1"/>
    <xf numFmtId="0" fontId="4" fillId="0" borderId="0" xfId="0" applyFont="1" applyFill="1" applyBorder="1" applyAlignment="1">
      <alignment horizontal="center" vertical="center" shrinkToFit="1"/>
    </xf>
    <xf numFmtId="166" fontId="4" fillId="0" borderId="0" xfId="0" applyNumberFormat="1" applyFont="1" applyFill="1" applyBorder="1" applyAlignment="1">
      <alignment horizontal="right" vertical="center"/>
    </xf>
    <xf numFmtId="164" fontId="4" fillId="0" borderId="0" xfId="0" quotePrefix="1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 shrinkToFi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6" xfId="0" applyFont="1" applyFill="1" applyBorder="1" applyAlignment="1">
      <alignment horizontal="left" vertical="center" shrinkToFit="1"/>
    </xf>
    <xf numFmtId="0" fontId="5" fillId="0" borderId="7" xfId="0" applyFont="1" applyFill="1" applyBorder="1" applyAlignment="1">
      <alignment horizontal="left" vertical="center" shrinkToFit="1"/>
    </xf>
    <xf numFmtId="0" fontId="5" fillId="0" borderId="7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 shrinkToFi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3" applyFont="1" applyFill="1" applyBorder="1" applyAlignment="1" applyProtection="1">
      <alignment horizontal="center"/>
      <protection locked="0"/>
    </xf>
    <xf numFmtId="166" fontId="3" fillId="0" borderId="6" xfId="1" applyNumberFormat="1" applyFont="1" applyFill="1" applyBorder="1" applyAlignment="1">
      <alignment horizontal="center" vertical="center" shrinkToFit="1"/>
    </xf>
    <xf numFmtId="166" fontId="14" fillId="4" borderId="1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6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shrinkToFit="1"/>
    </xf>
    <xf numFmtId="0" fontId="14" fillId="4" borderId="5" xfId="0" applyFont="1" applyFill="1" applyBorder="1" applyAlignment="1">
      <alignment horizontal="center" vertical="center" shrinkToFit="1"/>
    </xf>
    <xf numFmtId="0" fontId="14" fillId="4" borderId="16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top" shrinkToFit="1"/>
    </xf>
    <xf numFmtId="0" fontId="3" fillId="0" borderId="9" xfId="0" quotePrefix="1" applyFont="1" applyFill="1" applyBorder="1" applyAlignment="1">
      <alignment horizontal="center" vertical="center"/>
    </xf>
    <xf numFmtId="0" fontId="3" fillId="0" borderId="6" xfId="0" quotePrefix="1" applyFont="1" applyFill="1" applyBorder="1" applyAlignment="1">
      <alignment horizontal="center" vertical="center"/>
    </xf>
    <xf numFmtId="0" fontId="3" fillId="0" borderId="12" xfId="0" quotePrefix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 shrinkToFit="1"/>
    </xf>
    <xf numFmtId="166" fontId="3" fillId="0" borderId="9" xfId="1" applyNumberFormat="1" applyFont="1" applyFill="1" applyBorder="1" applyAlignment="1">
      <alignment horizontal="center" vertical="center" shrinkToFit="1"/>
    </xf>
    <xf numFmtId="166" fontId="3" fillId="0" borderId="12" xfId="1" applyNumberFormat="1" applyFont="1" applyFill="1" applyBorder="1" applyAlignment="1">
      <alignment horizontal="center" vertical="center" shrinkToFit="1"/>
    </xf>
    <xf numFmtId="167" fontId="3" fillId="0" borderId="6" xfId="0" quotePrefix="1" applyNumberFormat="1" applyFont="1" applyFill="1" applyBorder="1" applyAlignment="1">
      <alignment horizontal="center" vertical="center" shrinkToFit="1"/>
    </xf>
    <xf numFmtId="167" fontId="3" fillId="0" borderId="9" xfId="0" quotePrefix="1" applyNumberFormat="1" applyFont="1" applyFill="1" applyBorder="1" applyAlignment="1">
      <alignment horizontal="center" vertical="center" shrinkToFit="1"/>
    </xf>
    <xf numFmtId="167" fontId="3" fillId="0" borderId="12" xfId="0" quotePrefix="1" applyNumberFormat="1" applyFont="1" applyFill="1" applyBorder="1" applyAlignment="1">
      <alignment horizontal="center" vertical="center" shrinkToFit="1"/>
    </xf>
    <xf numFmtId="168" fontId="3" fillId="0" borderId="6" xfId="0" applyNumberFormat="1" applyFont="1" applyFill="1" applyBorder="1" applyAlignment="1">
      <alignment horizontal="center" vertical="center" shrinkToFit="1"/>
    </xf>
    <xf numFmtId="168" fontId="3" fillId="0" borderId="9" xfId="0" applyNumberFormat="1" applyFont="1" applyFill="1" applyBorder="1" applyAlignment="1">
      <alignment horizontal="center" vertical="center" shrinkToFit="1"/>
    </xf>
    <xf numFmtId="168" fontId="3" fillId="0" borderId="12" xfId="0" applyNumberFormat="1" applyFont="1" applyFill="1" applyBorder="1" applyAlignment="1">
      <alignment horizontal="center" vertical="center" shrinkToFit="1"/>
    </xf>
    <xf numFmtId="169" fontId="3" fillId="0" borderId="6" xfId="0" applyNumberFormat="1" applyFont="1" applyFill="1" applyBorder="1" applyAlignment="1">
      <alignment horizontal="center" vertical="center" shrinkToFit="1"/>
    </xf>
    <xf numFmtId="169" fontId="3" fillId="0" borderId="9" xfId="0" applyNumberFormat="1" applyFont="1" applyFill="1" applyBorder="1" applyAlignment="1">
      <alignment horizontal="center" vertical="center" shrinkToFit="1"/>
    </xf>
    <xf numFmtId="169" fontId="3" fillId="0" borderId="12" xfId="0" applyNumberFormat="1" applyFont="1" applyFill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 wrapText="1" shrinkToFit="1"/>
    </xf>
    <xf numFmtId="0" fontId="5" fillId="0" borderId="6" xfId="0" applyFont="1" applyBorder="1" applyAlignment="1">
      <alignment horizontal="left" vertical="center" wrapText="1" shrinkToFit="1"/>
    </xf>
    <xf numFmtId="0" fontId="5" fillId="0" borderId="12" xfId="0" applyFont="1" applyBorder="1" applyAlignment="1">
      <alignment horizontal="left" vertical="center" wrapText="1" shrinkToFit="1"/>
    </xf>
    <xf numFmtId="166" fontId="3" fillId="0" borderId="9" xfId="0" applyNumberFormat="1" applyFont="1" applyBorder="1" applyAlignment="1">
      <alignment horizontal="right" vertical="center" shrinkToFit="1"/>
    </xf>
    <xf numFmtId="166" fontId="3" fillId="0" borderId="6" xfId="0" applyNumberFormat="1" applyFont="1" applyBorder="1" applyAlignment="1">
      <alignment horizontal="right" vertical="center" shrinkToFit="1"/>
    </xf>
    <xf numFmtId="166" fontId="3" fillId="0" borderId="12" xfId="0" applyNumberFormat="1" applyFont="1" applyBorder="1" applyAlignment="1">
      <alignment horizontal="right" vertical="center" shrinkToFit="1"/>
    </xf>
  </cellXfs>
  <cellStyles count="5">
    <cellStyle name="Currency" xfId="1" builtinId="4"/>
    <cellStyle name="Followed Hyperlink" xfId="4" builtinId="9" hidden="1"/>
    <cellStyle name="Hyperlink" xfId="2" builtinId="8"/>
    <cellStyle name="Normal" xfId="0" builtinId="0"/>
    <cellStyle name="Normal_SELLING Tariff (SHARED)_FOB CHARGE FOR TAKAGI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1016000</xdr:colOff>
      <xdr:row>0</xdr:row>
      <xdr:rowOff>152400</xdr:rowOff>
    </xdr:from>
    <xdr:to>
      <xdr:col>7</xdr:col>
      <xdr:colOff>2467116</xdr:colOff>
      <xdr:row>7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F3FE53-6C2E-D042-A121-5E8B8A549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700" y="152400"/>
          <a:ext cx="1451116" cy="1336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1181100</xdr:colOff>
      <xdr:row>0</xdr:row>
      <xdr:rowOff>152400</xdr:rowOff>
    </xdr:from>
    <xdr:to>
      <xdr:col>6</xdr:col>
      <xdr:colOff>2632216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52FBC-772C-0746-BE53-7A26441F6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152400"/>
          <a:ext cx="1451116" cy="1247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1879600</xdr:colOff>
      <xdr:row>0</xdr:row>
      <xdr:rowOff>0</xdr:rowOff>
    </xdr:from>
    <xdr:to>
      <xdr:col>7</xdr:col>
      <xdr:colOff>3316</xdr:colOff>
      <xdr:row>5</xdr:row>
      <xdr:rowOff>168275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0800" y="0"/>
          <a:ext cx="1451116" cy="1184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1638300</xdr:colOff>
      <xdr:row>0</xdr:row>
      <xdr:rowOff>0</xdr:rowOff>
    </xdr:from>
    <xdr:to>
      <xdr:col>7</xdr:col>
      <xdr:colOff>16016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EAB78-92DB-9441-846A-E40A37EF6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8800" y="0"/>
          <a:ext cx="1451116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dingtea.co.j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info@dingtea.co.j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info@dingtea.co.j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info@dingtea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EBFF-25C5-2C40-A5CB-D31602ACDFB3}">
  <dimension ref="A1:H45"/>
  <sheetViews>
    <sheetView tabSelected="1" topLeftCell="A19" workbookViewId="0">
      <selection activeCell="E23" sqref="E23"/>
    </sheetView>
  </sheetViews>
  <sheetFormatPr baseColWidth="10" defaultRowHeight="15" x14ac:dyDescent="0.2"/>
  <cols>
    <col min="1" max="1" width="14.5" customWidth="1"/>
    <col min="2" max="2" width="58.1640625" customWidth="1"/>
    <col min="3" max="3" width="21" customWidth="1"/>
    <col min="4" max="4" width="13.1640625" customWidth="1"/>
    <col min="5" max="5" width="15.83203125" customWidth="1"/>
    <col min="6" max="6" width="25.83203125" customWidth="1"/>
    <col min="7" max="7" width="22.33203125" style="105" customWidth="1"/>
    <col min="8" max="8" width="41.33203125" customWidth="1"/>
  </cols>
  <sheetData>
    <row r="1" spans="1:8" ht="16" x14ac:dyDescent="0.2">
      <c r="A1" s="1" t="s">
        <v>0</v>
      </c>
      <c r="B1" s="2"/>
      <c r="C1" s="1"/>
      <c r="D1" s="1"/>
      <c r="E1" s="1"/>
      <c r="F1" s="1"/>
      <c r="G1" s="96"/>
      <c r="H1" s="1"/>
    </row>
    <row r="2" spans="1:8" ht="16" x14ac:dyDescent="0.2">
      <c r="A2" s="1" t="s">
        <v>1</v>
      </c>
      <c r="B2" s="3" t="s">
        <v>2</v>
      </c>
      <c r="C2" s="2"/>
      <c r="D2" s="1"/>
      <c r="E2" s="1"/>
      <c r="F2" s="1"/>
      <c r="G2" s="96"/>
      <c r="H2" s="4"/>
    </row>
    <row r="3" spans="1:8" ht="16" x14ac:dyDescent="0.2">
      <c r="A3" s="1" t="s">
        <v>3</v>
      </c>
      <c r="B3" s="5" t="s">
        <v>4</v>
      </c>
      <c r="C3" s="6"/>
      <c r="D3" s="1"/>
      <c r="E3" s="6"/>
      <c r="F3" s="6"/>
      <c r="G3" s="97"/>
      <c r="H3" s="4"/>
    </row>
    <row r="4" spans="1:8" ht="16" x14ac:dyDescent="0.2">
      <c r="A4" s="1" t="s">
        <v>5</v>
      </c>
      <c r="B4" s="1" t="s">
        <v>6</v>
      </c>
      <c r="C4" s="3"/>
      <c r="D4" s="1"/>
      <c r="E4" s="1"/>
      <c r="F4" s="1"/>
      <c r="G4" s="96"/>
      <c r="H4" s="7"/>
    </row>
    <row r="5" spans="1:8" ht="16" x14ac:dyDescent="0.2">
      <c r="A5" s="1" t="s">
        <v>7</v>
      </c>
      <c r="B5" s="8" t="s">
        <v>8</v>
      </c>
      <c r="C5" s="1"/>
      <c r="D5" s="1"/>
      <c r="E5" s="1"/>
      <c r="F5" s="1"/>
      <c r="G5" s="96"/>
      <c r="H5" s="7"/>
    </row>
    <row r="6" spans="1:8" ht="16" x14ac:dyDescent="0.2">
      <c r="A6" s="1"/>
      <c r="B6" s="8"/>
      <c r="C6" s="1"/>
      <c r="D6" s="1"/>
      <c r="E6" s="1"/>
      <c r="F6" s="1"/>
      <c r="G6" s="96"/>
      <c r="H6" s="7"/>
    </row>
    <row r="7" spans="1:8" ht="16" x14ac:dyDescent="0.2">
      <c r="A7" s="1"/>
      <c r="B7" s="8"/>
      <c r="C7" s="1"/>
      <c r="D7" s="1"/>
      <c r="E7" s="1"/>
      <c r="F7" s="1"/>
      <c r="G7" s="96"/>
      <c r="H7" s="7"/>
    </row>
    <row r="8" spans="1:8" ht="16" x14ac:dyDescent="0.2">
      <c r="A8" s="1"/>
      <c r="B8" s="75"/>
      <c r="C8" s="75"/>
      <c r="D8" s="75"/>
      <c r="E8" s="75"/>
      <c r="F8" s="75"/>
      <c r="G8" s="98"/>
      <c r="H8" s="75"/>
    </row>
    <row r="9" spans="1:8" ht="16" x14ac:dyDescent="0.2">
      <c r="A9" s="1"/>
      <c r="B9" s="2"/>
      <c r="C9" s="1"/>
      <c r="D9" s="1"/>
      <c r="E9" s="1"/>
      <c r="F9" s="1"/>
      <c r="G9" s="96"/>
      <c r="H9" s="4" t="s">
        <v>9</v>
      </c>
    </row>
    <row r="10" spans="1:8" ht="16" x14ac:dyDescent="0.2">
      <c r="A10" s="1"/>
      <c r="B10" s="1"/>
      <c r="C10" s="1"/>
      <c r="D10" s="1"/>
      <c r="E10" s="1"/>
      <c r="F10" s="1"/>
      <c r="G10" s="96"/>
      <c r="H10" s="7" t="s">
        <v>10</v>
      </c>
    </row>
    <row r="11" spans="1:8" ht="16" x14ac:dyDescent="0.2">
      <c r="A11" s="1"/>
      <c r="B11" s="1"/>
      <c r="C11" s="1"/>
      <c r="D11" s="1"/>
      <c r="E11" s="1"/>
      <c r="F11" s="1"/>
      <c r="G11" s="96"/>
      <c r="H11" s="7" t="s">
        <v>11</v>
      </c>
    </row>
    <row r="12" spans="1:8" ht="16" x14ac:dyDescent="0.2">
      <c r="A12" s="1"/>
      <c r="B12" s="3"/>
      <c r="C12" s="1"/>
      <c r="D12" s="1"/>
      <c r="E12" s="1"/>
      <c r="F12" s="1"/>
      <c r="G12" s="96"/>
      <c r="H12" s="7" t="s">
        <v>12</v>
      </c>
    </row>
    <row r="13" spans="1:8" ht="16" x14ac:dyDescent="0.2">
      <c r="A13" s="1"/>
      <c r="B13" s="3"/>
      <c r="C13" s="1"/>
      <c r="D13" s="1"/>
      <c r="E13" s="1"/>
      <c r="F13" s="1"/>
      <c r="G13" s="96"/>
      <c r="H13" s="7" t="s">
        <v>13</v>
      </c>
    </row>
    <row r="14" spans="1:8" ht="16" x14ac:dyDescent="0.2">
      <c r="A14" s="76" t="s">
        <v>14</v>
      </c>
      <c r="B14" s="77"/>
      <c r="C14" s="1"/>
      <c r="D14" s="1"/>
      <c r="E14" s="1"/>
      <c r="F14" s="1"/>
      <c r="G14" s="96"/>
      <c r="H14" s="78"/>
    </row>
    <row r="15" spans="1:8" ht="16" x14ac:dyDescent="0.2">
      <c r="A15" s="76" t="s">
        <v>15</v>
      </c>
      <c r="B15" s="77"/>
      <c r="C15" s="1"/>
      <c r="D15" s="1"/>
      <c r="E15" s="1"/>
      <c r="F15" s="1"/>
      <c r="G15" s="96"/>
      <c r="H15" s="1"/>
    </row>
    <row r="16" spans="1:8" ht="17" thickBot="1" x14ac:dyDescent="0.25">
      <c r="A16" s="79"/>
      <c r="B16" s="79"/>
      <c r="C16" s="79"/>
      <c r="D16" s="79"/>
      <c r="E16" s="79"/>
      <c r="F16" s="79"/>
      <c r="G16" s="99"/>
      <c r="H16" s="79"/>
    </row>
    <row r="17" spans="1:8" ht="48" customHeight="1" thickTop="1" thickBot="1" x14ac:dyDescent="0.25">
      <c r="A17" s="106" t="s">
        <v>100</v>
      </c>
      <c r="B17" s="107"/>
      <c r="C17" s="107"/>
      <c r="D17" s="107"/>
      <c r="E17" s="107"/>
      <c r="F17" s="107"/>
      <c r="G17" s="107"/>
      <c r="H17" s="108"/>
    </row>
    <row r="18" spans="1:8" ht="17" thickTop="1" thickBot="1" x14ac:dyDescent="0.25">
      <c r="A18" s="11"/>
      <c r="B18" s="12"/>
      <c r="C18" s="13"/>
      <c r="D18" s="13"/>
      <c r="E18" s="12"/>
      <c r="F18" s="12"/>
      <c r="G18" s="100"/>
      <c r="H18" s="14"/>
    </row>
    <row r="19" spans="1:8" ht="42" customHeight="1" thickBot="1" x14ac:dyDescent="0.25">
      <c r="A19" s="44" t="s">
        <v>16</v>
      </c>
      <c r="B19" s="44" t="s">
        <v>17</v>
      </c>
      <c r="C19" s="45" t="s">
        <v>18</v>
      </c>
      <c r="D19" s="45" t="s">
        <v>19</v>
      </c>
      <c r="E19" s="45" t="s">
        <v>20</v>
      </c>
      <c r="F19" s="45" t="s">
        <v>21</v>
      </c>
      <c r="G19" s="45" t="s">
        <v>114</v>
      </c>
      <c r="H19" s="45" t="s">
        <v>22</v>
      </c>
    </row>
    <row r="20" spans="1:8" ht="25" customHeight="1" x14ac:dyDescent="0.2">
      <c r="A20" s="28" t="s">
        <v>23</v>
      </c>
      <c r="B20" s="94" t="s">
        <v>110</v>
      </c>
      <c r="C20" s="33">
        <v>1000000</v>
      </c>
      <c r="D20" s="52" t="s">
        <v>92</v>
      </c>
      <c r="E20" s="53">
        <v>1</v>
      </c>
      <c r="F20" s="33">
        <f>E20*C20</f>
        <v>1000000</v>
      </c>
      <c r="G20" s="101" t="s">
        <v>54</v>
      </c>
      <c r="H20" s="34"/>
    </row>
    <row r="21" spans="1:8" ht="25" customHeight="1" x14ac:dyDescent="0.2">
      <c r="A21" s="28" t="s">
        <v>27</v>
      </c>
      <c r="B21" s="95" t="s">
        <v>111</v>
      </c>
      <c r="C21" s="33">
        <v>1000000</v>
      </c>
      <c r="D21" s="52" t="s">
        <v>92</v>
      </c>
      <c r="E21" s="53">
        <v>1</v>
      </c>
      <c r="F21" s="33">
        <f t="shared" ref="F21:F28" si="0">E21*C21</f>
        <v>1000000</v>
      </c>
      <c r="G21" s="101" t="s">
        <v>54</v>
      </c>
      <c r="H21" s="34"/>
    </row>
    <row r="22" spans="1:8" ht="25" customHeight="1" x14ac:dyDescent="0.2">
      <c r="A22" s="28" t="s">
        <v>30</v>
      </c>
      <c r="B22" s="95" t="s">
        <v>112</v>
      </c>
      <c r="C22" s="33">
        <v>1000000</v>
      </c>
      <c r="D22" s="52" t="s">
        <v>92</v>
      </c>
      <c r="E22" s="53">
        <v>1</v>
      </c>
      <c r="F22" s="33">
        <f t="shared" si="0"/>
        <v>1000000</v>
      </c>
      <c r="G22" s="101" t="s">
        <v>54</v>
      </c>
      <c r="H22" s="34"/>
    </row>
    <row r="23" spans="1:8" ht="25" customHeight="1" x14ac:dyDescent="0.2">
      <c r="A23" s="28" t="s">
        <v>33</v>
      </c>
      <c r="B23" s="95" t="s">
        <v>113</v>
      </c>
      <c r="C23" s="33">
        <v>1000000</v>
      </c>
      <c r="D23" s="52" t="s">
        <v>92</v>
      </c>
      <c r="E23" s="53">
        <v>1</v>
      </c>
      <c r="F23" s="33">
        <f t="shared" si="0"/>
        <v>1000000</v>
      </c>
      <c r="G23" s="101" t="s">
        <v>54</v>
      </c>
      <c r="H23" s="34"/>
    </row>
    <row r="24" spans="1:8" ht="25" customHeight="1" x14ac:dyDescent="0.2">
      <c r="A24" s="28" t="s">
        <v>36</v>
      </c>
      <c r="B24" s="92" t="s">
        <v>109</v>
      </c>
      <c r="C24" s="33">
        <v>2000000</v>
      </c>
      <c r="D24" s="52" t="s">
        <v>92</v>
      </c>
      <c r="E24" s="53">
        <v>1</v>
      </c>
      <c r="F24" s="33">
        <f t="shared" si="0"/>
        <v>2000000</v>
      </c>
      <c r="G24" s="101" t="s">
        <v>54</v>
      </c>
      <c r="H24" s="34"/>
    </row>
    <row r="25" spans="1:8" ht="25" customHeight="1" x14ac:dyDescent="0.2">
      <c r="A25" s="28" t="s">
        <v>40</v>
      </c>
      <c r="B25" s="92" t="s">
        <v>101</v>
      </c>
      <c r="C25" s="33">
        <v>2000000</v>
      </c>
      <c r="D25" s="52" t="s">
        <v>92</v>
      </c>
      <c r="E25" s="53">
        <v>1</v>
      </c>
      <c r="F25" s="33">
        <f t="shared" si="0"/>
        <v>2000000</v>
      </c>
      <c r="G25" s="101" t="s">
        <v>54</v>
      </c>
      <c r="H25" s="34"/>
    </row>
    <row r="26" spans="1:8" ht="25" customHeight="1" x14ac:dyDescent="0.2">
      <c r="A26" s="28" t="s">
        <v>43</v>
      </c>
      <c r="B26" s="92" t="s">
        <v>102</v>
      </c>
      <c r="C26" s="33">
        <v>2000000</v>
      </c>
      <c r="D26" s="52" t="s">
        <v>92</v>
      </c>
      <c r="E26" s="53">
        <v>1</v>
      </c>
      <c r="F26" s="33">
        <f t="shared" si="0"/>
        <v>2000000</v>
      </c>
      <c r="G26" s="101" t="s">
        <v>54</v>
      </c>
      <c r="H26" s="34" t="s">
        <v>115</v>
      </c>
    </row>
    <row r="27" spans="1:8" ht="25" customHeight="1" x14ac:dyDescent="0.2">
      <c r="A27" s="28" t="s">
        <v>61</v>
      </c>
      <c r="B27" s="92" t="s">
        <v>103</v>
      </c>
      <c r="C27" s="33">
        <v>2000000</v>
      </c>
      <c r="D27" s="52" t="s">
        <v>92</v>
      </c>
      <c r="E27" s="53">
        <v>1</v>
      </c>
      <c r="F27" s="33">
        <f t="shared" si="0"/>
        <v>2000000</v>
      </c>
      <c r="G27" s="101" t="s">
        <v>54</v>
      </c>
      <c r="H27" s="34" t="s">
        <v>115</v>
      </c>
    </row>
    <row r="28" spans="1:8" ht="25" customHeight="1" x14ac:dyDescent="0.2">
      <c r="A28" s="28" t="s">
        <v>67</v>
      </c>
      <c r="B28" s="92" t="s">
        <v>104</v>
      </c>
      <c r="C28" s="33">
        <v>2000000</v>
      </c>
      <c r="D28" s="52" t="s">
        <v>92</v>
      </c>
      <c r="E28" s="53">
        <v>1</v>
      </c>
      <c r="F28" s="33">
        <f t="shared" si="0"/>
        <v>2000000</v>
      </c>
      <c r="G28" s="101" t="s">
        <v>54</v>
      </c>
      <c r="H28" s="34" t="s">
        <v>115</v>
      </c>
    </row>
    <row r="29" spans="1:8" ht="25" customHeight="1" x14ac:dyDescent="0.2">
      <c r="A29" s="28" t="s">
        <v>68</v>
      </c>
      <c r="B29" s="93" t="s">
        <v>105</v>
      </c>
      <c r="C29" s="33">
        <v>2000000</v>
      </c>
      <c r="D29" s="52" t="s">
        <v>92</v>
      </c>
      <c r="E29" s="55">
        <v>1</v>
      </c>
      <c r="F29" s="38">
        <f>E29*C29</f>
        <v>2000000</v>
      </c>
      <c r="G29" s="101" t="s">
        <v>54</v>
      </c>
      <c r="H29" s="34" t="s">
        <v>115</v>
      </c>
    </row>
    <row r="30" spans="1:8" ht="25" customHeight="1" x14ac:dyDescent="0.2">
      <c r="A30" s="28" t="s">
        <v>69</v>
      </c>
      <c r="B30" s="93" t="s">
        <v>106</v>
      </c>
      <c r="C30" s="33">
        <v>2000000</v>
      </c>
      <c r="D30" s="52" t="s">
        <v>92</v>
      </c>
      <c r="E30" s="55">
        <v>1</v>
      </c>
      <c r="F30" s="38">
        <f>E30*C30</f>
        <v>2000000</v>
      </c>
      <c r="G30" s="101" t="s">
        <v>54</v>
      </c>
      <c r="H30" s="34" t="s">
        <v>115</v>
      </c>
    </row>
    <row r="31" spans="1:8" ht="25" customHeight="1" x14ac:dyDescent="0.2">
      <c r="A31" s="28" t="s">
        <v>70</v>
      </c>
      <c r="B31" s="94" t="s">
        <v>107</v>
      </c>
      <c r="C31" s="33">
        <v>500000</v>
      </c>
      <c r="D31" s="52" t="s">
        <v>108</v>
      </c>
      <c r="E31" s="53">
        <v>1</v>
      </c>
      <c r="F31" s="41">
        <f t="shared" ref="F31:F36" si="1">E31*C31</f>
        <v>500000</v>
      </c>
      <c r="G31" s="101" t="s">
        <v>54</v>
      </c>
      <c r="H31" s="34"/>
    </row>
    <row r="32" spans="1:8" ht="25" customHeight="1" x14ac:dyDescent="0.2">
      <c r="A32" s="28" t="s">
        <v>71</v>
      </c>
      <c r="B32" s="94" t="s">
        <v>116</v>
      </c>
      <c r="C32" s="33">
        <v>1500000</v>
      </c>
      <c r="D32" s="52" t="s">
        <v>92</v>
      </c>
      <c r="E32" s="53">
        <v>1</v>
      </c>
      <c r="F32" s="41">
        <f t="shared" si="1"/>
        <v>1500000</v>
      </c>
      <c r="G32" s="101" t="s">
        <v>54</v>
      </c>
      <c r="H32" s="34"/>
    </row>
    <row r="33" spans="1:8" ht="25" customHeight="1" x14ac:dyDescent="0.2">
      <c r="A33" s="116" t="s">
        <v>85</v>
      </c>
      <c r="B33" s="131" t="s">
        <v>118</v>
      </c>
      <c r="C33" s="120">
        <v>2000000</v>
      </c>
      <c r="D33" s="123" t="s">
        <v>92</v>
      </c>
      <c r="E33" s="126">
        <v>1</v>
      </c>
      <c r="F33" s="134">
        <f>E33*C33</f>
        <v>2000000</v>
      </c>
      <c r="G33" s="120" t="s">
        <v>54</v>
      </c>
      <c r="H33" s="129"/>
    </row>
    <row r="34" spans="1:8" ht="16" customHeight="1" x14ac:dyDescent="0.2">
      <c r="A34" s="117"/>
      <c r="B34" s="132"/>
      <c r="C34" s="119"/>
      <c r="D34" s="122"/>
      <c r="E34" s="125"/>
      <c r="F34" s="135"/>
      <c r="G34" s="119"/>
      <c r="H34" s="128"/>
    </row>
    <row r="35" spans="1:8" ht="25" customHeight="1" x14ac:dyDescent="0.2">
      <c r="A35" s="116" t="s">
        <v>86</v>
      </c>
      <c r="B35" s="131" t="s">
        <v>117</v>
      </c>
      <c r="C35" s="120">
        <v>2000000</v>
      </c>
      <c r="D35" s="123" t="s">
        <v>92</v>
      </c>
      <c r="E35" s="126">
        <v>1</v>
      </c>
      <c r="F35" s="134">
        <f>E35*C35</f>
        <v>2000000</v>
      </c>
      <c r="G35" s="120" t="s">
        <v>54</v>
      </c>
      <c r="H35" s="129"/>
    </row>
    <row r="36" spans="1:8" ht="19" customHeight="1" thickBot="1" x14ac:dyDescent="0.25">
      <c r="A36" s="118"/>
      <c r="B36" s="133"/>
      <c r="C36" s="121"/>
      <c r="D36" s="124"/>
      <c r="E36" s="127"/>
      <c r="F36" s="136"/>
      <c r="G36" s="121"/>
      <c r="H36" s="130"/>
    </row>
    <row r="37" spans="1:8" ht="35" customHeight="1" thickBot="1" x14ac:dyDescent="0.25">
      <c r="A37" s="109" t="s">
        <v>74</v>
      </c>
      <c r="B37" s="110"/>
      <c r="C37" s="110"/>
      <c r="D37" s="110"/>
      <c r="E37" s="111"/>
      <c r="F37" s="73">
        <f>SUM(F20:F35)</f>
        <v>24000000</v>
      </c>
      <c r="G37" s="102"/>
      <c r="H37" s="74"/>
    </row>
    <row r="38" spans="1:8" x14ac:dyDescent="0.2">
      <c r="A38" s="9"/>
      <c r="B38" s="9"/>
      <c r="C38" s="9"/>
      <c r="D38" s="9"/>
      <c r="E38" s="9"/>
      <c r="F38" s="9"/>
      <c r="G38" s="103"/>
      <c r="H38" s="9"/>
    </row>
    <row r="39" spans="1:8" ht="16" x14ac:dyDescent="0.2">
      <c r="A39" s="80"/>
      <c r="B39" s="80"/>
      <c r="C39" s="80"/>
      <c r="D39" s="80"/>
      <c r="E39" s="80"/>
      <c r="F39" s="81"/>
      <c r="G39" s="104"/>
      <c r="H39" s="82"/>
    </row>
    <row r="40" spans="1:8" ht="16" x14ac:dyDescent="0.2">
      <c r="A40" s="83" t="s">
        <v>46</v>
      </c>
      <c r="B40" s="112" t="s">
        <v>47</v>
      </c>
      <c r="C40" s="112"/>
      <c r="D40" s="112"/>
      <c r="E40" s="112"/>
      <c r="F40" s="112"/>
      <c r="G40" s="112"/>
      <c r="H40" s="112"/>
    </row>
    <row r="41" spans="1:8" ht="16" x14ac:dyDescent="0.2">
      <c r="A41" s="80"/>
      <c r="B41" s="113" t="s">
        <v>48</v>
      </c>
      <c r="C41" s="113"/>
      <c r="D41" s="113"/>
      <c r="E41" s="113"/>
      <c r="F41" s="113"/>
      <c r="G41" s="113"/>
      <c r="H41" s="113"/>
    </row>
    <row r="42" spans="1:8" ht="16" x14ac:dyDescent="0.2">
      <c r="A42" s="84"/>
      <c r="B42" s="85" t="s">
        <v>49</v>
      </c>
      <c r="C42" s="86"/>
      <c r="D42" s="86"/>
      <c r="E42" s="87"/>
      <c r="F42" s="86"/>
      <c r="G42" s="86"/>
      <c r="H42" s="87"/>
    </row>
    <row r="43" spans="1:8" ht="16" x14ac:dyDescent="0.2">
      <c r="A43" s="1"/>
      <c r="B43" s="88" t="s">
        <v>50</v>
      </c>
      <c r="C43" s="89"/>
      <c r="D43" s="89"/>
      <c r="E43" s="1"/>
      <c r="F43" s="90" t="s">
        <v>51</v>
      </c>
      <c r="G43" s="90"/>
      <c r="H43" s="89"/>
    </row>
    <row r="44" spans="1:8" ht="16" x14ac:dyDescent="0.2">
      <c r="A44" s="1"/>
      <c r="B44" s="91" t="s">
        <v>9</v>
      </c>
      <c r="C44" s="1"/>
      <c r="D44" s="1"/>
      <c r="E44" s="1"/>
      <c r="F44" s="1"/>
      <c r="G44" s="96"/>
      <c r="H44" s="1"/>
    </row>
    <row r="45" spans="1:8" ht="16" x14ac:dyDescent="0.2">
      <c r="A45" s="79"/>
      <c r="B45" s="79"/>
      <c r="C45" s="79"/>
      <c r="D45" s="79"/>
      <c r="E45" s="79"/>
      <c r="F45" s="79"/>
      <c r="G45" s="99"/>
      <c r="H45" s="79"/>
    </row>
  </sheetData>
  <mergeCells count="20">
    <mergeCell ref="G33:G34"/>
    <mergeCell ref="G35:G36"/>
    <mergeCell ref="H33:H34"/>
    <mergeCell ref="H35:H36"/>
    <mergeCell ref="A17:H17"/>
    <mergeCell ref="A37:E37"/>
    <mergeCell ref="B40:H40"/>
    <mergeCell ref="B41:H41"/>
    <mergeCell ref="A33:A34"/>
    <mergeCell ref="A35:A36"/>
    <mergeCell ref="B33:B34"/>
    <mergeCell ref="B35:B36"/>
    <mergeCell ref="C33:C34"/>
    <mergeCell ref="C35:C36"/>
    <mergeCell ref="D33:D34"/>
    <mergeCell ref="D35:D36"/>
    <mergeCell ref="E33:E34"/>
    <mergeCell ref="E35:E36"/>
    <mergeCell ref="F33:F34"/>
    <mergeCell ref="F35:F36"/>
  </mergeCells>
  <phoneticPr fontId="13" type="noConversion"/>
  <hyperlinks>
    <hyperlink ref="B5" r:id="rId1" xr:uid="{C225F622-7199-A043-9642-F5F87B116C5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3E6D-14C8-F747-A5B7-B0904D5DF7F2}">
  <dimension ref="A1:G53"/>
  <sheetViews>
    <sheetView topLeftCell="A24" workbookViewId="0">
      <selection activeCell="F31" sqref="F31"/>
    </sheetView>
  </sheetViews>
  <sheetFormatPr baseColWidth="10" defaultRowHeight="15" x14ac:dyDescent="0.2"/>
  <cols>
    <col min="2" max="2" width="55.6640625" customWidth="1"/>
    <col min="3" max="3" width="23.83203125" customWidth="1"/>
    <col min="4" max="4" width="14.33203125" customWidth="1"/>
    <col min="5" max="5" width="16.33203125" customWidth="1"/>
    <col min="6" max="6" width="28.6640625" customWidth="1"/>
    <col min="7" max="7" width="34.6640625" customWidth="1"/>
  </cols>
  <sheetData>
    <row r="1" spans="1:7" ht="16" x14ac:dyDescent="0.2">
      <c r="A1" s="1" t="s">
        <v>0</v>
      </c>
      <c r="B1" s="2"/>
      <c r="C1" s="1"/>
      <c r="D1" s="1"/>
      <c r="E1" s="1"/>
      <c r="F1" s="1"/>
      <c r="G1" s="1"/>
    </row>
    <row r="2" spans="1:7" ht="16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ht="16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ht="16" x14ac:dyDescent="0.2">
      <c r="A4" s="1" t="s">
        <v>5</v>
      </c>
      <c r="B4" s="1" t="s">
        <v>6</v>
      </c>
      <c r="C4" s="3"/>
      <c r="D4" s="1"/>
      <c r="E4" s="1"/>
      <c r="F4" s="1"/>
      <c r="G4" s="7"/>
    </row>
    <row r="5" spans="1:7" ht="16" x14ac:dyDescent="0.2">
      <c r="A5" s="1" t="s">
        <v>7</v>
      </c>
      <c r="B5" s="8" t="s">
        <v>8</v>
      </c>
      <c r="C5" s="1"/>
      <c r="D5" s="1"/>
      <c r="E5" s="1"/>
      <c r="F5" s="1"/>
      <c r="G5" s="7"/>
    </row>
    <row r="6" spans="1:7" ht="16" x14ac:dyDescent="0.2">
      <c r="A6" s="1"/>
      <c r="B6" s="8"/>
      <c r="C6" s="1"/>
      <c r="D6" s="1"/>
      <c r="E6" s="1"/>
      <c r="F6" s="1"/>
      <c r="G6" s="7"/>
    </row>
    <row r="7" spans="1:7" ht="16" x14ac:dyDescent="0.2">
      <c r="A7" s="1"/>
      <c r="B7" s="8"/>
      <c r="C7" s="1"/>
      <c r="D7" s="1"/>
      <c r="E7" s="1"/>
      <c r="F7" s="1"/>
      <c r="G7" s="7"/>
    </row>
    <row r="8" spans="1:7" ht="16" x14ac:dyDescent="0.2">
      <c r="A8" s="1"/>
      <c r="B8" s="75"/>
      <c r="C8" s="75"/>
      <c r="D8" s="75"/>
      <c r="E8" s="75"/>
      <c r="F8" s="75"/>
      <c r="G8" s="75"/>
    </row>
    <row r="9" spans="1:7" ht="16" x14ac:dyDescent="0.2">
      <c r="A9" s="1"/>
      <c r="B9" s="2"/>
      <c r="C9" s="1"/>
      <c r="D9" s="1"/>
      <c r="E9" s="1"/>
      <c r="F9" s="1"/>
      <c r="G9" s="4" t="s">
        <v>9</v>
      </c>
    </row>
    <row r="10" spans="1:7" ht="16" x14ac:dyDescent="0.2">
      <c r="A10" s="1"/>
      <c r="B10" s="1"/>
      <c r="C10" s="1"/>
      <c r="D10" s="1"/>
      <c r="E10" s="1"/>
      <c r="F10" s="1"/>
      <c r="G10" s="7" t="s">
        <v>10</v>
      </c>
    </row>
    <row r="11" spans="1:7" ht="16" x14ac:dyDescent="0.2">
      <c r="A11" s="1"/>
      <c r="B11" s="1"/>
      <c r="C11" s="1"/>
      <c r="D11" s="1"/>
      <c r="E11" s="1"/>
      <c r="F11" s="1"/>
      <c r="G11" s="7" t="s">
        <v>11</v>
      </c>
    </row>
    <row r="12" spans="1:7" ht="16" x14ac:dyDescent="0.2">
      <c r="A12" s="1"/>
      <c r="B12" s="3"/>
      <c r="C12" s="1"/>
      <c r="D12" s="1"/>
      <c r="E12" s="1"/>
      <c r="F12" s="1"/>
      <c r="G12" s="7" t="s">
        <v>12</v>
      </c>
    </row>
    <row r="13" spans="1:7" ht="16" x14ac:dyDescent="0.2">
      <c r="A13" s="1"/>
      <c r="B13" s="3"/>
      <c r="C13" s="1"/>
      <c r="D13" s="1"/>
      <c r="E13" s="1"/>
      <c r="F13" s="1"/>
      <c r="G13" s="7" t="s">
        <v>13</v>
      </c>
    </row>
    <row r="14" spans="1:7" ht="16" x14ac:dyDescent="0.2">
      <c r="A14" s="76" t="s">
        <v>14</v>
      </c>
      <c r="B14" s="77"/>
      <c r="C14" s="1"/>
      <c r="D14" s="1"/>
      <c r="E14" s="1"/>
      <c r="F14" s="1"/>
      <c r="G14" s="78"/>
    </row>
    <row r="15" spans="1:7" ht="16" x14ac:dyDescent="0.2">
      <c r="A15" s="76" t="s">
        <v>15</v>
      </c>
      <c r="B15" s="77"/>
      <c r="C15" s="1"/>
      <c r="D15" s="1"/>
      <c r="E15" s="1"/>
      <c r="F15" s="1"/>
      <c r="G15" s="1"/>
    </row>
    <row r="16" spans="1:7" ht="17" thickBot="1" x14ac:dyDescent="0.25">
      <c r="A16" s="79"/>
      <c r="B16" s="79"/>
      <c r="C16" s="79"/>
      <c r="D16" s="79"/>
      <c r="E16" s="79"/>
      <c r="F16" s="79"/>
      <c r="G16" s="79"/>
    </row>
    <row r="17" spans="1:7" s="47" customFormat="1" ht="45" customHeight="1" thickTop="1" thickBot="1" x14ac:dyDescent="0.4">
      <c r="A17" s="106" t="s">
        <v>78</v>
      </c>
      <c r="B17" s="107"/>
      <c r="C17" s="107"/>
      <c r="D17" s="107"/>
      <c r="E17" s="107"/>
      <c r="F17" s="107"/>
      <c r="G17" s="108"/>
    </row>
    <row r="18" spans="1:7" ht="20" customHeight="1" thickTop="1" thickBot="1" x14ac:dyDescent="0.25">
      <c r="A18" s="11"/>
      <c r="B18" s="12"/>
      <c r="C18" s="13"/>
      <c r="D18" s="13"/>
      <c r="E18" s="12"/>
      <c r="F18" s="12"/>
      <c r="G18" s="14"/>
    </row>
    <row r="19" spans="1:7" s="46" customFormat="1" ht="43" customHeight="1" thickBot="1" x14ac:dyDescent="0.3">
      <c r="A19" s="44" t="s">
        <v>16</v>
      </c>
      <c r="B19" s="44" t="s">
        <v>17</v>
      </c>
      <c r="C19" s="45" t="s">
        <v>18</v>
      </c>
      <c r="D19" s="45" t="s">
        <v>19</v>
      </c>
      <c r="E19" s="45" t="s">
        <v>20</v>
      </c>
      <c r="F19" s="45" t="s">
        <v>21</v>
      </c>
      <c r="G19" s="45" t="s">
        <v>22</v>
      </c>
    </row>
    <row r="20" spans="1:7" ht="25" customHeight="1" x14ac:dyDescent="0.2">
      <c r="A20" s="28" t="s">
        <v>23</v>
      </c>
      <c r="B20" s="92" t="s">
        <v>79</v>
      </c>
      <c r="C20" s="30">
        <v>2000000</v>
      </c>
      <c r="D20" s="52" t="s">
        <v>80</v>
      </c>
      <c r="E20" s="53">
        <v>1</v>
      </c>
      <c r="F20" s="33">
        <f>E20*C20</f>
        <v>2000000</v>
      </c>
      <c r="G20" s="34" t="s">
        <v>54</v>
      </c>
    </row>
    <row r="21" spans="1:7" ht="25" customHeight="1" x14ac:dyDescent="0.2">
      <c r="A21" s="28" t="s">
        <v>27</v>
      </c>
      <c r="B21" s="93" t="s">
        <v>82</v>
      </c>
      <c r="C21" s="33">
        <v>2000000</v>
      </c>
      <c r="D21" s="54" t="s">
        <v>80</v>
      </c>
      <c r="E21" s="55">
        <v>1</v>
      </c>
      <c r="F21" s="38">
        <f>E21*C21</f>
        <v>2000000</v>
      </c>
      <c r="G21" s="34" t="s">
        <v>54</v>
      </c>
    </row>
    <row r="22" spans="1:7" ht="25" customHeight="1" x14ac:dyDescent="0.2">
      <c r="A22" s="28" t="s">
        <v>30</v>
      </c>
      <c r="B22" s="93" t="s">
        <v>83</v>
      </c>
      <c r="C22" s="38">
        <v>1000000</v>
      </c>
      <c r="D22" s="54" t="s">
        <v>80</v>
      </c>
      <c r="E22" s="55">
        <v>1</v>
      </c>
      <c r="F22" s="38">
        <f>E22*C22</f>
        <v>1000000</v>
      </c>
      <c r="G22" s="34" t="s">
        <v>54</v>
      </c>
    </row>
    <row r="23" spans="1:7" ht="25" customHeight="1" x14ac:dyDescent="0.2">
      <c r="A23" s="28" t="s">
        <v>33</v>
      </c>
      <c r="B23" s="93" t="s">
        <v>87</v>
      </c>
      <c r="C23" s="38">
        <v>1000000</v>
      </c>
      <c r="D23" s="54" t="s">
        <v>80</v>
      </c>
      <c r="E23" s="55">
        <v>1</v>
      </c>
      <c r="F23" s="38">
        <f>C23</f>
        <v>1000000</v>
      </c>
      <c r="G23" s="34" t="s">
        <v>54</v>
      </c>
    </row>
    <row r="24" spans="1:7" ht="25" customHeight="1" x14ac:dyDescent="0.2">
      <c r="A24" s="28" t="s">
        <v>36</v>
      </c>
      <c r="B24" s="93" t="s">
        <v>84</v>
      </c>
      <c r="C24" s="38">
        <v>700000</v>
      </c>
      <c r="D24" s="54" t="s">
        <v>80</v>
      </c>
      <c r="E24" s="55">
        <v>1</v>
      </c>
      <c r="F24" s="38">
        <v>700000</v>
      </c>
      <c r="G24" s="34" t="s">
        <v>54</v>
      </c>
    </row>
    <row r="25" spans="1:7" ht="25" customHeight="1" x14ac:dyDescent="0.2">
      <c r="A25" s="28" t="s">
        <v>40</v>
      </c>
      <c r="B25" s="93" t="s">
        <v>88</v>
      </c>
      <c r="C25" s="38">
        <v>700000</v>
      </c>
      <c r="D25" s="54" t="s">
        <v>80</v>
      </c>
      <c r="E25" s="55">
        <v>1</v>
      </c>
      <c r="F25" s="38">
        <f>C25</f>
        <v>700000</v>
      </c>
      <c r="G25" s="34" t="s">
        <v>54</v>
      </c>
    </row>
    <row r="26" spans="1:7" ht="25" customHeight="1" x14ac:dyDescent="0.2">
      <c r="A26" s="28" t="s">
        <v>43</v>
      </c>
      <c r="B26" s="93" t="s">
        <v>81</v>
      </c>
      <c r="C26" s="38" t="s">
        <v>38</v>
      </c>
      <c r="D26" s="52" t="s">
        <v>80</v>
      </c>
      <c r="E26" s="53">
        <v>1</v>
      </c>
      <c r="F26" s="38">
        <v>0</v>
      </c>
      <c r="G26" s="34" t="s">
        <v>54</v>
      </c>
    </row>
    <row r="27" spans="1:7" ht="25" customHeight="1" x14ac:dyDescent="0.2">
      <c r="A27" s="28" t="s">
        <v>61</v>
      </c>
      <c r="B27" s="94" t="s">
        <v>90</v>
      </c>
      <c r="C27" s="41">
        <v>1500000</v>
      </c>
      <c r="D27" s="52" t="s">
        <v>92</v>
      </c>
      <c r="E27" s="53">
        <v>1</v>
      </c>
      <c r="F27" s="41">
        <f>E27*C27</f>
        <v>1500000</v>
      </c>
      <c r="G27" s="34" t="s">
        <v>54</v>
      </c>
    </row>
    <row r="28" spans="1:7" ht="25" customHeight="1" x14ac:dyDescent="0.2">
      <c r="A28" s="28" t="s">
        <v>67</v>
      </c>
      <c r="B28" s="94" t="s">
        <v>91</v>
      </c>
      <c r="C28" s="38">
        <v>1000000</v>
      </c>
      <c r="D28" s="52" t="s">
        <v>92</v>
      </c>
      <c r="E28" s="53">
        <v>3</v>
      </c>
      <c r="F28" s="41">
        <f t="shared" ref="F28:F35" si="0">E28*C28</f>
        <v>3000000</v>
      </c>
      <c r="G28" s="34" t="s">
        <v>54</v>
      </c>
    </row>
    <row r="29" spans="1:7" ht="25" customHeight="1" x14ac:dyDescent="0.2">
      <c r="A29" s="28" t="s">
        <v>68</v>
      </c>
      <c r="B29" s="94" t="s">
        <v>99</v>
      </c>
      <c r="C29" s="38">
        <v>1000000</v>
      </c>
      <c r="D29" s="52" t="s">
        <v>92</v>
      </c>
      <c r="E29" s="53">
        <v>1</v>
      </c>
      <c r="F29" s="41">
        <f t="shared" si="0"/>
        <v>1000000</v>
      </c>
      <c r="G29" s="34" t="s">
        <v>54</v>
      </c>
    </row>
    <row r="30" spans="1:7" ht="25" customHeight="1" x14ac:dyDescent="0.2">
      <c r="A30" s="28" t="s">
        <v>69</v>
      </c>
      <c r="B30" s="94" t="s">
        <v>94</v>
      </c>
      <c r="C30" s="38">
        <v>1000000</v>
      </c>
      <c r="D30" s="52" t="s">
        <v>92</v>
      </c>
      <c r="E30" s="53">
        <v>1</v>
      </c>
      <c r="F30" s="41">
        <f t="shared" si="0"/>
        <v>1000000</v>
      </c>
      <c r="G30" s="34" t="s">
        <v>54</v>
      </c>
    </row>
    <row r="31" spans="1:7" ht="25" customHeight="1" x14ac:dyDescent="0.2">
      <c r="A31" s="28" t="s">
        <v>70</v>
      </c>
      <c r="B31" s="94" t="s">
        <v>95</v>
      </c>
      <c r="C31" s="38">
        <v>1000000</v>
      </c>
      <c r="D31" s="52" t="s">
        <v>92</v>
      </c>
      <c r="E31" s="53">
        <v>1</v>
      </c>
      <c r="F31" s="41">
        <f t="shared" si="0"/>
        <v>1000000</v>
      </c>
      <c r="G31" s="34" t="s">
        <v>54</v>
      </c>
    </row>
    <row r="32" spans="1:7" ht="25" customHeight="1" x14ac:dyDescent="0.2">
      <c r="A32" s="28" t="s">
        <v>71</v>
      </c>
      <c r="B32" s="94" t="s">
        <v>97</v>
      </c>
      <c r="C32" s="38">
        <v>1000000</v>
      </c>
      <c r="D32" s="52" t="s">
        <v>92</v>
      </c>
      <c r="E32" s="53">
        <v>1</v>
      </c>
      <c r="F32" s="41">
        <f t="shared" si="0"/>
        <v>1000000</v>
      </c>
      <c r="G32" s="34" t="s">
        <v>54</v>
      </c>
    </row>
    <row r="33" spans="1:7" ht="25" customHeight="1" x14ac:dyDescent="0.2">
      <c r="A33" s="28" t="s">
        <v>85</v>
      </c>
      <c r="B33" s="94" t="s">
        <v>96</v>
      </c>
      <c r="C33" s="38">
        <v>1000000</v>
      </c>
      <c r="D33" s="52" t="s">
        <v>92</v>
      </c>
      <c r="E33" s="53">
        <v>1</v>
      </c>
      <c r="F33" s="41">
        <f t="shared" si="0"/>
        <v>1000000</v>
      </c>
      <c r="G33" s="34" t="s">
        <v>54</v>
      </c>
    </row>
    <row r="34" spans="1:7" ht="25" customHeight="1" x14ac:dyDescent="0.2">
      <c r="A34" s="28" t="s">
        <v>86</v>
      </c>
      <c r="B34" s="94" t="s">
        <v>98</v>
      </c>
      <c r="C34" s="38">
        <v>1000000</v>
      </c>
      <c r="D34" s="52" t="s">
        <v>92</v>
      </c>
      <c r="E34" s="53">
        <v>1</v>
      </c>
      <c r="F34" s="41">
        <f t="shared" si="0"/>
        <v>1000000</v>
      </c>
      <c r="G34" s="34" t="s">
        <v>54</v>
      </c>
    </row>
    <row r="35" spans="1:7" ht="25" customHeight="1" thickBot="1" x14ac:dyDescent="0.25">
      <c r="A35" s="28" t="s">
        <v>89</v>
      </c>
      <c r="B35" s="94" t="s">
        <v>93</v>
      </c>
      <c r="C35" s="38">
        <v>1000000</v>
      </c>
      <c r="D35" s="52" t="s">
        <v>92</v>
      </c>
      <c r="E35" s="53">
        <v>1</v>
      </c>
      <c r="F35" s="41">
        <f t="shared" si="0"/>
        <v>1000000</v>
      </c>
      <c r="G35" s="34" t="s">
        <v>54</v>
      </c>
    </row>
    <row r="36" spans="1:7" ht="41" customHeight="1" thickBot="1" x14ac:dyDescent="0.25">
      <c r="A36" s="109" t="s">
        <v>74</v>
      </c>
      <c r="B36" s="110"/>
      <c r="C36" s="110"/>
      <c r="D36" s="110"/>
      <c r="E36" s="111"/>
      <c r="F36" s="73">
        <f>SUM(F20:F35)</f>
        <v>18900000</v>
      </c>
      <c r="G36" s="74"/>
    </row>
    <row r="37" spans="1:7" ht="25" customHeight="1" x14ac:dyDescent="0.2">
      <c r="A37" s="9"/>
      <c r="B37" s="9"/>
      <c r="C37" s="9"/>
      <c r="D37" s="9"/>
      <c r="E37" s="9"/>
      <c r="F37" s="9"/>
      <c r="G37" s="9"/>
    </row>
    <row r="38" spans="1:7" ht="25" customHeight="1" x14ac:dyDescent="0.2">
      <c r="A38" s="80"/>
      <c r="B38" s="80"/>
      <c r="C38" s="80"/>
      <c r="D38" s="80"/>
      <c r="E38" s="80"/>
      <c r="F38" s="81"/>
      <c r="G38" s="82"/>
    </row>
    <row r="39" spans="1:7" ht="25" customHeight="1" x14ac:dyDescent="0.2">
      <c r="A39" s="83" t="s">
        <v>46</v>
      </c>
      <c r="B39" s="112" t="s">
        <v>47</v>
      </c>
      <c r="C39" s="112"/>
      <c r="D39" s="112"/>
      <c r="E39" s="112"/>
      <c r="F39" s="112"/>
      <c r="G39" s="112"/>
    </row>
    <row r="40" spans="1:7" ht="25" customHeight="1" x14ac:dyDescent="0.2">
      <c r="A40" s="80"/>
      <c r="B40" s="113" t="s">
        <v>48</v>
      </c>
      <c r="C40" s="113"/>
      <c r="D40" s="113"/>
      <c r="E40" s="113"/>
      <c r="F40" s="113"/>
      <c r="G40" s="113"/>
    </row>
    <row r="41" spans="1:7" ht="25" customHeight="1" x14ac:dyDescent="0.2">
      <c r="A41" s="84"/>
      <c r="B41" s="85" t="s">
        <v>49</v>
      </c>
      <c r="C41" s="86"/>
      <c r="D41" s="86"/>
      <c r="E41" s="87"/>
      <c r="F41" s="86"/>
      <c r="G41" s="87"/>
    </row>
    <row r="42" spans="1:7" ht="25" customHeight="1" x14ac:dyDescent="0.2">
      <c r="A42" s="1"/>
      <c r="B42" s="88" t="s">
        <v>50</v>
      </c>
      <c r="C42" s="89"/>
      <c r="D42" s="89"/>
      <c r="E42" s="1"/>
      <c r="F42" s="90" t="s">
        <v>51</v>
      </c>
      <c r="G42" s="89"/>
    </row>
    <row r="43" spans="1:7" ht="25" customHeight="1" x14ac:dyDescent="0.2">
      <c r="A43" s="1"/>
      <c r="B43" s="91" t="s">
        <v>9</v>
      </c>
      <c r="C43" s="1"/>
      <c r="D43" s="1"/>
      <c r="E43" s="1"/>
      <c r="F43" s="1"/>
      <c r="G43" s="1"/>
    </row>
    <row r="44" spans="1:7" ht="25" customHeight="1" x14ac:dyDescent="0.2">
      <c r="A44" s="79"/>
      <c r="B44" s="79"/>
      <c r="C44" s="79"/>
      <c r="D44" s="79"/>
      <c r="E44" s="79"/>
      <c r="F44" s="79"/>
      <c r="G44" s="79"/>
    </row>
    <row r="45" spans="1:7" s="46" customFormat="1" ht="42" customHeight="1" x14ac:dyDescent="0.25">
      <c r="A45"/>
      <c r="B45"/>
      <c r="C45"/>
      <c r="D45"/>
      <c r="E45"/>
      <c r="F45"/>
      <c r="G45"/>
    </row>
    <row r="46" spans="1:7" ht="25" customHeight="1" x14ac:dyDescent="0.2"/>
    <row r="47" spans="1:7" ht="25" customHeight="1" x14ac:dyDescent="0.2"/>
    <row r="48" spans="1:7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</sheetData>
  <mergeCells count="4">
    <mergeCell ref="A17:G17"/>
    <mergeCell ref="A36:E36"/>
    <mergeCell ref="B39:G39"/>
    <mergeCell ref="B40:G40"/>
  </mergeCells>
  <phoneticPr fontId="13" type="noConversion"/>
  <hyperlinks>
    <hyperlink ref="B5" r:id="rId1" xr:uid="{78B941B6-B4E8-F746-9FB2-0251BE09BF2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0" zoomScaleNormal="100" workbookViewId="0">
      <selection activeCell="B1" sqref="B1"/>
    </sheetView>
  </sheetViews>
  <sheetFormatPr baseColWidth="10" defaultColWidth="8.83203125" defaultRowHeight="14" x14ac:dyDescent="0.15"/>
  <cols>
    <col min="1" max="1" width="16.5" style="9" customWidth="1"/>
    <col min="2" max="2" width="33.5" style="9" customWidth="1"/>
    <col min="3" max="3" width="23.6640625" style="9" customWidth="1"/>
    <col min="4" max="4" width="16.33203125" style="9" customWidth="1"/>
    <col min="5" max="5" width="16.83203125" style="9" customWidth="1"/>
    <col min="6" max="6" width="27" style="9" customWidth="1"/>
    <col min="7" max="7" width="43.6640625" style="9" customWidth="1"/>
    <col min="8" max="257" width="8.83203125" style="9"/>
    <col min="258" max="258" width="33.5" style="9" customWidth="1"/>
    <col min="259" max="259" width="14" style="9" customWidth="1"/>
    <col min="260" max="260" width="20.83203125" style="9" customWidth="1"/>
    <col min="261" max="261" width="14.1640625" style="9" customWidth="1"/>
    <col min="262" max="262" width="15.5" style="9" customWidth="1"/>
    <col min="263" max="263" width="27.5" style="9" customWidth="1"/>
    <col min="264" max="513" width="8.83203125" style="9"/>
    <col min="514" max="514" width="33.5" style="9" customWidth="1"/>
    <col min="515" max="515" width="14" style="9" customWidth="1"/>
    <col min="516" max="516" width="20.83203125" style="9" customWidth="1"/>
    <col min="517" max="517" width="14.1640625" style="9" customWidth="1"/>
    <col min="518" max="518" width="15.5" style="9" customWidth="1"/>
    <col min="519" max="519" width="27.5" style="9" customWidth="1"/>
    <col min="520" max="769" width="8.83203125" style="9"/>
    <col min="770" max="770" width="33.5" style="9" customWidth="1"/>
    <col min="771" max="771" width="14" style="9" customWidth="1"/>
    <col min="772" max="772" width="20.83203125" style="9" customWidth="1"/>
    <col min="773" max="773" width="14.1640625" style="9" customWidth="1"/>
    <col min="774" max="774" width="15.5" style="9" customWidth="1"/>
    <col min="775" max="775" width="27.5" style="9" customWidth="1"/>
    <col min="776" max="1025" width="8.83203125" style="9"/>
    <col min="1026" max="1026" width="33.5" style="9" customWidth="1"/>
    <col min="1027" max="1027" width="14" style="9" customWidth="1"/>
    <col min="1028" max="1028" width="20.83203125" style="9" customWidth="1"/>
    <col min="1029" max="1029" width="14.1640625" style="9" customWidth="1"/>
    <col min="1030" max="1030" width="15.5" style="9" customWidth="1"/>
    <col min="1031" max="1031" width="27.5" style="9" customWidth="1"/>
    <col min="1032" max="1281" width="8.83203125" style="9"/>
    <col min="1282" max="1282" width="33.5" style="9" customWidth="1"/>
    <col min="1283" max="1283" width="14" style="9" customWidth="1"/>
    <col min="1284" max="1284" width="20.83203125" style="9" customWidth="1"/>
    <col min="1285" max="1285" width="14.1640625" style="9" customWidth="1"/>
    <col min="1286" max="1286" width="15.5" style="9" customWidth="1"/>
    <col min="1287" max="1287" width="27.5" style="9" customWidth="1"/>
    <col min="1288" max="1537" width="8.83203125" style="9"/>
    <col min="1538" max="1538" width="33.5" style="9" customWidth="1"/>
    <col min="1539" max="1539" width="14" style="9" customWidth="1"/>
    <col min="1540" max="1540" width="20.83203125" style="9" customWidth="1"/>
    <col min="1541" max="1541" width="14.1640625" style="9" customWidth="1"/>
    <col min="1542" max="1542" width="15.5" style="9" customWidth="1"/>
    <col min="1543" max="1543" width="27.5" style="9" customWidth="1"/>
    <col min="1544" max="1793" width="8.83203125" style="9"/>
    <col min="1794" max="1794" width="33.5" style="9" customWidth="1"/>
    <col min="1795" max="1795" width="14" style="9" customWidth="1"/>
    <col min="1796" max="1796" width="20.83203125" style="9" customWidth="1"/>
    <col min="1797" max="1797" width="14.1640625" style="9" customWidth="1"/>
    <col min="1798" max="1798" width="15.5" style="9" customWidth="1"/>
    <col min="1799" max="1799" width="27.5" style="9" customWidth="1"/>
    <col min="1800" max="2049" width="8.83203125" style="9"/>
    <col min="2050" max="2050" width="33.5" style="9" customWidth="1"/>
    <col min="2051" max="2051" width="14" style="9" customWidth="1"/>
    <col min="2052" max="2052" width="20.83203125" style="9" customWidth="1"/>
    <col min="2053" max="2053" width="14.1640625" style="9" customWidth="1"/>
    <col min="2054" max="2054" width="15.5" style="9" customWidth="1"/>
    <col min="2055" max="2055" width="27.5" style="9" customWidth="1"/>
    <col min="2056" max="2305" width="8.83203125" style="9"/>
    <col min="2306" max="2306" width="33.5" style="9" customWidth="1"/>
    <col min="2307" max="2307" width="14" style="9" customWidth="1"/>
    <col min="2308" max="2308" width="20.83203125" style="9" customWidth="1"/>
    <col min="2309" max="2309" width="14.1640625" style="9" customWidth="1"/>
    <col min="2310" max="2310" width="15.5" style="9" customWidth="1"/>
    <col min="2311" max="2311" width="27.5" style="9" customWidth="1"/>
    <col min="2312" max="2561" width="8.83203125" style="9"/>
    <col min="2562" max="2562" width="33.5" style="9" customWidth="1"/>
    <col min="2563" max="2563" width="14" style="9" customWidth="1"/>
    <col min="2564" max="2564" width="20.83203125" style="9" customWidth="1"/>
    <col min="2565" max="2565" width="14.1640625" style="9" customWidth="1"/>
    <col min="2566" max="2566" width="15.5" style="9" customWidth="1"/>
    <col min="2567" max="2567" width="27.5" style="9" customWidth="1"/>
    <col min="2568" max="2817" width="8.83203125" style="9"/>
    <col min="2818" max="2818" width="33.5" style="9" customWidth="1"/>
    <col min="2819" max="2819" width="14" style="9" customWidth="1"/>
    <col min="2820" max="2820" width="20.83203125" style="9" customWidth="1"/>
    <col min="2821" max="2821" width="14.1640625" style="9" customWidth="1"/>
    <col min="2822" max="2822" width="15.5" style="9" customWidth="1"/>
    <col min="2823" max="2823" width="27.5" style="9" customWidth="1"/>
    <col min="2824" max="3073" width="8.83203125" style="9"/>
    <col min="3074" max="3074" width="33.5" style="9" customWidth="1"/>
    <col min="3075" max="3075" width="14" style="9" customWidth="1"/>
    <col min="3076" max="3076" width="20.83203125" style="9" customWidth="1"/>
    <col min="3077" max="3077" width="14.1640625" style="9" customWidth="1"/>
    <col min="3078" max="3078" width="15.5" style="9" customWidth="1"/>
    <col min="3079" max="3079" width="27.5" style="9" customWidth="1"/>
    <col min="3080" max="3329" width="8.83203125" style="9"/>
    <col min="3330" max="3330" width="33.5" style="9" customWidth="1"/>
    <col min="3331" max="3331" width="14" style="9" customWidth="1"/>
    <col min="3332" max="3332" width="20.83203125" style="9" customWidth="1"/>
    <col min="3333" max="3333" width="14.1640625" style="9" customWidth="1"/>
    <col min="3334" max="3334" width="15.5" style="9" customWidth="1"/>
    <col min="3335" max="3335" width="27.5" style="9" customWidth="1"/>
    <col min="3336" max="3585" width="8.83203125" style="9"/>
    <col min="3586" max="3586" width="33.5" style="9" customWidth="1"/>
    <col min="3587" max="3587" width="14" style="9" customWidth="1"/>
    <col min="3588" max="3588" width="20.83203125" style="9" customWidth="1"/>
    <col min="3589" max="3589" width="14.1640625" style="9" customWidth="1"/>
    <col min="3590" max="3590" width="15.5" style="9" customWidth="1"/>
    <col min="3591" max="3591" width="27.5" style="9" customWidth="1"/>
    <col min="3592" max="3841" width="8.83203125" style="9"/>
    <col min="3842" max="3842" width="33.5" style="9" customWidth="1"/>
    <col min="3843" max="3843" width="14" style="9" customWidth="1"/>
    <col min="3844" max="3844" width="20.83203125" style="9" customWidth="1"/>
    <col min="3845" max="3845" width="14.1640625" style="9" customWidth="1"/>
    <col min="3846" max="3846" width="15.5" style="9" customWidth="1"/>
    <col min="3847" max="3847" width="27.5" style="9" customWidth="1"/>
    <col min="3848" max="4097" width="8.83203125" style="9"/>
    <col min="4098" max="4098" width="33.5" style="9" customWidth="1"/>
    <col min="4099" max="4099" width="14" style="9" customWidth="1"/>
    <col min="4100" max="4100" width="20.83203125" style="9" customWidth="1"/>
    <col min="4101" max="4101" width="14.1640625" style="9" customWidth="1"/>
    <col min="4102" max="4102" width="15.5" style="9" customWidth="1"/>
    <col min="4103" max="4103" width="27.5" style="9" customWidth="1"/>
    <col min="4104" max="4353" width="8.83203125" style="9"/>
    <col min="4354" max="4354" width="33.5" style="9" customWidth="1"/>
    <col min="4355" max="4355" width="14" style="9" customWidth="1"/>
    <col min="4356" max="4356" width="20.83203125" style="9" customWidth="1"/>
    <col min="4357" max="4357" width="14.1640625" style="9" customWidth="1"/>
    <col min="4358" max="4358" width="15.5" style="9" customWidth="1"/>
    <col min="4359" max="4359" width="27.5" style="9" customWidth="1"/>
    <col min="4360" max="4609" width="8.83203125" style="9"/>
    <col min="4610" max="4610" width="33.5" style="9" customWidth="1"/>
    <col min="4611" max="4611" width="14" style="9" customWidth="1"/>
    <col min="4612" max="4612" width="20.83203125" style="9" customWidth="1"/>
    <col min="4613" max="4613" width="14.1640625" style="9" customWidth="1"/>
    <col min="4614" max="4614" width="15.5" style="9" customWidth="1"/>
    <col min="4615" max="4615" width="27.5" style="9" customWidth="1"/>
    <col min="4616" max="4865" width="8.83203125" style="9"/>
    <col min="4866" max="4866" width="33.5" style="9" customWidth="1"/>
    <col min="4867" max="4867" width="14" style="9" customWidth="1"/>
    <col min="4868" max="4868" width="20.83203125" style="9" customWidth="1"/>
    <col min="4869" max="4869" width="14.1640625" style="9" customWidth="1"/>
    <col min="4870" max="4870" width="15.5" style="9" customWidth="1"/>
    <col min="4871" max="4871" width="27.5" style="9" customWidth="1"/>
    <col min="4872" max="5121" width="8.83203125" style="9"/>
    <col min="5122" max="5122" width="33.5" style="9" customWidth="1"/>
    <col min="5123" max="5123" width="14" style="9" customWidth="1"/>
    <col min="5124" max="5124" width="20.83203125" style="9" customWidth="1"/>
    <col min="5125" max="5125" width="14.1640625" style="9" customWidth="1"/>
    <col min="5126" max="5126" width="15.5" style="9" customWidth="1"/>
    <col min="5127" max="5127" width="27.5" style="9" customWidth="1"/>
    <col min="5128" max="5377" width="8.83203125" style="9"/>
    <col min="5378" max="5378" width="33.5" style="9" customWidth="1"/>
    <col min="5379" max="5379" width="14" style="9" customWidth="1"/>
    <col min="5380" max="5380" width="20.83203125" style="9" customWidth="1"/>
    <col min="5381" max="5381" width="14.1640625" style="9" customWidth="1"/>
    <col min="5382" max="5382" width="15.5" style="9" customWidth="1"/>
    <col min="5383" max="5383" width="27.5" style="9" customWidth="1"/>
    <col min="5384" max="5633" width="8.83203125" style="9"/>
    <col min="5634" max="5634" width="33.5" style="9" customWidth="1"/>
    <col min="5635" max="5635" width="14" style="9" customWidth="1"/>
    <col min="5636" max="5636" width="20.83203125" style="9" customWidth="1"/>
    <col min="5637" max="5637" width="14.1640625" style="9" customWidth="1"/>
    <col min="5638" max="5638" width="15.5" style="9" customWidth="1"/>
    <col min="5639" max="5639" width="27.5" style="9" customWidth="1"/>
    <col min="5640" max="5889" width="8.83203125" style="9"/>
    <col min="5890" max="5890" width="33.5" style="9" customWidth="1"/>
    <col min="5891" max="5891" width="14" style="9" customWidth="1"/>
    <col min="5892" max="5892" width="20.83203125" style="9" customWidth="1"/>
    <col min="5893" max="5893" width="14.1640625" style="9" customWidth="1"/>
    <col min="5894" max="5894" width="15.5" style="9" customWidth="1"/>
    <col min="5895" max="5895" width="27.5" style="9" customWidth="1"/>
    <col min="5896" max="6145" width="8.83203125" style="9"/>
    <col min="6146" max="6146" width="33.5" style="9" customWidth="1"/>
    <col min="6147" max="6147" width="14" style="9" customWidth="1"/>
    <col min="6148" max="6148" width="20.83203125" style="9" customWidth="1"/>
    <col min="6149" max="6149" width="14.1640625" style="9" customWidth="1"/>
    <col min="6150" max="6150" width="15.5" style="9" customWidth="1"/>
    <col min="6151" max="6151" width="27.5" style="9" customWidth="1"/>
    <col min="6152" max="6401" width="8.83203125" style="9"/>
    <col min="6402" max="6402" width="33.5" style="9" customWidth="1"/>
    <col min="6403" max="6403" width="14" style="9" customWidth="1"/>
    <col min="6404" max="6404" width="20.83203125" style="9" customWidth="1"/>
    <col min="6405" max="6405" width="14.1640625" style="9" customWidth="1"/>
    <col min="6406" max="6406" width="15.5" style="9" customWidth="1"/>
    <col min="6407" max="6407" width="27.5" style="9" customWidth="1"/>
    <col min="6408" max="6657" width="8.83203125" style="9"/>
    <col min="6658" max="6658" width="33.5" style="9" customWidth="1"/>
    <col min="6659" max="6659" width="14" style="9" customWidth="1"/>
    <col min="6660" max="6660" width="20.83203125" style="9" customWidth="1"/>
    <col min="6661" max="6661" width="14.1640625" style="9" customWidth="1"/>
    <col min="6662" max="6662" width="15.5" style="9" customWidth="1"/>
    <col min="6663" max="6663" width="27.5" style="9" customWidth="1"/>
    <col min="6664" max="6913" width="8.83203125" style="9"/>
    <col min="6914" max="6914" width="33.5" style="9" customWidth="1"/>
    <col min="6915" max="6915" width="14" style="9" customWidth="1"/>
    <col min="6916" max="6916" width="20.83203125" style="9" customWidth="1"/>
    <col min="6917" max="6917" width="14.1640625" style="9" customWidth="1"/>
    <col min="6918" max="6918" width="15.5" style="9" customWidth="1"/>
    <col min="6919" max="6919" width="27.5" style="9" customWidth="1"/>
    <col min="6920" max="7169" width="8.83203125" style="9"/>
    <col min="7170" max="7170" width="33.5" style="9" customWidth="1"/>
    <col min="7171" max="7171" width="14" style="9" customWidth="1"/>
    <col min="7172" max="7172" width="20.83203125" style="9" customWidth="1"/>
    <col min="7173" max="7173" width="14.1640625" style="9" customWidth="1"/>
    <col min="7174" max="7174" width="15.5" style="9" customWidth="1"/>
    <col min="7175" max="7175" width="27.5" style="9" customWidth="1"/>
    <col min="7176" max="7425" width="8.83203125" style="9"/>
    <col min="7426" max="7426" width="33.5" style="9" customWidth="1"/>
    <col min="7427" max="7427" width="14" style="9" customWidth="1"/>
    <col min="7428" max="7428" width="20.83203125" style="9" customWidth="1"/>
    <col min="7429" max="7429" width="14.1640625" style="9" customWidth="1"/>
    <col min="7430" max="7430" width="15.5" style="9" customWidth="1"/>
    <col min="7431" max="7431" width="27.5" style="9" customWidth="1"/>
    <col min="7432" max="7681" width="8.83203125" style="9"/>
    <col min="7682" max="7682" width="33.5" style="9" customWidth="1"/>
    <col min="7683" max="7683" width="14" style="9" customWidth="1"/>
    <col min="7684" max="7684" width="20.83203125" style="9" customWidth="1"/>
    <col min="7685" max="7685" width="14.1640625" style="9" customWidth="1"/>
    <col min="7686" max="7686" width="15.5" style="9" customWidth="1"/>
    <col min="7687" max="7687" width="27.5" style="9" customWidth="1"/>
    <col min="7688" max="7937" width="8.83203125" style="9"/>
    <col min="7938" max="7938" width="33.5" style="9" customWidth="1"/>
    <col min="7939" max="7939" width="14" style="9" customWidth="1"/>
    <col min="7940" max="7940" width="20.83203125" style="9" customWidth="1"/>
    <col min="7941" max="7941" width="14.1640625" style="9" customWidth="1"/>
    <col min="7942" max="7942" width="15.5" style="9" customWidth="1"/>
    <col min="7943" max="7943" width="27.5" style="9" customWidth="1"/>
    <col min="7944" max="8193" width="8.83203125" style="9"/>
    <col min="8194" max="8194" width="33.5" style="9" customWidth="1"/>
    <col min="8195" max="8195" width="14" style="9" customWidth="1"/>
    <col min="8196" max="8196" width="20.83203125" style="9" customWidth="1"/>
    <col min="8197" max="8197" width="14.1640625" style="9" customWidth="1"/>
    <col min="8198" max="8198" width="15.5" style="9" customWidth="1"/>
    <col min="8199" max="8199" width="27.5" style="9" customWidth="1"/>
    <col min="8200" max="8449" width="8.83203125" style="9"/>
    <col min="8450" max="8450" width="33.5" style="9" customWidth="1"/>
    <col min="8451" max="8451" width="14" style="9" customWidth="1"/>
    <col min="8452" max="8452" width="20.83203125" style="9" customWidth="1"/>
    <col min="8453" max="8453" width="14.1640625" style="9" customWidth="1"/>
    <col min="8454" max="8454" width="15.5" style="9" customWidth="1"/>
    <col min="8455" max="8455" width="27.5" style="9" customWidth="1"/>
    <col min="8456" max="8705" width="8.83203125" style="9"/>
    <col min="8706" max="8706" width="33.5" style="9" customWidth="1"/>
    <col min="8707" max="8707" width="14" style="9" customWidth="1"/>
    <col min="8708" max="8708" width="20.83203125" style="9" customWidth="1"/>
    <col min="8709" max="8709" width="14.1640625" style="9" customWidth="1"/>
    <col min="8710" max="8710" width="15.5" style="9" customWidth="1"/>
    <col min="8711" max="8711" width="27.5" style="9" customWidth="1"/>
    <col min="8712" max="8961" width="8.83203125" style="9"/>
    <col min="8962" max="8962" width="33.5" style="9" customWidth="1"/>
    <col min="8963" max="8963" width="14" style="9" customWidth="1"/>
    <col min="8964" max="8964" width="20.83203125" style="9" customWidth="1"/>
    <col min="8965" max="8965" width="14.1640625" style="9" customWidth="1"/>
    <col min="8966" max="8966" width="15.5" style="9" customWidth="1"/>
    <col min="8967" max="8967" width="27.5" style="9" customWidth="1"/>
    <col min="8968" max="9217" width="8.83203125" style="9"/>
    <col min="9218" max="9218" width="33.5" style="9" customWidth="1"/>
    <col min="9219" max="9219" width="14" style="9" customWidth="1"/>
    <col min="9220" max="9220" width="20.83203125" style="9" customWidth="1"/>
    <col min="9221" max="9221" width="14.1640625" style="9" customWidth="1"/>
    <col min="9222" max="9222" width="15.5" style="9" customWidth="1"/>
    <col min="9223" max="9223" width="27.5" style="9" customWidth="1"/>
    <col min="9224" max="9473" width="8.83203125" style="9"/>
    <col min="9474" max="9474" width="33.5" style="9" customWidth="1"/>
    <col min="9475" max="9475" width="14" style="9" customWidth="1"/>
    <col min="9476" max="9476" width="20.83203125" style="9" customWidth="1"/>
    <col min="9477" max="9477" width="14.1640625" style="9" customWidth="1"/>
    <col min="9478" max="9478" width="15.5" style="9" customWidth="1"/>
    <col min="9479" max="9479" width="27.5" style="9" customWidth="1"/>
    <col min="9480" max="9729" width="8.83203125" style="9"/>
    <col min="9730" max="9730" width="33.5" style="9" customWidth="1"/>
    <col min="9731" max="9731" width="14" style="9" customWidth="1"/>
    <col min="9732" max="9732" width="20.83203125" style="9" customWidth="1"/>
    <col min="9733" max="9733" width="14.1640625" style="9" customWidth="1"/>
    <col min="9734" max="9734" width="15.5" style="9" customWidth="1"/>
    <col min="9735" max="9735" width="27.5" style="9" customWidth="1"/>
    <col min="9736" max="9985" width="8.83203125" style="9"/>
    <col min="9986" max="9986" width="33.5" style="9" customWidth="1"/>
    <col min="9987" max="9987" width="14" style="9" customWidth="1"/>
    <col min="9988" max="9988" width="20.83203125" style="9" customWidth="1"/>
    <col min="9989" max="9989" width="14.1640625" style="9" customWidth="1"/>
    <col min="9990" max="9990" width="15.5" style="9" customWidth="1"/>
    <col min="9991" max="9991" width="27.5" style="9" customWidth="1"/>
    <col min="9992" max="10241" width="8.83203125" style="9"/>
    <col min="10242" max="10242" width="33.5" style="9" customWidth="1"/>
    <col min="10243" max="10243" width="14" style="9" customWidth="1"/>
    <col min="10244" max="10244" width="20.83203125" style="9" customWidth="1"/>
    <col min="10245" max="10245" width="14.1640625" style="9" customWidth="1"/>
    <col min="10246" max="10246" width="15.5" style="9" customWidth="1"/>
    <col min="10247" max="10247" width="27.5" style="9" customWidth="1"/>
    <col min="10248" max="10497" width="8.83203125" style="9"/>
    <col min="10498" max="10498" width="33.5" style="9" customWidth="1"/>
    <col min="10499" max="10499" width="14" style="9" customWidth="1"/>
    <col min="10500" max="10500" width="20.83203125" style="9" customWidth="1"/>
    <col min="10501" max="10501" width="14.1640625" style="9" customWidth="1"/>
    <col min="10502" max="10502" width="15.5" style="9" customWidth="1"/>
    <col min="10503" max="10503" width="27.5" style="9" customWidth="1"/>
    <col min="10504" max="10753" width="8.83203125" style="9"/>
    <col min="10754" max="10754" width="33.5" style="9" customWidth="1"/>
    <col min="10755" max="10755" width="14" style="9" customWidth="1"/>
    <col min="10756" max="10756" width="20.83203125" style="9" customWidth="1"/>
    <col min="10757" max="10757" width="14.1640625" style="9" customWidth="1"/>
    <col min="10758" max="10758" width="15.5" style="9" customWidth="1"/>
    <col min="10759" max="10759" width="27.5" style="9" customWidth="1"/>
    <col min="10760" max="11009" width="8.83203125" style="9"/>
    <col min="11010" max="11010" width="33.5" style="9" customWidth="1"/>
    <col min="11011" max="11011" width="14" style="9" customWidth="1"/>
    <col min="11012" max="11012" width="20.83203125" style="9" customWidth="1"/>
    <col min="11013" max="11013" width="14.1640625" style="9" customWidth="1"/>
    <col min="11014" max="11014" width="15.5" style="9" customWidth="1"/>
    <col min="11015" max="11015" width="27.5" style="9" customWidth="1"/>
    <col min="11016" max="11265" width="8.83203125" style="9"/>
    <col min="11266" max="11266" width="33.5" style="9" customWidth="1"/>
    <col min="11267" max="11267" width="14" style="9" customWidth="1"/>
    <col min="11268" max="11268" width="20.83203125" style="9" customWidth="1"/>
    <col min="11269" max="11269" width="14.1640625" style="9" customWidth="1"/>
    <col min="11270" max="11270" width="15.5" style="9" customWidth="1"/>
    <col min="11271" max="11271" width="27.5" style="9" customWidth="1"/>
    <col min="11272" max="11521" width="8.83203125" style="9"/>
    <col min="11522" max="11522" width="33.5" style="9" customWidth="1"/>
    <col min="11523" max="11523" width="14" style="9" customWidth="1"/>
    <col min="11524" max="11524" width="20.83203125" style="9" customWidth="1"/>
    <col min="11525" max="11525" width="14.1640625" style="9" customWidth="1"/>
    <col min="11526" max="11526" width="15.5" style="9" customWidth="1"/>
    <col min="11527" max="11527" width="27.5" style="9" customWidth="1"/>
    <col min="11528" max="11777" width="8.83203125" style="9"/>
    <col min="11778" max="11778" width="33.5" style="9" customWidth="1"/>
    <col min="11779" max="11779" width="14" style="9" customWidth="1"/>
    <col min="11780" max="11780" width="20.83203125" style="9" customWidth="1"/>
    <col min="11781" max="11781" width="14.1640625" style="9" customWidth="1"/>
    <col min="11782" max="11782" width="15.5" style="9" customWidth="1"/>
    <col min="11783" max="11783" width="27.5" style="9" customWidth="1"/>
    <col min="11784" max="12033" width="8.83203125" style="9"/>
    <col min="12034" max="12034" width="33.5" style="9" customWidth="1"/>
    <col min="12035" max="12035" width="14" style="9" customWidth="1"/>
    <col min="12036" max="12036" width="20.83203125" style="9" customWidth="1"/>
    <col min="12037" max="12037" width="14.1640625" style="9" customWidth="1"/>
    <col min="12038" max="12038" width="15.5" style="9" customWidth="1"/>
    <col min="12039" max="12039" width="27.5" style="9" customWidth="1"/>
    <col min="12040" max="12289" width="8.83203125" style="9"/>
    <col min="12290" max="12290" width="33.5" style="9" customWidth="1"/>
    <col min="12291" max="12291" width="14" style="9" customWidth="1"/>
    <col min="12292" max="12292" width="20.83203125" style="9" customWidth="1"/>
    <col min="12293" max="12293" width="14.1640625" style="9" customWidth="1"/>
    <col min="12294" max="12294" width="15.5" style="9" customWidth="1"/>
    <col min="12295" max="12295" width="27.5" style="9" customWidth="1"/>
    <col min="12296" max="12545" width="8.83203125" style="9"/>
    <col min="12546" max="12546" width="33.5" style="9" customWidth="1"/>
    <col min="12547" max="12547" width="14" style="9" customWidth="1"/>
    <col min="12548" max="12548" width="20.83203125" style="9" customWidth="1"/>
    <col min="12549" max="12549" width="14.1640625" style="9" customWidth="1"/>
    <col min="12550" max="12550" width="15.5" style="9" customWidth="1"/>
    <col min="12551" max="12551" width="27.5" style="9" customWidth="1"/>
    <col min="12552" max="12801" width="8.83203125" style="9"/>
    <col min="12802" max="12802" width="33.5" style="9" customWidth="1"/>
    <col min="12803" max="12803" width="14" style="9" customWidth="1"/>
    <col min="12804" max="12804" width="20.83203125" style="9" customWidth="1"/>
    <col min="12805" max="12805" width="14.1640625" style="9" customWidth="1"/>
    <col min="12806" max="12806" width="15.5" style="9" customWidth="1"/>
    <col min="12807" max="12807" width="27.5" style="9" customWidth="1"/>
    <col min="12808" max="13057" width="8.83203125" style="9"/>
    <col min="13058" max="13058" width="33.5" style="9" customWidth="1"/>
    <col min="13059" max="13059" width="14" style="9" customWidth="1"/>
    <col min="13060" max="13060" width="20.83203125" style="9" customWidth="1"/>
    <col min="13061" max="13061" width="14.1640625" style="9" customWidth="1"/>
    <col min="13062" max="13062" width="15.5" style="9" customWidth="1"/>
    <col min="13063" max="13063" width="27.5" style="9" customWidth="1"/>
    <col min="13064" max="13313" width="8.83203125" style="9"/>
    <col min="13314" max="13314" width="33.5" style="9" customWidth="1"/>
    <col min="13315" max="13315" width="14" style="9" customWidth="1"/>
    <col min="13316" max="13316" width="20.83203125" style="9" customWidth="1"/>
    <col min="13317" max="13317" width="14.1640625" style="9" customWidth="1"/>
    <col min="13318" max="13318" width="15.5" style="9" customWidth="1"/>
    <col min="13319" max="13319" width="27.5" style="9" customWidth="1"/>
    <col min="13320" max="13569" width="8.83203125" style="9"/>
    <col min="13570" max="13570" width="33.5" style="9" customWidth="1"/>
    <col min="13571" max="13571" width="14" style="9" customWidth="1"/>
    <col min="13572" max="13572" width="20.83203125" style="9" customWidth="1"/>
    <col min="13573" max="13573" width="14.1640625" style="9" customWidth="1"/>
    <col min="13574" max="13574" width="15.5" style="9" customWidth="1"/>
    <col min="13575" max="13575" width="27.5" style="9" customWidth="1"/>
    <col min="13576" max="13825" width="8.83203125" style="9"/>
    <col min="13826" max="13826" width="33.5" style="9" customWidth="1"/>
    <col min="13827" max="13827" width="14" style="9" customWidth="1"/>
    <col min="13828" max="13828" width="20.83203125" style="9" customWidth="1"/>
    <col min="13829" max="13829" width="14.1640625" style="9" customWidth="1"/>
    <col min="13830" max="13830" width="15.5" style="9" customWidth="1"/>
    <col min="13831" max="13831" width="27.5" style="9" customWidth="1"/>
    <col min="13832" max="14081" width="8.83203125" style="9"/>
    <col min="14082" max="14082" width="33.5" style="9" customWidth="1"/>
    <col min="14083" max="14083" width="14" style="9" customWidth="1"/>
    <col min="14084" max="14084" width="20.83203125" style="9" customWidth="1"/>
    <col min="14085" max="14085" width="14.1640625" style="9" customWidth="1"/>
    <col min="14086" max="14086" width="15.5" style="9" customWidth="1"/>
    <col min="14087" max="14087" width="27.5" style="9" customWidth="1"/>
    <col min="14088" max="14337" width="8.83203125" style="9"/>
    <col min="14338" max="14338" width="33.5" style="9" customWidth="1"/>
    <col min="14339" max="14339" width="14" style="9" customWidth="1"/>
    <col min="14340" max="14340" width="20.83203125" style="9" customWidth="1"/>
    <col min="14341" max="14341" width="14.1640625" style="9" customWidth="1"/>
    <col min="14342" max="14342" width="15.5" style="9" customWidth="1"/>
    <col min="14343" max="14343" width="27.5" style="9" customWidth="1"/>
    <col min="14344" max="14593" width="8.83203125" style="9"/>
    <col min="14594" max="14594" width="33.5" style="9" customWidth="1"/>
    <col min="14595" max="14595" width="14" style="9" customWidth="1"/>
    <col min="14596" max="14596" width="20.83203125" style="9" customWidth="1"/>
    <col min="14597" max="14597" width="14.1640625" style="9" customWidth="1"/>
    <col min="14598" max="14598" width="15.5" style="9" customWidth="1"/>
    <col min="14599" max="14599" width="27.5" style="9" customWidth="1"/>
    <col min="14600" max="14849" width="8.83203125" style="9"/>
    <col min="14850" max="14850" width="33.5" style="9" customWidth="1"/>
    <col min="14851" max="14851" width="14" style="9" customWidth="1"/>
    <col min="14852" max="14852" width="20.83203125" style="9" customWidth="1"/>
    <col min="14853" max="14853" width="14.1640625" style="9" customWidth="1"/>
    <col min="14854" max="14854" width="15.5" style="9" customWidth="1"/>
    <col min="14855" max="14855" width="27.5" style="9" customWidth="1"/>
    <col min="14856" max="15105" width="8.83203125" style="9"/>
    <col min="15106" max="15106" width="33.5" style="9" customWidth="1"/>
    <col min="15107" max="15107" width="14" style="9" customWidth="1"/>
    <col min="15108" max="15108" width="20.83203125" style="9" customWidth="1"/>
    <col min="15109" max="15109" width="14.1640625" style="9" customWidth="1"/>
    <col min="15110" max="15110" width="15.5" style="9" customWidth="1"/>
    <col min="15111" max="15111" width="27.5" style="9" customWidth="1"/>
    <col min="15112" max="15361" width="8.83203125" style="9"/>
    <col min="15362" max="15362" width="33.5" style="9" customWidth="1"/>
    <col min="15363" max="15363" width="14" style="9" customWidth="1"/>
    <col min="15364" max="15364" width="20.83203125" style="9" customWidth="1"/>
    <col min="15365" max="15365" width="14.1640625" style="9" customWidth="1"/>
    <col min="15366" max="15366" width="15.5" style="9" customWidth="1"/>
    <col min="15367" max="15367" width="27.5" style="9" customWidth="1"/>
    <col min="15368" max="15617" width="8.83203125" style="9"/>
    <col min="15618" max="15618" width="33.5" style="9" customWidth="1"/>
    <col min="15619" max="15619" width="14" style="9" customWidth="1"/>
    <col min="15620" max="15620" width="20.83203125" style="9" customWidth="1"/>
    <col min="15621" max="15621" width="14.1640625" style="9" customWidth="1"/>
    <col min="15622" max="15622" width="15.5" style="9" customWidth="1"/>
    <col min="15623" max="15623" width="27.5" style="9" customWidth="1"/>
    <col min="15624" max="15873" width="8.83203125" style="9"/>
    <col min="15874" max="15874" width="33.5" style="9" customWidth="1"/>
    <col min="15875" max="15875" width="14" style="9" customWidth="1"/>
    <col min="15876" max="15876" width="20.83203125" style="9" customWidth="1"/>
    <col min="15877" max="15877" width="14.1640625" style="9" customWidth="1"/>
    <col min="15878" max="15878" width="15.5" style="9" customWidth="1"/>
    <col min="15879" max="15879" width="27.5" style="9" customWidth="1"/>
    <col min="15880" max="16129" width="8.83203125" style="9"/>
    <col min="16130" max="16130" width="33.5" style="9" customWidth="1"/>
    <col min="16131" max="16131" width="14" style="9" customWidth="1"/>
    <col min="16132" max="16132" width="20.83203125" style="9" customWidth="1"/>
    <col min="16133" max="16133" width="14.1640625" style="9" customWidth="1"/>
    <col min="16134" max="16134" width="15.5" style="9" customWidth="1"/>
    <col min="16135" max="16135" width="27.5" style="9" customWidth="1"/>
    <col min="16136" max="16384" width="8.83203125" style="9"/>
  </cols>
  <sheetData>
    <row r="1" spans="1:7" s="1" customFormat="1" ht="16" x14ac:dyDescent="0.2">
      <c r="A1" s="1" t="s">
        <v>0</v>
      </c>
      <c r="B1" s="2"/>
    </row>
    <row r="2" spans="1:7" s="1" customFormat="1" ht="16" x14ac:dyDescent="0.2">
      <c r="A2" s="1" t="s">
        <v>1</v>
      </c>
      <c r="B2" s="3" t="s">
        <v>2</v>
      </c>
      <c r="C2" s="2"/>
      <c r="G2" s="4"/>
    </row>
    <row r="3" spans="1:7" s="1" customFormat="1" ht="16" x14ac:dyDescent="0.2">
      <c r="A3" s="1" t="s">
        <v>3</v>
      </c>
      <c r="B3" s="5" t="s">
        <v>4</v>
      </c>
      <c r="C3" s="6"/>
      <c r="E3" s="6"/>
      <c r="F3" s="6"/>
      <c r="G3" s="4"/>
    </row>
    <row r="4" spans="1:7" s="1" customFormat="1" ht="16" x14ac:dyDescent="0.2">
      <c r="A4" s="1" t="s">
        <v>5</v>
      </c>
      <c r="B4" s="1" t="s">
        <v>6</v>
      </c>
      <c r="C4" s="3"/>
      <c r="G4" s="7"/>
    </row>
    <row r="5" spans="1:7" s="1" customFormat="1" ht="16" x14ac:dyDescent="0.2">
      <c r="A5" s="1" t="s">
        <v>7</v>
      </c>
      <c r="B5" s="8" t="s">
        <v>8</v>
      </c>
      <c r="G5" s="7"/>
    </row>
    <row r="6" spans="1:7" ht="16" x14ac:dyDescent="0.2">
      <c r="A6" s="1"/>
      <c r="B6" s="75"/>
      <c r="C6" s="75"/>
      <c r="D6" s="75"/>
      <c r="E6" s="75"/>
      <c r="F6" s="75"/>
      <c r="G6" s="75"/>
    </row>
    <row r="7" spans="1:7" ht="16" x14ac:dyDescent="0.2">
      <c r="A7" s="1"/>
      <c r="B7" s="2"/>
      <c r="C7" s="1"/>
      <c r="D7" s="1"/>
      <c r="E7" s="1"/>
      <c r="F7" s="1"/>
      <c r="G7" s="4" t="s">
        <v>9</v>
      </c>
    </row>
    <row r="8" spans="1:7" ht="16" x14ac:dyDescent="0.2">
      <c r="A8" s="1"/>
      <c r="B8" s="1"/>
      <c r="C8" s="1"/>
      <c r="D8" s="1"/>
      <c r="E8" s="1"/>
      <c r="F8" s="1"/>
      <c r="G8" s="7" t="s">
        <v>10</v>
      </c>
    </row>
    <row r="9" spans="1:7" ht="16" x14ac:dyDescent="0.2">
      <c r="A9" s="1"/>
      <c r="B9" s="1"/>
      <c r="C9" s="1"/>
      <c r="D9" s="1"/>
      <c r="E9" s="1"/>
      <c r="F9" s="1"/>
      <c r="G9" s="7" t="s">
        <v>11</v>
      </c>
    </row>
    <row r="10" spans="1:7" ht="16" x14ac:dyDescent="0.2">
      <c r="A10" s="1"/>
      <c r="B10" s="3"/>
      <c r="C10" s="1"/>
      <c r="D10" s="1"/>
      <c r="E10" s="1"/>
      <c r="F10" s="1"/>
      <c r="G10" s="7" t="s">
        <v>12</v>
      </c>
    </row>
    <row r="11" spans="1:7" ht="16" x14ac:dyDescent="0.2">
      <c r="A11" s="1"/>
      <c r="B11" s="3"/>
      <c r="C11" s="1"/>
      <c r="D11" s="1"/>
      <c r="E11" s="1"/>
      <c r="F11" s="1"/>
      <c r="G11" s="7" t="s">
        <v>13</v>
      </c>
    </row>
    <row r="12" spans="1:7" ht="16" x14ac:dyDescent="0.2">
      <c r="A12" s="76" t="s">
        <v>14</v>
      </c>
      <c r="B12" s="77"/>
      <c r="C12" s="1"/>
      <c r="D12" s="1"/>
      <c r="E12" s="1"/>
      <c r="F12" s="1"/>
      <c r="G12" s="78"/>
    </row>
    <row r="13" spans="1:7" ht="16" x14ac:dyDescent="0.2">
      <c r="A13" s="76" t="s">
        <v>15</v>
      </c>
      <c r="B13" s="77"/>
      <c r="C13" s="1"/>
      <c r="D13" s="1"/>
      <c r="E13" s="1"/>
      <c r="F13" s="1"/>
      <c r="G13" s="1"/>
    </row>
    <row r="14" spans="1:7" ht="17" thickBot="1" x14ac:dyDescent="0.25">
      <c r="A14" s="1"/>
      <c r="B14" s="2"/>
      <c r="C14" s="1"/>
      <c r="D14" s="1"/>
      <c r="E14" s="1"/>
      <c r="F14" s="1"/>
      <c r="G14" s="1"/>
    </row>
    <row r="15" spans="1:7" s="50" customFormat="1" ht="45" customHeight="1" thickTop="1" thickBot="1" x14ac:dyDescent="0.35">
      <c r="A15" s="106" t="s">
        <v>76</v>
      </c>
      <c r="B15" s="107"/>
      <c r="C15" s="107"/>
      <c r="D15" s="107"/>
      <c r="E15" s="107"/>
      <c r="F15" s="107"/>
      <c r="G15" s="108"/>
    </row>
    <row r="16" spans="1:7" s="11" customFormat="1" ht="21" customHeight="1" thickTop="1" thickBot="1" x14ac:dyDescent="0.2">
      <c r="B16" s="12"/>
      <c r="C16" s="13"/>
      <c r="D16" s="13"/>
      <c r="E16" s="12"/>
      <c r="F16" s="12"/>
      <c r="G16" s="14"/>
    </row>
    <row r="17" spans="1:7" s="51" customFormat="1" ht="35" customHeight="1" thickBot="1" x14ac:dyDescent="0.25">
      <c r="A17" s="44" t="s">
        <v>16</v>
      </c>
      <c r="B17" s="44" t="s">
        <v>17</v>
      </c>
      <c r="C17" s="45" t="s">
        <v>18</v>
      </c>
      <c r="D17" s="45" t="s">
        <v>19</v>
      </c>
      <c r="E17" s="45" t="s">
        <v>20</v>
      </c>
      <c r="F17" s="45" t="s">
        <v>21</v>
      </c>
      <c r="G17" s="45" t="s">
        <v>22</v>
      </c>
    </row>
    <row r="18" spans="1:7" s="11" customFormat="1" ht="28.5" customHeight="1" x14ac:dyDescent="0.15">
      <c r="A18" s="28" t="s">
        <v>23</v>
      </c>
      <c r="B18" s="29" t="s">
        <v>55</v>
      </c>
      <c r="C18" s="30">
        <v>2000000</v>
      </c>
      <c r="D18" s="52" t="s">
        <v>25</v>
      </c>
      <c r="E18" s="53">
        <v>1</v>
      </c>
      <c r="F18" s="33">
        <v>2000000</v>
      </c>
      <c r="G18" s="34" t="s">
        <v>54</v>
      </c>
    </row>
    <row r="19" spans="1:7" s="11" customFormat="1" ht="28.5" customHeight="1" x14ac:dyDescent="0.15">
      <c r="A19" s="28" t="s">
        <v>27</v>
      </c>
      <c r="B19" s="35" t="s">
        <v>56</v>
      </c>
      <c r="C19" s="38">
        <v>2000000</v>
      </c>
      <c r="D19" s="54" t="s">
        <v>25</v>
      </c>
      <c r="E19" s="55">
        <v>1</v>
      </c>
      <c r="F19" s="38">
        <v>2000000</v>
      </c>
      <c r="G19" s="39" t="s">
        <v>54</v>
      </c>
    </row>
    <row r="20" spans="1:7" s="11" customFormat="1" ht="28.5" customHeight="1" x14ac:dyDescent="0.15">
      <c r="A20" s="28" t="s">
        <v>30</v>
      </c>
      <c r="B20" s="35" t="s">
        <v>56</v>
      </c>
      <c r="C20" s="38">
        <v>2000000</v>
      </c>
      <c r="D20" s="54" t="s">
        <v>25</v>
      </c>
      <c r="E20" s="55">
        <v>1</v>
      </c>
      <c r="F20" s="38">
        <v>2000000</v>
      </c>
      <c r="G20" s="39" t="s">
        <v>54</v>
      </c>
    </row>
    <row r="21" spans="1:7" s="11" customFormat="1" ht="28.5" customHeight="1" x14ac:dyDescent="0.15">
      <c r="A21" s="28" t="s">
        <v>33</v>
      </c>
      <c r="B21" s="35" t="s">
        <v>57</v>
      </c>
      <c r="C21" s="38">
        <v>2000000</v>
      </c>
      <c r="D21" s="54" t="s">
        <v>25</v>
      </c>
      <c r="E21" s="55">
        <v>1</v>
      </c>
      <c r="F21" s="38">
        <v>2000000</v>
      </c>
      <c r="G21" s="39" t="s">
        <v>54</v>
      </c>
    </row>
    <row r="22" spans="1:7" s="11" customFormat="1" ht="28.5" customHeight="1" x14ac:dyDescent="0.15">
      <c r="A22" s="28" t="s">
        <v>36</v>
      </c>
      <c r="B22" s="35" t="s">
        <v>58</v>
      </c>
      <c r="C22" s="38">
        <v>2000000</v>
      </c>
      <c r="D22" s="54" t="s">
        <v>25</v>
      </c>
      <c r="E22" s="55">
        <v>1</v>
      </c>
      <c r="F22" s="38">
        <v>2000000</v>
      </c>
      <c r="G22" s="39" t="s">
        <v>54</v>
      </c>
    </row>
    <row r="23" spans="1:7" s="11" customFormat="1" ht="28.5" customHeight="1" x14ac:dyDescent="0.15">
      <c r="A23" s="28" t="s">
        <v>40</v>
      </c>
      <c r="B23" s="35" t="s">
        <v>72</v>
      </c>
      <c r="C23" s="33">
        <v>2000000</v>
      </c>
      <c r="D23" s="54" t="s">
        <v>25</v>
      </c>
      <c r="E23" s="55">
        <v>1</v>
      </c>
      <c r="F23" s="33">
        <v>2000000</v>
      </c>
      <c r="G23" s="39" t="s">
        <v>54</v>
      </c>
    </row>
    <row r="24" spans="1:7" s="11" customFormat="1" ht="28.5" customHeight="1" x14ac:dyDescent="0.15">
      <c r="A24" s="28" t="s">
        <v>43</v>
      </c>
      <c r="B24" s="35" t="s">
        <v>63</v>
      </c>
      <c r="C24" s="38">
        <v>2000000</v>
      </c>
      <c r="D24" s="56" t="s">
        <v>25</v>
      </c>
      <c r="E24" s="57">
        <v>1</v>
      </c>
      <c r="F24" s="38">
        <v>2000000</v>
      </c>
      <c r="G24" s="42" t="s">
        <v>54</v>
      </c>
    </row>
    <row r="25" spans="1:7" s="11" customFormat="1" ht="28.5" customHeight="1" x14ac:dyDescent="0.15">
      <c r="A25" s="28" t="s">
        <v>61</v>
      </c>
      <c r="B25" s="35" t="s">
        <v>59</v>
      </c>
      <c r="C25" s="38">
        <v>1500000</v>
      </c>
      <c r="D25" s="54" t="s">
        <v>25</v>
      </c>
      <c r="E25" s="55">
        <v>1</v>
      </c>
      <c r="F25" s="38">
        <v>1500000</v>
      </c>
      <c r="G25" s="39" t="s">
        <v>54</v>
      </c>
    </row>
    <row r="26" spans="1:7" s="11" customFormat="1" ht="28.5" customHeight="1" x14ac:dyDescent="0.15">
      <c r="A26" s="28" t="s">
        <v>67</v>
      </c>
      <c r="B26" s="35" t="s">
        <v>60</v>
      </c>
      <c r="C26" s="38">
        <v>1000000</v>
      </c>
      <c r="D26" s="54" t="s">
        <v>25</v>
      </c>
      <c r="E26" s="55">
        <v>1</v>
      </c>
      <c r="F26" s="38">
        <v>1000000</v>
      </c>
      <c r="G26" s="39" t="s">
        <v>54</v>
      </c>
    </row>
    <row r="27" spans="1:7" s="11" customFormat="1" ht="28.5" customHeight="1" x14ac:dyDescent="0.15">
      <c r="A27" s="28" t="s">
        <v>68</v>
      </c>
      <c r="B27" s="35" t="s">
        <v>66</v>
      </c>
      <c r="C27" s="33">
        <v>1000000</v>
      </c>
      <c r="D27" s="56" t="s">
        <v>25</v>
      </c>
      <c r="E27" s="57">
        <v>1</v>
      </c>
      <c r="F27" s="33">
        <v>1000000</v>
      </c>
      <c r="G27" s="42" t="s">
        <v>54</v>
      </c>
    </row>
    <row r="28" spans="1:7" s="11" customFormat="1" ht="28.5" customHeight="1" x14ac:dyDescent="0.15">
      <c r="A28" s="28" t="s">
        <v>69</v>
      </c>
      <c r="B28" s="35" t="s">
        <v>65</v>
      </c>
      <c r="C28" s="38">
        <v>700000</v>
      </c>
      <c r="D28" s="56" t="s">
        <v>25</v>
      </c>
      <c r="E28" s="57">
        <v>1</v>
      </c>
      <c r="F28" s="38">
        <v>700000</v>
      </c>
      <c r="G28" s="42" t="s">
        <v>54</v>
      </c>
    </row>
    <row r="29" spans="1:7" s="11" customFormat="1" ht="28.5" customHeight="1" x14ac:dyDescent="0.15">
      <c r="A29" s="28" t="s">
        <v>70</v>
      </c>
      <c r="B29" s="40" t="s">
        <v>73</v>
      </c>
      <c r="C29" s="41" t="s">
        <v>62</v>
      </c>
      <c r="D29" s="56" t="s">
        <v>25</v>
      </c>
      <c r="E29" s="57">
        <v>1</v>
      </c>
      <c r="F29" s="41">
        <v>500000</v>
      </c>
      <c r="G29" s="42" t="s">
        <v>54</v>
      </c>
    </row>
    <row r="30" spans="1:7" s="11" customFormat="1" ht="28.5" customHeight="1" thickBot="1" x14ac:dyDescent="0.2">
      <c r="A30" s="28" t="s">
        <v>71</v>
      </c>
      <c r="B30" s="35" t="s">
        <v>64</v>
      </c>
      <c r="C30" s="38" t="s">
        <v>38</v>
      </c>
      <c r="D30" s="56" t="s">
        <v>25</v>
      </c>
      <c r="E30" s="57">
        <v>1</v>
      </c>
      <c r="F30" s="38">
        <v>0</v>
      </c>
      <c r="G30" s="42" t="s">
        <v>54</v>
      </c>
    </row>
    <row r="31" spans="1:7" s="51" customFormat="1" ht="40" customHeight="1" thickBot="1" x14ac:dyDescent="0.25">
      <c r="A31" s="109" t="s">
        <v>74</v>
      </c>
      <c r="B31" s="110"/>
      <c r="C31" s="110"/>
      <c r="D31" s="110"/>
      <c r="E31" s="110"/>
      <c r="F31" s="48">
        <f>SUM(F18:F30)</f>
        <v>18700000</v>
      </c>
      <c r="G31" s="49"/>
    </row>
    <row r="32" spans="1:7" ht="25" customHeight="1" x14ac:dyDescent="0.15"/>
    <row r="33" spans="1:7" s="11" customFormat="1" ht="29" customHeight="1" x14ac:dyDescent="0.15">
      <c r="A33" s="16"/>
      <c r="B33" s="16"/>
      <c r="C33" s="16"/>
      <c r="D33" s="16"/>
      <c r="E33" s="16"/>
      <c r="F33" s="17"/>
      <c r="G33" s="18"/>
    </row>
    <row r="34" spans="1:7" s="11" customFormat="1" ht="28.5" customHeight="1" x14ac:dyDescent="0.15">
      <c r="A34" s="19" t="s">
        <v>46</v>
      </c>
      <c r="B34" s="115" t="s">
        <v>47</v>
      </c>
      <c r="C34" s="115"/>
      <c r="D34" s="115"/>
      <c r="E34" s="115"/>
      <c r="F34" s="115"/>
      <c r="G34" s="115"/>
    </row>
    <row r="35" spans="1:7" s="11" customFormat="1" ht="28.5" customHeight="1" x14ac:dyDescent="0.15">
      <c r="A35" s="16"/>
      <c r="B35" s="114" t="s">
        <v>48</v>
      </c>
      <c r="C35" s="114"/>
      <c r="D35" s="114"/>
      <c r="E35" s="114"/>
      <c r="F35" s="114"/>
      <c r="G35" s="114"/>
    </row>
    <row r="36" spans="1:7" s="11" customFormat="1" ht="28.5" customHeight="1" x14ac:dyDescent="0.15">
      <c r="B36" s="20" t="s">
        <v>49</v>
      </c>
      <c r="C36" s="21"/>
      <c r="D36" s="21"/>
      <c r="E36" s="22"/>
      <c r="F36" s="21"/>
      <c r="G36" s="22"/>
    </row>
    <row r="37" spans="1:7" s="11" customFormat="1" ht="28.5" customHeight="1" x14ac:dyDescent="0.15">
      <c r="A37" s="9"/>
      <c r="B37" s="23" t="s">
        <v>50</v>
      </c>
      <c r="C37" s="24"/>
      <c r="D37" s="24"/>
      <c r="E37" s="9"/>
      <c r="F37" s="25" t="s">
        <v>51</v>
      </c>
      <c r="G37" s="24"/>
    </row>
    <row r="38" spans="1:7" s="11" customFormat="1" ht="28.5" customHeight="1" x14ac:dyDescent="0.15">
      <c r="A38" s="9"/>
      <c r="B38" s="26" t="s">
        <v>9</v>
      </c>
      <c r="C38" s="9"/>
      <c r="D38" s="9"/>
      <c r="E38" s="9"/>
      <c r="F38" s="9"/>
      <c r="G38" s="9"/>
    </row>
    <row r="39" spans="1:7" s="11" customFormat="1" ht="28.5" customHeight="1" x14ac:dyDescent="0.15">
      <c r="A39" s="9"/>
      <c r="B39" s="9"/>
      <c r="C39" s="9"/>
      <c r="D39" s="9"/>
      <c r="E39" s="9"/>
      <c r="F39" s="9"/>
      <c r="G39" s="9"/>
    </row>
    <row r="40" spans="1:7" s="11" customFormat="1" ht="28.5" customHeight="1" x14ac:dyDescent="0.15">
      <c r="A40" s="9"/>
      <c r="B40" s="9"/>
      <c r="C40" s="9"/>
      <c r="D40" s="9"/>
      <c r="E40" s="9"/>
      <c r="F40" s="9"/>
      <c r="G40" s="9"/>
    </row>
    <row r="41" spans="1:7" s="11" customFormat="1" ht="28.5" customHeight="1" x14ac:dyDescent="0.15">
      <c r="A41" s="9"/>
      <c r="B41" s="9"/>
      <c r="C41" s="9"/>
      <c r="D41" s="9"/>
      <c r="E41" s="9"/>
      <c r="F41" s="9"/>
      <c r="G41" s="9"/>
    </row>
    <row r="42" spans="1:7" s="27" customFormat="1" ht="34.5" customHeight="1" x14ac:dyDescent="0.15">
      <c r="A42" s="9"/>
      <c r="B42" s="9"/>
      <c r="C42" s="9"/>
      <c r="D42" s="9"/>
      <c r="E42" s="9"/>
      <c r="F42" s="9"/>
      <c r="G42" s="9"/>
    </row>
    <row r="43" spans="1:7" s="11" customFormat="1" ht="32" customHeight="1" x14ac:dyDescent="0.15">
      <c r="A43" s="9"/>
      <c r="B43" s="9"/>
      <c r="C43" s="9"/>
      <c r="D43" s="9"/>
      <c r="E43" s="9"/>
      <c r="F43" s="9"/>
      <c r="G43" s="9"/>
    </row>
    <row r="44" spans="1:7" s="11" customFormat="1" ht="34" customHeight="1" x14ac:dyDescent="0.15">
      <c r="A44" s="9"/>
      <c r="B44" s="9"/>
      <c r="C44" s="9"/>
      <c r="D44" s="9"/>
      <c r="E44" s="9"/>
      <c r="F44" s="9"/>
      <c r="G44" s="9"/>
    </row>
    <row r="45" spans="1:7" s="15" customFormat="1" ht="31" customHeight="1" x14ac:dyDescent="0.15">
      <c r="A45" s="9"/>
      <c r="B45" s="9"/>
      <c r="C45" s="9"/>
      <c r="D45" s="9"/>
      <c r="E45" s="9"/>
      <c r="F45" s="9"/>
      <c r="G45" s="9"/>
    </row>
    <row r="46" spans="1:7" s="15" customFormat="1" ht="29.25" customHeight="1" x14ac:dyDescent="0.15">
      <c r="A46" s="9"/>
      <c r="B46" s="9"/>
      <c r="C46" s="9"/>
      <c r="D46" s="9"/>
      <c r="E46" s="9"/>
      <c r="F46" s="9"/>
      <c r="G46" s="9"/>
    </row>
    <row r="47" spans="1:7" s="15" customFormat="1" ht="29.25" customHeight="1" x14ac:dyDescent="0.15">
      <c r="A47" s="9"/>
      <c r="B47" s="9"/>
      <c r="C47" s="9"/>
      <c r="D47" s="9"/>
      <c r="E47" s="9"/>
      <c r="F47" s="9"/>
      <c r="G47" s="9"/>
    </row>
    <row r="48" spans="1:7" s="15" customFormat="1" ht="22" customHeight="1" x14ac:dyDescent="0.15">
      <c r="A48" s="9"/>
      <c r="B48" s="9"/>
      <c r="C48" s="9"/>
      <c r="D48" s="9"/>
      <c r="E48" s="9"/>
      <c r="F48" s="9"/>
      <c r="G48" s="9"/>
    </row>
    <row r="49" spans="1:7" s="15" customFormat="1" ht="22" customHeight="1" x14ac:dyDescent="0.15">
      <c r="A49" s="9"/>
      <c r="B49" s="9"/>
      <c r="C49" s="9"/>
      <c r="D49" s="9"/>
      <c r="E49" s="9"/>
      <c r="F49" s="9"/>
      <c r="G49" s="9"/>
    </row>
    <row r="50" spans="1:7" s="11" customFormat="1" x14ac:dyDescent="0.15">
      <c r="A50" s="9"/>
      <c r="B50" s="9"/>
      <c r="C50" s="9"/>
      <c r="D50" s="9"/>
      <c r="E50" s="9"/>
      <c r="F50" s="9"/>
      <c r="G50" s="9"/>
    </row>
    <row r="51" spans="1:7" ht="16" customHeight="1" x14ac:dyDescent="0.15"/>
  </sheetData>
  <mergeCells count="4">
    <mergeCell ref="B35:G35"/>
    <mergeCell ref="A15:G15"/>
    <mergeCell ref="B34:G34"/>
    <mergeCell ref="A31:E31"/>
  </mergeCells>
  <phoneticPr fontId="13" type="noConversion"/>
  <hyperlinks>
    <hyperlink ref="B5" r:id="rId1" xr:uid="{00000000-0004-0000-00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B859-0BEF-6A42-A26F-A06EBE293F46}">
  <dimension ref="A1:G34"/>
  <sheetViews>
    <sheetView topLeftCell="A18" workbookViewId="0">
      <selection activeCell="B1" sqref="B1"/>
    </sheetView>
  </sheetViews>
  <sheetFormatPr baseColWidth="10" defaultRowHeight="15" x14ac:dyDescent="0.2"/>
  <cols>
    <col min="1" max="1" width="11" customWidth="1"/>
    <col min="2" max="2" width="36.1640625" customWidth="1"/>
    <col min="3" max="3" width="29.83203125" customWidth="1"/>
    <col min="4" max="4" width="19.6640625" customWidth="1"/>
    <col min="5" max="5" width="12.6640625" customWidth="1"/>
    <col min="6" max="6" width="24.83203125" customWidth="1"/>
    <col min="7" max="7" width="40.33203125" customWidth="1"/>
  </cols>
  <sheetData>
    <row r="1" spans="1:7" ht="16" x14ac:dyDescent="0.2">
      <c r="A1" s="1" t="s">
        <v>0</v>
      </c>
      <c r="B1" s="2"/>
      <c r="C1" s="1"/>
      <c r="D1" s="1"/>
      <c r="E1" s="1"/>
      <c r="F1" s="1"/>
      <c r="G1" s="1"/>
    </row>
    <row r="2" spans="1:7" ht="16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ht="16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ht="16" x14ac:dyDescent="0.2">
      <c r="A4" s="1" t="s">
        <v>5</v>
      </c>
      <c r="B4" s="1" t="s">
        <v>6</v>
      </c>
      <c r="C4" s="3"/>
      <c r="D4" s="1"/>
      <c r="E4" s="1"/>
      <c r="F4" s="1"/>
      <c r="G4" s="7"/>
    </row>
    <row r="5" spans="1:7" ht="16" x14ac:dyDescent="0.2">
      <c r="A5" s="1" t="s">
        <v>7</v>
      </c>
      <c r="B5" s="8" t="s">
        <v>8</v>
      </c>
      <c r="C5" s="1"/>
      <c r="D5" s="1"/>
      <c r="E5" s="1"/>
      <c r="F5" s="1"/>
      <c r="G5" s="7"/>
    </row>
    <row r="6" spans="1:7" ht="16" x14ac:dyDescent="0.2">
      <c r="A6" s="1"/>
      <c r="B6" s="8"/>
      <c r="C6" s="1"/>
      <c r="D6" s="1"/>
      <c r="E6" s="1"/>
      <c r="F6" s="1"/>
      <c r="G6" s="7"/>
    </row>
    <row r="7" spans="1:7" ht="16" x14ac:dyDescent="0.2">
      <c r="A7" s="1"/>
      <c r="B7" s="75"/>
      <c r="C7" s="75"/>
      <c r="D7" s="75"/>
      <c r="E7" s="75"/>
      <c r="F7" s="75"/>
      <c r="G7" s="75"/>
    </row>
    <row r="8" spans="1:7" ht="16" x14ac:dyDescent="0.2">
      <c r="A8" s="1"/>
      <c r="B8" s="2"/>
      <c r="C8" s="1"/>
      <c r="D8" s="1"/>
      <c r="E8" s="1"/>
      <c r="F8" s="1"/>
      <c r="G8" s="4" t="s">
        <v>9</v>
      </c>
    </row>
    <row r="9" spans="1:7" ht="16" x14ac:dyDescent="0.2">
      <c r="A9" s="1"/>
      <c r="B9" s="1"/>
      <c r="C9" s="1"/>
      <c r="D9" s="1"/>
      <c r="E9" s="1"/>
      <c r="F9" s="1"/>
      <c r="G9" s="7" t="s">
        <v>10</v>
      </c>
    </row>
    <row r="10" spans="1:7" ht="16" x14ac:dyDescent="0.2">
      <c r="A10" s="1"/>
      <c r="B10" s="1"/>
      <c r="C10" s="1"/>
      <c r="D10" s="1"/>
      <c r="E10" s="1"/>
      <c r="F10" s="1"/>
      <c r="G10" s="7" t="s">
        <v>11</v>
      </c>
    </row>
    <row r="11" spans="1:7" ht="16" x14ac:dyDescent="0.2">
      <c r="A11" s="1"/>
      <c r="B11" s="3"/>
      <c r="C11" s="1"/>
      <c r="D11" s="1"/>
      <c r="E11" s="1"/>
      <c r="F11" s="1"/>
      <c r="G11" s="7" t="s">
        <v>12</v>
      </c>
    </row>
    <row r="12" spans="1:7" ht="16" x14ac:dyDescent="0.2">
      <c r="A12" s="1"/>
      <c r="B12" s="3"/>
      <c r="C12" s="1"/>
      <c r="D12" s="1"/>
      <c r="E12" s="1"/>
      <c r="F12" s="1"/>
      <c r="G12" s="7" t="s">
        <v>13</v>
      </c>
    </row>
    <row r="13" spans="1:7" ht="16" x14ac:dyDescent="0.2">
      <c r="A13" s="76" t="s">
        <v>14</v>
      </c>
      <c r="B13" s="77"/>
      <c r="C13" s="1"/>
      <c r="D13" s="1"/>
      <c r="E13" s="1"/>
      <c r="F13" s="1"/>
      <c r="G13" s="78"/>
    </row>
    <row r="14" spans="1:7" ht="16" x14ac:dyDescent="0.2">
      <c r="A14" s="76" t="s">
        <v>15</v>
      </c>
      <c r="B14" s="77"/>
      <c r="C14" s="1"/>
      <c r="D14" s="1"/>
      <c r="E14" s="1"/>
      <c r="F14" s="1"/>
      <c r="G14" s="1"/>
    </row>
    <row r="15" spans="1:7" ht="16" thickBot="1" x14ac:dyDescent="0.25">
      <c r="A15" s="9"/>
      <c r="B15" s="10"/>
      <c r="C15" s="9"/>
      <c r="D15" s="9"/>
      <c r="E15" s="9"/>
      <c r="F15" s="9"/>
      <c r="G15" s="9"/>
    </row>
    <row r="16" spans="1:7" s="47" customFormat="1" ht="45" customHeight="1" thickTop="1" thickBot="1" x14ac:dyDescent="0.4">
      <c r="A16" s="106" t="s">
        <v>77</v>
      </c>
      <c r="B16" s="107"/>
      <c r="C16" s="107"/>
      <c r="D16" s="107"/>
      <c r="E16" s="107"/>
      <c r="F16" s="107"/>
      <c r="G16" s="108"/>
    </row>
    <row r="17" spans="1:7" ht="17" thickTop="1" thickBot="1" x14ac:dyDescent="0.25">
      <c r="A17" s="11"/>
      <c r="B17" s="12"/>
      <c r="C17" s="13"/>
      <c r="D17" s="13"/>
      <c r="E17" s="12"/>
      <c r="F17" s="12"/>
      <c r="G17" s="14"/>
    </row>
    <row r="18" spans="1:7" s="46" customFormat="1" ht="47" customHeight="1" thickBot="1" x14ac:dyDescent="0.3">
      <c r="A18" s="44" t="s">
        <v>16</v>
      </c>
      <c r="B18" s="44" t="s">
        <v>17</v>
      </c>
      <c r="C18" s="45" t="s">
        <v>18</v>
      </c>
      <c r="D18" s="45" t="s">
        <v>19</v>
      </c>
      <c r="E18" s="45" t="s">
        <v>20</v>
      </c>
      <c r="F18" s="45" t="s">
        <v>21</v>
      </c>
      <c r="G18" s="45" t="s">
        <v>22</v>
      </c>
    </row>
    <row r="19" spans="1:7" ht="35" customHeight="1" thickBot="1" x14ac:dyDescent="0.25">
      <c r="A19" s="58" t="s">
        <v>23</v>
      </c>
      <c r="B19" s="63" t="s">
        <v>44</v>
      </c>
      <c r="C19" s="64">
        <v>10000000</v>
      </c>
      <c r="D19" s="65" t="s">
        <v>25</v>
      </c>
      <c r="E19" s="66">
        <v>1</v>
      </c>
      <c r="F19" s="67">
        <f>C19*E19</f>
        <v>10000000</v>
      </c>
      <c r="G19" s="68" t="s">
        <v>45</v>
      </c>
    </row>
    <row r="20" spans="1:7" ht="35" customHeight="1" x14ac:dyDescent="0.2">
      <c r="A20" s="58" t="s">
        <v>27</v>
      </c>
      <c r="B20" s="60" t="s">
        <v>28</v>
      </c>
      <c r="C20" s="38">
        <v>1000000</v>
      </c>
      <c r="D20" s="36" t="s">
        <v>25</v>
      </c>
      <c r="E20" s="37">
        <v>4</v>
      </c>
      <c r="F20" s="59">
        <f t="shared" ref="F20:F25" si="0">C20*E20</f>
        <v>4000000</v>
      </c>
      <c r="G20" s="34" t="s">
        <v>29</v>
      </c>
    </row>
    <row r="21" spans="1:7" ht="35" customHeight="1" thickBot="1" x14ac:dyDescent="0.25">
      <c r="A21" s="58" t="s">
        <v>30</v>
      </c>
      <c r="B21" s="43" t="s">
        <v>52</v>
      </c>
      <c r="C21" s="69">
        <v>3000000</v>
      </c>
      <c r="D21" s="70" t="s">
        <v>53</v>
      </c>
      <c r="E21" s="71">
        <v>1</v>
      </c>
      <c r="F21" s="69">
        <v>3000000</v>
      </c>
      <c r="G21" s="72" t="s">
        <v>54</v>
      </c>
    </row>
    <row r="22" spans="1:7" ht="35" customHeight="1" x14ac:dyDescent="0.2">
      <c r="A22" s="58" t="s">
        <v>33</v>
      </c>
      <c r="B22" s="29" t="s">
        <v>24</v>
      </c>
      <c r="C22" s="33">
        <v>1500000</v>
      </c>
      <c r="D22" s="31" t="s">
        <v>25</v>
      </c>
      <c r="E22" s="32">
        <v>1</v>
      </c>
      <c r="F22" s="59">
        <f>C22*E22</f>
        <v>1500000</v>
      </c>
      <c r="G22" s="34" t="s">
        <v>26</v>
      </c>
    </row>
    <row r="23" spans="1:7" ht="35" customHeight="1" x14ac:dyDescent="0.2">
      <c r="A23" s="58" t="s">
        <v>36</v>
      </c>
      <c r="B23" s="29" t="s">
        <v>41</v>
      </c>
      <c r="C23" s="33">
        <v>1000000</v>
      </c>
      <c r="D23" s="31" t="s">
        <v>25</v>
      </c>
      <c r="E23" s="32">
        <v>1</v>
      </c>
      <c r="F23" s="59">
        <f t="shared" ref="F23" si="1">C23*E23</f>
        <v>1000000</v>
      </c>
      <c r="G23" s="62" t="s">
        <v>42</v>
      </c>
    </row>
    <row r="24" spans="1:7" ht="35" customHeight="1" x14ac:dyDescent="0.2">
      <c r="A24" s="58" t="s">
        <v>40</v>
      </c>
      <c r="B24" s="29" t="s">
        <v>31</v>
      </c>
      <c r="C24" s="33">
        <v>700000</v>
      </c>
      <c r="D24" s="31" t="s">
        <v>25</v>
      </c>
      <c r="E24" s="32">
        <v>1</v>
      </c>
      <c r="F24" s="59">
        <f t="shared" si="0"/>
        <v>700000</v>
      </c>
      <c r="G24" s="34" t="s">
        <v>32</v>
      </c>
    </row>
    <row r="25" spans="1:7" ht="35" customHeight="1" x14ac:dyDescent="0.2">
      <c r="A25" s="58" t="s">
        <v>43</v>
      </c>
      <c r="B25" s="35" t="s">
        <v>34</v>
      </c>
      <c r="C25" s="38">
        <v>700000</v>
      </c>
      <c r="D25" s="36" t="s">
        <v>25</v>
      </c>
      <c r="E25" s="37">
        <v>1</v>
      </c>
      <c r="F25" s="59">
        <f t="shared" si="0"/>
        <v>700000</v>
      </c>
      <c r="G25" s="39" t="s">
        <v>35</v>
      </c>
    </row>
    <row r="26" spans="1:7" ht="35" customHeight="1" thickBot="1" x14ac:dyDescent="0.25">
      <c r="A26" s="58" t="s">
        <v>61</v>
      </c>
      <c r="B26" s="35" t="s">
        <v>37</v>
      </c>
      <c r="C26" s="38" t="s">
        <v>38</v>
      </c>
      <c r="D26" s="36" t="s">
        <v>25</v>
      </c>
      <c r="E26" s="37">
        <v>1</v>
      </c>
      <c r="F26" s="61">
        <v>0</v>
      </c>
      <c r="G26" s="39" t="s">
        <v>39</v>
      </c>
    </row>
    <row r="27" spans="1:7" s="46" customFormat="1" ht="36" customHeight="1" thickBot="1" x14ac:dyDescent="0.3">
      <c r="A27" s="109" t="s">
        <v>75</v>
      </c>
      <c r="B27" s="110"/>
      <c r="C27" s="110"/>
      <c r="D27" s="110"/>
      <c r="E27" s="111"/>
      <c r="F27" s="73">
        <f>SUM(F19:F26)</f>
        <v>20900000</v>
      </c>
      <c r="G27" s="74"/>
    </row>
    <row r="28" spans="1:7" ht="29" customHeight="1" x14ac:dyDescent="0.2">
      <c r="A28" s="16"/>
      <c r="B28" s="16"/>
      <c r="C28" s="16"/>
      <c r="D28" s="16"/>
      <c r="E28" s="16"/>
      <c r="F28" s="17"/>
      <c r="G28" s="18"/>
    </row>
    <row r="29" spans="1:7" ht="28" customHeight="1" x14ac:dyDescent="0.2">
      <c r="A29" s="19" t="s">
        <v>46</v>
      </c>
      <c r="B29" s="115" t="s">
        <v>47</v>
      </c>
      <c r="C29" s="115"/>
      <c r="D29" s="115"/>
      <c r="E29" s="115"/>
      <c r="F29" s="115"/>
      <c r="G29" s="115"/>
    </row>
    <row r="30" spans="1:7" ht="25" customHeight="1" x14ac:dyDescent="0.2">
      <c r="A30" s="16"/>
      <c r="B30" s="114" t="s">
        <v>48</v>
      </c>
      <c r="C30" s="114"/>
      <c r="D30" s="114"/>
      <c r="E30" s="114"/>
      <c r="F30" s="114"/>
      <c r="G30" s="114"/>
    </row>
    <row r="31" spans="1:7" ht="27" customHeight="1" x14ac:dyDescent="0.2">
      <c r="A31" s="11"/>
      <c r="B31" s="20" t="s">
        <v>49</v>
      </c>
      <c r="C31" s="21"/>
      <c r="D31" s="21"/>
      <c r="E31" s="22"/>
      <c r="F31" s="21"/>
      <c r="G31" s="22"/>
    </row>
    <row r="32" spans="1:7" ht="20" customHeight="1" x14ac:dyDescent="0.2">
      <c r="A32" s="9"/>
      <c r="B32" s="23" t="s">
        <v>50</v>
      </c>
      <c r="C32" s="24"/>
      <c r="D32" s="24"/>
      <c r="E32" s="9"/>
      <c r="F32" s="25" t="s">
        <v>51</v>
      </c>
      <c r="G32" s="24"/>
    </row>
    <row r="33" spans="1:7" ht="22" customHeight="1" x14ac:dyDescent="0.2">
      <c r="A33" s="9"/>
      <c r="B33" s="26" t="s">
        <v>9</v>
      </c>
      <c r="C33" s="9"/>
      <c r="D33" s="9"/>
      <c r="E33" s="9"/>
      <c r="F33" s="9"/>
      <c r="G33" s="9"/>
    </row>
    <row r="34" spans="1:7" ht="20" customHeight="1" x14ac:dyDescent="0.2">
      <c r="A34" s="9"/>
      <c r="B34" s="9"/>
      <c r="C34" s="9"/>
      <c r="D34" s="9"/>
      <c r="E34" s="9"/>
      <c r="F34" s="9"/>
      <c r="G34" s="9"/>
    </row>
  </sheetData>
  <mergeCells count="4">
    <mergeCell ref="A16:G16"/>
    <mergeCell ref="A27:E27"/>
    <mergeCell ref="B29:G29"/>
    <mergeCell ref="B30:G30"/>
  </mergeCells>
  <phoneticPr fontId="13" type="noConversion"/>
  <hyperlinks>
    <hyperlink ref="B5" r:id="rId1" xr:uid="{1C674B34-90D1-8043-B4CD-6DCE2371E0A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Giá Tháng 12</vt:lpstr>
      <vt:lpstr>Báo Giá Tháng 11</vt:lpstr>
      <vt:lpstr>Báo Giá Tháng 10</vt:lpstr>
      <vt:lpstr>Báo Giá Tháng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2019-10-01T13:09:14Z</dcterms:created>
  <dcterms:modified xsi:type="dcterms:W3CDTF">2019-12-25T02:47:32Z</dcterms:modified>
</cp:coreProperties>
</file>