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thienvan/Documents/JetArt/Dự Án/"/>
    </mc:Choice>
  </mc:AlternateContent>
  <xr:revisionPtr revIDLastSave="0" documentId="13_ncr:1_{3AB79B49-CBAA-8247-BE25-613AD8DF0B00}" xr6:coauthVersionLast="45" xr6:coauthVersionMax="45" xr10:uidLastSave="{00000000-0000-0000-0000-000000000000}"/>
  <bookViews>
    <workbookView xWindow="0" yWindow="460" windowWidth="21420" windowHeight="13840" xr2:uid="{AA4602B4-D50F-1047-94D8-E861019799F7}"/>
  </bookViews>
  <sheets>
    <sheet name="Tổng Kế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7" i="1" l="1"/>
  <c r="H16" i="1"/>
  <c r="H15" i="1"/>
  <c r="H14" i="1"/>
  <c r="H13" i="1"/>
  <c r="H12" i="1"/>
  <c r="H11" i="1"/>
  <c r="H10" i="1"/>
  <c r="I12" i="1"/>
  <c r="I18" i="1"/>
  <c r="I7" i="1"/>
  <c r="I4" i="1"/>
  <c r="I3" i="1"/>
  <c r="I20" i="1" l="1"/>
  <c r="H7" i="1" l="1"/>
  <c r="H8" i="1" l="1"/>
  <c r="H19" i="1" l="1"/>
  <c r="H18" i="1"/>
  <c r="H9" i="1" l="1"/>
  <c r="H6" i="1" l="1"/>
</calcChain>
</file>

<file path=xl/sharedStrings.xml><?xml version="1.0" encoding="utf-8"?>
<sst xmlns="http://schemas.openxmlformats.org/spreadsheetml/2006/main" count="69" uniqueCount="50">
  <si>
    <t>STT</t>
  </si>
  <si>
    <t>TÊN DỰ ÁN</t>
  </si>
  <si>
    <t>STP Solar(Điện Năng Lượng Mặt Trời)</t>
  </si>
  <si>
    <t>Sang Thành Phát ( Trần Thạch Cao)</t>
  </si>
  <si>
    <t>Mirai Asia</t>
  </si>
  <si>
    <t>LOẠI</t>
  </si>
  <si>
    <t>SỐ LƯỢNG</t>
  </si>
  <si>
    <t>website</t>
  </si>
  <si>
    <t xml:space="preserve">CHÚ THÍCH </t>
  </si>
  <si>
    <t>AI</t>
  </si>
  <si>
    <t>App Desktop</t>
  </si>
  <si>
    <t>ĐƠN GIÁ (VND)</t>
  </si>
  <si>
    <t>THÀNH TIỀN (VND)</t>
  </si>
  <si>
    <t>TÊN GỌI</t>
  </si>
  <si>
    <t>Dsoft  (Techronogy)</t>
  </si>
  <si>
    <t>Website Dsoft</t>
  </si>
  <si>
    <t xml:space="preserve">NỘI DUNG </t>
  </si>
  <si>
    <t>AI Dsoft</t>
  </si>
  <si>
    <t>App D-Chat</t>
  </si>
  <si>
    <t>App Mobile</t>
  </si>
  <si>
    <t>App Qualitia</t>
  </si>
  <si>
    <t>Brand Identity</t>
  </si>
  <si>
    <t>/Bộ</t>
  </si>
  <si>
    <t>/Trang</t>
  </si>
  <si>
    <t>website Mirai Asia</t>
  </si>
  <si>
    <t>Branding Mirai Asia</t>
  </si>
  <si>
    <t>TỔNG</t>
  </si>
  <si>
    <t>TỔNG KẾT DỰ ÁN JETART THÁNG 10 - 2019</t>
  </si>
  <si>
    <t>Website Dingtea</t>
  </si>
  <si>
    <t>/Mẫu</t>
  </si>
  <si>
    <t>Standy + Poster</t>
  </si>
  <si>
    <t xml:space="preserve">Standy-Poster </t>
  </si>
  <si>
    <t>Website STP Solar</t>
  </si>
  <si>
    <t>Website Sang Thành Phát</t>
  </si>
  <si>
    <t xml:space="preserve">  + ICON(500.000VND)</t>
  </si>
  <si>
    <t>Poster DingTea(KM,Tuyển dụng, QC fb,...)</t>
  </si>
  <si>
    <t>poster</t>
  </si>
  <si>
    <t xml:space="preserve">Stander </t>
  </si>
  <si>
    <t>standy</t>
  </si>
  <si>
    <t>Menu</t>
  </si>
  <si>
    <t>Menu A4 DingTea</t>
  </si>
  <si>
    <t>NameCart , Thẻ tích điểm</t>
  </si>
  <si>
    <t>brand Identity</t>
  </si>
  <si>
    <t>TỔNG TIỀN /Dự án</t>
  </si>
  <si>
    <t xml:space="preserve"> </t>
  </si>
  <si>
    <t xml:space="preserve"> Ding Tea(Milk Tea)</t>
  </si>
  <si>
    <t>Menu A1 DingTea</t>
  </si>
  <si>
    <t>Backgound ngoài cửa</t>
  </si>
  <si>
    <t>Bacground</t>
  </si>
  <si>
    <t>Trang Trí DingTea Kobe + Tờ rơi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</si>
</sst>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5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12"/>
      <color theme="4" tint="-0.249977111117893"/>
      <name val="Calibri (Body)"/>
    </font>
    <font>
      <i/>
      <sz val="12"/>
      <color theme="4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theme="4"/>
      <name val="Calibri (Body)"/>
    </font>
    <font>
      <b/>
      <sz val="12"/>
      <color theme="4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20"/>
      <color theme="4" tint="-0.499984740745262"/>
      <name val="Arial"/>
      <family val="2"/>
    </font>
    <font>
      <sz val="12"/>
      <color theme="4" tint="-0.499984740745262"/>
      <name val="Calibri"/>
      <family val="2"/>
      <scheme val="minor"/>
    </font>
    <font>
      <i/>
      <sz val="12"/>
      <color rgb="FF4472C4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Border="1"/>
    <xf numFmtId="0" fontId="0" fillId="0" borderId="0" xfId="0" applyAlignment="1">
      <alignment vertical="top"/>
    </xf>
    <xf numFmtId="0" fontId="3" fillId="0" borderId="0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8" fillId="0" borderId="0" xfId="0" applyFont="1"/>
    <xf numFmtId="0" fontId="0" fillId="0" borderId="0" xfId="0" applyBorder="1" applyAlignment="1">
      <alignment vertical="top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1" fontId="3" fillId="0" borderId="1" xfId="1" applyFont="1" applyBorder="1" applyAlignment="1">
      <alignment horizontal="center" vertical="center"/>
    </xf>
    <xf numFmtId="41" fontId="4" fillId="0" borderId="1" xfId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/>
    <xf numFmtId="0" fontId="0" fillId="0" borderId="0" xfId="0" applyFill="1" applyBorder="1" applyAlignment="1">
      <alignment vertical="top"/>
    </xf>
    <xf numFmtId="0" fontId="0" fillId="0" borderId="0" xfId="0" applyFill="1" applyAlignment="1">
      <alignment vertical="top"/>
    </xf>
    <xf numFmtId="0" fontId="7" fillId="2" borderId="2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41" fontId="3" fillId="0" borderId="2" xfId="1" applyFont="1" applyBorder="1" applyAlignment="1">
      <alignment horizontal="center" vertical="center"/>
    </xf>
    <xf numFmtId="41" fontId="4" fillId="0" borderId="2" xfId="1" applyFont="1" applyBorder="1" applyAlignment="1">
      <alignment vertical="center"/>
    </xf>
    <xf numFmtId="0" fontId="3" fillId="0" borderId="2" xfId="0" applyFont="1" applyBorder="1"/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/>
    <xf numFmtId="0" fontId="5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8" fillId="4" borderId="7" xfId="0" applyFont="1" applyFill="1" applyBorder="1"/>
    <xf numFmtId="0" fontId="0" fillId="4" borderId="7" xfId="0" applyFill="1" applyBorder="1"/>
    <xf numFmtId="0" fontId="11" fillId="4" borderId="7" xfId="0" applyFont="1" applyFill="1" applyBorder="1" applyAlignment="1">
      <alignment horizontal="center" vertical="center"/>
    </xf>
    <xf numFmtId="0" fontId="0" fillId="4" borderId="7" xfId="0" applyFill="1" applyBorder="1" applyAlignment="1">
      <alignment vertical="top"/>
    </xf>
    <xf numFmtId="0" fontId="0" fillId="4" borderId="5" xfId="0" applyFill="1" applyBorder="1"/>
    <xf numFmtId="0" fontId="3" fillId="4" borderId="8" xfId="0" applyFont="1" applyFill="1" applyBorder="1" applyAlignment="1">
      <alignment horizontal="center" vertical="top"/>
    </xf>
    <xf numFmtId="0" fontId="13" fillId="0" borderId="0" xfId="0" applyFont="1" applyBorder="1"/>
    <xf numFmtId="0" fontId="13" fillId="0" borderId="0" xfId="0" applyFont="1"/>
    <xf numFmtId="0" fontId="13" fillId="5" borderId="7" xfId="0" applyFont="1" applyFill="1" applyBorder="1" applyAlignment="1">
      <alignment horizontal="center" vertical="top"/>
    </xf>
    <xf numFmtId="0" fontId="13" fillId="5" borderId="5" xfId="0" applyFont="1" applyFill="1" applyBorder="1"/>
    <xf numFmtId="41" fontId="2" fillId="4" borderId="8" xfId="0" applyNumberFormat="1" applyFont="1" applyFill="1" applyBorder="1" applyAlignment="1">
      <alignment vertical="center"/>
    </xf>
    <xf numFmtId="41" fontId="2" fillId="4" borderId="7" xfId="0" applyNumberFormat="1" applyFont="1" applyFill="1" applyBorder="1" applyAlignment="1">
      <alignment vertical="center"/>
    </xf>
    <xf numFmtId="41" fontId="7" fillId="2" borderId="0" xfId="0" applyNumberFormat="1" applyFont="1" applyFill="1" applyBorder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41" fontId="4" fillId="0" borderId="8" xfId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top"/>
    </xf>
    <xf numFmtId="41" fontId="7" fillId="2" borderId="2" xfId="0" applyNumberFormat="1" applyFont="1" applyFill="1" applyBorder="1" applyAlignment="1">
      <alignment horizontal="center" vertical="center"/>
    </xf>
    <xf numFmtId="41" fontId="14" fillId="6" borderId="0" xfId="0" applyNumberFormat="1" applyFont="1" applyFill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9582A-09F2-9B4C-A950-D2AFDBAA7CB0}">
  <dimension ref="A1:L24"/>
  <sheetViews>
    <sheetView tabSelected="1" topLeftCell="A5" zoomScale="96" zoomScaleNormal="96" workbookViewId="0">
      <selection activeCell="B12" sqref="B12"/>
    </sheetView>
  </sheetViews>
  <sheetFormatPr baseColWidth="10" defaultRowHeight="16"/>
  <cols>
    <col min="1" max="1" width="4.6640625" customWidth="1"/>
    <col min="2" max="2" width="33.1640625" style="5" customWidth="1"/>
    <col min="3" max="3" width="38.5" style="5" customWidth="1"/>
    <col min="4" max="4" width="21.1640625" customWidth="1"/>
    <col min="5" max="5" width="17.5" customWidth="1"/>
    <col min="6" max="6" width="10.83203125" style="2"/>
    <col min="7" max="7" width="15.1640625" style="2" customWidth="1"/>
    <col min="8" max="9" width="18.33203125" style="4" customWidth="1"/>
    <col min="10" max="10" width="23.83203125" style="1" customWidth="1"/>
    <col min="11" max="11" width="19.5" style="1" customWidth="1"/>
    <col min="12" max="12" width="10.83203125" style="1"/>
  </cols>
  <sheetData>
    <row r="1" spans="1:12" s="43" customFormat="1" ht="25">
      <c r="A1" s="56" t="s">
        <v>27</v>
      </c>
      <c r="B1" s="57"/>
      <c r="C1" s="57"/>
      <c r="D1" s="57"/>
      <c r="E1" s="57"/>
      <c r="F1" s="57"/>
      <c r="G1" s="44"/>
      <c r="H1" s="44"/>
      <c r="I1" s="44"/>
      <c r="J1" s="45"/>
      <c r="K1" s="42"/>
      <c r="L1" s="42"/>
    </row>
    <row r="2" spans="1:12">
      <c r="A2" s="33" t="s">
        <v>0</v>
      </c>
      <c r="B2" s="33" t="s">
        <v>1</v>
      </c>
      <c r="C2" s="33" t="s">
        <v>16</v>
      </c>
      <c r="D2" s="34" t="s">
        <v>5</v>
      </c>
      <c r="E2" s="34" t="s">
        <v>13</v>
      </c>
      <c r="F2" s="33" t="s">
        <v>6</v>
      </c>
      <c r="G2" s="33" t="s">
        <v>11</v>
      </c>
      <c r="H2" s="33" t="s">
        <v>12</v>
      </c>
      <c r="I2" s="33" t="s">
        <v>43</v>
      </c>
      <c r="J2" s="35" t="s">
        <v>8</v>
      </c>
    </row>
    <row r="3" spans="1:12" ht="31" customHeight="1">
      <c r="A3" s="8">
        <v>1</v>
      </c>
      <c r="B3" s="9" t="s">
        <v>2</v>
      </c>
      <c r="C3" s="9" t="s">
        <v>32</v>
      </c>
      <c r="D3" s="8" t="s">
        <v>7</v>
      </c>
      <c r="E3" s="8" t="s">
        <v>22</v>
      </c>
      <c r="F3" s="8">
        <v>1</v>
      </c>
      <c r="G3" s="10">
        <v>9300000</v>
      </c>
      <c r="H3" s="11">
        <v>9300000</v>
      </c>
      <c r="I3" s="11">
        <f>H3</f>
        <v>9300000</v>
      </c>
      <c r="J3" s="10"/>
    </row>
    <row r="4" spans="1:12" ht="30" customHeight="1">
      <c r="A4" s="8">
        <v>2</v>
      </c>
      <c r="B4" s="12" t="s">
        <v>3</v>
      </c>
      <c r="C4" s="12" t="s">
        <v>33</v>
      </c>
      <c r="D4" s="8" t="s">
        <v>7</v>
      </c>
      <c r="E4" s="8" t="s">
        <v>22</v>
      </c>
      <c r="F4" s="8">
        <v>1</v>
      </c>
      <c r="G4" s="10">
        <v>1000000</v>
      </c>
      <c r="H4" s="11">
        <v>1000000</v>
      </c>
      <c r="I4" s="11">
        <f>H4</f>
        <v>1000000</v>
      </c>
      <c r="J4" s="10"/>
    </row>
    <row r="5" spans="1:12" ht="26" customHeight="1">
      <c r="A5" s="22"/>
      <c r="B5" s="14"/>
      <c r="C5" s="15" t="s">
        <v>15</v>
      </c>
      <c r="D5" s="8" t="s">
        <v>7</v>
      </c>
      <c r="E5" s="8" t="s">
        <v>22</v>
      </c>
      <c r="F5" s="8">
        <v>1</v>
      </c>
      <c r="G5" s="10">
        <v>10000000</v>
      </c>
      <c r="H5" s="11">
        <v>10000000</v>
      </c>
      <c r="I5" s="14"/>
      <c r="J5" s="10"/>
    </row>
    <row r="6" spans="1:12" ht="25" customHeight="1">
      <c r="A6" s="26"/>
      <c r="B6" s="7"/>
      <c r="C6" s="15" t="s">
        <v>17</v>
      </c>
      <c r="D6" s="31" t="s">
        <v>9</v>
      </c>
      <c r="E6" s="31" t="s">
        <v>23</v>
      </c>
      <c r="F6" s="8">
        <v>16</v>
      </c>
      <c r="G6" s="10">
        <v>250000</v>
      </c>
      <c r="H6" s="11">
        <f>F6*G6</f>
        <v>4000000</v>
      </c>
      <c r="I6" s="7"/>
      <c r="J6" s="10"/>
    </row>
    <row r="7" spans="1:12" ht="26" customHeight="1">
      <c r="A7" s="25">
        <v>3</v>
      </c>
      <c r="B7" s="14" t="s">
        <v>14</v>
      </c>
      <c r="C7" s="15" t="s">
        <v>31</v>
      </c>
      <c r="D7" s="31" t="s">
        <v>30</v>
      </c>
      <c r="E7" s="31" t="s">
        <v>29</v>
      </c>
      <c r="F7" s="8">
        <v>2</v>
      </c>
      <c r="G7" s="10">
        <v>700000</v>
      </c>
      <c r="H7" s="11">
        <f>G7*F7</f>
        <v>1400000</v>
      </c>
      <c r="I7" s="48">
        <f>SUM(H5:H9)</f>
        <v>21100000</v>
      </c>
      <c r="J7" s="10"/>
    </row>
    <row r="8" spans="1:12" ht="24" customHeight="1">
      <c r="A8" s="25"/>
      <c r="B8" s="14"/>
      <c r="C8" s="15" t="s">
        <v>20</v>
      </c>
      <c r="D8" s="31" t="s">
        <v>19</v>
      </c>
      <c r="E8" s="31" t="s">
        <v>23</v>
      </c>
      <c r="F8" s="8">
        <v>18</v>
      </c>
      <c r="G8" s="10">
        <v>200000</v>
      </c>
      <c r="H8" s="11">
        <f>G8*F8+500000</f>
        <v>4100000</v>
      </c>
      <c r="I8" s="14"/>
      <c r="J8" s="10" t="s">
        <v>34</v>
      </c>
    </row>
    <row r="9" spans="1:12" ht="22" customHeight="1">
      <c r="A9" s="25"/>
      <c r="B9" s="14"/>
      <c r="C9" s="15" t="s">
        <v>18</v>
      </c>
      <c r="D9" s="31" t="s">
        <v>10</v>
      </c>
      <c r="E9" s="31" t="s">
        <v>23</v>
      </c>
      <c r="F9" s="8">
        <v>16</v>
      </c>
      <c r="G9" s="10">
        <v>100000</v>
      </c>
      <c r="H9" s="11">
        <f>F9*G9</f>
        <v>1600000</v>
      </c>
      <c r="I9" s="52"/>
      <c r="J9" s="10"/>
    </row>
    <row r="10" spans="1:12" ht="27" customHeight="1">
      <c r="A10" s="23"/>
      <c r="B10" s="58"/>
      <c r="C10" s="55" t="s">
        <v>28</v>
      </c>
      <c r="D10" s="8" t="s">
        <v>7</v>
      </c>
      <c r="E10" s="8" t="s">
        <v>22</v>
      </c>
      <c r="F10" s="8">
        <v>1</v>
      </c>
      <c r="G10" s="10">
        <v>13000000</v>
      </c>
      <c r="H10" s="51">
        <f>G10</f>
        <v>13000000</v>
      </c>
      <c r="I10" s="20"/>
      <c r="J10" s="24"/>
    </row>
    <row r="11" spans="1:12" ht="27" customHeight="1">
      <c r="A11" s="25"/>
      <c r="B11" s="14"/>
      <c r="C11" s="12" t="s">
        <v>35</v>
      </c>
      <c r="D11" s="24" t="s">
        <v>36</v>
      </c>
      <c r="E11" s="8" t="s">
        <v>29</v>
      </c>
      <c r="F11" s="8">
        <v>3</v>
      </c>
      <c r="G11" s="10">
        <v>700000</v>
      </c>
      <c r="H11" s="11">
        <f>G11*F11</f>
        <v>2100000</v>
      </c>
      <c r="I11" s="50"/>
      <c r="J11" s="8"/>
    </row>
    <row r="12" spans="1:12" ht="27" customHeight="1">
      <c r="A12" s="26"/>
      <c r="B12" s="7"/>
      <c r="C12" s="12" t="s">
        <v>37</v>
      </c>
      <c r="D12" s="24" t="s">
        <v>38</v>
      </c>
      <c r="E12" s="8" t="s">
        <v>29</v>
      </c>
      <c r="F12" s="8">
        <v>2</v>
      </c>
      <c r="G12" s="10">
        <v>1000000</v>
      </c>
      <c r="H12" s="11">
        <f>G12*F12</f>
        <v>2000000</v>
      </c>
      <c r="I12" s="54">
        <f>SUM(H10:H17)</f>
        <v>38600000</v>
      </c>
      <c r="J12" s="8"/>
    </row>
    <row r="13" spans="1:12" ht="27" customHeight="1">
      <c r="A13" s="25">
        <v>4</v>
      </c>
      <c r="B13" s="14" t="s">
        <v>45</v>
      </c>
      <c r="C13" s="12" t="s">
        <v>40</v>
      </c>
      <c r="D13" s="24" t="s">
        <v>39</v>
      </c>
      <c r="E13" s="8" t="s">
        <v>29</v>
      </c>
      <c r="F13" s="8">
        <v>6</v>
      </c>
      <c r="G13" s="10">
        <v>1000000</v>
      </c>
      <c r="H13" s="11">
        <f>G13*F13</f>
        <v>6000000</v>
      </c>
      <c r="I13" s="49"/>
      <c r="J13" s="8"/>
    </row>
    <row r="14" spans="1:12" ht="27" customHeight="1">
      <c r="A14" s="25"/>
      <c r="B14" s="14"/>
      <c r="C14" s="12" t="s">
        <v>46</v>
      </c>
      <c r="D14" s="24" t="s">
        <v>39</v>
      </c>
      <c r="E14" s="8" t="s">
        <v>29</v>
      </c>
      <c r="F14" s="8">
        <v>1</v>
      </c>
      <c r="G14" s="10">
        <v>1500000</v>
      </c>
      <c r="H14" s="11">
        <f>G14</f>
        <v>1500000</v>
      </c>
      <c r="I14" s="49"/>
      <c r="J14" s="8"/>
    </row>
    <row r="15" spans="1:12" ht="27" customHeight="1">
      <c r="A15" s="25"/>
      <c r="B15" s="14"/>
      <c r="C15" s="12" t="s">
        <v>47</v>
      </c>
      <c r="D15" s="24" t="s">
        <v>48</v>
      </c>
      <c r="E15" s="8" t="s">
        <v>29</v>
      </c>
      <c r="F15" s="8">
        <v>1</v>
      </c>
      <c r="G15" s="10">
        <v>2000000</v>
      </c>
      <c r="H15" s="11">
        <f>G15*F15</f>
        <v>2000000</v>
      </c>
      <c r="I15" s="49"/>
      <c r="J15" s="8"/>
    </row>
    <row r="16" spans="1:12" ht="27" customHeight="1">
      <c r="A16" s="25"/>
      <c r="B16" s="14"/>
      <c r="C16" s="12" t="s">
        <v>49</v>
      </c>
      <c r="D16" s="24"/>
      <c r="E16" s="8" t="s">
        <v>29</v>
      </c>
      <c r="F16" s="8">
        <v>5</v>
      </c>
      <c r="G16" s="10">
        <v>2000000</v>
      </c>
      <c r="H16" s="11">
        <f>G16*F16</f>
        <v>10000000</v>
      </c>
      <c r="I16" s="49"/>
      <c r="J16" s="8"/>
    </row>
    <row r="17" spans="1:10" ht="27" customHeight="1">
      <c r="A17" s="26"/>
      <c r="B17" s="14"/>
      <c r="C17" s="12" t="s">
        <v>41</v>
      </c>
      <c r="D17" s="24" t="s">
        <v>42</v>
      </c>
      <c r="E17" s="8" t="s">
        <v>29</v>
      </c>
      <c r="F17" s="8">
        <v>2</v>
      </c>
      <c r="G17" s="10">
        <v>1000000</v>
      </c>
      <c r="H17" s="11">
        <f>G17*F17</f>
        <v>2000000</v>
      </c>
      <c r="I17" s="49"/>
      <c r="J17" s="8"/>
    </row>
    <row r="18" spans="1:10" ht="24" customHeight="1">
      <c r="A18" s="22">
        <v>5</v>
      </c>
      <c r="B18" s="20" t="s">
        <v>4</v>
      </c>
      <c r="C18" s="12" t="s">
        <v>24</v>
      </c>
      <c r="D18" s="24" t="s">
        <v>7</v>
      </c>
      <c r="E18" s="8" t="s">
        <v>22</v>
      </c>
      <c r="F18" s="8">
        <v>1</v>
      </c>
      <c r="G18" s="10">
        <v>10000000</v>
      </c>
      <c r="H18" s="11">
        <f>G18</f>
        <v>10000000</v>
      </c>
      <c r="I18" s="53">
        <f>SUM(H18:H19)</f>
        <v>15600000</v>
      </c>
      <c r="J18" s="10"/>
    </row>
    <row r="19" spans="1:10" ht="27" customHeight="1">
      <c r="A19" s="25"/>
      <c r="B19" s="21"/>
      <c r="C19" s="13" t="s">
        <v>25</v>
      </c>
      <c r="D19" s="27" t="s">
        <v>21</v>
      </c>
      <c r="E19" s="23" t="s">
        <v>22</v>
      </c>
      <c r="F19" s="23">
        <v>1</v>
      </c>
      <c r="G19" s="28">
        <v>5600000</v>
      </c>
      <c r="H19" s="29">
        <f>G19</f>
        <v>5600000</v>
      </c>
      <c r="I19" s="21"/>
      <c r="J19" s="30"/>
    </row>
    <row r="20" spans="1:10" ht="31" customHeight="1">
      <c r="A20" s="41"/>
      <c r="B20" s="36"/>
      <c r="C20" s="36"/>
      <c r="D20" s="37"/>
      <c r="E20" s="37"/>
      <c r="F20" s="39"/>
      <c r="G20" s="38" t="s">
        <v>26</v>
      </c>
      <c r="H20" s="46" t="s">
        <v>44</v>
      </c>
      <c r="I20" s="47">
        <f>SUM(I3:I19)</f>
        <v>85600000</v>
      </c>
      <c r="J20" s="40"/>
    </row>
    <row r="21" spans="1:10">
      <c r="A21" s="3"/>
      <c r="D21" s="17"/>
      <c r="E21" s="17"/>
      <c r="F21" s="18"/>
    </row>
    <row r="22" spans="1:10">
      <c r="A22" s="3"/>
      <c r="D22" s="16"/>
      <c r="E22" s="16"/>
      <c r="F22" s="19"/>
    </row>
    <row r="23" spans="1:10">
      <c r="D23" s="32"/>
      <c r="E23" s="16"/>
      <c r="F23" s="18"/>
      <c r="G23" s="6"/>
    </row>
    <row r="24" spans="1:10">
      <c r="D24" s="16"/>
      <c r="E24" s="16"/>
      <c r="F24" s="19"/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Tổng Kết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hathienvan58@gmail.com</dc:creator>
  <cp:lastModifiedBy>hathienvan58@gmail.com</cp:lastModifiedBy>
  <dcterms:created xsi:type="dcterms:W3CDTF">2019-10-22T12:56:31Z</dcterms:created>
  <dcterms:modified xsi:type="dcterms:W3CDTF">2019-10-25T02:01:58Z</dcterms:modified>
</cp:coreProperties>
</file>