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hienvan/Documents/JetArt/JETART/Dự Án/"/>
    </mc:Choice>
  </mc:AlternateContent>
  <xr:revisionPtr revIDLastSave="0" documentId="13_ncr:1_{F2C5C738-E2BF-8540-9174-4E882469BE9B}" xr6:coauthVersionLast="45" xr6:coauthVersionMax="45" xr10:uidLastSave="{00000000-0000-0000-0000-000000000000}"/>
  <bookViews>
    <workbookView xWindow="0" yWindow="460" windowWidth="21420" windowHeight="13840" xr2:uid="{AA4602B4-D50F-1047-94D8-E861019799F7}"/>
  </bookViews>
  <sheets>
    <sheet name="Tổng Kết Tháng 10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7" i="1" l="1"/>
  <c r="I8" i="1" s="1"/>
  <c r="I17" i="1" s="1"/>
  <c r="I13" i="1" l="1"/>
  <c r="H11" i="1" l="1"/>
  <c r="H16" i="1" l="1"/>
  <c r="H15" i="1"/>
  <c r="H10" i="1"/>
  <c r="H9" i="1"/>
  <c r="H8" i="1"/>
  <c r="H6" i="1"/>
  <c r="H5" i="1"/>
  <c r="H4" i="1"/>
  <c r="I4" i="1" s="1"/>
  <c r="H3" i="1"/>
  <c r="I3" i="1" s="1"/>
  <c r="I15" i="1" l="1"/>
</calcChain>
</file>

<file path=xl/sharedStrings.xml><?xml version="1.0" encoding="utf-8"?>
<sst xmlns="http://schemas.openxmlformats.org/spreadsheetml/2006/main" count="67" uniqueCount="48">
  <si>
    <t>STT</t>
  </si>
  <si>
    <t>TÊN DỰ ÁN</t>
  </si>
  <si>
    <t>STP Solar(Điện Năng Lượng Mặt Trời)</t>
  </si>
  <si>
    <t>Sang Thành Phát ( Trần Thạch Cao)</t>
  </si>
  <si>
    <t>Mirai Asia</t>
  </si>
  <si>
    <t>SỐ LƯỢNG</t>
  </si>
  <si>
    <t>website</t>
  </si>
  <si>
    <t xml:space="preserve">CHÚ THÍCH </t>
  </si>
  <si>
    <t>AI</t>
  </si>
  <si>
    <t>App Desktop</t>
  </si>
  <si>
    <t>ĐƠN GIÁ (VND)</t>
  </si>
  <si>
    <t>THÀNH TIỀN (VND)</t>
  </si>
  <si>
    <t>TÊN GỌI</t>
  </si>
  <si>
    <t>Website Dsoft</t>
  </si>
  <si>
    <t xml:space="preserve">NỘI DUNG </t>
  </si>
  <si>
    <t>AI Dsoft</t>
  </si>
  <si>
    <t>App D-Chat</t>
  </si>
  <si>
    <t>App Mobile</t>
  </si>
  <si>
    <t>Brand Identity</t>
  </si>
  <si>
    <t>/Bộ</t>
  </si>
  <si>
    <t>/Trang</t>
  </si>
  <si>
    <t>website Mirai Asia</t>
  </si>
  <si>
    <t>Branding Mirai Asia</t>
  </si>
  <si>
    <t>/Mẫu</t>
  </si>
  <si>
    <t>Website STP Solar</t>
  </si>
  <si>
    <t>Website Sang Thành Phát</t>
  </si>
  <si>
    <t>TỔNG TIỀN /Dự án</t>
  </si>
  <si>
    <t xml:space="preserve"> Ding Tea(Milk Tea)</t>
  </si>
  <si>
    <t>/Biểu Tượng</t>
  </si>
  <si>
    <t>Icon App Mobile</t>
  </si>
  <si>
    <t>Dsoft  (Software Technology)</t>
  </si>
  <si>
    <t xml:space="preserve">                                               TỔNG KẾT DỰ ÁN JETART THÁNG 10 - 2019</t>
  </si>
  <si>
    <t>LOẠI DỊCH VỤ</t>
  </si>
  <si>
    <t>Images</t>
  </si>
  <si>
    <t>Menu (A4,A1), Stander, Poster,</t>
  </si>
  <si>
    <t>Background, Tờ rơi, Trang trí, thẻ ,…</t>
  </si>
  <si>
    <t>Hoàn Thành</t>
  </si>
  <si>
    <t>Chưa hoàn thành</t>
  </si>
  <si>
    <t>Stander Kobe + tờ rơi</t>
  </si>
  <si>
    <t>Chưa chốt</t>
  </si>
  <si>
    <t xml:space="preserve"> hoàn thành</t>
  </si>
  <si>
    <t>Standy</t>
  </si>
  <si>
    <t xml:space="preserve">Standy </t>
  </si>
  <si>
    <t>Poster</t>
  </si>
  <si>
    <t>Poster (4 mặt)</t>
  </si>
  <si>
    <t>Đang thực hiện</t>
  </si>
  <si>
    <t>TRẠNG THÁI</t>
  </si>
  <si>
    <t>TOTAL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</si>
</sst>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4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i/>
      <sz val="14"/>
      <color theme="4"/>
      <name val="Calibri (Body)"/>
    </font>
    <font>
      <i/>
      <sz val="14"/>
      <color theme="4"/>
      <name val="Calibri"/>
      <family val="2"/>
      <scheme val="minor"/>
    </font>
    <font>
      <b/>
      <sz val="24"/>
      <color theme="4" tint="-0.499984740745262"/>
      <name val="Arial"/>
      <family val="2"/>
    </font>
    <font>
      <sz val="14"/>
      <color theme="4" tint="-0.499984740745262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5"/>
      <name val="Calibri"/>
      <family val="2"/>
      <scheme val="minor"/>
    </font>
    <font>
      <i/>
      <sz val="14"/>
      <color rgb="FFFF0000"/>
      <name val="Calibri"/>
      <family val="2"/>
      <scheme val="minor"/>
    </font>
    <font>
      <b/>
      <sz val="17"/>
      <color theme="3"/>
      <name val="Calibri"/>
      <family val="2"/>
      <scheme val="minor"/>
    </font>
    <font>
      <b/>
      <sz val="17"/>
      <color theme="3"/>
      <name val="Calibri (Body)"/>
    </font>
    <font>
      <sz val="17"/>
      <color theme="3"/>
      <name val="Calibri"/>
      <family val="2"/>
      <scheme val="minor"/>
    </font>
    <font>
      <b/>
      <sz val="16"/>
      <color rgb="FFFF0000"/>
      <name val="Calibri"/>
      <family val="2"/>
      <scheme val="minor"/>
    </font>
    <font>
      <i/>
      <sz val="14"/>
      <color theme="5"/>
      <name val="Calibri"/>
      <family val="2"/>
      <scheme val="minor"/>
    </font>
    <font>
      <i/>
      <sz val="14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000000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6">
    <xf numFmtId="0" fontId="0" fillId="0" borderId="0" xfId="0"/>
    <xf numFmtId="0" fontId="0" fillId="0" borderId="0" xfId="0" applyBorder="1"/>
    <xf numFmtId="0" fontId="2" fillId="0" borderId="0" xfId="0" applyFont="1" applyBorder="1"/>
    <xf numFmtId="0" fontId="2" fillId="0" borderId="0" xfId="0" applyFont="1"/>
    <xf numFmtId="0" fontId="3" fillId="0" borderId="0" xfId="0" applyFont="1" applyBorder="1"/>
    <xf numFmtId="0" fontId="14" fillId="0" borderId="0" xfId="0" applyFont="1" applyBorder="1"/>
    <xf numFmtId="0" fontId="14" fillId="0" borderId="0" xfId="0" applyFont="1"/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1" fontId="4" fillId="0" borderId="1" xfId="1" applyFont="1" applyBorder="1" applyAlignment="1">
      <alignment horizontal="center" vertical="center"/>
    </xf>
    <xf numFmtId="41" fontId="9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1" fontId="4" fillId="0" borderId="8" xfId="1" applyFont="1" applyBorder="1" applyAlignment="1">
      <alignment horizontal="center" vertical="center"/>
    </xf>
    <xf numFmtId="41" fontId="4" fillId="0" borderId="9" xfId="1" applyFont="1" applyBorder="1" applyAlignment="1">
      <alignment horizontal="center" vertical="center"/>
    </xf>
    <xf numFmtId="41" fontId="4" fillId="0" borderId="12" xfId="1" applyFont="1" applyBorder="1" applyAlignment="1">
      <alignment horizontal="center" vertical="center"/>
    </xf>
    <xf numFmtId="41" fontId="11" fillId="2" borderId="5" xfId="0" applyNumberFormat="1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41" fontId="11" fillId="6" borderId="5" xfId="0" applyNumberFormat="1" applyFont="1" applyFill="1" applyBorder="1" applyAlignment="1">
      <alignment horizontal="center" vertical="center"/>
    </xf>
    <xf numFmtId="41" fontId="11" fillId="2" borderId="4" xfId="0" applyNumberFormat="1" applyFont="1" applyFill="1" applyBorder="1" applyAlignment="1">
      <alignment horizontal="center" vertical="center"/>
    </xf>
    <xf numFmtId="0" fontId="3" fillId="4" borderId="2" xfId="0" applyFont="1" applyFill="1" applyBorder="1"/>
    <xf numFmtId="0" fontId="11" fillId="2" borderId="4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1" fontId="15" fillId="4" borderId="3" xfId="0" applyNumberFormat="1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5" borderId="18" xfId="0" applyFont="1" applyFill="1" applyBorder="1" applyAlignment="1">
      <alignment horizontal="center" vertical="top"/>
    </xf>
    <xf numFmtId="0" fontId="8" fillId="5" borderId="2" xfId="0" applyFont="1" applyFill="1" applyBorder="1"/>
    <xf numFmtId="0" fontId="6" fillId="2" borderId="19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41" fontId="4" fillId="0" borderId="10" xfId="1" applyFont="1" applyBorder="1" applyAlignment="1">
      <alignment horizontal="center" vertical="center"/>
    </xf>
    <xf numFmtId="41" fontId="4" fillId="0" borderId="11" xfId="1" applyFont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0" fillId="5" borderId="18" xfId="0" applyFont="1" applyFill="1" applyBorder="1" applyAlignment="1">
      <alignment vertical="center"/>
    </xf>
    <xf numFmtId="41" fontId="10" fillId="0" borderId="1" xfId="1" applyFont="1" applyBorder="1" applyAlignment="1">
      <alignment vertical="center"/>
    </xf>
    <xf numFmtId="41" fontId="10" fillId="0" borderId="8" xfId="1" applyFont="1" applyBorder="1" applyAlignment="1">
      <alignment vertical="center"/>
    </xf>
    <xf numFmtId="41" fontId="10" fillId="0" borderId="9" xfId="1" applyFont="1" applyBorder="1" applyAlignment="1">
      <alignment vertical="center"/>
    </xf>
    <xf numFmtId="41" fontId="10" fillId="0" borderId="10" xfId="1" applyFont="1" applyBorder="1" applyAlignment="1">
      <alignment vertical="center"/>
    </xf>
    <xf numFmtId="41" fontId="10" fillId="0" borderId="11" xfId="1" applyFont="1" applyBorder="1" applyAlignment="1">
      <alignment vertical="center"/>
    </xf>
    <xf numFmtId="41" fontId="10" fillId="0" borderId="12" xfId="1" applyFont="1" applyBorder="1" applyAlignment="1">
      <alignment vertical="center"/>
    </xf>
    <xf numFmtId="0" fontId="10" fillId="0" borderId="0" xfId="0" applyFont="1" applyAlignment="1">
      <alignment vertical="center"/>
    </xf>
    <xf numFmtId="41" fontId="16" fillId="2" borderId="5" xfId="1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15" fillId="4" borderId="2" xfId="0" applyFont="1" applyFill="1" applyBorder="1" applyAlignment="1">
      <alignment vertical="center"/>
    </xf>
    <xf numFmtId="0" fontId="6" fillId="2" borderId="11" xfId="0" applyFont="1" applyFill="1" applyBorder="1" applyAlignment="1">
      <alignment horizontal="center" vertical="center"/>
    </xf>
    <xf numFmtId="41" fontId="16" fillId="2" borderId="11" xfId="1" applyFont="1" applyFill="1" applyBorder="1" applyAlignment="1">
      <alignment vertical="center"/>
    </xf>
    <xf numFmtId="41" fontId="16" fillId="0" borderId="4" xfId="1" applyFont="1" applyBorder="1" applyAlignment="1">
      <alignment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41" fontId="17" fillId="0" borderId="8" xfId="1" applyFont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41" fontId="15" fillId="4" borderId="18" xfId="0" applyNumberFormat="1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582A-09F2-9B4C-A950-D2AFDBAA7CB0}">
  <dimension ref="A1:M21"/>
  <sheetViews>
    <sheetView tabSelected="1" zoomScale="78" zoomScaleNormal="78" workbookViewId="0">
      <selection activeCell="H18" sqref="H18"/>
    </sheetView>
  </sheetViews>
  <sheetFormatPr baseColWidth="10" defaultRowHeight="19"/>
  <cols>
    <col min="1" max="1" width="7" style="51" customWidth="1"/>
    <col min="2" max="3" width="38" style="58" customWidth="1"/>
    <col min="4" max="4" width="18.1640625" style="51" customWidth="1"/>
    <col min="5" max="5" width="15" style="51" customWidth="1"/>
    <col min="6" max="6" width="14.6640625" style="51" customWidth="1"/>
    <col min="7" max="7" width="20" style="51" customWidth="1"/>
    <col min="8" max="8" width="23.33203125" style="77" customWidth="1"/>
    <col min="9" max="9" width="22.83203125" style="48" customWidth="1"/>
    <col min="10" max="10" width="19.33203125" style="48" customWidth="1"/>
    <col min="11" max="11" width="23.83203125" style="4" customWidth="1"/>
    <col min="12" max="12" width="19.5" style="1" customWidth="1"/>
    <col min="13" max="13" width="10.83203125" style="1"/>
  </cols>
  <sheetData>
    <row r="1" spans="1:13" s="3" customFormat="1" ht="49" customHeight="1" thickBot="1">
      <c r="A1" s="84" t="s">
        <v>31</v>
      </c>
      <c r="B1" s="85"/>
      <c r="C1" s="85"/>
      <c r="D1" s="85"/>
      <c r="E1" s="85"/>
      <c r="F1" s="85"/>
      <c r="G1" s="59"/>
      <c r="H1" s="70"/>
      <c r="I1" s="59"/>
      <c r="J1" s="59"/>
      <c r="K1" s="60"/>
      <c r="L1" s="2"/>
      <c r="M1" s="2"/>
    </row>
    <row r="2" spans="1:13" s="6" customFormat="1" ht="45" customHeight="1" thickBot="1">
      <c r="A2" s="7" t="s">
        <v>0</v>
      </c>
      <c r="B2" s="7" t="s">
        <v>1</v>
      </c>
      <c r="C2" s="7" t="s">
        <v>14</v>
      </c>
      <c r="D2" s="8" t="s">
        <v>32</v>
      </c>
      <c r="E2" s="8" t="s">
        <v>12</v>
      </c>
      <c r="F2" s="7" t="s">
        <v>5</v>
      </c>
      <c r="G2" s="7" t="s">
        <v>10</v>
      </c>
      <c r="H2" s="79" t="s">
        <v>11</v>
      </c>
      <c r="I2" s="7" t="s">
        <v>26</v>
      </c>
      <c r="J2" s="7" t="s">
        <v>46</v>
      </c>
      <c r="K2" s="7" t="s">
        <v>7</v>
      </c>
      <c r="L2" s="5"/>
      <c r="M2" s="5"/>
    </row>
    <row r="3" spans="1:13" ht="35" customHeight="1" thickBot="1">
      <c r="A3" s="10">
        <v>1</v>
      </c>
      <c r="B3" s="11" t="s">
        <v>2</v>
      </c>
      <c r="C3" s="11" t="s">
        <v>24</v>
      </c>
      <c r="D3" s="9" t="s">
        <v>6</v>
      </c>
      <c r="E3" s="10" t="s">
        <v>19</v>
      </c>
      <c r="F3" s="9">
        <v>1</v>
      </c>
      <c r="G3" s="12">
        <v>9300000</v>
      </c>
      <c r="H3" s="71">
        <f>G3*F3</f>
        <v>9300000</v>
      </c>
      <c r="I3" s="13">
        <f>H3</f>
        <v>9300000</v>
      </c>
      <c r="J3" s="12" t="s">
        <v>36</v>
      </c>
      <c r="K3" s="12"/>
    </row>
    <row r="4" spans="1:13" ht="35" customHeight="1" thickBot="1">
      <c r="A4" s="9">
        <v>2</v>
      </c>
      <c r="B4" s="14" t="s">
        <v>3</v>
      </c>
      <c r="C4" s="14" t="s">
        <v>25</v>
      </c>
      <c r="D4" s="9" t="s">
        <v>6</v>
      </c>
      <c r="E4" s="9" t="s">
        <v>19</v>
      </c>
      <c r="F4" s="9">
        <v>1</v>
      </c>
      <c r="G4" s="12">
        <v>1000000</v>
      </c>
      <c r="H4" s="71">
        <f>G4*F4</f>
        <v>1000000</v>
      </c>
      <c r="I4" s="13">
        <f>H4</f>
        <v>1000000</v>
      </c>
      <c r="J4" s="12" t="s">
        <v>36</v>
      </c>
      <c r="K4" s="12"/>
    </row>
    <row r="5" spans="1:13" ht="35" customHeight="1">
      <c r="A5" s="15"/>
      <c r="B5" s="18"/>
      <c r="C5" s="65" t="s">
        <v>13</v>
      </c>
      <c r="D5" s="21" t="s">
        <v>6</v>
      </c>
      <c r="E5" s="21" t="s">
        <v>19</v>
      </c>
      <c r="F5" s="36">
        <v>1</v>
      </c>
      <c r="G5" s="25">
        <v>10000000</v>
      </c>
      <c r="H5" s="72">
        <f>G5*F5</f>
        <v>10000000</v>
      </c>
      <c r="I5" s="42"/>
      <c r="J5" s="87" t="s">
        <v>45</v>
      </c>
      <c r="K5" s="87"/>
    </row>
    <row r="6" spans="1:13" ht="35" customHeight="1">
      <c r="A6" s="16"/>
      <c r="B6" s="16"/>
      <c r="C6" s="66" t="s">
        <v>15</v>
      </c>
      <c r="D6" s="22" t="s">
        <v>8</v>
      </c>
      <c r="E6" s="22" t="s">
        <v>20</v>
      </c>
      <c r="F6" s="37">
        <v>16</v>
      </c>
      <c r="G6" s="26">
        <v>250000</v>
      </c>
      <c r="H6" s="73">
        <f>F6*G6</f>
        <v>4000000</v>
      </c>
      <c r="I6" s="86"/>
      <c r="J6" s="26" t="s">
        <v>36</v>
      </c>
      <c r="K6" s="26"/>
    </row>
    <row r="7" spans="1:13" ht="35" customHeight="1">
      <c r="A7" s="53"/>
      <c r="B7" s="53"/>
      <c r="C7" s="61" t="s">
        <v>44</v>
      </c>
      <c r="D7" s="32" t="s">
        <v>43</v>
      </c>
      <c r="E7" s="32" t="s">
        <v>23</v>
      </c>
      <c r="F7" s="68">
        <v>1</v>
      </c>
      <c r="G7" s="63">
        <v>1000000</v>
      </c>
      <c r="H7" s="74">
        <f>G7*F7</f>
        <v>1000000</v>
      </c>
      <c r="I7" s="43"/>
      <c r="J7" s="63" t="s">
        <v>36</v>
      </c>
      <c r="K7" s="63"/>
    </row>
    <row r="8" spans="1:13" ht="36" customHeight="1">
      <c r="A8" s="16">
        <v>3</v>
      </c>
      <c r="B8" s="19" t="s">
        <v>30</v>
      </c>
      <c r="C8" s="61" t="s">
        <v>41</v>
      </c>
      <c r="D8" s="32" t="s">
        <v>42</v>
      </c>
      <c r="E8" s="32" t="s">
        <v>23</v>
      </c>
      <c r="F8" s="68">
        <v>1</v>
      </c>
      <c r="G8" s="63">
        <v>700000</v>
      </c>
      <c r="H8" s="74">
        <f>G8*F8</f>
        <v>700000</v>
      </c>
      <c r="I8" s="28">
        <f>SUM(H5:H11)</f>
        <v>21400000</v>
      </c>
      <c r="J8" s="63" t="s">
        <v>40</v>
      </c>
      <c r="K8" s="63"/>
    </row>
    <row r="9" spans="1:13" ht="35" customHeight="1">
      <c r="A9" s="16"/>
      <c r="B9" s="67"/>
      <c r="C9" s="93"/>
      <c r="D9" s="22" t="s">
        <v>29</v>
      </c>
      <c r="E9" s="22" t="s">
        <v>28</v>
      </c>
      <c r="F9" s="94">
        <v>1</v>
      </c>
      <c r="G9" s="26">
        <v>500000</v>
      </c>
      <c r="H9" s="73">
        <f>G9*F9</f>
        <v>500000</v>
      </c>
      <c r="I9" s="28"/>
      <c r="J9" s="63" t="s">
        <v>36</v>
      </c>
      <c r="K9" s="63"/>
    </row>
    <row r="10" spans="1:13" ht="35" customHeight="1">
      <c r="A10" s="16"/>
      <c r="B10" s="67"/>
      <c r="C10" s="19" t="s">
        <v>16</v>
      </c>
      <c r="D10" s="90" t="s">
        <v>17</v>
      </c>
      <c r="E10" s="62" t="s">
        <v>20</v>
      </c>
      <c r="F10" s="69">
        <v>18</v>
      </c>
      <c r="G10" s="64">
        <v>200000</v>
      </c>
      <c r="H10" s="75">
        <f>G10*F10</f>
        <v>3600000</v>
      </c>
      <c r="I10" s="44"/>
      <c r="J10" s="64" t="s">
        <v>36</v>
      </c>
      <c r="K10" s="64"/>
    </row>
    <row r="11" spans="1:13" ht="35" customHeight="1" thickBot="1">
      <c r="A11" s="16"/>
      <c r="B11" s="67"/>
      <c r="C11" s="20"/>
      <c r="D11" s="91" t="s">
        <v>9</v>
      </c>
      <c r="E11" s="23" t="s">
        <v>20</v>
      </c>
      <c r="F11" s="38">
        <v>16</v>
      </c>
      <c r="G11" s="27">
        <v>100000</v>
      </c>
      <c r="H11" s="76">
        <f>F11*G11</f>
        <v>1600000</v>
      </c>
      <c r="I11" s="47"/>
      <c r="J11" s="27" t="s">
        <v>36</v>
      </c>
      <c r="K11" s="27"/>
    </row>
    <row r="12" spans="1:13" ht="35" customHeight="1">
      <c r="A12" s="17"/>
      <c r="B12" s="33"/>
      <c r="C12" s="92" t="s">
        <v>34</v>
      </c>
      <c r="D12" s="33"/>
      <c r="E12" s="33"/>
      <c r="F12" s="33">
        <v>13</v>
      </c>
      <c r="G12" s="33"/>
      <c r="H12" s="83">
        <v>18700000</v>
      </c>
      <c r="I12" s="42"/>
      <c r="J12" s="33" t="s">
        <v>36</v>
      </c>
      <c r="K12" s="33"/>
    </row>
    <row r="13" spans="1:13" ht="35" customHeight="1">
      <c r="A13" s="29">
        <v>4</v>
      </c>
      <c r="B13" s="19" t="s">
        <v>27</v>
      </c>
      <c r="C13" s="81" t="s">
        <v>35</v>
      </c>
      <c r="D13" s="19" t="s">
        <v>33</v>
      </c>
      <c r="E13" s="19" t="s">
        <v>23</v>
      </c>
      <c r="F13" s="81"/>
      <c r="G13" s="19"/>
      <c r="H13" s="82"/>
      <c r="I13" s="39">
        <f>SUM(H12:H14)</f>
        <v>20200000</v>
      </c>
      <c r="J13" s="81"/>
      <c r="K13" s="81"/>
    </row>
    <row r="14" spans="1:13" ht="35" customHeight="1" thickBot="1">
      <c r="A14" s="29"/>
      <c r="B14" s="19"/>
      <c r="C14" s="19" t="s">
        <v>38</v>
      </c>
      <c r="D14" s="19"/>
      <c r="E14" s="19"/>
      <c r="F14" s="19">
        <v>2</v>
      </c>
      <c r="G14" s="19"/>
      <c r="H14" s="78">
        <v>1500000</v>
      </c>
      <c r="I14" s="45"/>
      <c r="J14" s="88" t="s">
        <v>45</v>
      </c>
      <c r="K14" s="88"/>
    </row>
    <row r="15" spans="1:13" ht="35" customHeight="1">
      <c r="A15" s="30">
        <v>5</v>
      </c>
      <c r="B15" s="18" t="s">
        <v>4</v>
      </c>
      <c r="C15" s="34" t="s">
        <v>21</v>
      </c>
      <c r="D15" s="36" t="s">
        <v>6</v>
      </c>
      <c r="E15" s="21" t="s">
        <v>19</v>
      </c>
      <c r="F15" s="21">
        <v>1</v>
      </c>
      <c r="G15" s="25">
        <v>10000000</v>
      </c>
      <c r="H15" s="72">
        <f t="shared" ref="H15:H16" si="0">G15*F15</f>
        <v>10000000</v>
      </c>
      <c r="I15" s="40">
        <f>SUM(H15:H16)</f>
        <v>15600000</v>
      </c>
      <c r="J15" s="87" t="s">
        <v>37</v>
      </c>
      <c r="K15" s="87"/>
    </row>
    <row r="16" spans="1:13" ht="35" customHeight="1" thickBot="1">
      <c r="A16" s="31"/>
      <c r="B16" s="20"/>
      <c r="C16" s="35" t="s">
        <v>22</v>
      </c>
      <c r="D16" s="38" t="s">
        <v>18</v>
      </c>
      <c r="E16" s="24" t="s">
        <v>19</v>
      </c>
      <c r="F16" s="24">
        <v>1</v>
      </c>
      <c r="G16" s="27">
        <v>5600000</v>
      </c>
      <c r="H16" s="76">
        <f t="shared" si="0"/>
        <v>5600000</v>
      </c>
      <c r="I16" s="46"/>
      <c r="J16" s="89" t="s">
        <v>39</v>
      </c>
      <c r="K16" s="89"/>
    </row>
    <row r="17" spans="1:11" ht="31" customHeight="1" thickBot="1">
      <c r="A17" s="54"/>
      <c r="B17" s="57"/>
      <c r="C17" s="57"/>
      <c r="D17" s="50"/>
      <c r="E17" s="50"/>
      <c r="F17" s="50"/>
      <c r="G17" s="50"/>
      <c r="H17" s="80" t="s">
        <v>47</v>
      </c>
      <c r="I17" s="49">
        <f>SUM(I3:I16)</f>
        <v>67500000</v>
      </c>
      <c r="J17" s="95"/>
      <c r="K17" s="41"/>
    </row>
    <row r="18" spans="1:11">
      <c r="A18" s="52"/>
      <c r="D18" s="56"/>
      <c r="E18" s="56"/>
      <c r="F18" s="55"/>
    </row>
    <row r="19" spans="1:11">
      <c r="A19" s="52"/>
      <c r="D19" s="55"/>
      <c r="E19" s="55"/>
      <c r="F19" s="56"/>
    </row>
    <row r="20" spans="1:11">
      <c r="D20" s="55"/>
      <c r="E20" s="55"/>
      <c r="F20" s="55"/>
      <c r="G20" s="52"/>
    </row>
    <row r="21" spans="1:11">
      <c r="D21" s="55"/>
      <c r="E21" s="55"/>
      <c r="F21" s="56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Kết Tháng 10-2019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hathienvan58@gmail.com</dc:creator>
  <cp:lastModifiedBy>hathienvan58@gmail.com</cp:lastModifiedBy>
  <dcterms:created xsi:type="dcterms:W3CDTF">2019-10-22T12:56:31Z</dcterms:created>
  <dcterms:modified xsi:type="dcterms:W3CDTF">2019-10-30T05:38:51Z</dcterms:modified>
</cp:coreProperties>
</file>