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"/>
    </mc:Choice>
  </mc:AlternateContent>
  <xr:revisionPtr revIDLastSave="0" documentId="13_ncr:1_{FC3B3609-2431-AF4F-AF62-B9EB8915ED62}" xr6:coauthVersionLast="45" xr6:coauthVersionMax="45" xr10:uidLastSave="{00000000-0000-0000-0000-000000000000}"/>
  <bookViews>
    <workbookView xWindow="0" yWindow="460" windowWidth="22980" windowHeight="13340" activeTab="4" xr2:uid="{00000000-000D-0000-FFFF-FFFF00000000}"/>
  </bookViews>
  <sheets>
    <sheet name="Báo giá thiết kế" sheetId="1" r:id="rId1"/>
    <sheet name="App mobile customer" sheetId="2" r:id="rId2"/>
    <sheet name="Web customer" sheetId="3" r:id="rId3"/>
    <sheet name="App mobile PT" sheetId="4" r:id="rId4"/>
    <sheet name="Website Deskto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5" l="1"/>
  <c r="F22" i="5"/>
  <c r="F21" i="5"/>
  <c r="F20" i="5"/>
  <c r="F19" i="5"/>
  <c r="F35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50" i="3" s="1"/>
  <c r="F53" i="3" s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0" i="2"/>
  <c r="F50" i="2" s="1"/>
  <c r="F53" i="2" s="1"/>
  <c r="F19" i="4"/>
  <c r="F22" i="1"/>
  <c r="F20" i="1"/>
  <c r="F21" i="1"/>
  <c r="F19" i="1"/>
  <c r="F24" i="5" l="1"/>
  <c r="F27" i="5" s="1"/>
  <c r="F38" i="4"/>
  <c r="F23" i="1"/>
  <c r="F26" i="1" s="1"/>
</calcChain>
</file>

<file path=xl/sharedStrings.xml><?xml version="1.0" encoding="utf-8"?>
<sst xmlns="http://schemas.openxmlformats.org/spreadsheetml/2006/main" count="436" uniqueCount="128">
  <si>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</si>
  <si>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</si>
  <si>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</si>
  <si>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</si>
  <si>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</si>
  <si>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</si>
  <si>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</si>
  <si>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</si>
  <si>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</si>
  <si>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</si>
  <si>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</si>
  <si>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Loại tiền : VNĐ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</si>
  <si>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</si>
  <si>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</si>
  <si>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</si>
  <si>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</si>
  <si>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</si>
  <si>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</si>
  <si>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</si>
  <si>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</si>
  <si>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</si>
  <si>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</si>
  <si>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</si>
  <si>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</si>
  <si>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</si>
  <si>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</si>
  <si>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</si>
  <si>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</si>
  <si>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</si>
  <si>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</si>
  <si>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</si>
  <si>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</si>
  <si>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</si>
  <si>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</si>
  <si>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</si>
  <si>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</si>
  <si>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</si>
  <si>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</si>
  <si>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Total (aa)</t>
  </si>
  <si>
    <t>+ AT COST</t>
  </si>
  <si>
    <t xml:space="preserve">/Trang 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</si>
  <si>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</si>
  <si>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</si>
  <si>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</si>
  <si>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</si>
  <si>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</si>
  <si>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</si>
  <si>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Khách hàng:</t>
  </si>
  <si>
    <t>THE NEW GYM</t>
  </si>
  <si>
    <t>Lầu 5, 431A Hoàng Văn Thụ, phường 4, Quận Tân Bình, TP Hồ Chí Minh</t>
  </si>
  <si>
    <t>info@thenewgym.vn</t>
  </si>
  <si>
    <t>BÁO GIÁ DỊCH VỤ THIẾT KẾ THE NEW GYM</t>
  </si>
  <si>
    <t>(Thời gian bắt đầu triển khai ngày 18 tháng 11 năm 2019 )</t>
  </si>
  <si>
    <t>APP MOBILE CUSTOMER</t>
  </si>
  <si>
    <t>WEB CUSTOMER</t>
  </si>
  <si>
    <t>APP MOBILE PT</t>
  </si>
  <si>
    <t>WEBSITE DESKTOP</t>
  </si>
  <si>
    <t>SUB TOTAL (aa)=</t>
  </si>
  <si>
    <t>THỜI GIAN THỰC HIỆN</t>
  </si>
  <si>
    <t>5 ngày</t>
  </si>
  <si>
    <t>3 ngày</t>
  </si>
  <si>
    <t>Tổng thời gian thực hiện là 16 ngày (Trừ T7 &amp; CN)</t>
  </si>
  <si>
    <t>BÁO GIÁ DỊCH VỤ THIẾT KẾ APP MOBILE CUSTOMER THE NEW GYM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</si>
  <si>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</si>
  <si>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</si>
  <si>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</si>
  <si>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</si>
  <si>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</si>
  <si>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</si>
  <si>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</si>
  <si>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</si>
  <si>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</si>
  <si>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</si>
  <si>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</si>
  <si>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Login</t>
  </si>
  <si>
    <t>Dasboard</t>
  </si>
  <si>
    <t>For got pasword</t>
  </si>
  <si>
    <t>Profile 1 (Thông tin tài khoản)</t>
  </si>
  <si>
    <t>Profile 2 (Quản lý điểm)</t>
  </si>
  <si>
    <t>Profile 3 (Thay đổi mật khẩu)</t>
  </si>
  <si>
    <t>Profile 4(Lịch sử giao dịch)</t>
  </si>
  <si>
    <t>Profile 5(Thông tin đã thanh toán)</t>
  </si>
  <si>
    <t>Register</t>
  </si>
  <si>
    <t>Buy the package Step1 (Danh sách chọn gói thành viên)</t>
  </si>
  <si>
    <t>Buy the package Step2 (Thông tin thanh toán gói thành viên)</t>
  </si>
  <si>
    <t>Booking class 1 (Đăng ký lớp học) - tick để đăng ký</t>
  </si>
  <si>
    <t>Booking class 2 (Đăng ký lớp học) - tick để huỷ</t>
  </si>
  <si>
    <t>Practice with PT 1 (Chọn PT và Chờ PT xác nhận)</t>
  </si>
  <si>
    <t>Practice with PT 2 (Chọn PT và PT đã xác nhận)</t>
  </si>
  <si>
    <t>Practice with PT 3 ( Danh sách gói tập của PT đã chọnvà tick chọn gói tập)</t>
  </si>
  <si>
    <t>Practice with PT 4 (Xác Nhận Đã Đăng ký chọn PT và gói tập của PT đó )</t>
  </si>
  <si>
    <t>Calendar pratice with PT (Đăng ký lịch tập với PT)</t>
  </si>
  <si>
    <t>Renewed Step 1 (Danh sách gói Gia hạn )</t>
  </si>
  <si>
    <t>Renewed Step 2 (Thông tin thanh toán gói Gia hạn )</t>
  </si>
  <si>
    <t>Workout plan (Kế hoạch tập luyện)</t>
  </si>
  <si>
    <t>My calendar (Theo dõi lịch tập)</t>
  </si>
  <si>
    <t>My calendar detail (Thông tin lịch tập)</t>
  </si>
  <si>
    <t>History (lịch tập đã hoàn thành và chưa hoàn thành)</t>
  </si>
  <si>
    <t>History detail 1 (Thông tin chi tiết lịch sử tập)</t>
  </si>
  <si>
    <t>History detail 2 (Đánh giá và nhận xét PT)</t>
  </si>
  <si>
    <t>Reserve(Bảo lưu gói tập)</t>
  </si>
  <si>
    <t>Payment 1 (Thanh toán)</t>
  </si>
  <si>
    <t>Payment 2 (Tick để lựa chọn hình thức thanh toán)</t>
  </si>
  <si>
    <t>Notify(Thông báo)</t>
  </si>
  <si>
    <t>Tổng thời gian thực hiện là 5 ngày (Trừ T7 &amp; CN)</t>
  </si>
  <si>
    <t>BÁO GIÁ DỊCH VỤ THIẾT KẾ APP MOBILE PT THE NEW GYM</t>
  </si>
  <si>
    <t>BÁO GIÁ DỊCH VỤ THIẾT KẾ WEB CUSTOMER THE NEW GYM</t>
  </si>
  <si>
    <t>Tổng thời gian thực hiện là 3 ngày (Trừ T7 &amp; CN)</t>
  </si>
  <si>
    <t>Dashboard</t>
  </si>
  <si>
    <t>Teach schedule - Day 1(Lịch dạy trong ngày)</t>
  </si>
  <si>
    <t>Teach schedule - Day 2(Xác nhận lịch dạy trong ngày)</t>
  </si>
  <si>
    <t>Teach schedule - Day 3( Thông tin tập luyện trong ngày và huỷ lịch)</t>
  </si>
  <si>
    <t>Teach schedule - Week (Lịch dạy trong tuần)</t>
  </si>
  <si>
    <t>Teach schedule - Month (Lịch dạy trong tháng)</t>
  </si>
  <si>
    <t>History teach 1 (Lịch sử dạy)</t>
  </si>
  <si>
    <t>History teach 2 (Thông tin chi tiết Lịch sử dạy)</t>
  </si>
  <si>
    <t>Notify 1 (Danh sách thông báo )</t>
  </si>
  <si>
    <t>Notify 2 (Ghi nội dung thông báo cho lớp)</t>
  </si>
  <si>
    <t>Customer (Danh sách khách hàng)</t>
  </si>
  <si>
    <t>Customer detail 1 (Thông tin chi khách hàng và danh sách lịch tập của khách hàng)</t>
  </si>
  <si>
    <t>Customer detail 2 (Thêm lịch tập luyện cho khách hàng)</t>
  </si>
  <si>
    <t>Customer detail 3 (Thông tin của lịch tập luyện)</t>
  </si>
  <si>
    <t>Add new customer (Khách hàng mới)</t>
  </si>
  <si>
    <t>Trang Chủ</t>
  </si>
  <si>
    <t>Gói thành viên</t>
  </si>
  <si>
    <t>Lịch lớp Yoga &amp; Group X</t>
  </si>
  <si>
    <t>Trang thiết bị</t>
  </si>
  <si>
    <t>Huấn luyện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</si>
</sst>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  <numFmt numFmtId="170" formatCode="[$USD]\ #,##0.00;[Red][$USD]\ #,##0.0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1"/>
      <color rgb="FF0000FF"/>
      <name val="Arial"/>
      <family val="2"/>
    </font>
    <font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rgb="FF333333"/>
      <name val="Open Sans"/>
    </font>
    <font>
      <b/>
      <i/>
      <sz val="14"/>
      <color rgb="FFFF000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2"/>
      <color rgb="FF0000FF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name val="Arial"/>
      <family val="2"/>
      <charset val="163"/>
    </font>
    <font>
      <i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b/>
      <i/>
      <sz val="12"/>
      <name val="Arial"/>
      <family val="2"/>
      <charset val="163"/>
    </font>
    <font>
      <i/>
      <sz val="12"/>
      <name val="Arial"/>
      <family val="2"/>
      <charset val="163"/>
    </font>
    <font>
      <sz val="12"/>
      <color rgb="FF333333"/>
      <name val="Open Sans"/>
      <charset val="163"/>
    </font>
    <font>
      <i/>
      <sz val="12"/>
      <color rgb="FF0000FF"/>
      <name val="Arial"/>
      <family val="2"/>
      <charset val="163"/>
    </font>
    <font>
      <sz val="12"/>
      <color rgb="FF0000FF"/>
      <name val="Arial"/>
      <family val="2"/>
      <charset val="163"/>
    </font>
    <font>
      <b/>
      <i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i/>
      <sz val="14"/>
      <color theme="1"/>
      <name val="Arial"/>
      <family val="2"/>
    </font>
    <font>
      <i/>
      <sz val="14"/>
      <color rgb="FF0000FF"/>
      <name val="Arial"/>
      <family val="2"/>
    </font>
    <font>
      <sz val="14"/>
      <color theme="1"/>
      <name val="Arial"/>
      <family val="2"/>
      <charset val="163"/>
    </font>
    <font>
      <b/>
      <sz val="14"/>
      <color theme="1"/>
      <name val="Arial"/>
      <family val="2"/>
      <charset val="163"/>
    </font>
    <font>
      <sz val="14"/>
      <name val="Arial"/>
      <family val="2"/>
      <charset val="163"/>
    </font>
    <font>
      <i/>
      <sz val="14"/>
      <color theme="1"/>
      <name val="Arial"/>
      <family val="2"/>
      <charset val="163"/>
    </font>
    <font>
      <b/>
      <sz val="14"/>
      <name val="Arial"/>
      <family val="2"/>
      <charset val="163"/>
    </font>
    <font>
      <b/>
      <i/>
      <sz val="14"/>
      <name val="Arial"/>
      <family val="2"/>
      <charset val="163"/>
    </font>
    <font>
      <i/>
      <sz val="14"/>
      <name val="Arial"/>
      <family val="2"/>
      <charset val="163"/>
    </font>
    <font>
      <sz val="14"/>
      <color rgb="FF333333"/>
      <name val="Open Sans"/>
      <charset val="163"/>
    </font>
    <font>
      <i/>
      <sz val="14"/>
      <color rgb="FF0000FF"/>
      <name val="Arial"/>
      <family val="2"/>
      <charset val="163"/>
    </font>
    <font>
      <sz val="14"/>
      <color rgb="FF0000FF"/>
      <name val="Arial"/>
      <family val="2"/>
      <charset val="163"/>
    </font>
    <font>
      <i/>
      <sz val="12"/>
      <color rgb="FF333333"/>
      <name val="Open Sans"/>
      <charset val="163"/>
    </font>
    <font>
      <b/>
      <i/>
      <sz val="11"/>
      <name val="Arial"/>
      <family val="2"/>
      <charset val="163"/>
    </font>
    <font>
      <i/>
      <sz val="11"/>
      <color theme="1"/>
      <name val="Calibri"/>
      <family val="2"/>
      <charset val="163"/>
      <scheme val="minor"/>
    </font>
    <font>
      <b/>
      <i/>
      <sz val="12"/>
      <color theme="1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2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6" fillId="0" borderId="0" xfId="0" applyFont="1" applyAlignment="1"/>
    <xf numFmtId="0" fontId="6" fillId="0" borderId="0" xfId="0" applyFont="1"/>
    <xf numFmtId="165" fontId="7" fillId="0" borderId="0" xfId="0" applyNumberFormat="1" applyFont="1"/>
    <xf numFmtId="0" fontId="2" fillId="0" borderId="0" xfId="0" applyFont="1" applyFill="1" applyBorder="1"/>
    <xf numFmtId="0" fontId="3" fillId="0" borderId="0" xfId="2" applyFont="1" applyFill="1" applyBorder="1" applyProtection="1">
      <protection locked="0"/>
    </xf>
    <xf numFmtId="0" fontId="2" fillId="0" borderId="0" xfId="2" applyFont="1" applyFill="1" applyBorder="1" applyProtection="1">
      <protection locked="0"/>
    </xf>
    <xf numFmtId="0" fontId="6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6" fontId="3" fillId="0" borderId="0" xfId="0" applyNumberFormat="1" applyFont="1" applyFill="1" applyBorder="1" applyAlignment="1">
      <alignment horizontal="right" vertical="center"/>
    </xf>
    <xf numFmtId="164" fontId="3" fillId="0" borderId="0" xfId="0" quotePrefix="1" applyNumberFormat="1" applyFont="1" applyFill="1" applyBorder="1" applyAlignment="1">
      <alignment horizontal="left" vertical="center"/>
    </xf>
    <xf numFmtId="164" fontId="3" fillId="4" borderId="18" xfId="0" quotePrefix="1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70" fontId="2" fillId="0" borderId="0" xfId="0" applyNumberFormat="1" applyFont="1" applyFill="1" applyBorder="1" applyAlignment="1">
      <alignment horizontal="right" vertical="center"/>
    </xf>
    <xf numFmtId="167" fontId="2" fillId="0" borderId="0" xfId="0" quotePrefix="1" applyNumberFormat="1" applyFont="1" applyFill="1" applyBorder="1" applyAlignment="1">
      <alignment horizontal="left" vertical="center" shrinkToFit="1"/>
    </xf>
    <xf numFmtId="168" fontId="2" fillId="0" borderId="0" xfId="0" applyNumberFormat="1" applyFont="1" applyFill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left"/>
    </xf>
    <xf numFmtId="0" fontId="3" fillId="3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66" fontId="3" fillId="4" borderId="7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2" applyFont="1" applyFill="1" applyBorder="1" applyAlignment="1" applyProtection="1">
      <alignment horizontal="center" vertical="center"/>
      <protection locked="0"/>
    </xf>
    <xf numFmtId="170" fontId="2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6" fontId="3" fillId="0" borderId="0" xfId="0" applyNumberFormat="1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 wrapText="1"/>
    </xf>
    <xf numFmtId="0" fontId="17" fillId="0" borderId="0" xfId="0" applyFont="1"/>
    <xf numFmtId="0" fontId="19" fillId="0" borderId="0" xfId="0" applyFont="1"/>
    <xf numFmtId="0" fontId="20" fillId="0" borderId="24" xfId="0" quotePrefix="1" applyFont="1" applyFill="1" applyBorder="1" applyAlignment="1">
      <alignment horizontal="center" vertical="center"/>
    </xf>
    <xf numFmtId="166" fontId="20" fillId="0" borderId="16" xfId="1" applyNumberFormat="1" applyFont="1" applyFill="1" applyBorder="1" applyAlignment="1">
      <alignment horizontal="right" vertical="center" shrinkToFit="1"/>
    </xf>
    <xf numFmtId="168" fontId="20" fillId="0" borderId="16" xfId="0" applyNumberFormat="1" applyFont="1" applyFill="1" applyBorder="1" applyAlignment="1">
      <alignment horizontal="center" vertical="center" shrinkToFit="1"/>
    </xf>
    <xf numFmtId="166" fontId="20" fillId="0" borderId="16" xfId="0" applyNumberFormat="1" applyFont="1" applyFill="1" applyBorder="1" applyAlignment="1">
      <alignment horizontal="right" vertical="center" shrinkToFit="1"/>
    </xf>
    <xf numFmtId="0" fontId="20" fillId="0" borderId="9" xfId="0" quotePrefix="1" applyFont="1" applyFill="1" applyBorder="1" applyAlignment="1">
      <alignment horizontal="center" vertical="center"/>
    </xf>
    <xf numFmtId="166" fontId="20" fillId="0" borderId="11" xfId="1" applyNumberFormat="1" applyFont="1" applyFill="1" applyBorder="1" applyAlignment="1">
      <alignment horizontal="right" vertical="center" shrinkToFit="1"/>
    </xf>
    <xf numFmtId="168" fontId="20" fillId="0" borderId="11" xfId="0" applyNumberFormat="1" applyFont="1" applyFill="1" applyBorder="1" applyAlignment="1">
      <alignment horizontal="center" vertical="center" shrinkToFit="1"/>
    </xf>
    <xf numFmtId="166" fontId="20" fillId="0" borderId="11" xfId="0" applyNumberFormat="1" applyFont="1" applyFill="1" applyBorder="1" applyAlignment="1">
      <alignment horizontal="right" vertical="center" shrinkToFit="1"/>
    </xf>
    <xf numFmtId="0" fontId="20" fillId="0" borderId="25" xfId="0" quotePrefix="1" applyFont="1" applyFill="1" applyBorder="1" applyAlignment="1">
      <alignment horizontal="center" vertical="center"/>
    </xf>
    <xf numFmtId="166" fontId="20" fillId="0" borderId="22" xfId="1" applyNumberFormat="1" applyFont="1" applyFill="1" applyBorder="1" applyAlignment="1">
      <alignment horizontal="right" vertical="center" shrinkToFit="1"/>
    </xf>
    <xf numFmtId="168" fontId="20" fillId="0" borderId="22" xfId="0" applyNumberFormat="1" applyFont="1" applyFill="1" applyBorder="1" applyAlignment="1">
      <alignment horizontal="center" vertical="center" shrinkToFit="1"/>
    </xf>
    <xf numFmtId="166" fontId="20" fillId="0" borderId="22" xfId="0" applyNumberFormat="1" applyFont="1" applyFill="1" applyBorder="1" applyAlignment="1">
      <alignment horizontal="right" vertical="center" shrinkToFit="1"/>
    </xf>
    <xf numFmtId="166" fontId="22" fillId="0" borderId="15" xfId="0" applyNumberFormat="1" applyFont="1" applyFill="1" applyBorder="1" applyAlignment="1">
      <alignment horizontal="right" vertical="center"/>
    </xf>
    <xf numFmtId="164" fontId="22" fillId="0" borderId="14" xfId="0" quotePrefix="1" applyNumberFormat="1" applyFont="1" applyFill="1" applyBorder="1" applyAlignment="1">
      <alignment horizontal="left" vertical="center"/>
    </xf>
    <xf numFmtId="167" fontId="20" fillId="0" borderId="16" xfId="0" quotePrefix="1" applyNumberFormat="1" applyFont="1" applyFill="1" applyBorder="1" applyAlignment="1">
      <alignment horizontal="center" vertical="center" shrinkToFit="1"/>
    </xf>
    <xf numFmtId="167" fontId="20" fillId="0" borderId="11" xfId="0" quotePrefix="1" applyNumberFormat="1" applyFont="1" applyFill="1" applyBorder="1" applyAlignment="1">
      <alignment horizontal="center" vertical="center" shrinkToFit="1"/>
    </xf>
    <xf numFmtId="167" fontId="20" fillId="0" borderId="22" xfId="0" quotePrefix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21" fillId="0" borderId="16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2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0" fillId="0" borderId="16" xfId="0" quotePrefix="1" applyFont="1" applyFill="1" applyBorder="1" applyAlignment="1">
      <alignment horizontal="center" vertical="center"/>
    </xf>
    <xf numFmtId="0" fontId="20" fillId="0" borderId="11" xfId="0" quotePrefix="1" applyFont="1" applyFill="1" applyBorder="1" applyAlignment="1">
      <alignment horizontal="center" vertical="center"/>
    </xf>
    <xf numFmtId="0" fontId="20" fillId="0" borderId="22" xfId="0" quotePrefix="1" applyFont="1" applyFill="1" applyBorder="1" applyAlignment="1">
      <alignment horizontal="center" vertical="center"/>
    </xf>
    <xf numFmtId="164" fontId="22" fillId="0" borderId="7" xfId="0" quotePrefix="1" applyNumberFormat="1" applyFont="1" applyFill="1" applyBorder="1" applyAlignment="1">
      <alignment horizontal="left" vertical="center"/>
    </xf>
    <xf numFmtId="166" fontId="22" fillId="0" borderId="7" xfId="0" applyNumberFormat="1" applyFont="1" applyFill="1" applyBorder="1" applyAlignment="1">
      <alignment horizontal="right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32" fillId="0" borderId="0" xfId="0" applyFont="1"/>
    <xf numFmtId="0" fontId="28" fillId="0" borderId="0" xfId="0" applyFont="1" applyAlignment="1">
      <alignment horizontal="right"/>
    </xf>
    <xf numFmtId="0" fontId="33" fillId="0" borderId="0" xfId="0" applyFont="1"/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34" fillId="0" borderId="0" xfId="0" applyFont="1" applyAlignment="1"/>
    <xf numFmtId="0" fontId="34" fillId="0" borderId="0" xfId="0" applyFont="1"/>
    <xf numFmtId="165" fontId="35" fillId="0" borderId="0" xfId="0" applyNumberFormat="1" applyFont="1"/>
    <xf numFmtId="0" fontId="24" fillId="0" borderId="0" xfId="0" applyFont="1" applyAlignment="1">
      <alignment horizontal="right"/>
    </xf>
    <xf numFmtId="0" fontId="22" fillId="0" borderId="0" xfId="0" applyFont="1" applyFill="1" applyBorder="1" applyAlignment="1">
      <alignment horizontal="right" vertical="center" shrinkToFit="1"/>
    </xf>
    <xf numFmtId="0" fontId="22" fillId="0" borderId="0" xfId="0" applyFont="1" applyFill="1" applyBorder="1" applyAlignment="1">
      <alignment horizontal="center" vertical="center" shrinkToFit="1"/>
    </xf>
    <xf numFmtId="0" fontId="20" fillId="0" borderId="0" xfId="0" applyFont="1" applyFill="1" applyBorder="1"/>
    <xf numFmtId="164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 wrapText="1"/>
    </xf>
    <xf numFmtId="170" fontId="20" fillId="0" borderId="0" xfId="0" applyNumberFormat="1" applyFont="1" applyFill="1" applyBorder="1" applyAlignment="1">
      <alignment horizontal="center" vertical="center"/>
    </xf>
    <xf numFmtId="167" fontId="20" fillId="0" borderId="0" xfId="0" quotePrefix="1" applyNumberFormat="1" applyFont="1" applyFill="1" applyBorder="1" applyAlignment="1">
      <alignment horizontal="left" vertical="center" shrinkToFit="1"/>
    </xf>
    <xf numFmtId="168" fontId="20" fillId="0" borderId="0" xfId="0" applyNumberFormat="1" applyFont="1" applyFill="1" applyBorder="1" applyAlignment="1">
      <alignment horizontal="right" vertical="center" wrapText="1"/>
    </xf>
    <xf numFmtId="168" fontId="20" fillId="0" borderId="0" xfId="0" applyNumberFormat="1" applyFont="1" applyFill="1" applyBorder="1" applyAlignment="1">
      <alignment horizontal="center" vertical="center" wrapText="1"/>
    </xf>
    <xf numFmtId="170" fontId="20" fillId="0" borderId="0" xfId="0" applyNumberFormat="1" applyFont="1" applyFill="1" applyBorder="1" applyAlignment="1">
      <alignment horizontal="right" vertical="center"/>
    </xf>
    <xf numFmtId="0" fontId="20" fillId="0" borderId="0" xfId="0" applyFont="1"/>
    <xf numFmtId="0" fontId="20" fillId="0" borderId="0" xfId="0" applyFont="1" applyFill="1" applyBorder="1" applyAlignment="1">
      <alignment horizontal="left" indent="2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3" borderId="2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 wrapText="1"/>
    </xf>
    <xf numFmtId="0" fontId="37" fillId="0" borderId="0" xfId="0" applyFont="1"/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6" fontId="22" fillId="0" borderId="0" xfId="0" applyNumberFormat="1" applyFont="1" applyFill="1" applyBorder="1" applyAlignment="1">
      <alignment horizontal="right" vertical="center"/>
    </xf>
    <xf numFmtId="164" fontId="22" fillId="0" borderId="0" xfId="0" quotePrefix="1" applyNumberFormat="1" applyFont="1" applyFill="1" applyBorder="1" applyAlignment="1">
      <alignment horizontal="left" vertical="center"/>
    </xf>
    <xf numFmtId="166" fontId="22" fillId="4" borderId="7" xfId="0" applyNumberFormat="1" applyFont="1" applyFill="1" applyBorder="1" applyAlignment="1">
      <alignment horizontal="right" vertical="center"/>
    </xf>
    <xf numFmtId="164" fontId="22" fillId="4" borderId="18" xfId="0" quotePrefix="1" applyNumberFormat="1" applyFont="1" applyFill="1" applyBorder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38" fillId="0" borderId="24" xfId="0" quotePrefix="1" applyFont="1" applyFill="1" applyBorder="1" applyAlignment="1">
      <alignment horizontal="center" vertical="center"/>
    </xf>
    <xf numFmtId="0" fontId="39" fillId="0" borderId="16" xfId="0" applyFont="1" applyBorder="1" applyAlignment="1">
      <alignment horizontal="left" vertical="center"/>
    </xf>
    <xf numFmtId="166" fontId="38" fillId="0" borderId="16" xfId="1" applyNumberFormat="1" applyFont="1" applyFill="1" applyBorder="1" applyAlignment="1">
      <alignment horizontal="right" vertical="center" shrinkToFit="1"/>
    </xf>
    <xf numFmtId="167" fontId="38" fillId="0" borderId="16" xfId="0" quotePrefix="1" applyNumberFormat="1" applyFont="1" applyFill="1" applyBorder="1" applyAlignment="1">
      <alignment horizontal="center" vertical="center" shrinkToFit="1"/>
    </xf>
    <xf numFmtId="168" fontId="38" fillId="0" borderId="16" xfId="0" applyNumberFormat="1" applyFont="1" applyFill="1" applyBorder="1" applyAlignment="1">
      <alignment horizontal="center" vertical="center" shrinkToFit="1"/>
    </xf>
    <xf numFmtId="166" fontId="38" fillId="0" borderId="16" xfId="0" applyNumberFormat="1" applyFont="1" applyFill="1" applyBorder="1" applyAlignment="1">
      <alignment horizontal="right" vertical="center" shrinkToFit="1"/>
    </xf>
    <xf numFmtId="0" fontId="38" fillId="0" borderId="9" xfId="0" quotePrefix="1" applyFont="1" applyFill="1" applyBorder="1" applyAlignment="1">
      <alignment horizontal="center" vertical="center"/>
    </xf>
    <xf numFmtId="0" fontId="39" fillId="0" borderId="11" xfId="0" applyFont="1" applyBorder="1" applyAlignment="1">
      <alignment horizontal="left" vertical="center"/>
    </xf>
    <xf numFmtId="166" fontId="38" fillId="0" borderId="11" xfId="1" applyNumberFormat="1" applyFont="1" applyFill="1" applyBorder="1" applyAlignment="1">
      <alignment horizontal="right" vertical="center" shrinkToFit="1"/>
    </xf>
    <xf numFmtId="167" fontId="38" fillId="0" borderId="11" xfId="0" quotePrefix="1" applyNumberFormat="1" applyFont="1" applyFill="1" applyBorder="1" applyAlignment="1">
      <alignment horizontal="center" vertical="center" shrinkToFit="1"/>
    </xf>
    <xf numFmtId="168" fontId="38" fillId="0" borderId="11" xfId="0" applyNumberFormat="1" applyFont="1" applyFill="1" applyBorder="1" applyAlignment="1">
      <alignment horizontal="center" vertical="center" shrinkToFit="1"/>
    </xf>
    <xf numFmtId="166" fontId="38" fillId="0" borderId="11" xfId="0" applyNumberFormat="1" applyFont="1" applyFill="1" applyBorder="1" applyAlignment="1">
      <alignment horizontal="right" vertical="center" shrinkToFit="1"/>
    </xf>
    <xf numFmtId="0" fontId="38" fillId="0" borderId="25" xfId="0" quotePrefix="1" applyFont="1" applyFill="1" applyBorder="1" applyAlignment="1">
      <alignment horizontal="center" vertical="center"/>
    </xf>
    <xf numFmtId="0" fontId="39" fillId="0" borderId="22" xfId="0" applyFont="1" applyBorder="1" applyAlignment="1">
      <alignment horizontal="left" vertical="center"/>
    </xf>
    <xf numFmtId="166" fontId="38" fillId="0" borderId="22" xfId="1" applyNumberFormat="1" applyFont="1" applyFill="1" applyBorder="1" applyAlignment="1">
      <alignment horizontal="right" vertical="center" shrinkToFit="1"/>
    </xf>
    <xf numFmtId="167" fontId="38" fillId="0" borderId="22" xfId="0" quotePrefix="1" applyNumberFormat="1" applyFont="1" applyFill="1" applyBorder="1" applyAlignment="1">
      <alignment horizontal="center" vertical="center" shrinkToFit="1"/>
    </xf>
    <xf numFmtId="168" fontId="38" fillId="0" borderId="22" xfId="0" applyNumberFormat="1" applyFont="1" applyFill="1" applyBorder="1" applyAlignment="1">
      <alignment horizontal="center" vertical="center" shrinkToFit="1"/>
    </xf>
    <xf numFmtId="166" fontId="38" fillId="0" borderId="22" xfId="0" applyNumberFormat="1" applyFont="1" applyFill="1" applyBorder="1" applyAlignment="1">
      <alignment horizontal="right" vertical="center" shrinkToFit="1"/>
    </xf>
    <xf numFmtId="166" fontId="16" fillId="0" borderId="15" xfId="0" applyNumberFormat="1" applyFont="1" applyFill="1" applyBorder="1" applyAlignment="1">
      <alignment horizontal="right" vertical="center"/>
    </xf>
    <xf numFmtId="164" fontId="16" fillId="0" borderId="14" xfId="0" quotePrefix="1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left" vertical="center" shrinkToFit="1"/>
    </xf>
    <xf numFmtId="166" fontId="16" fillId="0" borderId="0" xfId="0" applyNumberFormat="1" applyFont="1" applyFill="1" applyBorder="1" applyAlignment="1">
      <alignment horizontal="right" vertical="center"/>
    </xf>
    <xf numFmtId="164" fontId="16" fillId="0" borderId="0" xfId="0" quotePrefix="1" applyNumberFormat="1" applyFont="1" applyFill="1" applyBorder="1" applyAlignment="1">
      <alignment horizontal="left" vertical="center"/>
    </xf>
    <xf numFmtId="166" fontId="16" fillId="4" borderId="7" xfId="0" applyNumberFormat="1" applyFont="1" applyFill="1" applyBorder="1" applyAlignment="1">
      <alignment horizontal="right" vertical="center"/>
    </xf>
    <xf numFmtId="164" fontId="16" fillId="4" borderId="18" xfId="0" quotePrefix="1" applyNumberFormat="1" applyFont="1" applyFill="1" applyBorder="1" applyAlignment="1">
      <alignment horizontal="left" vertical="center"/>
    </xf>
    <xf numFmtId="0" fontId="40" fillId="0" borderId="0" xfId="0" applyFont="1" applyAlignment="1">
      <alignment horizontal="right"/>
    </xf>
    <xf numFmtId="0" fontId="41" fillId="0" borderId="0" xfId="0" applyFont="1"/>
    <xf numFmtId="0" fontId="42" fillId="0" borderId="0" xfId="0" applyFont="1" applyAlignment="1">
      <alignment horizontal="left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5" fillId="0" borderId="0" xfId="0" applyFont="1"/>
    <xf numFmtId="0" fontId="45" fillId="0" borderId="0" xfId="0" applyFont="1" applyAlignment="1">
      <alignment horizontal="right"/>
    </xf>
    <xf numFmtId="0" fontId="41" fillId="0" borderId="0" xfId="0" applyFont="1" applyAlignment="1">
      <alignment horizontal="left" vertical="center"/>
    </xf>
    <xf numFmtId="0" fontId="46" fillId="0" borderId="0" xfId="0" applyFont="1"/>
    <xf numFmtId="0" fontId="47" fillId="0" borderId="0" xfId="0" applyFont="1"/>
    <xf numFmtId="0" fontId="43" fillId="0" borderId="0" xfId="0" applyFont="1" applyAlignment="1">
      <alignment horizontal="right"/>
    </xf>
    <xf numFmtId="0" fontId="48" fillId="0" borderId="0" xfId="0" applyFont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43" fillId="0" borderId="0" xfId="0" applyFont="1" applyBorder="1"/>
    <xf numFmtId="0" fontId="43" fillId="0" borderId="0" xfId="0" applyFont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9" fillId="0" borderId="0" xfId="0" applyFont="1" applyAlignment="1"/>
    <xf numFmtId="0" fontId="49" fillId="0" borderId="0" xfId="0" applyFont="1" applyAlignment="1">
      <alignment horizontal="left" vertical="center"/>
    </xf>
    <xf numFmtId="165" fontId="50" fillId="0" borderId="0" xfId="0" applyNumberFormat="1" applyFont="1"/>
    <xf numFmtId="166" fontId="20" fillId="0" borderId="17" xfId="1" applyNumberFormat="1" applyFont="1" applyFill="1" applyBorder="1" applyAlignment="1">
      <alignment horizontal="right" vertical="center" shrinkToFit="1"/>
    </xf>
    <xf numFmtId="166" fontId="20" fillId="0" borderId="10" xfId="1" applyNumberFormat="1" applyFont="1" applyFill="1" applyBorder="1" applyAlignment="1">
      <alignment horizontal="right" vertical="center" shrinkToFit="1"/>
    </xf>
    <xf numFmtId="0" fontId="51" fillId="0" borderId="0" xfId="0" applyFont="1" applyAlignment="1">
      <alignment horizontal="left" vertical="center"/>
    </xf>
    <xf numFmtId="0" fontId="52" fillId="0" borderId="0" xfId="2" applyFont="1" applyFill="1" applyBorder="1" applyAlignment="1" applyProtection="1">
      <alignment horizontal="left" vertical="center"/>
      <protection locked="0"/>
    </xf>
    <xf numFmtId="0" fontId="52" fillId="0" borderId="0" xfId="0" applyFont="1" applyFill="1" applyBorder="1" applyAlignment="1">
      <alignment horizontal="left" vertical="center" shrinkToFit="1"/>
    </xf>
    <xf numFmtId="0" fontId="53" fillId="0" borderId="0" xfId="0" applyFont="1" applyAlignment="1">
      <alignment horizontal="left" vertical="center"/>
    </xf>
    <xf numFmtId="0" fontId="46" fillId="3" borderId="20" xfId="0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6" fillId="0" borderId="0" xfId="0" applyFont="1" applyFill="1" applyBorder="1" applyAlignment="1">
      <alignment horizontal="left" vertical="center" shrinkToFit="1"/>
    </xf>
    <xf numFmtId="0" fontId="23" fillId="0" borderId="0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20" fillId="0" borderId="0" xfId="0" applyFont="1" applyFill="1" applyBorder="1" applyAlignment="1">
      <alignment horizontal="left" vertical="top" shrinkToFit="1"/>
    </xf>
    <xf numFmtId="0" fontId="20" fillId="0" borderId="0" xfId="0" applyFont="1" applyFill="1" applyBorder="1" applyAlignment="1">
      <alignment horizontal="left" vertical="center" shrinkToFi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shrinkToFit="1"/>
    </xf>
    <xf numFmtId="0" fontId="3" fillId="4" borderId="5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horizontal="center" vertical="center" shrinkToFit="1"/>
    </xf>
    <xf numFmtId="0" fontId="14" fillId="0" borderId="19" xfId="0" applyFont="1" applyBorder="1" applyAlignment="1">
      <alignment horizontal="center" vertical="center"/>
    </xf>
    <xf numFmtId="169" fontId="38" fillId="0" borderId="17" xfId="0" applyNumberFormat="1" applyFont="1" applyFill="1" applyBorder="1" applyAlignment="1">
      <alignment horizontal="center" vertical="center" shrinkToFit="1"/>
    </xf>
    <xf numFmtId="169" fontId="38" fillId="0" borderId="8" xfId="0" applyNumberFormat="1" applyFont="1" applyFill="1" applyBorder="1" applyAlignment="1">
      <alignment horizontal="center" vertical="center" shrinkToFit="1"/>
    </xf>
    <xf numFmtId="0" fontId="16" fillId="0" borderId="12" xfId="0" applyFont="1" applyFill="1" applyBorder="1" applyAlignment="1">
      <alignment horizontal="center" vertical="center" shrinkToFit="1"/>
    </xf>
    <xf numFmtId="0" fontId="16" fillId="0" borderId="13" xfId="0" applyFont="1" applyFill="1" applyBorder="1" applyAlignment="1">
      <alignment horizontal="center" vertical="center" shrinkToFit="1"/>
    </xf>
    <xf numFmtId="0" fontId="16" fillId="0" borderId="14" xfId="0" applyFont="1" applyFill="1" applyBorder="1" applyAlignment="1">
      <alignment horizontal="center" vertical="center" shrinkToFit="1"/>
    </xf>
    <xf numFmtId="0" fontId="16" fillId="4" borderId="4" xfId="0" applyFont="1" applyFill="1" applyBorder="1" applyAlignment="1">
      <alignment horizontal="center" vertical="center" shrinkToFit="1"/>
    </xf>
    <xf numFmtId="0" fontId="16" fillId="4" borderId="5" xfId="0" applyFont="1" applyFill="1" applyBorder="1" applyAlignment="1">
      <alignment horizontal="center" vertical="center" shrinkToFit="1"/>
    </xf>
    <xf numFmtId="0" fontId="16" fillId="4" borderId="6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center" shrinkToFit="1"/>
    </xf>
    <xf numFmtId="169" fontId="20" fillId="0" borderId="17" xfId="0" applyNumberFormat="1" applyFont="1" applyFill="1" applyBorder="1" applyAlignment="1">
      <alignment horizontal="center" vertical="center" shrinkToFit="1"/>
    </xf>
    <xf numFmtId="169" fontId="20" fillId="0" borderId="8" xfId="0" applyNumberFormat="1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22" fillId="0" borderId="13" xfId="0" applyFont="1" applyFill="1" applyBorder="1" applyAlignment="1">
      <alignment horizontal="center" vertical="center" shrinkToFit="1"/>
    </xf>
    <xf numFmtId="0" fontId="22" fillId="0" borderId="14" xfId="0" applyFont="1" applyFill="1" applyBorder="1" applyAlignment="1">
      <alignment horizontal="center" vertical="center" shrinkToFit="1"/>
    </xf>
    <xf numFmtId="169" fontId="20" fillId="0" borderId="16" xfId="0" applyNumberFormat="1" applyFont="1" applyFill="1" applyBorder="1" applyAlignment="1">
      <alignment horizontal="center" vertical="center" shrinkToFit="1"/>
    </xf>
    <xf numFmtId="169" fontId="20" fillId="0" borderId="11" xfId="0" applyNumberFormat="1" applyFont="1" applyFill="1" applyBorder="1" applyAlignment="1">
      <alignment horizontal="center" vertical="center" shrinkToFit="1"/>
    </xf>
    <xf numFmtId="169" fontId="20" fillId="0" borderId="22" xfId="0" applyNumberFormat="1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shrinkToFit="1"/>
    </xf>
    <xf numFmtId="0" fontId="22" fillId="0" borderId="5" xfId="0" applyFont="1" applyFill="1" applyBorder="1" applyAlignment="1">
      <alignment horizontal="center" vertical="center" shrinkToFit="1"/>
    </xf>
    <xf numFmtId="0" fontId="22" fillId="0" borderId="18" xfId="0" applyFont="1" applyFill="1" applyBorder="1" applyAlignment="1">
      <alignment horizontal="center" vertical="center" shrinkToFit="1"/>
    </xf>
    <xf numFmtId="0" fontId="22" fillId="0" borderId="26" xfId="0" applyFont="1" applyFill="1" applyBorder="1" applyAlignment="1">
      <alignment horizontal="center" vertical="center" shrinkToFit="1"/>
    </xf>
    <xf numFmtId="0" fontId="22" fillId="4" borderId="4" xfId="0" applyFont="1" applyFill="1" applyBorder="1" applyAlignment="1">
      <alignment horizontal="center"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horizontal="center" vertical="center" shrinkToFit="1"/>
    </xf>
    <xf numFmtId="166" fontId="22" fillId="4" borderId="21" xfId="0" applyNumberFormat="1" applyFont="1" applyFill="1" applyBorder="1" applyAlignment="1">
      <alignment horizontal="center" vertical="center"/>
    </xf>
    <xf numFmtId="49" fontId="20" fillId="0" borderId="7" xfId="0" applyNumberFormat="1" applyFont="1" applyFill="1" applyBorder="1" applyAlignment="1">
      <alignment horizontal="center" vertical="center" shrinkToFit="1"/>
    </xf>
    <xf numFmtId="0" fontId="22" fillId="0" borderId="0" xfId="0" applyFont="1" applyFill="1" applyBorder="1"/>
    <xf numFmtId="0" fontId="20" fillId="0" borderId="16" xfId="0" applyFont="1" applyFill="1" applyBorder="1" applyAlignment="1">
      <alignment horizontal="center" vertical="center" wrapText="1" shrinkToFit="1"/>
    </xf>
    <xf numFmtId="49" fontId="20" fillId="0" borderId="16" xfId="0" applyNumberFormat="1" applyFont="1" applyFill="1" applyBorder="1" applyAlignment="1">
      <alignment horizontal="center" vertical="center" shrinkToFit="1"/>
    </xf>
    <xf numFmtId="0" fontId="20" fillId="0" borderId="11" xfId="0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 shrinkToFit="1"/>
    </xf>
    <xf numFmtId="0" fontId="20" fillId="0" borderId="22" xfId="0" applyFont="1" applyFill="1" applyBorder="1" applyAlignment="1">
      <alignment horizontal="center" vertical="center"/>
    </xf>
    <xf numFmtId="49" fontId="20" fillId="0" borderId="22" xfId="0" applyNumberFormat="1" applyFont="1" applyFill="1" applyBorder="1" applyAlignment="1">
      <alignment horizontal="center" vertical="center" shrinkToFit="1"/>
    </xf>
  </cellXfs>
  <cellStyles count="3">
    <cellStyle name="Currency" xfId="1" builtinId="4"/>
    <cellStyle name="Normal" xfId="0" builtinId="0"/>
    <cellStyle name="Normal_SELLING Tariff (SHARED)_FOB CHARGE FOR TAKAGI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2000250</xdr:colOff>
      <xdr:row>0</xdr:row>
      <xdr:rowOff>0</xdr:rowOff>
    </xdr:from>
    <xdr:to>
      <xdr:col>8</xdr:col>
      <xdr:colOff>34925</xdr:colOff>
      <xdr:row>4</xdr:row>
      <xdr:rowOff>144085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3950" y="0"/>
          <a:ext cx="1362075" cy="956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2003493</xdr:colOff>
      <xdr:row>0</xdr:row>
      <xdr:rowOff>88900</xdr:rowOff>
    </xdr:from>
    <xdr:to>
      <xdr:col>7</xdr:col>
      <xdr:colOff>35736</xdr:colOff>
      <xdr:row>4</xdr:row>
      <xdr:rowOff>133817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EC4F4-B776-9447-8057-DABE413B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1472" y="88900"/>
          <a:ext cx="1355860" cy="963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2028893</xdr:colOff>
      <xdr:row>0</xdr:row>
      <xdr:rowOff>88900</xdr:rowOff>
    </xdr:from>
    <xdr:to>
      <xdr:col>6</xdr:col>
      <xdr:colOff>3388536</xdr:colOff>
      <xdr:row>5</xdr:row>
      <xdr:rowOff>55185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5762FF-53A5-274F-996F-12A3061AB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5493" y="88900"/>
          <a:ext cx="1359643" cy="982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2000250</xdr:colOff>
      <xdr:row>0</xdr:row>
      <xdr:rowOff>0</xdr:rowOff>
    </xdr:from>
    <xdr:to>
      <xdr:col>7</xdr:col>
      <xdr:colOff>263525</xdr:colOff>
      <xdr:row>5</xdr:row>
      <xdr:rowOff>4385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23A7C-4CEB-144F-89A9-F296B5159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0850" y="0"/>
          <a:ext cx="1362075" cy="9568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2495550</xdr:colOff>
      <xdr:row>0</xdr:row>
      <xdr:rowOff>63500</xdr:rowOff>
    </xdr:from>
    <xdr:to>
      <xdr:col>7</xdr:col>
      <xdr:colOff>22225</xdr:colOff>
      <xdr:row>5</xdr:row>
      <xdr:rowOff>29785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4374-8700-1546-A3D5-BEBC958C3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63500"/>
          <a:ext cx="1362075" cy="982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workbookViewId="0">
      <selection activeCell="B1" sqref="B1"/>
    </sheetView>
  </sheetViews>
  <sheetFormatPr baseColWidth="10" defaultColWidth="8.83203125" defaultRowHeight="14"/>
  <cols>
    <col min="1" max="1" width="13.83203125" style="1" customWidth="1"/>
    <col min="2" max="2" width="27.33203125" style="1" customWidth="1"/>
    <col min="3" max="3" width="18" style="1" customWidth="1"/>
    <col min="4" max="4" width="13" style="45" customWidth="1"/>
    <col min="5" max="5" width="14.1640625" style="1" customWidth="1"/>
    <col min="6" max="6" width="18.6640625" style="1" customWidth="1"/>
    <col min="7" max="7" width="24.5" style="45" customWidth="1"/>
    <col min="8" max="8" width="43.6640625" style="1" customWidth="1"/>
    <col min="9" max="258" width="9.1640625" style="1"/>
    <col min="259" max="259" width="33.5" style="1" customWidth="1"/>
    <col min="260" max="260" width="14" style="1" customWidth="1"/>
    <col min="261" max="261" width="20.83203125" style="1" customWidth="1"/>
    <col min="262" max="262" width="14.1640625" style="1" customWidth="1"/>
    <col min="263" max="263" width="15.5" style="1" customWidth="1"/>
    <col min="264" max="264" width="27.5" style="1" customWidth="1"/>
    <col min="265" max="514" width="9.1640625" style="1"/>
    <col min="515" max="515" width="33.5" style="1" customWidth="1"/>
    <col min="516" max="516" width="14" style="1" customWidth="1"/>
    <col min="517" max="517" width="20.83203125" style="1" customWidth="1"/>
    <col min="518" max="518" width="14.1640625" style="1" customWidth="1"/>
    <col min="519" max="519" width="15.5" style="1" customWidth="1"/>
    <col min="520" max="520" width="27.5" style="1" customWidth="1"/>
    <col min="521" max="770" width="9.1640625" style="1"/>
    <col min="771" max="771" width="33.5" style="1" customWidth="1"/>
    <col min="772" max="772" width="14" style="1" customWidth="1"/>
    <col min="773" max="773" width="20.83203125" style="1" customWidth="1"/>
    <col min="774" max="774" width="14.1640625" style="1" customWidth="1"/>
    <col min="775" max="775" width="15.5" style="1" customWidth="1"/>
    <col min="776" max="776" width="27.5" style="1" customWidth="1"/>
    <col min="777" max="1026" width="9.1640625" style="1"/>
    <col min="1027" max="1027" width="33.5" style="1" customWidth="1"/>
    <col min="1028" max="1028" width="14" style="1" customWidth="1"/>
    <col min="1029" max="1029" width="20.83203125" style="1" customWidth="1"/>
    <col min="1030" max="1030" width="14.1640625" style="1" customWidth="1"/>
    <col min="1031" max="1031" width="15.5" style="1" customWidth="1"/>
    <col min="1032" max="1032" width="27.5" style="1" customWidth="1"/>
    <col min="1033" max="1282" width="9.1640625" style="1"/>
    <col min="1283" max="1283" width="33.5" style="1" customWidth="1"/>
    <col min="1284" max="1284" width="14" style="1" customWidth="1"/>
    <col min="1285" max="1285" width="20.83203125" style="1" customWidth="1"/>
    <col min="1286" max="1286" width="14.1640625" style="1" customWidth="1"/>
    <col min="1287" max="1287" width="15.5" style="1" customWidth="1"/>
    <col min="1288" max="1288" width="27.5" style="1" customWidth="1"/>
    <col min="1289" max="1538" width="9.1640625" style="1"/>
    <col min="1539" max="1539" width="33.5" style="1" customWidth="1"/>
    <col min="1540" max="1540" width="14" style="1" customWidth="1"/>
    <col min="1541" max="1541" width="20.83203125" style="1" customWidth="1"/>
    <col min="1542" max="1542" width="14.1640625" style="1" customWidth="1"/>
    <col min="1543" max="1543" width="15.5" style="1" customWidth="1"/>
    <col min="1544" max="1544" width="27.5" style="1" customWidth="1"/>
    <col min="1545" max="1794" width="9.1640625" style="1"/>
    <col min="1795" max="1795" width="33.5" style="1" customWidth="1"/>
    <col min="1796" max="1796" width="14" style="1" customWidth="1"/>
    <col min="1797" max="1797" width="20.83203125" style="1" customWidth="1"/>
    <col min="1798" max="1798" width="14.1640625" style="1" customWidth="1"/>
    <col min="1799" max="1799" width="15.5" style="1" customWidth="1"/>
    <col min="1800" max="1800" width="27.5" style="1" customWidth="1"/>
    <col min="1801" max="2050" width="9.1640625" style="1"/>
    <col min="2051" max="2051" width="33.5" style="1" customWidth="1"/>
    <col min="2052" max="2052" width="14" style="1" customWidth="1"/>
    <col min="2053" max="2053" width="20.83203125" style="1" customWidth="1"/>
    <col min="2054" max="2054" width="14.1640625" style="1" customWidth="1"/>
    <col min="2055" max="2055" width="15.5" style="1" customWidth="1"/>
    <col min="2056" max="2056" width="27.5" style="1" customWidth="1"/>
    <col min="2057" max="2306" width="9.1640625" style="1"/>
    <col min="2307" max="2307" width="33.5" style="1" customWidth="1"/>
    <col min="2308" max="2308" width="14" style="1" customWidth="1"/>
    <col min="2309" max="2309" width="20.83203125" style="1" customWidth="1"/>
    <col min="2310" max="2310" width="14.1640625" style="1" customWidth="1"/>
    <col min="2311" max="2311" width="15.5" style="1" customWidth="1"/>
    <col min="2312" max="2312" width="27.5" style="1" customWidth="1"/>
    <col min="2313" max="2562" width="9.1640625" style="1"/>
    <col min="2563" max="2563" width="33.5" style="1" customWidth="1"/>
    <col min="2564" max="2564" width="14" style="1" customWidth="1"/>
    <col min="2565" max="2565" width="20.83203125" style="1" customWidth="1"/>
    <col min="2566" max="2566" width="14.1640625" style="1" customWidth="1"/>
    <col min="2567" max="2567" width="15.5" style="1" customWidth="1"/>
    <col min="2568" max="2568" width="27.5" style="1" customWidth="1"/>
    <col min="2569" max="2818" width="9.1640625" style="1"/>
    <col min="2819" max="2819" width="33.5" style="1" customWidth="1"/>
    <col min="2820" max="2820" width="14" style="1" customWidth="1"/>
    <col min="2821" max="2821" width="20.83203125" style="1" customWidth="1"/>
    <col min="2822" max="2822" width="14.1640625" style="1" customWidth="1"/>
    <col min="2823" max="2823" width="15.5" style="1" customWidth="1"/>
    <col min="2824" max="2824" width="27.5" style="1" customWidth="1"/>
    <col min="2825" max="3074" width="9.1640625" style="1"/>
    <col min="3075" max="3075" width="33.5" style="1" customWidth="1"/>
    <col min="3076" max="3076" width="14" style="1" customWidth="1"/>
    <col min="3077" max="3077" width="20.83203125" style="1" customWidth="1"/>
    <col min="3078" max="3078" width="14.1640625" style="1" customWidth="1"/>
    <col min="3079" max="3079" width="15.5" style="1" customWidth="1"/>
    <col min="3080" max="3080" width="27.5" style="1" customWidth="1"/>
    <col min="3081" max="3330" width="9.1640625" style="1"/>
    <col min="3331" max="3331" width="33.5" style="1" customWidth="1"/>
    <col min="3332" max="3332" width="14" style="1" customWidth="1"/>
    <col min="3333" max="3333" width="20.83203125" style="1" customWidth="1"/>
    <col min="3334" max="3334" width="14.1640625" style="1" customWidth="1"/>
    <col min="3335" max="3335" width="15.5" style="1" customWidth="1"/>
    <col min="3336" max="3336" width="27.5" style="1" customWidth="1"/>
    <col min="3337" max="3586" width="9.1640625" style="1"/>
    <col min="3587" max="3587" width="33.5" style="1" customWidth="1"/>
    <col min="3588" max="3588" width="14" style="1" customWidth="1"/>
    <col min="3589" max="3589" width="20.83203125" style="1" customWidth="1"/>
    <col min="3590" max="3590" width="14.1640625" style="1" customWidth="1"/>
    <col min="3591" max="3591" width="15.5" style="1" customWidth="1"/>
    <col min="3592" max="3592" width="27.5" style="1" customWidth="1"/>
    <col min="3593" max="3842" width="9.1640625" style="1"/>
    <col min="3843" max="3843" width="33.5" style="1" customWidth="1"/>
    <col min="3844" max="3844" width="14" style="1" customWidth="1"/>
    <col min="3845" max="3845" width="20.83203125" style="1" customWidth="1"/>
    <col min="3846" max="3846" width="14.1640625" style="1" customWidth="1"/>
    <col min="3847" max="3847" width="15.5" style="1" customWidth="1"/>
    <col min="3848" max="3848" width="27.5" style="1" customWidth="1"/>
    <col min="3849" max="4098" width="9.1640625" style="1"/>
    <col min="4099" max="4099" width="33.5" style="1" customWidth="1"/>
    <col min="4100" max="4100" width="14" style="1" customWidth="1"/>
    <col min="4101" max="4101" width="20.83203125" style="1" customWidth="1"/>
    <col min="4102" max="4102" width="14.1640625" style="1" customWidth="1"/>
    <col min="4103" max="4103" width="15.5" style="1" customWidth="1"/>
    <col min="4104" max="4104" width="27.5" style="1" customWidth="1"/>
    <col min="4105" max="4354" width="9.1640625" style="1"/>
    <col min="4355" max="4355" width="33.5" style="1" customWidth="1"/>
    <col min="4356" max="4356" width="14" style="1" customWidth="1"/>
    <col min="4357" max="4357" width="20.83203125" style="1" customWidth="1"/>
    <col min="4358" max="4358" width="14.1640625" style="1" customWidth="1"/>
    <col min="4359" max="4359" width="15.5" style="1" customWidth="1"/>
    <col min="4360" max="4360" width="27.5" style="1" customWidth="1"/>
    <col min="4361" max="4610" width="9.1640625" style="1"/>
    <col min="4611" max="4611" width="33.5" style="1" customWidth="1"/>
    <col min="4612" max="4612" width="14" style="1" customWidth="1"/>
    <col min="4613" max="4613" width="20.83203125" style="1" customWidth="1"/>
    <col min="4614" max="4614" width="14.1640625" style="1" customWidth="1"/>
    <col min="4615" max="4615" width="15.5" style="1" customWidth="1"/>
    <col min="4616" max="4616" width="27.5" style="1" customWidth="1"/>
    <col min="4617" max="4866" width="9.1640625" style="1"/>
    <col min="4867" max="4867" width="33.5" style="1" customWidth="1"/>
    <col min="4868" max="4868" width="14" style="1" customWidth="1"/>
    <col min="4869" max="4869" width="20.83203125" style="1" customWidth="1"/>
    <col min="4870" max="4870" width="14.1640625" style="1" customWidth="1"/>
    <col min="4871" max="4871" width="15.5" style="1" customWidth="1"/>
    <col min="4872" max="4872" width="27.5" style="1" customWidth="1"/>
    <col min="4873" max="5122" width="9.1640625" style="1"/>
    <col min="5123" max="5123" width="33.5" style="1" customWidth="1"/>
    <col min="5124" max="5124" width="14" style="1" customWidth="1"/>
    <col min="5125" max="5125" width="20.83203125" style="1" customWidth="1"/>
    <col min="5126" max="5126" width="14.1640625" style="1" customWidth="1"/>
    <col min="5127" max="5127" width="15.5" style="1" customWidth="1"/>
    <col min="5128" max="5128" width="27.5" style="1" customWidth="1"/>
    <col min="5129" max="5378" width="9.1640625" style="1"/>
    <col min="5379" max="5379" width="33.5" style="1" customWidth="1"/>
    <col min="5380" max="5380" width="14" style="1" customWidth="1"/>
    <col min="5381" max="5381" width="20.83203125" style="1" customWidth="1"/>
    <col min="5382" max="5382" width="14.1640625" style="1" customWidth="1"/>
    <col min="5383" max="5383" width="15.5" style="1" customWidth="1"/>
    <col min="5384" max="5384" width="27.5" style="1" customWidth="1"/>
    <col min="5385" max="5634" width="9.1640625" style="1"/>
    <col min="5635" max="5635" width="33.5" style="1" customWidth="1"/>
    <col min="5636" max="5636" width="14" style="1" customWidth="1"/>
    <col min="5637" max="5637" width="20.83203125" style="1" customWidth="1"/>
    <col min="5638" max="5638" width="14.1640625" style="1" customWidth="1"/>
    <col min="5639" max="5639" width="15.5" style="1" customWidth="1"/>
    <col min="5640" max="5640" width="27.5" style="1" customWidth="1"/>
    <col min="5641" max="5890" width="9.1640625" style="1"/>
    <col min="5891" max="5891" width="33.5" style="1" customWidth="1"/>
    <col min="5892" max="5892" width="14" style="1" customWidth="1"/>
    <col min="5893" max="5893" width="20.83203125" style="1" customWidth="1"/>
    <col min="5894" max="5894" width="14.1640625" style="1" customWidth="1"/>
    <col min="5895" max="5895" width="15.5" style="1" customWidth="1"/>
    <col min="5896" max="5896" width="27.5" style="1" customWidth="1"/>
    <col min="5897" max="6146" width="9.1640625" style="1"/>
    <col min="6147" max="6147" width="33.5" style="1" customWidth="1"/>
    <col min="6148" max="6148" width="14" style="1" customWidth="1"/>
    <col min="6149" max="6149" width="20.83203125" style="1" customWidth="1"/>
    <col min="6150" max="6150" width="14.1640625" style="1" customWidth="1"/>
    <col min="6151" max="6151" width="15.5" style="1" customWidth="1"/>
    <col min="6152" max="6152" width="27.5" style="1" customWidth="1"/>
    <col min="6153" max="6402" width="9.1640625" style="1"/>
    <col min="6403" max="6403" width="33.5" style="1" customWidth="1"/>
    <col min="6404" max="6404" width="14" style="1" customWidth="1"/>
    <col min="6405" max="6405" width="20.83203125" style="1" customWidth="1"/>
    <col min="6406" max="6406" width="14.1640625" style="1" customWidth="1"/>
    <col min="6407" max="6407" width="15.5" style="1" customWidth="1"/>
    <col min="6408" max="6408" width="27.5" style="1" customWidth="1"/>
    <col min="6409" max="6658" width="9.1640625" style="1"/>
    <col min="6659" max="6659" width="33.5" style="1" customWidth="1"/>
    <col min="6660" max="6660" width="14" style="1" customWidth="1"/>
    <col min="6661" max="6661" width="20.83203125" style="1" customWidth="1"/>
    <col min="6662" max="6662" width="14.1640625" style="1" customWidth="1"/>
    <col min="6663" max="6663" width="15.5" style="1" customWidth="1"/>
    <col min="6664" max="6664" width="27.5" style="1" customWidth="1"/>
    <col min="6665" max="6914" width="9.1640625" style="1"/>
    <col min="6915" max="6915" width="33.5" style="1" customWidth="1"/>
    <col min="6916" max="6916" width="14" style="1" customWidth="1"/>
    <col min="6917" max="6917" width="20.83203125" style="1" customWidth="1"/>
    <col min="6918" max="6918" width="14.1640625" style="1" customWidth="1"/>
    <col min="6919" max="6919" width="15.5" style="1" customWidth="1"/>
    <col min="6920" max="6920" width="27.5" style="1" customWidth="1"/>
    <col min="6921" max="7170" width="9.1640625" style="1"/>
    <col min="7171" max="7171" width="33.5" style="1" customWidth="1"/>
    <col min="7172" max="7172" width="14" style="1" customWidth="1"/>
    <col min="7173" max="7173" width="20.83203125" style="1" customWidth="1"/>
    <col min="7174" max="7174" width="14.1640625" style="1" customWidth="1"/>
    <col min="7175" max="7175" width="15.5" style="1" customWidth="1"/>
    <col min="7176" max="7176" width="27.5" style="1" customWidth="1"/>
    <col min="7177" max="7426" width="9.1640625" style="1"/>
    <col min="7427" max="7427" width="33.5" style="1" customWidth="1"/>
    <col min="7428" max="7428" width="14" style="1" customWidth="1"/>
    <col min="7429" max="7429" width="20.83203125" style="1" customWidth="1"/>
    <col min="7430" max="7430" width="14.1640625" style="1" customWidth="1"/>
    <col min="7431" max="7431" width="15.5" style="1" customWidth="1"/>
    <col min="7432" max="7432" width="27.5" style="1" customWidth="1"/>
    <col min="7433" max="7682" width="9.1640625" style="1"/>
    <col min="7683" max="7683" width="33.5" style="1" customWidth="1"/>
    <col min="7684" max="7684" width="14" style="1" customWidth="1"/>
    <col min="7685" max="7685" width="20.83203125" style="1" customWidth="1"/>
    <col min="7686" max="7686" width="14.1640625" style="1" customWidth="1"/>
    <col min="7687" max="7687" width="15.5" style="1" customWidth="1"/>
    <col min="7688" max="7688" width="27.5" style="1" customWidth="1"/>
    <col min="7689" max="7938" width="9.1640625" style="1"/>
    <col min="7939" max="7939" width="33.5" style="1" customWidth="1"/>
    <col min="7940" max="7940" width="14" style="1" customWidth="1"/>
    <col min="7941" max="7941" width="20.83203125" style="1" customWidth="1"/>
    <col min="7942" max="7942" width="14.1640625" style="1" customWidth="1"/>
    <col min="7943" max="7943" width="15.5" style="1" customWidth="1"/>
    <col min="7944" max="7944" width="27.5" style="1" customWidth="1"/>
    <col min="7945" max="8194" width="9.1640625" style="1"/>
    <col min="8195" max="8195" width="33.5" style="1" customWidth="1"/>
    <col min="8196" max="8196" width="14" style="1" customWidth="1"/>
    <col min="8197" max="8197" width="20.83203125" style="1" customWidth="1"/>
    <col min="8198" max="8198" width="14.1640625" style="1" customWidth="1"/>
    <col min="8199" max="8199" width="15.5" style="1" customWidth="1"/>
    <col min="8200" max="8200" width="27.5" style="1" customWidth="1"/>
    <col min="8201" max="8450" width="9.1640625" style="1"/>
    <col min="8451" max="8451" width="33.5" style="1" customWidth="1"/>
    <col min="8452" max="8452" width="14" style="1" customWidth="1"/>
    <col min="8453" max="8453" width="20.83203125" style="1" customWidth="1"/>
    <col min="8454" max="8454" width="14.1640625" style="1" customWidth="1"/>
    <col min="8455" max="8455" width="15.5" style="1" customWidth="1"/>
    <col min="8456" max="8456" width="27.5" style="1" customWidth="1"/>
    <col min="8457" max="8706" width="9.1640625" style="1"/>
    <col min="8707" max="8707" width="33.5" style="1" customWidth="1"/>
    <col min="8708" max="8708" width="14" style="1" customWidth="1"/>
    <col min="8709" max="8709" width="20.83203125" style="1" customWidth="1"/>
    <col min="8710" max="8710" width="14.1640625" style="1" customWidth="1"/>
    <col min="8711" max="8711" width="15.5" style="1" customWidth="1"/>
    <col min="8712" max="8712" width="27.5" style="1" customWidth="1"/>
    <col min="8713" max="8962" width="9.1640625" style="1"/>
    <col min="8963" max="8963" width="33.5" style="1" customWidth="1"/>
    <col min="8964" max="8964" width="14" style="1" customWidth="1"/>
    <col min="8965" max="8965" width="20.83203125" style="1" customWidth="1"/>
    <col min="8966" max="8966" width="14.1640625" style="1" customWidth="1"/>
    <col min="8967" max="8967" width="15.5" style="1" customWidth="1"/>
    <col min="8968" max="8968" width="27.5" style="1" customWidth="1"/>
    <col min="8969" max="9218" width="9.1640625" style="1"/>
    <col min="9219" max="9219" width="33.5" style="1" customWidth="1"/>
    <col min="9220" max="9220" width="14" style="1" customWidth="1"/>
    <col min="9221" max="9221" width="20.83203125" style="1" customWidth="1"/>
    <col min="9222" max="9222" width="14.1640625" style="1" customWidth="1"/>
    <col min="9223" max="9223" width="15.5" style="1" customWidth="1"/>
    <col min="9224" max="9224" width="27.5" style="1" customWidth="1"/>
    <col min="9225" max="9474" width="9.1640625" style="1"/>
    <col min="9475" max="9475" width="33.5" style="1" customWidth="1"/>
    <col min="9476" max="9476" width="14" style="1" customWidth="1"/>
    <col min="9477" max="9477" width="20.83203125" style="1" customWidth="1"/>
    <col min="9478" max="9478" width="14.1640625" style="1" customWidth="1"/>
    <col min="9479" max="9479" width="15.5" style="1" customWidth="1"/>
    <col min="9480" max="9480" width="27.5" style="1" customWidth="1"/>
    <col min="9481" max="9730" width="9.1640625" style="1"/>
    <col min="9731" max="9731" width="33.5" style="1" customWidth="1"/>
    <col min="9732" max="9732" width="14" style="1" customWidth="1"/>
    <col min="9733" max="9733" width="20.83203125" style="1" customWidth="1"/>
    <col min="9734" max="9734" width="14.1640625" style="1" customWidth="1"/>
    <col min="9735" max="9735" width="15.5" style="1" customWidth="1"/>
    <col min="9736" max="9736" width="27.5" style="1" customWidth="1"/>
    <col min="9737" max="9986" width="9.1640625" style="1"/>
    <col min="9987" max="9987" width="33.5" style="1" customWidth="1"/>
    <col min="9988" max="9988" width="14" style="1" customWidth="1"/>
    <col min="9989" max="9989" width="20.83203125" style="1" customWidth="1"/>
    <col min="9990" max="9990" width="14.1640625" style="1" customWidth="1"/>
    <col min="9991" max="9991" width="15.5" style="1" customWidth="1"/>
    <col min="9992" max="9992" width="27.5" style="1" customWidth="1"/>
    <col min="9993" max="10242" width="9.1640625" style="1"/>
    <col min="10243" max="10243" width="33.5" style="1" customWidth="1"/>
    <col min="10244" max="10244" width="14" style="1" customWidth="1"/>
    <col min="10245" max="10245" width="20.83203125" style="1" customWidth="1"/>
    <col min="10246" max="10246" width="14.1640625" style="1" customWidth="1"/>
    <col min="10247" max="10247" width="15.5" style="1" customWidth="1"/>
    <col min="10248" max="10248" width="27.5" style="1" customWidth="1"/>
    <col min="10249" max="10498" width="9.1640625" style="1"/>
    <col min="10499" max="10499" width="33.5" style="1" customWidth="1"/>
    <col min="10500" max="10500" width="14" style="1" customWidth="1"/>
    <col min="10501" max="10501" width="20.83203125" style="1" customWidth="1"/>
    <col min="10502" max="10502" width="14.1640625" style="1" customWidth="1"/>
    <col min="10503" max="10503" width="15.5" style="1" customWidth="1"/>
    <col min="10504" max="10504" width="27.5" style="1" customWidth="1"/>
    <col min="10505" max="10754" width="9.1640625" style="1"/>
    <col min="10755" max="10755" width="33.5" style="1" customWidth="1"/>
    <col min="10756" max="10756" width="14" style="1" customWidth="1"/>
    <col min="10757" max="10757" width="20.83203125" style="1" customWidth="1"/>
    <col min="10758" max="10758" width="14.1640625" style="1" customWidth="1"/>
    <col min="10759" max="10759" width="15.5" style="1" customWidth="1"/>
    <col min="10760" max="10760" width="27.5" style="1" customWidth="1"/>
    <col min="10761" max="11010" width="9.1640625" style="1"/>
    <col min="11011" max="11011" width="33.5" style="1" customWidth="1"/>
    <col min="11012" max="11012" width="14" style="1" customWidth="1"/>
    <col min="11013" max="11013" width="20.83203125" style="1" customWidth="1"/>
    <col min="11014" max="11014" width="14.1640625" style="1" customWidth="1"/>
    <col min="11015" max="11015" width="15.5" style="1" customWidth="1"/>
    <col min="11016" max="11016" width="27.5" style="1" customWidth="1"/>
    <col min="11017" max="11266" width="9.1640625" style="1"/>
    <col min="11267" max="11267" width="33.5" style="1" customWidth="1"/>
    <col min="11268" max="11268" width="14" style="1" customWidth="1"/>
    <col min="11269" max="11269" width="20.83203125" style="1" customWidth="1"/>
    <col min="11270" max="11270" width="14.1640625" style="1" customWidth="1"/>
    <col min="11271" max="11271" width="15.5" style="1" customWidth="1"/>
    <col min="11272" max="11272" width="27.5" style="1" customWidth="1"/>
    <col min="11273" max="11522" width="9.1640625" style="1"/>
    <col min="11523" max="11523" width="33.5" style="1" customWidth="1"/>
    <col min="11524" max="11524" width="14" style="1" customWidth="1"/>
    <col min="11525" max="11525" width="20.83203125" style="1" customWidth="1"/>
    <col min="11526" max="11526" width="14.1640625" style="1" customWidth="1"/>
    <col min="11527" max="11527" width="15.5" style="1" customWidth="1"/>
    <col min="11528" max="11528" width="27.5" style="1" customWidth="1"/>
    <col min="11529" max="11778" width="9.1640625" style="1"/>
    <col min="11779" max="11779" width="33.5" style="1" customWidth="1"/>
    <col min="11780" max="11780" width="14" style="1" customWidth="1"/>
    <col min="11781" max="11781" width="20.83203125" style="1" customWidth="1"/>
    <col min="11782" max="11782" width="14.1640625" style="1" customWidth="1"/>
    <col min="11783" max="11783" width="15.5" style="1" customWidth="1"/>
    <col min="11784" max="11784" width="27.5" style="1" customWidth="1"/>
    <col min="11785" max="12034" width="9.1640625" style="1"/>
    <col min="12035" max="12035" width="33.5" style="1" customWidth="1"/>
    <col min="12036" max="12036" width="14" style="1" customWidth="1"/>
    <col min="12037" max="12037" width="20.83203125" style="1" customWidth="1"/>
    <col min="12038" max="12038" width="14.1640625" style="1" customWidth="1"/>
    <col min="12039" max="12039" width="15.5" style="1" customWidth="1"/>
    <col min="12040" max="12040" width="27.5" style="1" customWidth="1"/>
    <col min="12041" max="12290" width="9.1640625" style="1"/>
    <col min="12291" max="12291" width="33.5" style="1" customWidth="1"/>
    <col min="12292" max="12292" width="14" style="1" customWidth="1"/>
    <col min="12293" max="12293" width="20.83203125" style="1" customWidth="1"/>
    <col min="12294" max="12294" width="14.1640625" style="1" customWidth="1"/>
    <col min="12295" max="12295" width="15.5" style="1" customWidth="1"/>
    <col min="12296" max="12296" width="27.5" style="1" customWidth="1"/>
    <col min="12297" max="12546" width="9.1640625" style="1"/>
    <col min="12547" max="12547" width="33.5" style="1" customWidth="1"/>
    <col min="12548" max="12548" width="14" style="1" customWidth="1"/>
    <col min="12549" max="12549" width="20.83203125" style="1" customWidth="1"/>
    <col min="12550" max="12550" width="14.1640625" style="1" customWidth="1"/>
    <col min="12551" max="12551" width="15.5" style="1" customWidth="1"/>
    <col min="12552" max="12552" width="27.5" style="1" customWidth="1"/>
    <col min="12553" max="12802" width="9.1640625" style="1"/>
    <col min="12803" max="12803" width="33.5" style="1" customWidth="1"/>
    <col min="12804" max="12804" width="14" style="1" customWidth="1"/>
    <col min="12805" max="12805" width="20.83203125" style="1" customWidth="1"/>
    <col min="12806" max="12806" width="14.1640625" style="1" customWidth="1"/>
    <col min="12807" max="12807" width="15.5" style="1" customWidth="1"/>
    <col min="12808" max="12808" width="27.5" style="1" customWidth="1"/>
    <col min="12809" max="13058" width="9.1640625" style="1"/>
    <col min="13059" max="13059" width="33.5" style="1" customWidth="1"/>
    <col min="13060" max="13060" width="14" style="1" customWidth="1"/>
    <col min="13061" max="13061" width="20.83203125" style="1" customWidth="1"/>
    <col min="13062" max="13062" width="14.1640625" style="1" customWidth="1"/>
    <col min="13063" max="13063" width="15.5" style="1" customWidth="1"/>
    <col min="13064" max="13064" width="27.5" style="1" customWidth="1"/>
    <col min="13065" max="13314" width="9.1640625" style="1"/>
    <col min="13315" max="13315" width="33.5" style="1" customWidth="1"/>
    <col min="13316" max="13316" width="14" style="1" customWidth="1"/>
    <col min="13317" max="13317" width="20.83203125" style="1" customWidth="1"/>
    <col min="13318" max="13318" width="14.1640625" style="1" customWidth="1"/>
    <col min="13319" max="13319" width="15.5" style="1" customWidth="1"/>
    <col min="13320" max="13320" width="27.5" style="1" customWidth="1"/>
    <col min="13321" max="13570" width="9.1640625" style="1"/>
    <col min="13571" max="13571" width="33.5" style="1" customWidth="1"/>
    <col min="13572" max="13572" width="14" style="1" customWidth="1"/>
    <col min="13573" max="13573" width="20.83203125" style="1" customWidth="1"/>
    <col min="13574" max="13574" width="14.1640625" style="1" customWidth="1"/>
    <col min="13575" max="13575" width="15.5" style="1" customWidth="1"/>
    <col min="13576" max="13576" width="27.5" style="1" customWidth="1"/>
    <col min="13577" max="13826" width="9.1640625" style="1"/>
    <col min="13827" max="13827" width="33.5" style="1" customWidth="1"/>
    <col min="13828" max="13828" width="14" style="1" customWidth="1"/>
    <col min="13829" max="13829" width="20.83203125" style="1" customWidth="1"/>
    <col min="13830" max="13830" width="14.1640625" style="1" customWidth="1"/>
    <col min="13831" max="13831" width="15.5" style="1" customWidth="1"/>
    <col min="13832" max="13832" width="27.5" style="1" customWidth="1"/>
    <col min="13833" max="14082" width="9.1640625" style="1"/>
    <col min="14083" max="14083" width="33.5" style="1" customWidth="1"/>
    <col min="14084" max="14084" width="14" style="1" customWidth="1"/>
    <col min="14085" max="14085" width="20.83203125" style="1" customWidth="1"/>
    <col min="14086" max="14086" width="14.1640625" style="1" customWidth="1"/>
    <col min="14087" max="14087" width="15.5" style="1" customWidth="1"/>
    <col min="14088" max="14088" width="27.5" style="1" customWidth="1"/>
    <col min="14089" max="14338" width="9.1640625" style="1"/>
    <col min="14339" max="14339" width="33.5" style="1" customWidth="1"/>
    <col min="14340" max="14340" width="14" style="1" customWidth="1"/>
    <col min="14341" max="14341" width="20.83203125" style="1" customWidth="1"/>
    <col min="14342" max="14342" width="14.1640625" style="1" customWidth="1"/>
    <col min="14343" max="14343" width="15.5" style="1" customWidth="1"/>
    <col min="14344" max="14344" width="27.5" style="1" customWidth="1"/>
    <col min="14345" max="14594" width="9.1640625" style="1"/>
    <col min="14595" max="14595" width="33.5" style="1" customWidth="1"/>
    <col min="14596" max="14596" width="14" style="1" customWidth="1"/>
    <col min="14597" max="14597" width="20.83203125" style="1" customWidth="1"/>
    <col min="14598" max="14598" width="14.1640625" style="1" customWidth="1"/>
    <col min="14599" max="14599" width="15.5" style="1" customWidth="1"/>
    <col min="14600" max="14600" width="27.5" style="1" customWidth="1"/>
    <col min="14601" max="14850" width="9.1640625" style="1"/>
    <col min="14851" max="14851" width="33.5" style="1" customWidth="1"/>
    <col min="14852" max="14852" width="14" style="1" customWidth="1"/>
    <col min="14853" max="14853" width="20.83203125" style="1" customWidth="1"/>
    <col min="14854" max="14854" width="14.1640625" style="1" customWidth="1"/>
    <col min="14855" max="14855" width="15.5" style="1" customWidth="1"/>
    <col min="14856" max="14856" width="27.5" style="1" customWidth="1"/>
    <col min="14857" max="15106" width="9.1640625" style="1"/>
    <col min="15107" max="15107" width="33.5" style="1" customWidth="1"/>
    <col min="15108" max="15108" width="14" style="1" customWidth="1"/>
    <col min="15109" max="15109" width="20.83203125" style="1" customWidth="1"/>
    <col min="15110" max="15110" width="14.1640625" style="1" customWidth="1"/>
    <col min="15111" max="15111" width="15.5" style="1" customWidth="1"/>
    <col min="15112" max="15112" width="27.5" style="1" customWidth="1"/>
    <col min="15113" max="15362" width="9.1640625" style="1"/>
    <col min="15363" max="15363" width="33.5" style="1" customWidth="1"/>
    <col min="15364" max="15364" width="14" style="1" customWidth="1"/>
    <col min="15365" max="15365" width="20.83203125" style="1" customWidth="1"/>
    <col min="15366" max="15366" width="14.1640625" style="1" customWidth="1"/>
    <col min="15367" max="15367" width="15.5" style="1" customWidth="1"/>
    <col min="15368" max="15368" width="27.5" style="1" customWidth="1"/>
    <col min="15369" max="15618" width="9.1640625" style="1"/>
    <col min="15619" max="15619" width="33.5" style="1" customWidth="1"/>
    <col min="15620" max="15620" width="14" style="1" customWidth="1"/>
    <col min="15621" max="15621" width="20.83203125" style="1" customWidth="1"/>
    <col min="15622" max="15622" width="14.1640625" style="1" customWidth="1"/>
    <col min="15623" max="15623" width="15.5" style="1" customWidth="1"/>
    <col min="15624" max="15624" width="27.5" style="1" customWidth="1"/>
    <col min="15625" max="15874" width="9.1640625" style="1"/>
    <col min="15875" max="15875" width="33.5" style="1" customWidth="1"/>
    <col min="15876" max="15876" width="14" style="1" customWidth="1"/>
    <col min="15877" max="15877" width="20.83203125" style="1" customWidth="1"/>
    <col min="15878" max="15878" width="14.1640625" style="1" customWidth="1"/>
    <col min="15879" max="15879" width="15.5" style="1" customWidth="1"/>
    <col min="15880" max="15880" width="27.5" style="1" customWidth="1"/>
    <col min="15881" max="16130" width="9.1640625" style="1"/>
    <col min="16131" max="16131" width="33.5" style="1" customWidth="1"/>
    <col min="16132" max="16132" width="14" style="1" customWidth="1"/>
    <col min="16133" max="16133" width="20.83203125" style="1" customWidth="1"/>
    <col min="16134" max="16134" width="14.1640625" style="1" customWidth="1"/>
    <col min="16135" max="16135" width="15.5" style="1" customWidth="1"/>
    <col min="16136" max="16136" width="27.5" style="1" customWidth="1"/>
    <col min="16137" max="16384" width="9.1640625" style="1"/>
  </cols>
  <sheetData>
    <row r="1" spans="1:8" ht="16">
      <c r="A1" s="93" t="s">
        <v>47</v>
      </c>
      <c r="B1" s="94" t="s">
        <v>48</v>
      </c>
      <c r="C1" s="95"/>
      <c r="D1" s="96"/>
      <c r="E1" s="95"/>
      <c r="F1" s="95"/>
      <c r="G1" s="96"/>
      <c r="H1" s="95"/>
    </row>
    <row r="2" spans="1:8" ht="16">
      <c r="A2" s="93" t="s">
        <v>0</v>
      </c>
      <c r="B2" s="97" t="s">
        <v>49</v>
      </c>
      <c r="C2" s="98"/>
      <c r="D2" s="96"/>
      <c r="E2" s="95"/>
      <c r="F2" s="95"/>
      <c r="G2" s="96"/>
      <c r="H2" s="99"/>
    </row>
    <row r="3" spans="1:8" ht="16">
      <c r="A3" s="93" t="s">
        <v>1</v>
      </c>
      <c r="B3" s="100">
        <v>1900636920</v>
      </c>
      <c r="C3" s="101"/>
      <c r="D3" s="96"/>
      <c r="E3" s="101"/>
      <c r="F3" s="101"/>
      <c r="G3" s="102"/>
      <c r="H3" s="99"/>
    </row>
    <row r="4" spans="1:8" ht="16">
      <c r="A4" s="93" t="s">
        <v>2</v>
      </c>
      <c r="B4" s="93"/>
      <c r="C4" s="103"/>
      <c r="D4" s="96"/>
      <c r="E4" s="95"/>
      <c r="F4" s="95"/>
      <c r="G4" s="96"/>
      <c r="H4" s="104"/>
    </row>
    <row r="5" spans="1:8" ht="16">
      <c r="A5" s="93" t="s">
        <v>3</v>
      </c>
      <c r="B5" s="105" t="s">
        <v>50</v>
      </c>
      <c r="C5" s="95"/>
      <c r="D5" s="96"/>
      <c r="E5" s="95"/>
      <c r="F5" s="95"/>
      <c r="G5" s="96"/>
      <c r="H5" s="104"/>
    </row>
    <row r="6" spans="1:8" ht="16">
      <c r="A6" s="95"/>
      <c r="B6" s="106"/>
      <c r="C6" s="106"/>
      <c r="D6" s="107"/>
      <c r="E6" s="106"/>
      <c r="F6" s="106"/>
      <c r="G6" s="107"/>
      <c r="H6" s="106"/>
    </row>
    <row r="7" spans="1:8" ht="16">
      <c r="A7" s="95"/>
      <c r="B7" s="98"/>
      <c r="C7" s="95"/>
      <c r="D7" s="96"/>
      <c r="E7" s="95"/>
      <c r="F7" s="95"/>
      <c r="G7" s="96"/>
      <c r="H7" s="99" t="s">
        <v>4</v>
      </c>
    </row>
    <row r="8" spans="1:8" ht="16">
      <c r="A8" s="95"/>
      <c r="B8" s="95"/>
      <c r="C8" s="95"/>
      <c r="D8" s="96"/>
      <c r="E8" s="95"/>
      <c r="F8" s="95"/>
      <c r="G8" s="96"/>
      <c r="H8" s="104" t="s">
        <v>5</v>
      </c>
    </row>
    <row r="9" spans="1:8" ht="16">
      <c r="A9" s="95"/>
      <c r="B9" s="95"/>
      <c r="C9" s="95"/>
      <c r="D9" s="96"/>
      <c r="E9" s="95"/>
      <c r="F9" s="95"/>
      <c r="G9" s="96"/>
      <c r="H9" s="104" t="s">
        <v>6</v>
      </c>
    </row>
    <row r="10" spans="1:8" ht="16">
      <c r="A10" s="95"/>
      <c r="B10" s="103"/>
      <c r="C10" s="95"/>
      <c r="D10" s="96"/>
      <c r="E10" s="95"/>
      <c r="F10" s="95"/>
      <c r="G10" s="96"/>
      <c r="H10" s="104" t="s">
        <v>7</v>
      </c>
    </row>
    <row r="11" spans="1:8" ht="16">
      <c r="A11" s="95"/>
      <c r="B11" s="103"/>
      <c r="C11" s="95"/>
      <c r="D11" s="96"/>
      <c r="E11" s="95"/>
      <c r="F11" s="95"/>
      <c r="G11" s="96"/>
      <c r="H11" s="104" t="s">
        <v>8</v>
      </c>
    </row>
    <row r="12" spans="1:8" ht="16">
      <c r="A12" s="108" t="s">
        <v>9</v>
      </c>
      <c r="B12" s="109"/>
      <c r="C12" s="95"/>
      <c r="D12" s="96"/>
      <c r="E12" s="95"/>
      <c r="F12" s="95"/>
      <c r="G12" s="96"/>
      <c r="H12" s="110"/>
    </row>
    <row r="13" spans="1:8" ht="16">
      <c r="A13" s="108" t="s">
        <v>10</v>
      </c>
      <c r="B13" s="109"/>
      <c r="C13" s="95"/>
      <c r="D13" s="96"/>
      <c r="E13" s="95"/>
      <c r="F13" s="95"/>
      <c r="G13" s="96"/>
      <c r="H13" s="95"/>
    </row>
    <row r="14" spans="1:8" ht="17" thickBot="1">
      <c r="A14" s="95"/>
      <c r="B14" s="98"/>
      <c r="C14" s="95"/>
      <c r="D14" s="96"/>
      <c r="E14" s="95"/>
      <c r="F14" s="95"/>
      <c r="G14" s="96"/>
      <c r="H14" s="95"/>
    </row>
    <row r="15" spans="1:8" s="133" customFormat="1" ht="45" customHeight="1" thickTop="1" thickBot="1">
      <c r="A15" s="212" t="s">
        <v>51</v>
      </c>
      <c r="B15" s="213"/>
      <c r="C15" s="213"/>
      <c r="D15" s="213"/>
      <c r="E15" s="213"/>
      <c r="F15" s="213"/>
      <c r="G15" s="213"/>
      <c r="H15" s="214"/>
    </row>
    <row r="16" spans="1:8" s="11" customFormat="1" ht="34" customHeight="1" thickTop="1">
      <c r="A16" s="218" t="s">
        <v>52</v>
      </c>
      <c r="B16" s="218"/>
      <c r="C16" s="218"/>
      <c r="D16" s="218"/>
      <c r="E16" s="218"/>
      <c r="F16" s="218"/>
      <c r="G16" s="218"/>
      <c r="H16" s="218"/>
    </row>
    <row r="17" spans="1:8" s="11" customFormat="1" ht="21" customHeight="1" thickBot="1">
      <c r="A17" s="12"/>
      <c r="B17" s="12"/>
      <c r="C17" s="13"/>
      <c r="D17" s="47"/>
      <c r="E17" s="12"/>
      <c r="F17" s="12"/>
      <c r="G17" s="49"/>
      <c r="H17" s="111" t="s">
        <v>11</v>
      </c>
    </row>
    <row r="18" spans="1:8" s="114" customFormat="1" ht="42" customHeight="1" thickBot="1">
      <c r="A18" s="130" t="s">
        <v>12</v>
      </c>
      <c r="B18" s="131" t="s">
        <v>13</v>
      </c>
      <c r="C18" s="132" t="s">
        <v>14</v>
      </c>
      <c r="D18" s="132" t="s">
        <v>15</v>
      </c>
      <c r="E18" s="132" t="s">
        <v>16</v>
      </c>
      <c r="F18" s="132" t="s">
        <v>17</v>
      </c>
      <c r="G18" s="132" t="s">
        <v>58</v>
      </c>
      <c r="H18" s="132" t="s">
        <v>18</v>
      </c>
    </row>
    <row r="19" spans="1:8" s="11" customFormat="1" ht="28.5" customHeight="1">
      <c r="A19" s="56" t="s">
        <v>19</v>
      </c>
      <c r="B19" s="250" t="s">
        <v>53</v>
      </c>
      <c r="C19" s="57">
        <v>100000</v>
      </c>
      <c r="D19" s="70" t="s">
        <v>40</v>
      </c>
      <c r="E19" s="58">
        <v>30</v>
      </c>
      <c r="F19" s="59">
        <f>E19*C19</f>
        <v>3000000</v>
      </c>
      <c r="G19" s="251" t="s">
        <v>59</v>
      </c>
      <c r="H19" s="234" t="s">
        <v>61</v>
      </c>
    </row>
    <row r="20" spans="1:8" s="11" customFormat="1" ht="28.5" customHeight="1">
      <c r="A20" s="60" t="s">
        <v>20</v>
      </c>
      <c r="B20" s="252" t="s">
        <v>54</v>
      </c>
      <c r="C20" s="61">
        <v>100000</v>
      </c>
      <c r="D20" s="71" t="s">
        <v>40</v>
      </c>
      <c r="E20" s="62">
        <v>30</v>
      </c>
      <c r="F20" s="63">
        <f>E20*C20</f>
        <v>3000000</v>
      </c>
      <c r="G20" s="253" t="s">
        <v>59</v>
      </c>
      <c r="H20" s="235"/>
    </row>
    <row r="21" spans="1:8" s="11" customFormat="1" ht="28.5" customHeight="1">
      <c r="A21" s="60" t="s">
        <v>21</v>
      </c>
      <c r="B21" s="252" t="s">
        <v>55</v>
      </c>
      <c r="C21" s="61">
        <v>100000</v>
      </c>
      <c r="D21" s="71" t="s">
        <v>40</v>
      </c>
      <c r="E21" s="62">
        <v>16</v>
      </c>
      <c r="F21" s="63">
        <f>E21*C21</f>
        <v>1600000</v>
      </c>
      <c r="G21" s="253" t="s">
        <v>60</v>
      </c>
      <c r="H21" s="235"/>
    </row>
    <row r="22" spans="1:8" s="15" customFormat="1" ht="34.5" customHeight="1" thickBot="1">
      <c r="A22" s="64" t="s">
        <v>22</v>
      </c>
      <c r="B22" s="254" t="s">
        <v>56</v>
      </c>
      <c r="C22" s="65">
        <v>2300000</v>
      </c>
      <c r="D22" s="72" t="s">
        <v>40</v>
      </c>
      <c r="E22" s="66">
        <v>5</v>
      </c>
      <c r="F22" s="67">
        <f>C22</f>
        <v>2300000</v>
      </c>
      <c r="G22" s="255" t="s">
        <v>60</v>
      </c>
      <c r="H22" s="236"/>
    </row>
    <row r="23" spans="1:8" s="249" customFormat="1" ht="34.5" customHeight="1" thickBot="1">
      <c r="A23" s="231" t="s">
        <v>38</v>
      </c>
      <c r="B23" s="232"/>
      <c r="C23" s="232"/>
      <c r="D23" s="232"/>
      <c r="E23" s="233"/>
      <c r="F23" s="68">
        <f>SUM($F$18:F22)</f>
        <v>9900000</v>
      </c>
      <c r="G23" s="248"/>
      <c r="H23" s="69" t="s">
        <v>39</v>
      </c>
    </row>
    <row r="24" spans="1:8" s="16" customFormat="1" ht="29.25" customHeight="1">
      <c r="A24" s="17"/>
      <c r="B24" s="17"/>
      <c r="C24" s="17"/>
      <c r="D24" s="17"/>
      <c r="E24" s="17"/>
      <c r="F24" s="18"/>
      <c r="G24" s="50"/>
      <c r="H24" s="19"/>
    </row>
    <row r="25" spans="1:8" s="11" customFormat="1" ht="21" customHeight="1" thickBot="1">
      <c r="A25" s="17"/>
      <c r="B25" s="17"/>
      <c r="C25" s="17"/>
      <c r="D25" s="17"/>
      <c r="E25" s="17"/>
      <c r="F25" s="18"/>
      <c r="G25" s="50"/>
      <c r="H25" s="19"/>
    </row>
    <row r="26" spans="1:8" s="114" customFormat="1" ht="36" customHeight="1" thickBot="1">
      <c r="A26" s="244" t="s">
        <v>57</v>
      </c>
      <c r="B26" s="245"/>
      <c r="C26" s="245"/>
      <c r="D26" s="245"/>
      <c r="E26" s="246"/>
      <c r="F26" s="145">
        <f>F23</f>
        <v>9900000</v>
      </c>
      <c r="G26" s="247"/>
      <c r="H26" s="146"/>
    </row>
    <row r="27" spans="1:8" s="11" customFormat="1" ht="28.5" customHeight="1">
      <c r="A27" s="17"/>
      <c r="B27" s="17"/>
      <c r="C27" s="17"/>
      <c r="D27" s="17"/>
      <c r="E27" s="17"/>
      <c r="F27" s="18"/>
      <c r="G27" s="50"/>
      <c r="H27" s="19"/>
    </row>
    <row r="28" spans="1:8" s="11" customFormat="1" ht="28.5" customHeight="1">
      <c r="A28" s="112" t="s">
        <v>41</v>
      </c>
      <c r="B28" s="210" t="s">
        <v>42</v>
      </c>
      <c r="C28" s="210"/>
      <c r="D28" s="210"/>
      <c r="E28" s="210"/>
      <c r="F28" s="210"/>
      <c r="G28" s="210"/>
      <c r="H28" s="210"/>
    </row>
    <row r="29" spans="1:8" s="16" customFormat="1" ht="34.5" customHeight="1">
      <c r="A29" s="113"/>
      <c r="B29" s="211" t="s">
        <v>43</v>
      </c>
      <c r="C29" s="211"/>
      <c r="D29" s="211"/>
      <c r="E29" s="211"/>
      <c r="F29" s="211"/>
      <c r="G29" s="211"/>
      <c r="H29" s="211"/>
    </row>
    <row r="30" spans="1:8" s="16" customFormat="1" ht="29.25" customHeight="1">
      <c r="A30" s="114"/>
      <c r="B30" s="84" t="s">
        <v>44</v>
      </c>
      <c r="C30" s="115"/>
      <c r="D30" s="115"/>
      <c r="E30" s="116"/>
      <c r="F30" s="115"/>
      <c r="G30" s="115"/>
      <c r="H30" s="116"/>
    </row>
    <row r="31" spans="1:8" s="11" customFormat="1" ht="21" customHeight="1">
      <c r="A31" s="114"/>
      <c r="B31" s="85"/>
      <c r="C31" s="115"/>
      <c r="D31" s="115"/>
      <c r="E31" s="116"/>
      <c r="F31" s="115"/>
      <c r="G31" s="115"/>
      <c r="H31" s="116"/>
    </row>
    <row r="32" spans="1:8" s="11" customFormat="1" ht="28.5" customHeight="1">
      <c r="A32" s="114"/>
      <c r="B32" s="86"/>
      <c r="C32" s="86"/>
      <c r="D32" s="117"/>
      <c r="E32" s="118"/>
      <c r="F32" s="119"/>
      <c r="G32" s="120"/>
      <c r="H32" s="121"/>
    </row>
    <row r="33" spans="1:8" s="11" customFormat="1" ht="28.5" customHeight="1">
      <c r="A33" s="122"/>
      <c r="B33" s="123" t="s">
        <v>45</v>
      </c>
      <c r="C33" s="124"/>
      <c r="D33" s="125"/>
      <c r="E33" s="122"/>
      <c r="F33" s="126" t="s">
        <v>46</v>
      </c>
      <c r="G33" s="127"/>
      <c r="H33" s="124"/>
    </row>
    <row r="34" spans="1:8" s="11" customFormat="1" ht="28.5" customHeight="1">
      <c r="A34" s="122"/>
      <c r="B34" s="128" t="s">
        <v>4</v>
      </c>
      <c r="C34" s="122"/>
      <c r="D34" s="129"/>
      <c r="E34" s="122"/>
      <c r="F34" s="122"/>
      <c r="G34" s="129"/>
      <c r="H34" s="122"/>
    </row>
    <row r="35" spans="1:8" s="11" customFormat="1" ht="28.5" customHeight="1">
      <c r="A35" s="1"/>
      <c r="B35" s="1"/>
      <c r="C35" s="1"/>
      <c r="D35" s="45"/>
      <c r="E35" s="1"/>
      <c r="F35" s="1"/>
      <c r="G35" s="45"/>
      <c r="H35" s="1"/>
    </row>
    <row r="36" spans="1:8" s="11" customFormat="1" ht="28.5" customHeight="1">
      <c r="A36" s="1"/>
      <c r="B36" s="1"/>
      <c r="C36" s="1"/>
      <c r="D36" s="45"/>
      <c r="E36" s="1"/>
      <c r="F36" s="1"/>
      <c r="G36" s="45"/>
      <c r="H36" s="1"/>
    </row>
    <row r="37" spans="1:8" s="11" customFormat="1" ht="28.5" customHeight="1">
      <c r="A37" s="1"/>
      <c r="B37" s="1"/>
      <c r="C37" s="1"/>
      <c r="D37" s="45"/>
      <c r="E37" s="1"/>
      <c r="F37" s="1"/>
      <c r="G37" s="45"/>
      <c r="H37" s="1"/>
    </row>
    <row r="38" spans="1:8" s="11" customFormat="1" ht="28.5" customHeight="1">
      <c r="A38" s="1"/>
      <c r="B38" s="1"/>
      <c r="C38" s="1"/>
      <c r="D38" s="45"/>
      <c r="E38" s="1"/>
      <c r="F38" s="1"/>
      <c r="G38" s="45"/>
      <c r="H38" s="1"/>
    </row>
    <row r="39" spans="1:8" s="16" customFormat="1" ht="34.5" customHeight="1">
      <c r="A39" s="1"/>
      <c r="B39" s="1"/>
      <c r="C39" s="1"/>
      <c r="D39" s="45"/>
      <c r="E39" s="1"/>
      <c r="F39" s="1"/>
      <c r="G39" s="45"/>
      <c r="H39" s="1"/>
    </row>
    <row r="40" spans="1:8" s="16" customFormat="1" ht="29.25" customHeight="1">
      <c r="A40" s="1"/>
      <c r="B40" s="1"/>
      <c r="C40" s="1"/>
      <c r="D40" s="45"/>
      <c r="E40" s="1"/>
      <c r="F40" s="1"/>
      <c r="G40" s="45"/>
      <c r="H40" s="1"/>
    </row>
    <row r="41" spans="1:8" s="16" customFormat="1" ht="29.25" customHeight="1">
      <c r="A41" s="1"/>
      <c r="B41" s="1"/>
      <c r="C41" s="1"/>
      <c r="D41" s="45"/>
      <c r="E41" s="1"/>
      <c r="F41" s="1"/>
      <c r="G41" s="45"/>
      <c r="H41" s="1"/>
    </row>
    <row r="42" spans="1:8" s="16" customFormat="1" ht="29.25" customHeight="1">
      <c r="A42" s="1"/>
      <c r="B42" s="1"/>
      <c r="C42" s="1"/>
      <c r="D42" s="45"/>
      <c r="E42" s="1"/>
      <c r="F42" s="1"/>
      <c r="G42" s="45"/>
      <c r="H42" s="1"/>
    </row>
    <row r="43" spans="1:8" s="16" customFormat="1" ht="29.25" customHeight="1">
      <c r="A43" s="1"/>
      <c r="B43" s="1"/>
      <c r="C43" s="1"/>
      <c r="D43" s="45"/>
      <c r="E43" s="1"/>
      <c r="F43" s="1"/>
      <c r="G43" s="45"/>
      <c r="H43" s="1"/>
    </row>
    <row r="44" spans="1:8" s="16" customFormat="1" ht="29.25" customHeight="1">
      <c r="A44" s="1"/>
      <c r="B44" s="1"/>
      <c r="C44" s="1"/>
      <c r="D44" s="45"/>
      <c r="E44" s="1"/>
      <c r="F44" s="1"/>
      <c r="G44" s="45"/>
      <c r="H44" s="1"/>
    </row>
    <row r="45" spans="1:8" s="16" customFormat="1" ht="29.25" customHeight="1">
      <c r="A45" s="1"/>
      <c r="B45" s="1"/>
      <c r="C45" s="1"/>
      <c r="D45" s="45"/>
      <c r="E45" s="1"/>
      <c r="F45" s="1"/>
      <c r="G45" s="45"/>
      <c r="H45" s="1"/>
    </row>
    <row r="46" spans="1:8" s="16" customFormat="1" ht="29.25" customHeight="1">
      <c r="A46" s="1"/>
      <c r="B46" s="1"/>
      <c r="C46" s="1"/>
      <c r="D46" s="45"/>
      <c r="E46" s="1"/>
      <c r="F46" s="1"/>
      <c r="G46" s="45"/>
      <c r="H46" s="1"/>
    </row>
    <row r="47" spans="1:8" s="16" customFormat="1" ht="29.25" customHeight="1">
      <c r="A47" s="1"/>
      <c r="B47" s="1"/>
      <c r="C47" s="1"/>
      <c r="D47" s="45"/>
      <c r="E47" s="1"/>
      <c r="F47" s="1"/>
      <c r="G47" s="45"/>
      <c r="H47" s="1"/>
    </row>
    <row r="48" spans="1:8" s="16" customFormat="1" ht="29.25" customHeight="1">
      <c r="A48" s="1"/>
      <c r="B48" s="1"/>
      <c r="C48" s="1"/>
      <c r="D48" s="45"/>
      <c r="E48" s="1"/>
      <c r="F48" s="1"/>
      <c r="G48" s="45"/>
      <c r="H48" s="1"/>
    </row>
    <row r="49" spans="1:9" s="16" customFormat="1" ht="29.25" customHeight="1">
      <c r="A49" s="1"/>
      <c r="B49" s="1"/>
      <c r="C49" s="1"/>
      <c r="D49" s="45"/>
      <c r="E49" s="1"/>
      <c r="F49" s="1"/>
      <c r="G49" s="45"/>
      <c r="H49" s="1"/>
    </row>
    <row r="50" spans="1:9" s="16" customFormat="1" ht="29.25" customHeight="1">
      <c r="A50" s="1"/>
      <c r="B50" s="1"/>
      <c r="C50" s="1"/>
      <c r="D50" s="45"/>
      <c r="E50" s="1"/>
      <c r="F50" s="1"/>
      <c r="G50" s="45"/>
      <c r="H50" s="1"/>
    </row>
    <row r="51" spans="1:9" s="16" customFormat="1" ht="29.25" customHeight="1">
      <c r="A51" s="1"/>
      <c r="B51" s="1"/>
      <c r="C51" s="1"/>
      <c r="D51" s="45"/>
      <c r="E51" s="1"/>
      <c r="F51" s="1"/>
      <c r="G51" s="45"/>
      <c r="H51" s="1"/>
    </row>
    <row r="52" spans="1:9" s="16" customFormat="1">
      <c r="A52" s="1"/>
      <c r="B52" s="1"/>
      <c r="C52" s="1"/>
      <c r="D52" s="45"/>
      <c r="E52" s="1"/>
      <c r="F52" s="1"/>
      <c r="G52" s="45"/>
      <c r="H52" s="1"/>
    </row>
    <row r="53" spans="1:9" s="16" customFormat="1">
      <c r="A53" s="1"/>
      <c r="B53" s="1"/>
      <c r="C53" s="1"/>
      <c r="D53" s="45"/>
      <c r="E53" s="1"/>
      <c r="F53" s="1"/>
      <c r="G53" s="45"/>
      <c r="H53" s="1"/>
    </row>
    <row r="54" spans="1:9" s="11" customFormat="1">
      <c r="A54" s="1"/>
      <c r="B54" s="1"/>
      <c r="C54" s="1"/>
      <c r="D54" s="45"/>
      <c r="E54" s="1"/>
      <c r="F54" s="1"/>
      <c r="G54" s="45"/>
      <c r="H54" s="1"/>
    </row>
    <row r="55" spans="1:9" s="11" customFormat="1">
      <c r="A55" s="1"/>
      <c r="B55" s="1"/>
      <c r="C55" s="1"/>
      <c r="D55" s="45"/>
      <c r="E55" s="1"/>
      <c r="F55" s="1"/>
      <c r="G55" s="45"/>
      <c r="H55" s="1"/>
    </row>
    <row r="56" spans="1:9" s="11" customFormat="1" ht="21" customHeight="1">
      <c r="A56" s="1"/>
      <c r="B56" s="1"/>
      <c r="C56" s="1"/>
      <c r="D56" s="45"/>
      <c r="E56" s="1"/>
      <c r="F56" s="1"/>
      <c r="G56" s="45"/>
      <c r="H56" s="1"/>
      <c r="I56" s="30"/>
    </row>
    <row r="57" spans="1:9" ht="16" customHeight="1"/>
  </sheetData>
  <mergeCells count="7">
    <mergeCell ref="B28:H28"/>
    <mergeCell ref="B29:H29"/>
    <mergeCell ref="A15:H15"/>
    <mergeCell ref="A23:E23"/>
    <mergeCell ref="A26:E26"/>
    <mergeCell ref="A16:H16"/>
    <mergeCell ref="H19:H22"/>
  </mergeCells>
  <phoneticPr fontId="1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644A-A489-5942-A83D-2CA9B1610B83}">
  <dimension ref="A1:G62"/>
  <sheetViews>
    <sheetView zoomScale="94" zoomScaleNormal="94" workbookViewId="0">
      <selection activeCell="B1" sqref="B1"/>
    </sheetView>
  </sheetViews>
  <sheetFormatPr baseColWidth="10" defaultRowHeight="16"/>
  <cols>
    <col min="1" max="1" width="13.83203125" customWidth="1"/>
    <col min="2" max="2" width="69" style="87" customWidth="1"/>
    <col min="3" max="3" width="15.83203125" customWidth="1"/>
    <col min="4" max="4" width="19.6640625" style="73" customWidth="1"/>
    <col min="5" max="5" width="15" customWidth="1"/>
    <col min="6" max="6" width="22.33203125" customWidth="1"/>
    <col min="7" max="7" width="43.6640625" customWidth="1"/>
  </cols>
  <sheetData>
    <row r="1" spans="1:7" ht="18">
      <c r="A1" s="176" t="s">
        <v>47</v>
      </c>
      <c r="B1" s="177" t="s">
        <v>48</v>
      </c>
      <c r="C1" s="178"/>
      <c r="D1" s="179"/>
      <c r="E1" s="178"/>
      <c r="F1" s="178"/>
      <c r="G1" s="178"/>
    </row>
    <row r="2" spans="1:7" ht="18">
      <c r="A2" s="176" t="s">
        <v>0</v>
      </c>
      <c r="B2" s="180" t="s">
        <v>49</v>
      </c>
      <c r="C2" s="181"/>
      <c r="D2" s="179"/>
      <c r="E2" s="178"/>
      <c r="F2" s="178"/>
      <c r="G2" s="182"/>
    </row>
    <row r="3" spans="1:7" ht="18">
      <c r="A3" s="176" t="s">
        <v>1</v>
      </c>
      <c r="B3" s="183">
        <v>1900636920</v>
      </c>
      <c r="C3" s="184"/>
      <c r="D3" s="179"/>
      <c r="E3" s="184"/>
      <c r="F3" s="184"/>
      <c r="G3" s="182"/>
    </row>
    <row r="4" spans="1:7" ht="18">
      <c r="A4" s="176" t="s">
        <v>2</v>
      </c>
      <c r="B4" s="183"/>
      <c r="C4" s="185"/>
      <c r="D4" s="179"/>
      <c r="E4" s="178"/>
      <c r="F4" s="178"/>
      <c r="G4" s="186"/>
    </row>
    <row r="5" spans="1:7" ht="18">
      <c r="A5" s="176" t="s">
        <v>3</v>
      </c>
      <c r="B5" s="187" t="s">
        <v>50</v>
      </c>
      <c r="C5" s="178"/>
      <c r="D5" s="179"/>
      <c r="E5" s="178"/>
      <c r="F5" s="178"/>
      <c r="G5" s="186"/>
    </row>
    <row r="6" spans="1:7" ht="18">
      <c r="A6" s="178"/>
      <c r="B6" s="188"/>
      <c r="C6" s="189"/>
      <c r="D6" s="190"/>
      <c r="E6" s="189"/>
      <c r="F6" s="189"/>
      <c r="G6" s="189"/>
    </row>
    <row r="7" spans="1:7" ht="18">
      <c r="A7" s="178"/>
      <c r="B7" s="188"/>
      <c r="C7" s="189"/>
      <c r="D7" s="190"/>
      <c r="E7" s="189"/>
      <c r="F7" s="189"/>
      <c r="G7" s="189"/>
    </row>
    <row r="8" spans="1:7" ht="18">
      <c r="A8" s="178"/>
      <c r="B8" s="191"/>
      <c r="C8" s="178"/>
      <c r="D8" s="179"/>
      <c r="E8" s="178"/>
      <c r="F8" s="178"/>
      <c r="G8" s="182" t="s">
        <v>4</v>
      </c>
    </row>
    <row r="9" spans="1:7" ht="18">
      <c r="A9" s="178"/>
      <c r="B9" s="192"/>
      <c r="C9" s="178"/>
      <c r="D9" s="179"/>
      <c r="E9" s="178"/>
      <c r="F9" s="178"/>
      <c r="G9" s="186" t="s">
        <v>5</v>
      </c>
    </row>
    <row r="10" spans="1:7" ht="18">
      <c r="A10" s="178"/>
      <c r="B10" s="192"/>
      <c r="C10" s="178"/>
      <c r="D10" s="179"/>
      <c r="E10" s="178"/>
      <c r="F10" s="178"/>
      <c r="G10" s="186" t="s">
        <v>6</v>
      </c>
    </row>
    <row r="11" spans="1:7" ht="18">
      <c r="A11" s="178"/>
      <c r="B11" s="193"/>
      <c r="C11" s="178"/>
      <c r="D11" s="179"/>
      <c r="E11" s="178"/>
      <c r="F11" s="178"/>
      <c r="G11" s="186" t="s">
        <v>7</v>
      </c>
    </row>
    <row r="12" spans="1:7" ht="18">
      <c r="A12" s="178"/>
      <c r="B12" s="193"/>
      <c r="C12" s="178"/>
      <c r="D12" s="179"/>
      <c r="E12" s="178"/>
      <c r="F12" s="178"/>
      <c r="G12" s="186" t="s">
        <v>8</v>
      </c>
    </row>
    <row r="13" spans="1:7" ht="18">
      <c r="A13" s="194" t="s">
        <v>9</v>
      </c>
      <c r="B13" s="195"/>
      <c r="C13" s="178"/>
      <c r="D13" s="179"/>
      <c r="E13" s="178"/>
      <c r="F13" s="178"/>
      <c r="G13" s="196"/>
    </row>
    <row r="14" spans="1:7" ht="18">
      <c r="A14" s="194" t="s">
        <v>10</v>
      </c>
      <c r="B14" s="195"/>
      <c r="C14" s="178"/>
      <c r="D14" s="179"/>
      <c r="E14" s="178"/>
      <c r="F14" s="178"/>
      <c r="G14" s="178"/>
    </row>
    <row r="15" spans="1:7" ht="19" thickBot="1">
      <c r="A15" s="178"/>
      <c r="B15" s="191"/>
      <c r="C15" s="178"/>
      <c r="D15" s="179"/>
      <c r="E15" s="178"/>
      <c r="F15" s="178"/>
      <c r="G15" s="178"/>
    </row>
    <row r="16" spans="1:7" s="55" customFormat="1" ht="54" customHeight="1" thickTop="1" thickBot="1">
      <c r="A16" s="212" t="s">
        <v>62</v>
      </c>
      <c r="B16" s="213"/>
      <c r="C16" s="213"/>
      <c r="D16" s="213"/>
      <c r="E16" s="213"/>
      <c r="F16" s="213"/>
      <c r="G16" s="214"/>
    </row>
    <row r="17" spans="1:7" ht="26" customHeight="1" thickTop="1">
      <c r="A17" s="218"/>
      <c r="B17" s="218"/>
      <c r="C17" s="218"/>
      <c r="D17" s="218"/>
      <c r="E17" s="218"/>
      <c r="F17" s="218"/>
      <c r="G17" s="218"/>
    </row>
    <row r="18" spans="1:7" ht="19" thickBot="1">
      <c r="A18" s="12"/>
      <c r="B18" s="82"/>
      <c r="C18" s="13"/>
      <c r="D18" s="47"/>
      <c r="E18" s="12"/>
      <c r="F18" s="12"/>
      <c r="G18" s="175" t="s">
        <v>11</v>
      </c>
    </row>
    <row r="19" spans="1:7" s="54" customFormat="1" ht="40" customHeight="1" thickBot="1">
      <c r="A19" s="51" t="s">
        <v>12</v>
      </c>
      <c r="B19" s="52" t="s">
        <v>13</v>
      </c>
      <c r="C19" s="53" t="s">
        <v>14</v>
      </c>
      <c r="D19" s="53" t="s">
        <v>15</v>
      </c>
      <c r="E19" s="53" t="s">
        <v>16</v>
      </c>
      <c r="F19" s="53" t="s">
        <v>17</v>
      </c>
      <c r="G19" s="53" t="s">
        <v>18</v>
      </c>
    </row>
    <row r="20" spans="1:7" ht="30" customHeight="1">
      <c r="A20" s="149" t="s">
        <v>19</v>
      </c>
      <c r="B20" s="150" t="s">
        <v>74</v>
      </c>
      <c r="C20" s="151">
        <v>100000</v>
      </c>
      <c r="D20" s="152" t="s">
        <v>40</v>
      </c>
      <c r="E20" s="153">
        <v>1</v>
      </c>
      <c r="F20" s="154">
        <f>E20*C20</f>
        <v>100000</v>
      </c>
      <c r="G20" s="219" t="s">
        <v>104</v>
      </c>
    </row>
    <row r="21" spans="1:7" ht="30" customHeight="1">
      <c r="A21" s="155" t="s">
        <v>20</v>
      </c>
      <c r="B21" s="156" t="s">
        <v>75</v>
      </c>
      <c r="C21" s="157">
        <v>100000</v>
      </c>
      <c r="D21" s="158" t="s">
        <v>40</v>
      </c>
      <c r="E21" s="159">
        <v>1</v>
      </c>
      <c r="F21" s="160">
        <f t="shared" ref="F21:F49" si="0">E21*C21</f>
        <v>100000</v>
      </c>
      <c r="G21" s="220"/>
    </row>
    <row r="22" spans="1:7" ht="30" customHeight="1">
      <c r="A22" s="155" t="s">
        <v>21</v>
      </c>
      <c r="B22" s="156" t="s">
        <v>76</v>
      </c>
      <c r="C22" s="157">
        <v>100000</v>
      </c>
      <c r="D22" s="158" t="s">
        <v>40</v>
      </c>
      <c r="E22" s="159">
        <v>1</v>
      </c>
      <c r="F22" s="160">
        <f t="shared" si="0"/>
        <v>100000</v>
      </c>
      <c r="G22" s="220"/>
    </row>
    <row r="23" spans="1:7" ht="30" customHeight="1">
      <c r="A23" s="155" t="s">
        <v>22</v>
      </c>
      <c r="B23" s="156" t="s">
        <v>77</v>
      </c>
      <c r="C23" s="157">
        <v>100000</v>
      </c>
      <c r="D23" s="158" t="s">
        <v>40</v>
      </c>
      <c r="E23" s="159">
        <v>1</v>
      </c>
      <c r="F23" s="160">
        <f t="shared" si="0"/>
        <v>100000</v>
      </c>
      <c r="G23" s="220"/>
    </row>
    <row r="24" spans="1:7" ht="30" customHeight="1">
      <c r="A24" s="155" t="s">
        <v>23</v>
      </c>
      <c r="B24" s="156" t="s">
        <v>78</v>
      </c>
      <c r="C24" s="157">
        <v>100000</v>
      </c>
      <c r="D24" s="158" t="s">
        <v>40</v>
      </c>
      <c r="E24" s="159">
        <v>1</v>
      </c>
      <c r="F24" s="160">
        <f t="shared" si="0"/>
        <v>100000</v>
      </c>
      <c r="G24" s="220"/>
    </row>
    <row r="25" spans="1:7" ht="30" customHeight="1">
      <c r="A25" s="155" t="s">
        <v>24</v>
      </c>
      <c r="B25" s="156" t="s">
        <v>79</v>
      </c>
      <c r="C25" s="157">
        <v>100000</v>
      </c>
      <c r="D25" s="158" t="s">
        <v>40</v>
      </c>
      <c r="E25" s="159">
        <v>1</v>
      </c>
      <c r="F25" s="160">
        <f t="shared" si="0"/>
        <v>100000</v>
      </c>
      <c r="G25" s="220"/>
    </row>
    <row r="26" spans="1:7" ht="30" customHeight="1">
      <c r="A26" s="155" t="s">
        <v>25</v>
      </c>
      <c r="B26" s="156" t="s">
        <v>80</v>
      </c>
      <c r="C26" s="157">
        <v>100000</v>
      </c>
      <c r="D26" s="158" t="s">
        <v>40</v>
      </c>
      <c r="E26" s="159">
        <v>1</v>
      </c>
      <c r="F26" s="160">
        <f t="shared" si="0"/>
        <v>100000</v>
      </c>
      <c r="G26" s="220"/>
    </row>
    <row r="27" spans="1:7" ht="30" customHeight="1">
      <c r="A27" s="155" t="s">
        <v>26</v>
      </c>
      <c r="B27" s="156" t="s">
        <v>81</v>
      </c>
      <c r="C27" s="157">
        <v>100000</v>
      </c>
      <c r="D27" s="158" t="s">
        <v>40</v>
      </c>
      <c r="E27" s="159">
        <v>1</v>
      </c>
      <c r="F27" s="160">
        <f t="shared" si="0"/>
        <v>100000</v>
      </c>
      <c r="G27" s="220"/>
    </row>
    <row r="28" spans="1:7" ht="30" customHeight="1">
      <c r="A28" s="155" t="s">
        <v>27</v>
      </c>
      <c r="B28" s="156" t="s">
        <v>82</v>
      </c>
      <c r="C28" s="157">
        <v>100000</v>
      </c>
      <c r="D28" s="158" t="s">
        <v>40</v>
      </c>
      <c r="E28" s="159">
        <v>1</v>
      </c>
      <c r="F28" s="160">
        <f t="shared" si="0"/>
        <v>100000</v>
      </c>
      <c r="G28" s="220"/>
    </row>
    <row r="29" spans="1:7" ht="30" customHeight="1">
      <c r="A29" s="155" t="s">
        <v>28</v>
      </c>
      <c r="B29" s="156" t="s">
        <v>83</v>
      </c>
      <c r="C29" s="157">
        <v>100000</v>
      </c>
      <c r="D29" s="158" t="s">
        <v>40</v>
      </c>
      <c r="E29" s="159">
        <v>1</v>
      </c>
      <c r="F29" s="160">
        <f t="shared" si="0"/>
        <v>100000</v>
      </c>
      <c r="G29" s="220"/>
    </row>
    <row r="30" spans="1:7" ht="30" customHeight="1">
      <c r="A30" s="155" t="s">
        <v>29</v>
      </c>
      <c r="B30" s="156" t="s">
        <v>84</v>
      </c>
      <c r="C30" s="157">
        <v>100000</v>
      </c>
      <c r="D30" s="158" t="s">
        <v>40</v>
      </c>
      <c r="E30" s="159">
        <v>1</v>
      </c>
      <c r="F30" s="160">
        <f t="shared" si="0"/>
        <v>100000</v>
      </c>
      <c r="G30" s="220"/>
    </row>
    <row r="31" spans="1:7" ht="30" customHeight="1">
      <c r="A31" s="155" t="s">
        <v>30</v>
      </c>
      <c r="B31" s="156" t="s">
        <v>85</v>
      </c>
      <c r="C31" s="157">
        <v>100000</v>
      </c>
      <c r="D31" s="158" t="s">
        <v>40</v>
      </c>
      <c r="E31" s="159">
        <v>1</v>
      </c>
      <c r="F31" s="160">
        <f t="shared" si="0"/>
        <v>100000</v>
      </c>
      <c r="G31" s="220"/>
    </row>
    <row r="32" spans="1:7" ht="30" customHeight="1">
      <c r="A32" s="155" t="s">
        <v>31</v>
      </c>
      <c r="B32" s="156" t="s">
        <v>86</v>
      </c>
      <c r="C32" s="157">
        <v>100000</v>
      </c>
      <c r="D32" s="158" t="s">
        <v>40</v>
      </c>
      <c r="E32" s="159">
        <v>1</v>
      </c>
      <c r="F32" s="160">
        <f t="shared" si="0"/>
        <v>100000</v>
      </c>
      <c r="G32" s="220"/>
    </row>
    <row r="33" spans="1:7" ht="30" customHeight="1">
      <c r="A33" s="155" t="s">
        <v>32</v>
      </c>
      <c r="B33" s="156" t="s">
        <v>87</v>
      </c>
      <c r="C33" s="157">
        <v>100000</v>
      </c>
      <c r="D33" s="158" t="s">
        <v>40</v>
      </c>
      <c r="E33" s="159">
        <v>1</v>
      </c>
      <c r="F33" s="160">
        <f t="shared" si="0"/>
        <v>100000</v>
      </c>
      <c r="G33" s="220"/>
    </row>
    <row r="34" spans="1:7" ht="30" customHeight="1">
      <c r="A34" s="155" t="s">
        <v>33</v>
      </c>
      <c r="B34" s="156" t="s">
        <v>88</v>
      </c>
      <c r="C34" s="157">
        <v>100000</v>
      </c>
      <c r="D34" s="158" t="s">
        <v>40</v>
      </c>
      <c r="E34" s="159">
        <v>1</v>
      </c>
      <c r="F34" s="160">
        <f t="shared" si="0"/>
        <v>100000</v>
      </c>
      <c r="G34" s="220"/>
    </row>
    <row r="35" spans="1:7" ht="30" customHeight="1">
      <c r="A35" s="155" t="s">
        <v>34</v>
      </c>
      <c r="B35" s="156" t="s">
        <v>89</v>
      </c>
      <c r="C35" s="157">
        <v>100000</v>
      </c>
      <c r="D35" s="158" t="s">
        <v>40</v>
      </c>
      <c r="E35" s="159">
        <v>1</v>
      </c>
      <c r="F35" s="160">
        <f t="shared" si="0"/>
        <v>100000</v>
      </c>
      <c r="G35" s="220"/>
    </row>
    <row r="36" spans="1:7" ht="30" customHeight="1">
      <c r="A36" s="155" t="s">
        <v>35</v>
      </c>
      <c r="B36" s="156" t="s">
        <v>90</v>
      </c>
      <c r="C36" s="157">
        <v>100000</v>
      </c>
      <c r="D36" s="158" t="s">
        <v>40</v>
      </c>
      <c r="E36" s="159">
        <v>1</v>
      </c>
      <c r="F36" s="160">
        <f t="shared" si="0"/>
        <v>100000</v>
      </c>
      <c r="G36" s="220"/>
    </row>
    <row r="37" spans="1:7" ht="30" customHeight="1">
      <c r="A37" s="155" t="s">
        <v>36</v>
      </c>
      <c r="B37" s="156" t="s">
        <v>91</v>
      </c>
      <c r="C37" s="157">
        <v>100000</v>
      </c>
      <c r="D37" s="158" t="s">
        <v>40</v>
      </c>
      <c r="E37" s="159">
        <v>1</v>
      </c>
      <c r="F37" s="160">
        <f t="shared" si="0"/>
        <v>100000</v>
      </c>
      <c r="G37" s="220"/>
    </row>
    <row r="38" spans="1:7" ht="30" customHeight="1">
      <c r="A38" s="155" t="s">
        <v>37</v>
      </c>
      <c r="B38" s="156" t="s">
        <v>92</v>
      </c>
      <c r="C38" s="157">
        <v>100000</v>
      </c>
      <c r="D38" s="158" t="s">
        <v>40</v>
      </c>
      <c r="E38" s="159">
        <v>1</v>
      </c>
      <c r="F38" s="160">
        <f t="shared" si="0"/>
        <v>100000</v>
      </c>
      <c r="G38" s="220"/>
    </row>
    <row r="39" spans="1:7" ht="30" customHeight="1">
      <c r="A39" s="155" t="s">
        <v>63</v>
      </c>
      <c r="B39" s="156" t="s">
        <v>93</v>
      </c>
      <c r="C39" s="157">
        <v>100000</v>
      </c>
      <c r="D39" s="158" t="s">
        <v>40</v>
      </c>
      <c r="E39" s="159">
        <v>1</v>
      </c>
      <c r="F39" s="160">
        <f t="shared" si="0"/>
        <v>100000</v>
      </c>
      <c r="G39" s="220"/>
    </row>
    <row r="40" spans="1:7" ht="30" customHeight="1">
      <c r="A40" s="155" t="s">
        <v>64</v>
      </c>
      <c r="B40" s="156" t="s">
        <v>94</v>
      </c>
      <c r="C40" s="157">
        <v>100000</v>
      </c>
      <c r="D40" s="158" t="s">
        <v>40</v>
      </c>
      <c r="E40" s="159">
        <v>1</v>
      </c>
      <c r="F40" s="160">
        <f t="shared" si="0"/>
        <v>100000</v>
      </c>
      <c r="G40" s="220"/>
    </row>
    <row r="41" spans="1:7" ht="30" customHeight="1">
      <c r="A41" s="155" t="s">
        <v>65</v>
      </c>
      <c r="B41" s="156" t="s">
        <v>95</v>
      </c>
      <c r="C41" s="157">
        <v>100000</v>
      </c>
      <c r="D41" s="158" t="s">
        <v>40</v>
      </c>
      <c r="E41" s="159">
        <v>1</v>
      </c>
      <c r="F41" s="160">
        <f t="shared" si="0"/>
        <v>100000</v>
      </c>
      <c r="G41" s="220"/>
    </row>
    <row r="42" spans="1:7" ht="30" customHeight="1">
      <c r="A42" s="155" t="s">
        <v>66</v>
      </c>
      <c r="B42" s="156" t="s">
        <v>96</v>
      </c>
      <c r="C42" s="157">
        <v>100000</v>
      </c>
      <c r="D42" s="158" t="s">
        <v>40</v>
      </c>
      <c r="E42" s="159">
        <v>1</v>
      </c>
      <c r="F42" s="160">
        <f t="shared" si="0"/>
        <v>100000</v>
      </c>
      <c r="G42" s="220"/>
    </row>
    <row r="43" spans="1:7" ht="30" customHeight="1">
      <c r="A43" s="155" t="s">
        <v>67</v>
      </c>
      <c r="B43" s="156" t="s">
        <v>97</v>
      </c>
      <c r="C43" s="157">
        <v>100000</v>
      </c>
      <c r="D43" s="158" t="s">
        <v>40</v>
      </c>
      <c r="E43" s="159">
        <v>1</v>
      </c>
      <c r="F43" s="160">
        <f t="shared" si="0"/>
        <v>100000</v>
      </c>
      <c r="G43" s="220"/>
    </row>
    <row r="44" spans="1:7" ht="30" customHeight="1">
      <c r="A44" s="155" t="s">
        <v>68</v>
      </c>
      <c r="B44" s="156" t="s">
        <v>98</v>
      </c>
      <c r="C44" s="157">
        <v>100000</v>
      </c>
      <c r="D44" s="158" t="s">
        <v>40</v>
      </c>
      <c r="E44" s="159">
        <v>1</v>
      </c>
      <c r="F44" s="160">
        <f t="shared" si="0"/>
        <v>100000</v>
      </c>
      <c r="G44" s="220"/>
    </row>
    <row r="45" spans="1:7" ht="30" customHeight="1">
      <c r="A45" s="155" t="s">
        <v>69</v>
      </c>
      <c r="B45" s="156" t="s">
        <v>99</v>
      </c>
      <c r="C45" s="157">
        <v>100000</v>
      </c>
      <c r="D45" s="158" t="s">
        <v>40</v>
      </c>
      <c r="E45" s="159">
        <v>1</v>
      </c>
      <c r="F45" s="160">
        <f t="shared" si="0"/>
        <v>100000</v>
      </c>
      <c r="G45" s="220"/>
    </row>
    <row r="46" spans="1:7" ht="30" customHeight="1">
      <c r="A46" s="155" t="s">
        <v>70</v>
      </c>
      <c r="B46" s="156" t="s">
        <v>100</v>
      </c>
      <c r="C46" s="157">
        <v>100000</v>
      </c>
      <c r="D46" s="158" t="s">
        <v>40</v>
      </c>
      <c r="E46" s="159">
        <v>1</v>
      </c>
      <c r="F46" s="160">
        <f t="shared" si="0"/>
        <v>100000</v>
      </c>
      <c r="G46" s="220"/>
    </row>
    <row r="47" spans="1:7" ht="30" customHeight="1">
      <c r="A47" s="155" t="s">
        <v>71</v>
      </c>
      <c r="B47" s="156" t="s">
        <v>101</v>
      </c>
      <c r="C47" s="157">
        <v>100000</v>
      </c>
      <c r="D47" s="158" t="s">
        <v>40</v>
      </c>
      <c r="E47" s="159">
        <v>1</v>
      </c>
      <c r="F47" s="160">
        <f t="shared" si="0"/>
        <v>100000</v>
      </c>
      <c r="G47" s="220"/>
    </row>
    <row r="48" spans="1:7" ht="30" customHeight="1">
      <c r="A48" s="155" t="s">
        <v>72</v>
      </c>
      <c r="B48" s="156" t="s">
        <v>102</v>
      </c>
      <c r="C48" s="157">
        <v>100000</v>
      </c>
      <c r="D48" s="158" t="s">
        <v>40</v>
      </c>
      <c r="E48" s="159">
        <v>1</v>
      </c>
      <c r="F48" s="160">
        <f t="shared" si="0"/>
        <v>100000</v>
      </c>
      <c r="G48" s="220"/>
    </row>
    <row r="49" spans="1:7" ht="30" customHeight="1" thickBot="1">
      <c r="A49" s="161" t="s">
        <v>73</v>
      </c>
      <c r="B49" s="162" t="s">
        <v>103</v>
      </c>
      <c r="C49" s="163">
        <v>100000</v>
      </c>
      <c r="D49" s="164" t="s">
        <v>40</v>
      </c>
      <c r="E49" s="165">
        <v>1</v>
      </c>
      <c r="F49" s="166">
        <f t="shared" si="0"/>
        <v>100000</v>
      </c>
      <c r="G49" s="220"/>
    </row>
    <row r="50" spans="1:7" ht="31" customHeight="1" thickBot="1">
      <c r="A50" s="221" t="s">
        <v>38</v>
      </c>
      <c r="B50" s="222"/>
      <c r="C50" s="222"/>
      <c r="D50" s="222"/>
      <c r="E50" s="223"/>
      <c r="F50" s="167">
        <f>SUM($F$19:F49)</f>
        <v>3000000</v>
      </c>
      <c r="G50" s="168" t="s">
        <v>39</v>
      </c>
    </row>
    <row r="51" spans="1:7" ht="18">
      <c r="A51" s="169"/>
      <c r="B51" s="170"/>
      <c r="C51" s="169"/>
      <c r="D51" s="169"/>
      <c r="E51" s="169"/>
      <c r="F51" s="171"/>
      <c r="G51" s="172"/>
    </row>
    <row r="52" spans="1:7" ht="19" thickBot="1">
      <c r="A52" s="169"/>
      <c r="B52" s="170"/>
      <c r="C52" s="169"/>
      <c r="D52" s="169"/>
      <c r="E52" s="169"/>
      <c r="F52" s="171"/>
      <c r="G52" s="172"/>
    </row>
    <row r="53" spans="1:7" ht="30" customHeight="1" thickBot="1">
      <c r="A53" s="224" t="s">
        <v>57</v>
      </c>
      <c r="B53" s="225"/>
      <c r="C53" s="225"/>
      <c r="D53" s="225"/>
      <c r="E53" s="226"/>
      <c r="F53" s="173">
        <f>F50</f>
        <v>3000000</v>
      </c>
      <c r="G53" s="174"/>
    </row>
    <row r="54" spans="1:7">
      <c r="A54" s="113"/>
      <c r="B54" s="83"/>
      <c r="C54" s="113"/>
      <c r="D54" s="113"/>
      <c r="E54" s="113"/>
      <c r="F54" s="143"/>
      <c r="G54" s="144"/>
    </row>
    <row r="55" spans="1:7">
      <c r="A55" s="112" t="s">
        <v>41</v>
      </c>
      <c r="B55" s="210" t="s">
        <v>42</v>
      </c>
      <c r="C55" s="210"/>
      <c r="D55" s="210"/>
      <c r="E55" s="210"/>
      <c r="F55" s="210"/>
      <c r="G55" s="210"/>
    </row>
    <row r="56" spans="1:7">
      <c r="A56" s="113"/>
      <c r="B56" s="211" t="s">
        <v>43</v>
      </c>
      <c r="C56" s="211"/>
      <c r="D56" s="211"/>
      <c r="E56" s="211"/>
      <c r="F56" s="211"/>
      <c r="G56" s="211"/>
    </row>
    <row r="57" spans="1:7">
      <c r="A57" s="114"/>
      <c r="B57" s="84" t="s">
        <v>44</v>
      </c>
      <c r="C57" s="115"/>
      <c r="D57" s="115"/>
      <c r="E57" s="116"/>
      <c r="F57" s="115"/>
      <c r="G57" s="116"/>
    </row>
    <row r="58" spans="1:7">
      <c r="A58" s="114"/>
      <c r="B58" s="85"/>
      <c r="C58" s="115"/>
      <c r="D58" s="115"/>
      <c r="E58" s="116"/>
      <c r="F58" s="115"/>
      <c r="G58" s="116"/>
    </row>
    <row r="59" spans="1:7">
      <c r="A59" s="114"/>
      <c r="B59" s="86"/>
      <c r="C59" s="86"/>
      <c r="D59" s="117"/>
      <c r="E59" s="118"/>
      <c r="F59" s="119"/>
      <c r="G59" s="121"/>
    </row>
    <row r="60" spans="1:7">
      <c r="A60" s="122"/>
      <c r="B60" s="84" t="s">
        <v>45</v>
      </c>
      <c r="C60" s="124"/>
      <c r="D60" s="125"/>
      <c r="E60" s="122"/>
      <c r="F60" s="126" t="s">
        <v>46</v>
      </c>
      <c r="G60" s="124"/>
    </row>
    <row r="61" spans="1:7">
      <c r="A61" s="122"/>
      <c r="B61" s="81" t="s">
        <v>4</v>
      </c>
      <c r="C61" s="122"/>
      <c r="D61" s="129"/>
      <c r="E61" s="122"/>
      <c r="F61" s="122"/>
      <c r="G61" s="122"/>
    </row>
    <row r="62" spans="1:7">
      <c r="A62" s="147"/>
      <c r="C62" s="147"/>
      <c r="D62" s="148"/>
      <c r="E62" s="147"/>
      <c r="F62" s="147"/>
      <c r="G62" s="147"/>
    </row>
  </sheetData>
  <mergeCells count="7">
    <mergeCell ref="B56:G56"/>
    <mergeCell ref="B55:G55"/>
    <mergeCell ref="A16:G16"/>
    <mergeCell ref="A17:G17"/>
    <mergeCell ref="G20:G49"/>
    <mergeCell ref="A50:E50"/>
    <mergeCell ref="A53:E53"/>
  </mergeCells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F4A5-83A1-464B-8DB3-368691519A2C}">
  <dimension ref="A1:G62"/>
  <sheetViews>
    <sheetView workbookViewId="0">
      <selection activeCell="B1" sqref="B1"/>
    </sheetView>
  </sheetViews>
  <sheetFormatPr baseColWidth="10" defaultRowHeight="15"/>
  <cols>
    <col min="1" max="1" width="13.6640625" customWidth="1"/>
    <col min="2" max="2" width="68.1640625" style="80" customWidth="1"/>
    <col min="3" max="3" width="17.6640625" customWidth="1"/>
    <col min="4" max="5" width="15.6640625" customWidth="1"/>
    <col min="6" max="6" width="21" customWidth="1"/>
    <col min="7" max="7" width="45.33203125" customWidth="1"/>
  </cols>
  <sheetData>
    <row r="1" spans="1:7" ht="16">
      <c r="A1" s="93" t="s">
        <v>47</v>
      </c>
      <c r="B1" s="134" t="s">
        <v>48</v>
      </c>
      <c r="C1" s="95"/>
      <c r="D1" s="96"/>
      <c r="E1" s="95"/>
      <c r="F1" s="95"/>
      <c r="G1" s="95"/>
    </row>
    <row r="2" spans="1:7" ht="16">
      <c r="A2" s="93" t="s">
        <v>0</v>
      </c>
      <c r="B2" s="135" t="s">
        <v>49</v>
      </c>
      <c r="C2" s="98"/>
      <c r="D2" s="96"/>
      <c r="E2" s="95"/>
      <c r="F2" s="95"/>
      <c r="G2" s="99"/>
    </row>
    <row r="3" spans="1:7" ht="16">
      <c r="A3" s="93" t="s">
        <v>1</v>
      </c>
      <c r="B3" s="136">
        <v>1900636920</v>
      </c>
      <c r="C3" s="101"/>
      <c r="D3" s="96"/>
      <c r="E3" s="101"/>
      <c r="F3" s="101"/>
      <c r="G3" s="99"/>
    </row>
    <row r="4" spans="1:7" ht="16">
      <c r="A4" s="93" t="s">
        <v>2</v>
      </c>
      <c r="B4" s="136"/>
      <c r="C4" s="103"/>
      <c r="D4" s="96"/>
      <c r="E4" s="95"/>
      <c r="F4" s="95"/>
      <c r="G4" s="104"/>
    </row>
    <row r="5" spans="1:7" ht="16">
      <c r="A5" s="93" t="s">
        <v>3</v>
      </c>
      <c r="B5" s="137" t="s">
        <v>50</v>
      </c>
      <c r="C5" s="95"/>
      <c r="D5" s="96"/>
      <c r="E5" s="95"/>
      <c r="F5" s="95"/>
      <c r="G5" s="104"/>
    </row>
    <row r="6" spans="1:7" ht="16">
      <c r="A6" s="93"/>
      <c r="B6" s="137"/>
      <c r="C6" s="95"/>
      <c r="D6" s="96"/>
      <c r="E6" s="95"/>
      <c r="F6" s="95"/>
      <c r="G6" s="104"/>
    </row>
    <row r="7" spans="1:7" ht="16">
      <c r="A7" s="95"/>
      <c r="B7" s="138"/>
      <c r="C7" s="106"/>
      <c r="D7" s="107"/>
      <c r="E7" s="106"/>
      <c r="F7" s="106"/>
      <c r="G7" s="106"/>
    </row>
    <row r="8" spans="1:7" ht="16">
      <c r="A8" s="95"/>
      <c r="B8" s="139"/>
      <c r="C8" s="95"/>
      <c r="D8" s="96"/>
      <c r="E8" s="95"/>
      <c r="F8" s="95"/>
      <c r="G8" s="99" t="s">
        <v>4</v>
      </c>
    </row>
    <row r="9" spans="1:7" ht="16">
      <c r="A9" s="95"/>
      <c r="B9" s="140"/>
      <c r="C9" s="95"/>
      <c r="D9" s="96"/>
      <c r="E9" s="95"/>
      <c r="F9" s="95"/>
      <c r="G9" s="104" t="s">
        <v>5</v>
      </c>
    </row>
    <row r="10" spans="1:7" ht="16">
      <c r="A10" s="95"/>
      <c r="B10" s="140"/>
      <c r="C10" s="95"/>
      <c r="D10" s="96"/>
      <c r="E10" s="95"/>
      <c r="F10" s="95"/>
      <c r="G10" s="104" t="s">
        <v>6</v>
      </c>
    </row>
    <row r="11" spans="1:7" ht="16">
      <c r="A11" s="95"/>
      <c r="B11" s="141"/>
      <c r="C11" s="95"/>
      <c r="D11" s="96"/>
      <c r="E11" s="95"/>
      <c r="F11" s="95"/>
      <c r="G11" s="104" t="s">
        <v>7</v>
      </c>
    </row>
    <row r="12" spans="1:7" ht="16">
      <c r="A12" s="95"/>
      <c r="B12" s="141"/>
      <c r="C12" s="95"/>
      <c r="D12" s="96"/>
      <c r="E12" s="95"/>
      <c r="F12" s="95"/>
      <c r="G12" s="104" t="s">
        <v>8</v>
      </c>
    </row>
    <row r="13" spans="1:7" ht="16">
      <c r="A13" s="108" t="s">
        <v>9</v>
      </c>
      <c r="B13" s="142"/>
      <c r="C13" s="95"/>
      <c r="D13" s="96"/>
      <c r="E13" s="95"/>
      <c r="F13" s="95"/>
      <c r="G13" s="110"/>
    </row>
    <row r="14" spans="1:7" ht="16">
      <c r="A14" s="108" t="s">
        <v>10</v>
      </c>
      <c r="B14" s="142"/>
      <c r="C14" s="95"/>
      <c r="D14" s="96"/>
      <c r="E14" s="95"/>
      <c r="F14" s="95"/>
      <c r="G14" s="95"/>
    </row>
    <row r="15" spans="1:7" ht="16" thickBot="1">
      <c r="A15" s="1"/>
      <c r="B15" s="74"/>
      <c r="C15" s="1"/>
      <c r="D15" s="45"/>
      <c r="E15" s="1"/>
      <c r="F15" s="1"/>
      <c r="G15" s="1"/>
    </row>
    <row r="16" spans="1:7" ht="49" customHeight="1" thickTop="1" thickBot="1">
      <c r="A16" s="212" t="s">
        <v>106</v>
      </c>
      <c r="B16" s="213"/>
      <c r="C16" s="213"/>
      <c r="D16" s="213"/>
      <c r="E16" s="213"/>
      <c r="F16" s="213"/>
      <c r="G16" s="214"/>
    </row>
    <row r="17" spans="1:7" ht="19" thickTop="1">
      <c r="A17" s="218"/>
      <c r="B17" s="218"/>
      <c r="C17" s="218"/>
      <c r="D17" s="218"/>
      <c r="E17" s="218"/>
      <c r="F17" s="218"/>
      <c r="G17" s="218"/>
    </row>
    <row r="18" spans="1:7" ht="16" thickBot="1">
      <c r="A18" s="12"/>
      <c r="B18" s="75"/>
      <c r="C18" s="13"/>
      <c r="D18" s="47"/>
      <c r="E18" s="12"/>
      <c r="F18" s="12"/>
      <c r="G18" s="14" t="s">
        <v>11</v>
      </c>
    </row>
    <row r="19" spans="1:7" ht="39" customHeight="1" thickBot="1">
      <c r="A19" s="51" t="s">
        <v>12</v>
      </c>
      <c r="B19" s="52" t="s">
        <v>13</v>
      </c>
      <c r="C19" s="53" t="s">
        <v>14</v>
      </c>
      <c r="D19" s="53" t="s">
        <v>15</v>
      </c>
      <c r="E19" s="53" t="s">
        <v>16</v>
      </c>
      <c r="F19" s="53" t="s">
        <v>17</v>
      </c>
      <c r="G19" s="53" t="s">
        <v>18</v>
      </c>
    </row>
    <row r="20" spans="1:7" ht="30" customHeight="1">
      <c r="A20" s="56" t="s">
        <v>19</v>
      </c>
      <c r="B20" s="76" t="s">
        <v>74</v>
      </c>
      <c r="C20" s="57">
        <v>100000</v>
      </c>
      <c r="D20" s="70" t="s">
        <v>40</v>
      </c>
      <c r="E20" s="58">
        <v>1</v>
      </c>
      <c r="F20" s="59">
        <f>E20*C20</f>
        <v>100000</v>
      </c>
      <c r="G20" s="229" t="s">
        <v>104</v>
      </c>
    </row>
    <row r="21" spans="1:7" ht="30" customHeight="1">
      <c r="A21" s="60" t="s">
        <v>20</v>
      </c>
      <c r="B21" s="77" t="s">
        <v>75</v>
      </c>
      <c r="C21" s="61">
        <v>100000</v>
      </c>
      <c r="D21" s="71" t="s">
        <v>40</v>
      </c>
      <c r="E21" s="62">
        <v>1</v>
      </c>
      <c r="F21" s="63">
        <f t="shared" ref="F21:F49" si="0">E21*C21</f>
        <v>100000</v>
      </c>
      <c r="G21" s="230"/>
    </row>
    <row r="22" spans="1:7" ht="30" customHeight="1">
      <c r="A22" s="60" t="s">
        <v>21</v>
      </c>
      <c r="B22" s="77" t="s">
        <v>76</v>
      </c>
      <c r="C22" s="61">
        <v>100000</v>
      </c>
      <c r="D22" s="71" t="s">
        <v>40</v>
      </c>
      <c r="E22" s="62">
        <v>1</v>
      </c>
      <c r="F22" s="63">
        <f t="shared" si="0"/>
        <v>100000</v>
      </c>
      <c r="G22" s="230"/>
    </row>
    <row r="23" spans="1:7" ht="30" customHeight="1">
      <c r="A23" s="60" t="s">
        <v>22</v>
      </c>
      <c r="B23" s="77" t="s">
        <v>77</v>
      </c>
      <c r="C23" s="61">
        <v>100000</v>
      </c>
      <c r="D23" s="71" t="s">
        <v>40</v>
      </c>
      <c r="E23" s="62">
        <v>1</v>
      </c>
      <c r="F23" s="63">
        <f t="shared" si="0"/>
        <v>100000</v>
      </c>
      <c r="G23" s="230"/>
    </row>
    <row r="24" spans="1:7" ht="30" customHeight="1">
      <c r="A24" s="60" t="s">
        <v>23</v>
      </c>
      <c r="B24" s="77" t="s">
        <v>78</v>
      </c>
      <c r="C24" s="61">
        <v>100000</v>
      </c>
      <c r="D24" s="71" t="s">
        <v>40</v>
      </c>
      <c r="E24" s="62">
        <v>1</v>
      </c>
      <c r="F24" s="63">
        <f t="shared" si="0"/>
        <v>100000</v>
      </c>
      <c r="G24" s="230"/>
    </row>
    <row r="25" spans="1:7" ht="30" customHeight="1">
      <c r="A25" s="60" t="s">
        <v>24</v>
      </c>
      <c r="B25" s="77" t="s">
        <v>79</v>
      </c>
      <c r="C25" s="61">
        <v>100000</v>
      </c>
      <c r="D25" s="71" t="s">
        <v>40</v>
      </c>
      <c r="E25" s="62">
        <v>1</v>
      </c>
      <c r="F25" s="63">
        <f t="shared" si="0"/>
        <v>100000</v>
      </c>
      <c r="G25" s="230"/>
    </row>
    <row r="26" spans="1:7" ht="30" customHeight="1">
      <c r="A26" s="60" t="s">
        <v>25</v>
      </c>
      <c r="B26" s="77" t="s">
        <v>80</v>
      </c>
      <c r="C26" s="61">
        <v>100000</v>
      </c>
      <c r="D26" s="71" t="s">
        <v>40</v>
      </c>
      <c r="E26" s="62">
        <v>1</v>
      </c>
      <c r="F26" s="63">
        <f t="shared" si="0"/>
        <v>100000</v>
      </c>
      <c r="G26" s="230"/>
    </row>
    <row r="27" spans="1:7" ht="30" customHeight="1">
      <c r="A27" s="60" t="s">
        <v>26</v>
      </c>
      <c r="B27" s="77" t="s">
        <v>81</v>
      </c>
      <c r="C27" s="61">
        <v>100000</v>
      </c>
      <c r="D27" s="71" t="s">
        <v>40</v>
      </c>
      <c r="E27" s="62">
        <v>1</v>
      </c>
      <c r="F27" s="63">
        <f t="shared" si="0"/>
        <v>100000</v>
      </c>
      <c r="G27" s="230"/>
    </row>
    <row r="28" spans="1:7" ht="30" customHeight="1">
      <c r="A28" s="60" t="s">
        <v>27</v>
      </c>
      <c r="B28" s="77" t="s">
        <v>82</v>
      </c>
      <c r="C28" s="61">
        <v>100000</v>
      </c>
      <c r="D28" s="71" t="s">
        <v>40</v>
      </c>
      <c r="E28" s="62">
        <v>1</v>
      </c>
      <c r="F28" s="63">
        <f t="shared" si="0"/>
        <v>100000</v>
      </c>
      <c r="G28" s="230"/>
    </row>
    <row r="29" spans="1:7" ht="30" customHeight="1">
      <c r="A29" s="60" t="s">
        <v>28</v>
      </c>
      <c r="B29" s="77" t="s">
        <v>83</v>
      </c>
      <c r="C29" s="61">
        <v>100000</v>
      </c>
      <c r="D29" s="71" t="s">
        <v>40</v>
      </c>
      <c r="E29" s="62">
        <v>1</v>
      </c>
      <c r="F29" s="63">
        <f t="shared" si="0"/>
        <v>100000</v>
      </c>
      <c r="G29" s="230"/>
    </row>
    <row r="30" spans="1:7" ht="29" customHeight="1">
      <c r="A30" s="60" t="s">
        <v>29</v>
      </c>
      <c r="B30" s="77" t="s">
        <v>84</v>
      </c>
      <c r="C30" s="61">
        <v>100000</v>
      </c>
      <c r="D30" s="71" t="s">
        <v>40</v>
      </c>
      <c r="E30" s="62">
        <v>1</v>
      </c>
      <c r="F30" s="63">
        <f t="shared" si="0"/>
        <v>100000</v>
      </c>
      <c r="G30" s="230"/>
    </row>
    <row r="31" spans="1:7" ht="30" customHeight="1">
      <c r="A31" s="60" t="s">
        <v>30</v>
      </c>
      <c r="B31" s="77" t="s">
        <v>85</v>
      </c>
      <c r="C31" s="61">
        <v>100000</v>
      </c>
      <c r="D31" s="71" t="s">
        <v>40</v>
      </c>
      <c r="E31" s="62">
        <v>1</v>
      </c>
      <c r="F31" s="63">
        <f t="shared" si="0"/>
        <v>100000</v>
      </c>
      <c r="G31" s="230"/>
    </row>
    <row r="32" spans="1:7" ht="30" customHeight="1">
      <c r="A32" s="60" t="s">
        <v>31</v>
      </c>
      <c r="B32" s="77" t="s">
        <v>86</v>
      </c>
      <c r="C32" s="61">
        <v>100000</v>
      </c>
      <c r="D32" s="71" t="s">
        <v>40</v>
      </c>
      <c r="E32" s="62">
        <v>1</v>
      </c>
      <c r="F32" s="63">
        <f t="shared" si="0"/>
        <v>100000</v>
      </c>
      <c r="G32" s="230"/>
    </row>
    <row r="33" spans="1:7" ht="30" customHeight="1">
      <c r="A33" s="60" t="s">
        <v>32</v>
      </c>
      <c r="B33" s="77" t="s">
        <v>87</v>
      </c>
      <c r="C33" s="61">
        <v>100000</v>
      </c>
      <c r="D33" s="71" t="s">
        <v>40</v>
      </c>
      <c r="E33" s="62">
        <v>1</v>
      </c>
      <c r="F33" s="63">
        <f t="shared" si="0"/>
        <v>100000</v>
      </c>
      <c r="G33" s="230"/>
    </row>
    <row r="34" spans="1:7" ht="30" customHeight="1">
      <c r="A34" s="60" t="s">
        <v>33</v>
      </c>
      <c r="B34" s="77" t="s">
        <v>88</v>
      </c>
      <c r="C34" s="61">
        <v>100000</v>
      </c>
      <c r="D34" s="71" t="s">
        <v>40</v>
      </c>
      <c r="E34" s="62">
        <v>1</v>
      </c>
      <c r="F34" s="63">
        <f t="shared" si="0"/>
        <v>100000</v>
      </c>
      <c r="G34" s="230"/>
    </row>
    <row r="35" spans="1:7" ht="30" customHeight="1">
      <c r="A35" s="60" t="s">
        <v>34</v>
      </c>
      <c r="B35" s="77" t="s">
        <v>89</v>
      </c>
      <c r="C35" s="61">
        <v>100000</v>
      </c>
      <c r="D35" s="71" t="s">
        <v>40</v>
      </c>
      <c r="E35" s="62">
        <v>1</v>
      </c>
      <c r="F35" s="63">
        <f t="shared" si="0"/>
        <v>100000</v>
      </c>
      <c r="G35" s="230"/>
    </row>
    <row r="36" spans="1:7" ht="30" customHeight="1">
      <c r="A36" s="60" t="s">
        <v>35</v>
      </c>
      <c r="B36" s="77" t="s">
        <v>90</v>
      </c>
      <c r="C36" s="61">
        <v>100000</v>
      </c>
      <c r="D36" s="71" t="s">
        <v>40</v>
      </c>
      <c r="E36" s="62">
        <v>1</v>
      </c>
      <c r="F36" s="63">
        <f t="shared" si="0"/>
        <v>100000</v>
      </c>
      <c r="G36" s="230"/>
    </row>
    <row r="37" spans="1:7" ht="30" customHeight="1">
      <c r="A37" s="60" t="s">
        <v>36</v>
      </c>
      <c r="B37" s="77" t="s">
        <v>91</v>
      </c>
      <c r="C37" s="61">
        <v>100000</v>
      </c>
      <c r="D37" s="71" t="s">
        <v>40</v>
      </c>
      <c r="E37" s="62">
        <v>1</v>
      </c>
      <c r="F37" s="63">
        <f t="shared" si="0"/>
        <v>100000</v>
      </c>
      <c r="G37" s="230"/>
    </row>
    <row r="38" spans="1:7" ht="30" customHeight="1">
      <c r="A38" s="60" t="s">
        <v>37</v>
      </c>
      <c r="B38" s="77" t="s">
        <v>92</v>
      </c>
      <c r="C38" s="61">
        <v>100000</v>
      </c>
      <c r="D38" s="71" t="s">
        <v>40</v>
      </c>
      <c r="E38" s="62">
        <v>1</v>
      </c>
      <c r="F38" s="63">
        <f t="shared" si="0"/>
        <v>100000</v>
      </c>
      <c r="G38" s="230"/>
    </row>
    <row r="39" spans="1:7" ht="30" customHeight="1">
      <c r="A39" s="60" t="s">
        <v>63</v>
      </c>
      <c r="B39" s="77" t="s">
        <v>93</v>
      </c>
      <c r="C39" s="61">
        <v>100000</v>
      </c>
      <c r="D39" s="71" t="s">
        <v>40</v>
      </c>
      <c r="E39" s="62">
        <v>1</v>
      </c>
      <c r="F39" s="63">
        <f t="shared" si="0"/>
        <v>100000</v>
      </c>
      <c r="G39" s="230"/>
    </row>
    <row r="40" spans="1:7" ht="30" customHeight="1">
      <c r="A40" s="60" t="s">
        <v>64</v>
      </c>
      <c r="B40" s="77" t="s">
        <v>94</v>
      </c>
      <c r="C40" s="61">
        <v>100000</v>
      </c>
      <c r="D40" s="71" t="s">
        <v>40</v>
      </c>
      <c r="E40" s="62">
        <v>1</v>
      </c>
      <c r="F40" s="63">
        <f t="shared" si="0"/>
        <v>100000</v>
      </c>
      <c r="G40" s="230"/>
    </row>
    <row r="41" spans="1:7" ht="30" customHeight="1">
      <c r="A41" s="60" t="s">
        <v>65</v>
      </c>
      <c r="B41" s="77" t="s">
        <v>95</v>
      </c>
      <c r="C41" s="61">
        <v>100000</v>
      </c>
      <c r="D41" s="71" t="s">
        <v>40</v>
      </c>
      <c r="E41" s="62">
        <v>1</v>
      </c>
      <c r="F41" s="63">
        <f t="shared" si="0"/>
        <v>100000</v>
      </c>
      <c r="G41" s="230"/>
    </row>
    <row r="42" spans="1:7" ht="30" customHeight="1">
      <c r="A42" s="60" t="s">
        <v>66</v>
      </c>
      <c r="B42" s="77" t="s">
        <v>96</v>
      </c>
      <c r="C42" s="61">
        <v>100000</v>
      </c>
      <c r="D42" s="71" t="s">
        <v>40</v>
      </c>
      <c r="E42" s="62">
        <v>1</v>
      </c>
      <c r="F42" s="63">
        <f t="shared" si="0"/>
        <v>100000</v>
      </c>
      <c r="G42" s="230"/>
    </row>
    <row r="43" spans="1:7" ht="30" customHeight="1">
      <c r="A43" s="60" t="s">
        <v>67</v>
      </c>
      <c r="B43" s="77" t="s">
        <v>97</v>
      </c>
      <c r="C43" s="61">
        <v>100000</v>
      </c>
      <c r="D43" s="71" t="s">
        <v>40</v>
      </c>
      <c r="E43" s="62">
        <v>1</v>
      </c>
      <c r="F43" s="63">
        <f t="shared" si="0"/>
        <v>100000</v>
      </c>
      <c r="G43" s="230"/>
    </row>
    <row r="44" spans="1:7" ht="30" customHeight="1">
      <c r="A44" s="60" t="s">
        <v>68</v>
      </c>
      <c r="B44" s="77" t="s">
        <v>98</v>
      </c>
      <c r="C44" s="61">
        <v>100000</v>
      </c>
      <c r="D44" s="71" t="s">
        <v>40</v>
      </c>
      <c r="E44" s="62">
        <v>1</v>
      </c>
      <c r="F44" s="63">
        <f t="shared" si="0"/>
        <v>100000</v>
      </c>
      <c r="G44" s="230"/>
    </row>
    <row r="45" spans="1:7" ht="30" customHeight="1">
      <c r="A45" s="60" t="s">
        <v>69</v>
      </c>
      <c r="B45" s="77" t="s">
        <v>99</v>
      </c>
      <c r="C45" s="61">
        <v>100000</v>
      </c>
      <c r="D45" s="71" t="s">
        <v>40</v>
      </c>
      <c r="E45" s="62">
        <v>1</v>
      </c>
      <c r="F45" s="63">
        <f t="shared" si="0"/>
        <v>100000</v>
      </c>
      <c r="G45" s="230"/>
    </row>
    <row r="46" spans="1:7" ht="30" customHeight="1">
      <c r="A46" s="60" t="s">
        <v>70</v>
      </c>
      <c r="B46" s="77" t="s">
        <v>100</v>
      </c>
      <c r="C46" s="61">
        <v>100000</v>
      </c>
      <c r="D46" s="71" t="s">
        <v>40</v>
      </c>
      <c r="E46" s="62">
        <v>1</v>
      </c>
      <c r="F46" s="63">
        <f t="shared" si="0"/>
        <v>100000</v>
      </c>
      <c r="G46" s="230"/>
    </row>
    <row r="47" spans="1:7" ht="30" customHeight="1">
      <c r="A47" s="60" t="s">
        <v>71</v>
      </c>
      <c r="B47" s="77" t="s">
        <v>101</v>
      </c>
      <c r="C47" s="61">
        <v>100000</v>
      </c>
      <c r="D47" s="71" t="s">
        <v>40</v>
      </c>
      <c r="E47" s="62">
        <v>1</v>
      </c>
      <c r="F47" s="63">
        <f t="shared" si="0"/>
        <v>100000</v>
      </c>
      <c r="G47" s="230"/>
    </row>
    <row r="48" spans="1:7" ht="30" customHeight="1">
      <c r="A48" s="60" t="s">
        <v>72</v>
      </c>
      <c r="B48" s="77" t="s">
        <v>102</v>
      </c>
      <c r="C48" s="61">
        <v>100000</v>
      </c>
      <c r="D48" s="71" t="s">
        <v>40</v>
      </c>
      <c r="E48" s="62">
        <v>1</v>
      </c>
      <c r="F48" s="63">
        <f t="shared" si="0"/>
        <v>100000</v>
      </c>
      <c r="G48" s="230"/>
    </row>
    <row r="49" spans="1:7" ht="29" customHeight="1" thickBot="1">
      <c r="A49" s="64" t="s">
        <v>73</v>
      </c>
      <c r="B49" s="78" t="s">
        <v>103</v>
      </c>
      <c r="C49" s="65">
        <v>100000</v>
      </c>
      <c r="D49" s="72" t="s">
        <v>40</v>
      </c>
      <c r="E49" s="66">
        <v>1</v>
      </c>
      <c r="F49" s="67">
        <f t="shared" si="0"/>
        <v>100000</v>
      </c>
      <c r="G49" s="230"/>
    </row>
    <row r="50" spans="1:7" ht="36" customHeight="1" thickBot="1">
      <c r="A50" s="231" t="s">
        <v>38</v>
      </c>
      <c r="B50" s="232"/>
      <c r="C50" s="232"/>
      <c r="D50" s="232"/>
      <c r="E50" s="233"/>
      <c r="F50" s="68">
        <f>SUM($F$19:F49)</f>
        <v>3000000</v>
      </c>
      <c r="G50" s="69" t="s">
        <v>39</v>
      </c>
    </row>
    <row r="51" spans="1:7">
      <c r="A51" s="17"/>
      <c r="B51" s="79"/>
      <c r="C51" s="17"/>
      <c r="D51" s="17"/>
      <c r="E51" s="17"/>
      <c r="F51" s="18"/>
      <c r="G51" s="19"/>
    </row>
    <row r="52" spans="1:7" ht="16" thickBot="1">
      <c r="A52" s="17"/>
      <c r="B52" s="79"/>
      <c r="C52" s="17"/>
      <c r="D52" s="17"/>
      <c r="E52" s="17"/>
      <c r="F52" s="18"/>
      <c r="G52" s="19"/>
    </row>
    <row r="53" spans="1:7" ht="37" customHeight="1" thickBot="1">
      <c r="A53" s="215" t="s">
        <v>57</v>
      </c>
      <c r="B53" s="216"/>
      <c r="C53" s="216"/>
      <c r="D53" s="216"/>
      <c r="E53" s="217"/>
      <c r="F53" s="43">
        <f>F50</f>
        <v>3000000</v>
      </c>
      <c r="G53" s="20"/>
    </row>
    <row r="54" spans="1:7">
      <c r="A54" s="17"/>
      <c r="B54" s="79"/>
      <c r="C54" s="17"/>
      <c r="D54" s="17"/>
      <c r="E54" s="17"/>
      <c r="F54" s="18"/>
      <c r="G54" s="19"/>
    </row>
    <row r="55" spans="1:7">
      <c r="A55" s="21" t="s">
        <v>41</v>
      </c>
      <c r="B55" s="227" t="s">
        <v>42</v>
      </c>
      <c r="C55" s="227"/>
      <c r="D55" s="227"/>
      <c r="E55" s="227"/>
      <c r="F55" s="227"/>
      <c r="G55" s="227"/>
    </row>
    <row r="56" spans="1:7">
      <c r="A56" s="17"/>
      <c r="B56" s="228" t="s">
        <v>43</v>
      </c>
      <c r="C56" s="228"/>
      <c r="D56" s="228"/>
      <c r="E56" s="228"/>
      <c r="F56" s="228"/>
      <c r="G56" s="228"/>
    </row>
    <row r="57" spans="1:7">
      <c r="A57" s="11"/>
      <c r="B57" s="22" t="s">
        <v>44</v>
      </c>
      <c r="C57" s="23"/>
      <c r="D57" s="23"/>
      <c r="E57" s="24"/>
      <c r="F57" s="23"/>
      <c r="G57" s="24"/>
    </row>
    <row r="58" spans="1:7">
      <c r="A58" s="11"/>
      <c r="B58" s="25"/>
      <c r="C58" s="23"/>
      <c r="D58" s="23"/>
      <c r="E58" s="24"/>
      <c r="F58" s="23"/>
      <c r="G58" s="24"/>
    </row>
    <row r="59" spans="1:7">
      <c r="A59" s="11"/>
      <c r="B59" s="26"/>
      <c r="C59" s="26"/>
      <c r="D59" s="48"/>
      <c r="E59" s="28"/>
      <c r="F59" s="29"/>
      <c r="G59" s="27"/>
    </row>
    <row r="60" spans="1:7">
      <c r="A60" s="1"/>
      <c r="B60" s="22" t="s">
        <v>45</v>
      </c>
      <c r="C60" s="32"/>
      <c r="D60" s="44"/>
      <c r="E60" s="1"/>
      <c r="F60" s="33" t="s">
        <v>46</v>
      </c>
      <c r="G60" s="32"/>
    </row>
    <row r="61" spans="1:7">
      <c r="A61" s="1"/>
      <c r="B61" s="74" t="s">
        <v>4</v>
      </c>
      <c r="C61" s="1"/>
      <c r="D61" s="45"/>
      <c r="E61" s="1"/>
      <c r="F61" s="1"/>
      <c r="G61" s="1"/>
    </row>
    <row r="62" spans="1:7">
      <c r="D62" s="73"/>
    </row>
  </sheetData>
  <mergeCells count="7">
    <mergeCell ref="B55:G55"/>
    <mergeCell ref="B56:G56"/>
    <mergeCell ref="A16:G16"/>
    <mergeCell ref="A17:G17"/>
    <mergeCell ref="G20:G49"/>
    <mergeCell ref="A50:E50"/>
    <mergeCell ref="A53:E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9499-FE79-5C4C-8B64-0673C784589A}">
  <dimension ref="A1:G46"/>
  <sheetViews>
    <sheetView workbookViewId="0">
      <selection activeCell="B1" sqref="B1"/>
    </sheetView>
  </sheetViews>
  <sheetFormatPr baseColWidth="10" defaultRowHeight="15"/>
  <cols>
    <col min="1" max="1" width="12.6640625" customWidth="1"/>
    <col min="2" max="2" width="76.33203125" customWidth="1"/>
    <col min="3" max="3" width="14.33203125" customWidth="1"/>
    <col min="4" max="4" width="12.83203125" style="73" customWidth="1"/>
    <col min="5" max="5" width="13.5" customWidth="1"/>
    <col min="6" max="6" width="17.1640625" customWidth="1"/>
    <col min="7" max="7" width="40.6640625" customWidth="1"/>
  </cols>
  <sheetData>
    <row r="1" spans="1:7">
      <c r="A1" s="35" t="s">
        <v>47</v>
      </c>
      <c r="B1" s="36" t="s">
        <v>48</v>
      </c>
      <c r="C1" s="1"/>
      <c r="D1" s="45"/>
      <c r="E1" s="1"/>
      <c r="F1" s="1"/>
      <c r="G1" s="1"/>
    </row>
    <row r="2" spans="1:7">
      <c r="A2" s="35" t="s">
        <v>0</v>
      </c>
      <c r="B2" s="37" t="s">
        <v>49</v>
      </c>
      <c r="C2" s="2"/>
      <c r="D2" s="45"/>
      <c r="E2" s="1"/>
      <c r="F2" s="1"/>
      <c r="G2" s="4"/>
    </row>
    <row r="3" spans="1:7">
      <c r="A3" s="35" t="s">
        <v>1</v>
      </c>
      <c r="B3" s="39">
        <v>1900636920</v>
      </c>
      <c r="C3" s="5"/>
      <c r="D3" s="45"/>
      <c r="E3" s="5"/>
      <c r="F3" s="5"/>
      <c r="G3" s="4"/>
    </row>
    <row r="4" spans="1:7">
      <c r="A4" s="35" t="s">
        <v>2</v>
      </c>
      <c r="B4" s="35"/>
      <c r="C4" s="3"/>
      <c r="D4" s="45"/>
      <c r="E4" s="1"/>
      <c r="F4" s="1"/>
      <c r="G4" s="6"/>
    </row>
    <row r="5" spans="1:7" ht="16">
      <c r="A5" s="35" t="s">
        <v>3</v>
      </c>
      <c r="B5" s="38" t="s">
        <v>50</v>
      </c>
      <c r="C5" s="1"/>
      <c r="D5" s="45"/>
      <c r="E5" s="1"/>
      <c r="F5" s="1"/>
      <c r="G5" s="6"/>
    </row>
    <row r="6" spans="1:7">
      <c r="A6" s="1"/>
      <c r="B6" s="7"/>
      <c r="C6" s="7"/>
      <c r="D6" s="46"/>
      <c r="E6" s="7"/>
      <c r="F6" s="7"/>
      <c r="G6" s="7"/>
    </row>
    <row r="7" spans="1:7">
      <c r="A7" s="1"/>
      <c r="B7" s="2"/>
      <c r="C7" s="1"/>
      <c r="D7" s="45"/>
      <c r="E7" s="1"/>
      <c r="F7" s="1"/>
      <c r="G7" s="4" t="s">
        <v>4</v>
      </c>
    </row>
    <row r="8" spans="1:7">
      <c r="A8" s="1"/>
      <c r="B8" s="1"/>
      <c r="C8" s="1"/>
      <c r="D8" s="45"/>
      <c r="E8" s="1"/>
      <c r="F8" s="1"/>
      <c r="G8" s="6" t="s">
        <v>5</v>
      </c>
    </row>
    <row r="9" spans="1:7">
      <c r="A9" s="1"/>
      <c r="B9" s="1"/>
      <c r="C9" s="1"/>
      <c r="D9" s="45"/>
      <c r="E9" s="1"/>
      <c r="F9" s="1"/>
      <c r="G9" s="6" t="s">
        <v>6</v>
      </c>
    </row>
    <row r="10" spans="1:7">
      <c r="A10" s="1"/>
      <c r="B10" s="3"/>
      <c r="C10" s="1"/>
      <c r="D10" s="45"/>
      <c r="E10" s="1"/>
      <c r="F10" s="1"/>
      <c r="G10" s="6" t="s">
        <v>7</v>
      </c>
    </row>
    <row r="11" spans="1:7">
      <c r="A11" s="1"/>
      <c r="B11" s="3"/>
      <c r="C11" s="1"/>
      <c r="D11" s="45"/>
      <c r="E11" s="1"/>
      <c r="F11" s="1"/>
      <c r="G11" s="6" t="s">
        <v>8</v>
      </c>
    </row>
    <row r="12" spans="1:7">
      <c r="A12" s="8" t="s">
        <v>9</v>
      </c>
      <c r="B12" s="9"/>
      <c r="C12" s="1"/>
      <c r="D12" s="45"/>
      <c r="E12" s="1"/>
      <c r="F12" s="1"/>
      <c r="G12" s="10"/>
    </row>
    <row r="13" spans="1:7">
      <c r="A13" s="8" t="s">
        <v>10</v>
      </c>
      <c r="B13" s="9"/>
      <c r="C13" s="1"/>
      <c r="D13" s="45"/>
      <c r="E13" s="1"/>
      <c r="F13" s="1"/>
      <c r="G13" s="1"/>
    </row>
    <row r="14" spans="1:7" ht="16" thickBot="1">
      <c r="A14" s="1"/>
      <c r="B14" s="2"/>
      <c r="C14" s="1"/>
      <c r="D14" s="45"/>
      <c r="E14" s="1"/>
      <c r="F14" s="1"/>
      <c r="G14" s="1"/>
    </row>
    <row r="15" spans="1:7" ht="51" customHeight="1" thickTop="1" thickBot="1">
      <c r="A15" s="237" t="s">
        <v>105</v>
      </c>
      <c r="B15" s="238"/>
      <c r="C15" s="238"/>
      <c r="D15" s="238"/>
      <c r="E15" s="238"/>
      <c r="F15" s="238"/>
      <c r="G15" s="239"/>
    </row>
    <row r="16" spans="1:7" ht="26" customHeight="1" thickTop="1">
      <c r="A16" s="218"/>
      <c r="B16" s="218"/>
      <c r="C16" s="218"/>
      <c r="D16" s="218"/>
      <c r="E16" s="218"/>
      <c r="F16" s="218"/>
      <c r="G16" s="218"/>
    </row>
    <row r="17" spans="1:7" ht="26" customHeight="1" thickBot="1">
      <c r="A17" s="12"/>
      <c r="B17" s="12"/>
      <c r="C17" s="13"/>
      <c r="D17" s="47"/>
      <c r="E17" s="12"/>
      <c r="F17" s="12"/>
      <c r="G17" s="14" t="s">
        <v>11</v>
      </c>
    </row>
    <row r="18" spans="1:7" ht="42" customHeight="1" thickBot="1">
      <c r="A18" s="42" t="s">
        <v>12</v>
      </c>
      <c r="B18" s="41" t="s">
        <v>13</v>
      </c>
      <c r="C18" s="40" t="s">
        <v>14</v>
      </c>
      <c r="D18" s="40" t="s">
        <v>15</v>
      </c>
      <c r="E18" s="40" t="s">
        <v>16</v>
      </c>
      <c r="F18" s="40" t="s">
        <v>17</v>
      </c>
      <c r="G18" s="40" t="s">
        <v>18</v>
      </c>
    </row>
    <row r="19" spans="1:7" ht="30" customHeight="1">
      <c r="A19" s="88" t="s">
        <v>19</v>
      </c>
      <c r="B19" s="76" t="s">
        <v>74</v>
      </c>
      <c r="C19" s="57">
        <v>100000</v>
      </c>
      <c r="D19" s="70" t="s">
        <v>40</v>
      </c>
      <c r="E19" s="58">
        <v>1</v>
      </c>
      <c r="F19" s="59">
        <f>E19*C19</f>
        <v>100000</v>
      </c>
      <c r="G19" s="234" t="s">
        <v>107</v>
      </c>
    </row>
    <row r="20" spans="1:7" ht="30" customHeight="1">
      <c r="A20" s="89" t="s">
        <v>20</v>
      </c>
      <c r="B20" s="77" t="s">
        <v>108</v>
      </c>
      <c r="C20" s="61">
        <v>100000</v>
      </c>
      <c r="D20" s="71" t="s">
        <v>40</v>
      </c>
      <c r="E20" s="62">
        <v>1</v>
      </c>
      <c r="F20" s="63">
        <f t="shared" ref="F20:F34" si="0">E20*C20</f>
        <v>100000</v>
      </c>
      <c r="G20" s="235"/>
    </row>
    <row r="21" spans="1:7" ht="30" customHeight="1">
      <c r="A21" s="89" t="s">
        <v>21</v>
      </c>
      <c r="B21" s="77" t="s">
        <v>109</v>
      </c>
      <c r="C21" s="61">
        <v>100000</v>
      </c>
      <c r="D21" s="71" t="s">
        <v>40</v>
      </c>
      <c r="E21" s="62">
        <v>1</v>
      </c>
      <c r="F21" s="63">
        <f t="shared" si="0"/>
        <v>100000</v>
      </c>
      <c r="G21" s="235"/>
    </row>
    <row r="22" spans="1:7" ht="30" customHeight="1">
      <c r="A22" s="89" t="s">
        <v>22</v>
      </c>
      <c r="B22" s="77" t="s">
        <v>110</v>
      </c>
      <c r="C22" s="61">
        <v>100000</v>
      </c>
      <c r="D22" s="71" t="s">
        <v>40</v>
      </c>
      <c r="E22" s="62">
        <v>1</v>
      </c>
      <c r="F22" s="63">
        <f t="shared" si="0"/>
        <v>100000</v>
      </c>
      <c r="G22" s="235"/>
    </row>
    <row r="23" spans="1:7" ht="30" customHeight="1">
      <c r="A23" s="89" t="s">
        <v>23</v>
      </c>
      <c r="B23" s="77" t="s">
        <v>111</v>
      </c>
      <c r="C23" s="61">
        <v>100000</v>
      </c>
      <c r="D23" s="71" t="s">
        <v>40</v>
      </c>
      <c r="E23" s="62">
        <v>1</v>
      </c>
      <c r="F23" s="63">
        <f t="shared" si="0"/>
        <v>100000</v>
      </c>
      <c r="G23" s="235"/>
    </row>
    <row r="24" spans="1:7" ht="30" customHeight="1">
      <c r="A24" s="89" t="s">
        <v>24</v>
      </c>
      <c r="B24" s="77" t="s">
        <v>112</v>
      </c>
      <c r="C24" s="61">
        <v>100000</v>
      </c>
      <c r="D24" s="71" t="s">
        <v>40</v>
      </c>
      <c r="E24" s="62">
        <v>1</v>
      </c>
      <c r="F24" s="63">
        <f t="shared" si="0"/>
        <v>100000</v>
      </c>
      <c r="G24" s="235"/>
    </row>
    <row r="25" spans="1:7" ht="30" customHeight="1">
      <c r="A25" s="89" t="s">
        <v>25</v>
      </c>
      <c r="B25" s="77" t="s">
        <v>113</v>
      </c>
      <c r="C25" s="61">
        <v>100000</v>
      </c>
      <c r="D25" s="71" t="s">
        <v>40</v>
      </c>
      <c r="E25" s="62">
        <v>1</v>
      </c>
      <c r="F25" s="63">
        <f t="shared" si="0"/>
        <v>100000</v>
      </c>
      <c r="G25" s="235"/>
    </row>
    <row r="26" spans="1:7" ht="30" customHeight="1">
      <c r="A26" s="89" t="s">
        <v>26</v>
      </c>
      <c r="B26" s="77" t="s">
        <v>114</v>
      </c>
      <c r="C26" s="61">
        <v>100000</v>
      </c>
      <c r="D26" s="71" t="s">
        <v>40</v>
      </c>
      <c r="E26" s="62">
        <v>1</v>
      </c>
      <c r="F26" s="63">
        <f t="shared" si="0"/>
        <v>100000</v>
      </c>
      <c r="G26" s="235"/>
    </row>
    <row r="27" spans="1:7" ht="30" customHeight="1">
      <c r="A27" s="89" t="s">
        <v>27</v>
      </c>
      <c r="B27" s="77" t="s">
        <v>115</v>
      </c>
      <c r="C27" s="61">
        <v>100000</v>
      </c>
      <c r="D27" s="71" t="s">
        <v>40</v>
      </c>
      <c r="E27" s="62">
        <v>1</v>
      </c>
      <c r="F27" s="63">
        <f t="shared" si="0"/>
        <v>100000</v>
      </c>
      <c r="G27" s="235"/>
    </row>
    <row r="28" spans="1:7" ht="30" customHeight="1">
      <c r="A28" s="89" t="s">
        <v>28</v>
      </c>
      <c r="B28" s="77" t="s">
        <v>116</v>
      </c>
      <c r="C28" s="61">
        <v>100000</v>
      </c>
      <c r="D28" s="71" t="s">
        <v>40</v>
      </c>
      <c r="E28" s="62">
        <v>1</v>
      </c>
      <c r="F28" s="63">
        <f t="shared" si="0"/>
        <v>100000</v>
      </c>
      <c r="G28" s="235"/>
    </row>
    <row r="29" spans="1:7" ht="30" customHeight="1">
      <c r="A29" s="89" t="s">
        <v>29</v>
      </c>
      <c r="B29" s="77" t="s">
        <v>117</v>
      </c>
      <c r="C29" s="61">
        <v>100000</v>
      </c>
      <c r="D29" s="71" t="s">
        <v>40</v>
      </c>
      <c r="E29" s="62">
        <v>1</v>
      </c>
      <c r="F29" s="63">
        <f t="shared" si="0"/>
        <v>100000</v>
      </c>
      <c r="G29" s="235"/>
    </row>
    <row r="30" spans="1:7" ht="30" customHeight="1">
      <c r="A30" s="89" t="s">
        <v>30</v>
      </c>
      <c r="B30" s="77" t="s">
        <v>118</v>
      </c>
      <c r="C30" s="61">
        <v>100000</v>
      </c>
      <c r="D30" s="71" t="s">
        <v>40</v>
      </c>
      <c r="E30" s="62">
        <v>1</v>
      </c>
      <c r="F30" s="63">
        <f t="shared" si="0"/>
        <v>100000</v>
      </c>
      <c r="G30" s="235"/>
    </row>
    <row r="31" spans="1:7" ht="30" customHeight="1">
      <c r="A31" s="89" t="s">
        <v>31</v>
      </c>
      <c r="B31" s="77" t="s">
        <v>119</v>
      </c>
      <c r="C31" s="61">
        <v>100000</v>
      </c>
      <c r="D31" s="71" t="s">
        <v>40</v>
      </c>
      <c r="E31" s="62">
        <v>1</v>
      </c>
      <c r="F31" s="63">
        <f t="shared" si="0"/>
        <v>100000</v>
      </c>
      <c r="G31" s="235"/>
    </row>
    <row r="32" spans="1:7" ht="30" customHeight="1">
      <c r="A32" s="89" t="s">
        <v>32</v>
      </c>
      <c r="B32" s="77" t="s">
        <v>120</v>
      </c>
      <c r="C32" s="61">
        <v>100000</v>
      </c>
      <c r="D32" s="71" t="s">
        <v>40</v>
      </c>
      <c r="E32" s="62">
        <v>1</v>
      </c>
      <c r="F32" s="63">
        <f t="shared" si="0"/>
        <v>100000</v>
      </c>
      <c r="G32" s="235"/>
    </row>
    <row r="33" spans="1:7" ht="30" customHeight="1">
      <c r="A33" s="89" t="s">
        <v>33</v>
      </c>
      <c r="B33" s="77" t="s">
        <v>121</v>
      </c>
      <c r="C33" s="61">
        <v>100000</v>
      </c>
      <c r="D33" s="71" t="s">
        <v>40</v>
      </c>
      <c r="E33" s="62">
        <v>1</v>
      </c>
      <c r="F33" s="63">
        <f t="shared" si="0"/>
        <v>100000</v>
      </c>
      <c r="G33" s="235"/>
    </row>
    <row r="34" spans="1:7" ht="30" customHeight="1" thickBot="1">
      <c r="A34" s="90" t="s">
        <v>34</v>
      </c>
      <c r="B34" s="78" t="s">
        <v>122</v>
      </c>
      <c r="C34" s="65">
        <v>100000</v>
      </c>
      <c r="D34" s="72" t="s">
        <v>40</v>
      </c>
      <c r="E34" s="66">
        <v>1</v>
      </c>
      <c r="F34" s="67">
        <f t="shared" si="0"/>
        <v>100000</v>
      </c>
      <c r="G34" s="236"/>
    </row>
    <row r="35" spans="1:7" ht="40" customHeight="1" thickBot="1">
      <c r="A35" s="240" t="s">
        <v>38</v>
      </c>
      <c r="B35" s="241"/>
      <c r="C35" s="241"/>
      <c r="D35" s="241"/>
      <c r="E35" s="242"/>
      <c r="F35" s="92">
        <f>SUM(F19:F34)</f>
        <v>1600000</v>
      </c>
      <c r="G35" s="91" t="s">
        <v>39</v>
      </c>
    </row>
    <row r="36" spans="1:7">
      <c r="A36" s="17"/>
      <c r="B36" s="17"/>
      <c r="C36" s="17"/>
      <c r="D36" s="17"/>
      <c r="E36" s="17"/>
      <c r="F36" s="18"/>
      <c r="G36" s="19"/>
    </row>
    <row r="37" spans="1:7" ht="16" thickBot="1">
      <c r="A37" s="17"/>
      <c r="B37" s="17"/>
      <c r="C37" s="17"/>
      <c r="D37" s="17"/>
      <c r="E37" s="17"/>
      <c r="F37" s="18"/>
      <c r="G37" s="19"/>
    </row>
    <row r="38" spans="1:7" ht="40" customHeight="1" thickBot="1">
      <c r="A38" s="215" t="s">
        <v>57</v>
      </c>
      <c r="B38" s="216"/>
      <c r="C38" s="216"/>
      <c r="D38" s="216"/>
      <c r="E38" s="217"/>
      <c r="F38" s="43">
        <f>F35</f>
        <v>1600000</v>
      </c>
      <c r="G38" s="20"/>
    </row>
    <row r="39" spans="1:7">
      <c r="A39" s="17"/>
      <c r="B39" s="17"/>
      <c r="C39" s="17"/>
      <c r="D39" s="17"/>
      <c r="E39" s="17"/>
      <c r="F39" s="18"/>
      <c r="G39" s="19"/>
    </row>
    <row r="40" spans="1:7">
      <c r="A40" s="21" t="s">
        <v>41</v>
      </c>
      <c r="B40" s="227" t="s">
        <v>42</v>
      </c>
      <c r="C40" s="227"/>
      <c r="D40" s="227"/>
      <c r="E40" s="227"/>
      <c r="F40" s="227"/>
      <c r="G40" s="227"/>
    </row>
    <row r="41" spans="1:7">
      <c r="A41" s="17"/>
      <c r="B41" s="228" t="s">
        <v>43</v>
      </c>
      <c r="C41" s="228"/>
      <c r="D41" s="228"/>
      <c r="E41" s="228"/>
      <c r="F41" s="228"/>
      <c r="G41" s="228"/>
    </row>
    <row r="42" spans="1:7">
      <c r="A42" s="11"/>
      <c r="B42" s="22" t="s">
        <v>44</v>
      </c>
      <c r="C42" s="23"/>
      <c r="D42" s="23"/>
      <c r="E42" s="24"/>
      <c r="F42" s="23"/>
      <c r="G42" s="24"/>
    </row>
    <row r="43" spans="1:7">
      <c r="A43" s="11"/>
      <c r="B43" s="25"/>
      <c r="C43" s="23"/>
      <c r="D43" s="23"/>
      <c r="E43" s="24"/>
      <c r="F43" s="23"/>
      <c r="G43" s="24"/>
    </row>
    <row r="44" spans="1:7">
      <c r="A44" s="11"/>
      <c r="B44" s="26"/>
      <c r="C44" s="26"/>
      <c r="D44" s="48"/>
      <c r="E44" s="28"/>
      <c r="F44" s="29"/>
      <c r="G44" s="27"/>
    </row>
    <row r="45" spans="1:7">
      <c r="A45" s="1"/>
      <c r="B45" s="31" t="s">
        <v>45</v>
      </c>
      <c r="C45" s="32"/>
      <c r="D45" s="44"/>
      <c r="E45" s="1"/>
      <c r="F45" s="33" t="s">
        <v>46</v>
      </c>
      <c r="G45" s="32"/>
    </row>
    <row r="46" spans="1:7">
      <c r="A46" s="1"/>
      <c r="B46" s="34" t="s">
        <v>4</v>
      </c>
      <c r="C46" s="1"/>
      <c r="D46" s="45"/>
      <c r="E46" s="1"/>
      <c r="F46" s="1"/>
      <c r="G46" s="1"/>
    </row>
  </sheetData>
  <mergeCells count="7">
    <mergeCell ref="B41:G41"/>
    <mergeCell ref="G19:G34"/>
    <mergeCell ref="A15:G15"/>
    <mergeCell ref="A16:G16"/>
    <mergeCell ref="A35:E35"/>
    <mergeCell ref="A38:E38"/>
    <mergeCell ref="B40:G40"/>
  </mergeCells>
  <phoneticPr fontId="1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F0EB-49EB-4E4A-8C84-E014261860AB}">
  <dimension ref="A1:G35"/>
  <sheetViews>
    <sheetView tabSelected="1" topLeftCell="A22" workbookViewId="0">
      <selection activeCell="B1" sqref="B1"/>
    </sheetView>
  </sheetViews>
  <sheetFormatPr baseColWidth="10" defaultRowHeight="15"/>
  <cols>
    <col min="1" max="1" width="14.1640625" customWidth="1"/>
    <col min="2" max="2" width="26.33203125" style="202" customWidth="1"/>
    <col min="3" max="3" width="16.83203125" customWidth="1"/>
    <col min="4" max="4" width="13.33203125" customWidth="1"/>
    <col min="5" max="5" width="15.6640625" customWidth="1"/>
    <col min="6" max="6" width="21.6640625" customWidth="1"/>
    <col min="7" max="7" width="50.33203125" customWidth="1"/>
  </cols>
  <sheetData>
    <row r="1" spans="1:7" ht="16">
      <c r="A1" s="93" t="s">
        <v>47</v>
      </c>
      <c r="B1" s="204" t="s">
        <v>48</v>
      </c>
      <c r="C1" s="95"/>
      <c r="D1" s="96"/>
      <c r="E1" s="95"/>
      <c r="F1" s="95"/>
      <c r="G1" s="95"/>
    </row>
    <row r="2" spans="1:7" ht="16">
      <c r="A2" s="93" t="s">
        <v>0</v>
      </c>
      <c r="B2" s="135" t="s">
        <v>49</v>
      </c>
      <c r="C2" s="98"/>
      <c r="D2" s="96"/>
      <c r="E2" s="95"/>
      <c r="F2" s="95"/>
      <c r="G2" s="99"/>
    </row>
    <row r="3" spans="1:7" ht="16">
      <c r="A3" s="93" t="s">
        <v>1</v>
      </c>
      <c r="B3" s="135">
        <v>1900636920</v>
      </c>
      <c r="C3" s="101"/>
      <c r="D3" s="96"/>
      <c r="E3" s="101"/>
      <c r="F3" s="101"/>
      <c r="G3" s="99"/>
    </row>
    <row r="4" spans="1:7" ht="16">
      <c r="A4" s="93" t="s">
        <v>2</v>
      </c>
      <c r="B4" s="135"/>
      <c r="C4" s="103"/>
      <c r="D4" s="96"/>
      <c r="E4" s="95"/>
      <c r="F4" s="95"/>
      <c r="G4" s="104"/>
    </row>
    <row r="5" spans="1:7" ht="16">
      <c r="A5" s="93" t="s">
        <v>3</v>
      </c>
      <c r="B5" s="199" t="s">
        <v>50</v>
      </c>
      <c r="C5" s="95"/>
      <c r="D5" s="96"/>
      <c r="E5" s="95"/>
      <c r="F5" s="95"/>
      <c r="G5" s="104"/>
    </row>
    <row r="6" spans="1:7" ht="16">
      <c r="A6" s="95"/>
      <c r="B6" s="205"/>
      <c r="C6" s="106"/>
      <c r="D6" s="107"/>
      <c r="E6" s="106"/>
      <c r="F6" s="106"/>
      <c r="G6" s="106"/>
    </row>
    <row r="7" spans="1:7" ht="16">
      <c r="A7" s="95"/>
      <c r="B7" s="206"/>
      <c r="C7" s="95"/>
      <c r="D7" s="96"/>
      <c r="E7" s="95"/>
      <c r="F7" s="95"/>
      <c r="G7" s="99" t="s">
        <v>4</v>
      </c>
    </row>
    <row r="8" spans="1:7" ht="16">
      <c r="A8" s="95"/>
      <c r="B8" s="141"/>
      <c r="C8" s="95"/>
      <c r="D8" s="96"/>
      <c r="E8" s="95"/>
      <c r="F8" s="95"/>
      <c r="G8" s="104" t="s">
        <v>5</v>
      </c>
    </row>
    <row r="9" spans="1:7" ht="16">
      <c r="A9" s="95"/>
      <c r="B9" s="141"/>
      <c r="C9" s="95"/>
      <c r="D9" s="96"/>
      <c r="E9" s="95"/>
      <c r="F9" s="95"/>
      <c r="G9" s="104" t="s">
        <v>6</v>
      </c>
    </row>
    <row r="10" spans="1:7" ht="16">
      <c r="A10" s="95"/>
      <c r="B10" s="141"/>
      <c r="C10" s="95"/>
      <c r="D10" s="96"/>
      <c r="E10" s="95"/>
      <c r="F10" s="95"/>
      <c r="G10" s="104" t="s">
        <v>7</v>
      </c>
    </row>
    <row r="11" spans="1:7" ht="16">
      <c r="A11" s="95"/>
      <c r="B11" s="141"/>
      <c r="C11" s="95"/>
      <c r="D11" s="96"/>
      <c r="E11" s="95"/>
      <c r="F11" s="95"/>
      <c r="G11" s="104" t="s">
        <v>8</v>
      </c>
    </row>
    <row r="12" spans="1:7" ht="16">
      <c r="A12" s="108" t="s">
        <v>9</v>
      </c>
      <c r="B12" s="142"/>
      <c r="C12" s="95"/>
      <c r="D12" s="96"/>
      <c r="E12" s="95"/>
      <c r="F12" s="95"/>
      <c r="G12" s="110"/>
    </row>
    <row r="13" spans="1:7" ht="16">
      <c r="A13" s="108" t="s">
        <v>10</v>
      </c>
      <c r="B13" s="142"/>
      <c r="C13" s="95"/>
      <c r="D13" s="96"/>
      <c r="E13" s="95"/>
      <c r="F13" s="95"/>
      <c r="G13" s="95"/>
    </row>
    <row r="14" spans="1:7" ht="17" thickBot="1">
      <c r="A14" s="95"/>
      <c r="B14" s="206"/>
      <c r="C14" s="95"/>
      <c r="D14" s="96"/>
      <c r="E14" s="95"/>
      <c r="F14" s="95"/>
      <c r="G14" s="95"/>
    </row>
    <row r="15" spans="1:7" s="55" customFormat="1" ht="50" customHeight="1" thickTop="1" thickBot="1">
      <c r="A15" s="212" t="s">
        <v>105</v>
      </c>
      <c r="B15" s="213"/>
      <c r="C15" s="213"/>
      <c r="D15" s="213"/>
      <c r="E15" s="213"/>
      <c r="F15" s="213"/>
      <c r="G15" s="214"/>
    </row>
    <row r="16" spans="1:7" ht="19" thickTop="1">
      <c r="A16" s="218"/>
      <c r="B16" s="218"/>
      <c r="C16" s="218"/>
      <c r="D16" s="218"/>
      <c r="E16" s="218"/>
      <c r="F16" s="218"/>
      <c r="G16" s="218"/>
    </row>
    <row r="17" spans="1:7" ht="16" thickBot="1">
      <c r="A17" s="12"/>
      <c r="B17" s="200"/>
      <c r="C17" s="13"/>
      <c r="D17" s="47"/>
      <c r="E17" s="12"/>
      <c r="F17" s="12"/>
      <c r="G17" s="14" t="s">
        <v>11</v>
      </c>
    </row>
    <row r="18" spans="1:7" s="54" customFormat="1" ht="41" customHeight="1" thickBot="1">
      <c r="A18" s="51" t="s">
        <v>12</v>
      </c>
      <c r="B18" s="203" t="s">
        <v>13</v>
      </c>
      <c r="C18" s="53" t="s">
        <v>14</v>
      </c>
      <c r="D18" s="53" t="s">
        <v>15</v>
      </c>
      <c r="E18" s="53" t="s">
        <v>16</v>
      </c>
      <c r="F18" s="53" t="s">
        <v>17</v>
      </c>
      <c r="G18" s="53" t="s">
        <v>18</v>
      </c>
    </row>
    <row r="19" spans="1:7" ht="30" customHeight="1">
      <c r="A19" s="56" t="s">
        <v>19</v>
      </c>
      <c r="B19" s="76" t="s">
        <v>123</v>
      </c>
      <c r="C19" s="197">
        <v>1500000</v>
      </c>
      <c r="D19" s="70" t="s">
        <v>40</v>
      </c>
      <c r="E19" s="58">
        <v>1</v>
      </c>
      <c r="F19" s="59">
        <f>E19*C19</f>
        <v>1500000</v>
      </c>
      <c r="G19" s="234" t="s">
        <v>107</v>
      </c>
    </row>
    <row r="20" spans="1:7" ht="30" customHeight="1">
      <c r="A20" s="60" t="s">
        <v>20</v>
      </c>
      <c r="B20" s="77" t="s">
        <v>124</v>
      </c>
      <c r="C20" s="198">
        <v>200000</v>
      </c>
      <c r="D20" s="71" t="s">
        <v>40</v>
      </c>
      <c r="E20" s="62">
        <v>1</v>
      </c>
      <c r="F20" s="63">
        <f t="shared" ref="F20:F23" si="0">E20*C20</f>
        <v>200000</v>
      </c>
      <c r="G20" s="235"/>
    </row>
    <row r="21" spans="1:7" ht="30" customHeight="1">
      <c r="A21" s="60" t="s">
        <v>21</v>
      </c>
      <c r="B21" s="77" t="s">
        <v>125</v>
      </c>
      <c r="C21" s="198">
        <v>200000</v>
      </c>
      <c r="D21" s="71" t="s">
        <v>40</v>
      </c>
      <c r="E21" s="62">
        <v>1</v>
      </c>
      <c r="F21" s="63">
        <f t="shared" si="0"/>
        <v>200000</v>
      </c>
      <c r="G21" s="235"/>
    </row>
    <row r="22" spans="1:7" ht="30" customHeight="1">
      <c r="A22" s="60" t="s">
        <v>22</v>
      </c>
      <c r="B22" s="77" t="s">
        <v>126</v>
      </c>
      <c r="C22" s="198">
        <v>200000</v>
      </c>
      <c r="D22" s="71" t="s">
        <v>40</v>
      </c>
      <c r="E22" s="62">
        <v>1</v>
      </c>
      <c r="F22" s="63">
        <f t="shared" si="0"/>
        <v>200000</v>
      </c>
      <c r="G22" s="235"/>
    </row>
    <row r="23" spans="1:7" ht="30" customHeight="1" thickBot="1">
      <c r="A23" s="60" t="s">
        <v>23</v>
      </c>
      <c r="B23" s="78" t="s">
        <v>127</v>
      </c>
      <c r="C23" s="198">
        <v>200000</v>
      </c>
      <c r="D23" s="71" t="s">
        <v>40</v>
      </c>
      <c r="E23" s="62">
        <v>1</v>
      </c>
      <c r="F23" s="63">
        <f t="shared" si="0"/>
        <v>200000</v>
      </c>
      <c r="G23" s="235"/>
    </row>
    <row r="24" spans="1:7" ht="35" customHeight="1" thickBot="1">
      <c r="A24" s="240" t="s">
        <v>38</v>
      </c>
      <c r="B24" s="243"/>
      <c r="C24" s="241"/>
      <c r="D24" s="241"/>
      <c r="E24" s="242"/>
      <c r="F24" s="92">
        <f>SUM(F19:F23)</f>
        <v>2300000</v>
      </c>
      <c r="G24" s="91" t="s">
        <v>39</v>
      </c>
    </row>
    <row r="25" spans="1:7">
      <c r="A25" s="17"/>
      <c r="B25" s="201"/>
      <c r="C25" s="17"/>
      <c r="D25" s="17"/>
      <c r="E25" s="17"/>
      <c r="F25" s="18"/>
      <c r="G25" s="19"/>
    </row>
    <row r="26" spans="1:7" ht="16" thickBot="1">
      <c r="A26" s="17"/>
      <c r="B26" s="201"/>
      <c r="C26" s="17"/>
      <c r="D26" s="17"/>
      <c r="E26" s="17"/>
      <c r="F26" s="18"/>
      <c r="G26" s="19"/>
    </row>
    <row r="27" spans="1:7" s="147" customFormat="1" ht="35" customHeight="1" thickBot="1">
      <c r="A27" s="244" t="s">
        <v>57</v>
      </c>
      <c r="B27" s="245"/>
      <c r="C27" s="245"/>
      <c r="D27" s="245"/>
      <c r="E27" s="246"/>
      <c r="F27" s="145">
        <f>F24</f>
        <v>2300000</v>
      </c>
      <c r="G27" s="146"/>
    </row>
    <row r="28" spans="1:7" ht="16">
      <c r="A28" s="113"/>
      <c r="B28" s="207"/>
      <c r="C28" s="113"/>
      <c r="D28" s="113"/>
      <c r="E28" s="113"/>
      <c r="F28" s="143"/>
      <c r="G28" s="144"/>
    </row>
    <row r="29" spans="1:7" ht="16">
      <c r="A29" s="112" t="s">
        <v>41</v>
      </c>
      <c r="B29" s="210" t="s">
        <v>42</v>
      </c>
      <c r="C29" s="210"/>
      <c r="D29" s="210"/>
      <c r="E29" s="210"/>
      <c r="F29" s="210"/>
      <c r="G29" s="210"/>
    </row>
    <row r="30" spans="1:7" ht="16">
      <c r="A30" s="113"/>
      <c r="B30" s="211" t="s">
        <v>43</v>
      </c>
      <c r="C30" s="211"/>
      <c r="D30" s="211"/>
      <c r="E30" s="211"/>
      <c r="F30" s="211"/>
      <c r="G30" s="211"/>
    </row>
    <row r="31" spans="1:7" ht="16">
      <c r="A31" s="114"/>
      <c r="B31" s="85" t="s">
        <v>44</v>
      </c>
      <c r="C31" s="115"/>
      <c r="D31" s="115"/>
      <c r="E31" s="116"/>
      <c r="F31" s="115"/>
      <c r="G31" s="116"/>
    </row>
    <row r="32" spans="1:7" ht="16">
      <c r="A32" s="114"/>
      <c r="B32" s="85"/>
      <c r="C32" s="115"/>
      <c r="D32" s="115"/>
      <c r="E32" s="116"/>
      <c r="F32" s="115"/>
      <c r="G32" s="116"/>
    </row>
    <row r="33" spans="1:7" ht="16">
      <c r="A33" s="114"/>
      <c r="B33" s="208"/>
      <c r="C33" s="86"/>
      <c r="D33" s="117"/>
      <c r="E33" s="118"/>
      <c r="F33" s="119"/>
      <c r="G33" s="121"/>
    </row>
    <row r="34" spans="1:7" ht="16">
      <c r="A34" s="122"/>
      <c r="B34" s="85" t="s">
        <v>45</v>
      </c>
      <c r="C34" s="124"/>
      <c r="D34" s="125"/>
      <c r="E34" s="122"/>
      <c r="F34" s="126" t="s">
        <v>46</v>
      </c>
      <c r="G34" s="124"/>
    </row>
    <row r="35" spans="1:7" ht="16">
      <c r="A35" s="122"/>
      <c r="B35" s="209" t="s">
        <v>4</v>
      </c>
      <c r="C35" s="122"/>
      <c r="D35" s="129"/>
      <c r="E35" s="122"/>
      <c r="F35" s="122"/>
      <c r="G35" s="122"/>
    </row>
  </sheetData>
  <mergeCells count="7">
    <mergeCell ref="B29:G29"/>
    <mergeCell ref="B30:G30"/>
    <mergeCell ref="A15:G15"/>
    <mergeCell ref="A16:G16"/>
    <mergeCell ref="G19:G23"/>
    <mergeCell ref="A24:E24"/>
    <mergeCell ref="A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Báo giá thiết kế</vt:lpstr>
      <vt:lpstr>App mobile customer</vt:lpstr>
      <vt:lpstr>Web customer</vt:lpstr>
      <vt:lpstr>App mobile PT</vt:lpstr>
      <vt:lpstr>Website Desktop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2019-10-23T03:24:57Z</dcterms:created>
  <dcterms:modified xsi:type="dcterms:W3CDTF">2019-11-19T07:59:40Z</dcterms:modified>
</cp:coreProperties>
</file>