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huhuyen/Documents/Zalo Received Files/"/>
    </mc:Choice>
  </mc:AlternateContent>
  <bookViews>
    <workbookView xWindow="0" yWindow="460" windowWidth="25600" windowHeight="13680"/>
  </bookViews>
  <sheets>
    <sheet name="Dự toán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1" i="1" l="1"/>
  <c r="I61" i="1"/>
  <c r="I65" i="1"/>
  <c r="I66" i="1"/>
  <c r="I67" i="1"/>
  <c r="I68" i="1"/>
  <c r="J71" i="1"/>
  <c r="H61" i="1"/>
  <c r="G61" i="1"/>
  <c r="F61" i="1"/>
</calcChain>
</file>

<file path=xl/sharedStrings.xml><?xml version="1.0" encoding="utf-8"?>
<sst xmlns="http://schemas.openxmlformats.org/spreadsheetml/2006/main" count="240" uniqueCount="115">
  <si>
    <t>Loại tiền : VNĐ</t>
  </si>
  <si>
    <t>STT</t>
  </si>
  <si>
    <t>NỘI DUNG CÔNG VIỆC</t>
  </si>
  <si>
    <t>GHI CHÚ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</si>
  <si>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</si>
  <si>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</si>
  <si>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</si>
  <si>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</si>
  <si>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</si>
  <si>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</si>
  <si>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</si>
  <si>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</si>
  <si>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</si>
  <si>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</si>
  <si>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</si>
  <si>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</si>
  <si>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 (aa)</t>
  </si>
  <si>
    <t>2) Báo giá chi tiết các dịch vụ kèm theo</t>
  </si>
  <si>
    <t>ĐƠN GIÁ</t>
  </si>
  <si>
    <t>THÀNH PHẦN</t>
  </si>
  <si>
    <t>SỐ LƯỢNG</t>
  </si>
  <si>
    <t>THÀNH TIÊN</t>
  </si>
  <si>
    <t>Tên miền</t>
  </si>
  <si>
    <t>/Bộ</t>
  </si>
  <si>
    <t>Chưa bao gồm phí đăng ký bản quyền</t>
  </si>
  <si>
    <t>Phí duy trì hàng năm tên miền</t>
  </si>
  <si>
    <t>/ Mẫu</t>
  </si>
  <si>
    <t>In Namecard</t>
  </si>
  <si>
    <t>Total (bb)</t>
  </si>
  <si>
    <t>+ AT COST</t>
  </si>
  <si>
    <t>*****</t>
  </si>
  <si>
    <t>Báo giá trên chưa bao gồm thuế VAT 10%</t>
  </si>
  <si>
    <t>Chưa bao gồm phí in ấn, mọi phí in ấn phát sinh sẽ được sự thông nhất giữa hai bên</t>
  </si>
  <si>
    <t>Các dịch vụ phát sinh kèm sẽ báo giá kèm theo</t>
  </si>
  <si>
    <t>CHỈNH SỬA 
LẦN 1</t>
  </si>
  <si>
    <t>CHỈNH SỬA 
LẦN 2</t>
  </si>
  <si>
    <t>CHỈNH SỬA
 LẦN 3</t>
  </si>
  <si>
    <t>CHỈNH SỬA
 LẦN 4</t>
  </si>
  <si>
    <t>13</t>
  </si>
  <si>
    <t>14</t>
  </si>
  <si>
    <t>Danh thiếp(Card visit)</t>
  </si>
  <si>
    <t>Free</t>
  </si>
  <si>
    <t>/mẫu</t>
  </si>
  <si>
    <t>ĐƠN GIÁ (VNĐ)</t>
  </si>
  <si>
    <t>TÊN GỌI</t>
  </si>
  <si>
    <t>THỜI GIAN (8H/NGÀY)</t>
  </si>
  <si>
    <t xml:space="preserve">1,5 </t>
  </si>
  <si>
    <t>/Mẫu</t>
  </si>
  <si>
    <t>Địa chỉ:</t>
  </si>
  <si>
    <t>Điện thoại:</t>
  </si>
  <si>
    <t>Người liên hệ:</t>
  </si>
  <si>
    <t>Email:</t>
  </si>
  <si>
    <t>JET ART DESIGN</t>
  </si>
  <si>
    <t xml:space="preserve">K83A/02 Huỳnh Ngọc Huệ, </t>
  </si>
  <si>
    <t>Quận Thanh Khê, TP.Đà Nẵng</t>
  </si>
  <si>
    <t>Tel:      0934 991 401 - 0905 213 308</t>
  </si>
  <si>
    <t>Email: jetartdesign2018@gmail.com</t>
  </si>
  <si>
    <t>Cảm ơn bạn đã quan tâm và hỗ trợ cho dịch vụ JETART Design</t>
  </si>
  <si>
    <t>Về yêu cầu của bạn, chúng tôi xin được gửi báo giá tốt nhất như sau:</t>
  </si>
  <si>
    <t>Thanks and Best regards</t>
  </si>
  <si>
    <t>Xác Nhận Khách Hàng</t>
  </si>
  <si>
    <t>SUB TOTAL=</t>
  </si>
  <si>
    <t>BÁO GIÁ DỊCH VỤ THIẾT KẾ NHẬN DIỆN THƯƠNG HIỆU AGUKACO</t>
  </si>
  <si>
    <t>Nhận diện thương hiệu LOGO AGUKACO</t>
  </si>
  <si>
    <t>Bì thư A5</t>
  </si>
  <si>
    <t>Bì thư A4</t>
  </si>
  <si>
    <t xml:space="preserve">Bì đựng hồ sơ </t>
  </si>
  <si>
    <t>Nhận diện thương hiệu AGUKACO cho văn phòng</t>
  </si>
  <si>
    <t>Hoá đơn</t>
  </si>
  <si>
    <t>Thẻ nhân viên</t>
  </si>
  <si>
    <t>Giấy giới thiệu</t>
  </si>
  <si>
    <t>Đồng phục văn phòng</t>
  </si>
  <si>
    <t>Huy hiệu</t>
  </si>
  <si>
    <t>Tài liệu thuyết trình</t>
  </si>
  <si>
    <t>Giấy khen</t>
  </si>
  <si>
    <t>Bằng công nhận</t>
  </si>
  <si>
    <t xml:space="preserve">Sổ công tác </t>
  </si>
  <si>
    <t>Thiệp chúc mừng</t>
  </si>
  <si>
    <t>Banner email</t>
  </si>
  <si>
    <t>Thư mời</t>
  </si>
  <si>
    <t>Tranh treo tường</t>
  </si>
  <si>
    <t>Fax A4</t>
  </si>
  <si>
    <t xml:space="preserve">Lịch để bàn </t>
  </si>
  <si>
    <t>15</t>
  </si>
  <si>
    <t>16</t>
  </si>
  <si>
    <t>17</t>
  </si>
  <si>
    <t>18</t>
  </si>
  <si>
    <t>19</t>
  </si>
  <si>
    <t>20</t>
  </si>
  <si>
    <t>Nhận diện thương hiệu AGUKACO cho ứng dụng môi trường</t>
  </si>
  <si>
    <t>Biển hiệu công ty</t>
  </si>
  <si>
    <t xml:space="preserve">Biển hiệu văn phòng </t>
  </si>
  <si>
    <t>Biển hiệu đại lý</t>
  </si>
  <si>
    <t>Biển hiệu phòng họp</t>
  </si>
  <si>
    <t xml:space="preserve">Biển hiệu quảng cáo </t>
  </si>
  <si>
    <t>Biển hiệu phòng ban</t>
  </si>
  <si>
    <t>Backdrop quầy lễ tân</t>
  </si>
  <si>
    <t>Concept trang trí phòng làm việc</t>
  </si>
  <si>
    <t>Nội thất văn phòng</t>
  </si>
  <si>
    <t xml:space="preserve">Nhận diện thương hiệu AGUKACO cho các hoạt động Marketing </t>
  </si>
  <si>
    <t>Hồ sơ năng lực</t>
  </si>
  <si>
    <t>Brochure giới thiệu sản phẩm</t>
  </si>
  <si>
    <t>Catalogue danh mục sản phẩm</t>
  </si>
  <si>
    <t>Poster quảng cáo</t>
  </si>
  <si>
    <t>Tờ gấp / tờ rơi quảng cáo</t>
  </si>
  <si>
    <t>Quảng cáo báo chí</t>
  </si>
  <si>
    <t>Cover facebook</t>
  </si>
  <si>
    <t xml:space="preserve">Bìa hồ sơ, Kẹp tài liệu A4, Bìa trình kí </t>
  </si>
  <si>
    <r>
      <t>Khách hàng:</t>
    </r>
    <r>
      <rPr>
        <b/>
        <sz val="11"/>
        <rFont val="Arial"/>
        <family val="2"/>
      </rPr>
      <t xml:space="preserve"> AguKaCo</t>
    </r>
  </si>
  <si>
    <t>Nhận diện thương hiệu AGUKACO cho các hoạt động Marketing online</t>
  </si>
  <si>
    <t>Thiết Kế Logo: Tên thương hiệu , Logo - Biểu tượng, Logo Guideline , Slogan/Tagline, Font chữ, màu sắc, Tỉ lệ ô dưới, Ý nghĩ thương hiệu, Ý nghĩa Logo.</t>
  </si>
  <si>
    <t>Mục này thuộc đơn vị thi công thiết kế nội thất</t>
  </si>
  <si>
    <t>/Trang</t>
  </si>
  <si>
    <t xml:space="preserve">Trao đổi trực tiếp với design, để lên báo giá cụ thể hơn. </t>
  </si>
  <si>
    <t>Mục này thuộc đơn vị thi công quảng cáo. Tuỳ thuộc vào chất liệu, kích thước giới hạn của đơn vị yêu cầu thi công.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</si>
</sst>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164" formatCode="[$-1010000]d/m/yyyy;@"/>
    <numFmt numFmtId="165" formatCode="_([$VND]\ * #,##0_);_([$VND]\ * \(#,##0\);_([$VND]\ * &quot;-&quot;_);_(@_)"/>
    <numFmt numFmtId="166" formatCode="&quot;$&quot;#,##0.00"/>
    <numFmt numFmtId="167" formatCode="0.00;[Red]0.00"/>
    <numFmt numFmtId="168" formatCode="[$-409]d\-mmm\-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i/>
      <sz val="11"/>
      <color rgb="FF0000FF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4"/>
      <name val="Calibri Light"/>
      <family val="2"/>
      <scheme val="major"/>
    </font>
    <font>
      <sz val="14"/>
      <name val="Calibri Light"/>
      <family val="2"/>
      <scheme val="major"/>
    </font>
    <font>
      <sz val="14"/>
      <color theme="1"/>
      <name val="Calibri Light"/>
      <family val="2"/>
      <scheme val="major"/>
    </font>
    <font>
      <i/>
      <sz val="11"/>
      <name val="Calibri Light"/>
      <family val="2"/>
      <scheme val="major"/>
    </font>
    <font>
      <b/>
      <i/>
      <sz val="11"/>
      <name val="Calibri Light"/>
      <family val="2"/>
      <scheme val="major"/>
    </font>
    <font>
      <i/>
      <sz val="11"/>
      <color rgb="FF0000FF"/>
      <name val="Calibri Light"/>
      <family val="2"/>
      <scheme val="major"/>
    </font>
    <font>
      <sz val="14"/>
      <name val="Calibri Light"/>
      <family val="2"/>
    </font>
    <font>
      <i/>
      <sz val="14"/>
      <name val="Calibri Light"/>
      <family val="2"/>
      <scheme val="major"/>
    </font>
    <font>
      <i/>
      <sz val="14"/>
      <color theme="1"/>
      <name val="Calibri Light"/>
      <family val="2"/>
      <scheme val="major"/>
    </font>
    <font>
      <sz val="11"/>
      <color rgb="FF0000FF"/>
      <name val="Arial"/>
      <family val="2"/>
    </font>
    <font>
      <u/>
      <sz val="12"/>
      <color rgb="FF0563C1"/>
      <name val="Calibri"/>
      <family val="2"/>
      <scheme val="minor"/>
    </font>
    <font>
      <i/>
      <sz val="14"/>
      <color rgb="FF0000FF"/>
      <name val="Calibri Light"/>
      <family val="2"/>
      <scheme val="major"/>
    </font>
    <font>
      <i/>
      <sz val="12"/>
      <name val="Arial"/>
      <family val="2"/>
    </font>
    <font>
      <b/>
      <i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5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41" fontId="1" fillId="0" borderId="0" applyFont="0" applyFill="0" applyBorder="0" applyAlignment="0" applyProtection="0"/>
  </cellStyleXfs>
  <cellXfs count="22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 applyBorder="1"/>
    <xf numFmtId="0" fontId="3" fillId="0" borderId="0" xfId="0" applyFont="1" applyFill="1" applyBorder="1"/>
    <xf numFmtId="0" fontId="12" fillId="0" borderId="0" xfId="0" applyFont="1" applyFill="1" applyBorder="1"/>
    <xf numFmtId="0" fontId="15" fillId="0" borderId="0" xfId="0" applyFont="1"/>
    <xf numFmtId="0" fontId="15" fillId="0" borderId="0" xfId="0" applyFont="1" applyFill="1" applyBorder="1"/>
    <xf numFmtId="0" fontId="16" fillId="0" borderId="0" xfId="2" applyFont="1" applyFill="1" applyBorder="1" applyProtection="1">
      <protection locked="0"/>
    </xf>
    <xf numFmtId="0" fontId="17" fillId="3" borderId="41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5" fillId="0" borderId="7" xfId="0" quotePrefix="1" applyFont="1" applyFill="1" applyBorder="1" applyAlignment="1">
      <alignment horizontal="center" vertical="center"/>
    </xf>
    <xf numFmtId="0" fontId="15" fillId="0" borderId="20" xfId="0" quotePrefix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shrinkToFit="1"/>
    </xf>
    <xf numFmtId="0" fontId="17" fillId="3" borderId="42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left" vertical="center" shrinkToFit="1"/>
    </xf>
    <xf numFmtId="0" fontId="15" fillId="0" borderId="21" xfId="0" applyFont="1" applyFill="1" applyBorder="1" applyAlignment="1">
      <alignment horizontal="left" vertical="center" shrinkToFit="1"/>
    </xf>
    <xf numFmtId="0" fontId="20" fillId="0" borderId="0" xfId="0" applyFont="1" applyFill="1" applyBorder="1" applyAlignment="1">
      <alignment horizontal="left" vertical="center"/>
    </xf>
    <xf numFmtId="41" fontId="17" fillId="3" borderId="27" xfId="3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2" applyFont="1" applyFill="1" applyBorder="1" applyProtection="1">
      <protection locked="0"/>
    </xf>
    <xf numFmtId="0" fontId="17" fillId="3" borderId="33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165" fontId="15" fillId="0" borderId="8" xfId="1" applyNumberFormat="1" applyFont="1" applyFill="1" applyBorder="1" applyAlignment="1">
      <alignment horizontal="right" vertical="center" shrinkToFit="1"/>
    </xf>
    <xf numFmtId="165" fontId="15" fillId="0" borderId="21" xfId="1" applyNumberFormat="1" applyFont="1" applyFill="1" applyBorder="1" applyAlignment="1">
      <alignment horizontal="right" vertical="center" shrinkToFit="1"/>
    </xf>
    <xf numFmtId="0" fontId="21" fillId="0" borderId="0" xfId="0" applyFont="1" applyFill="1" applyBorder="1" applyAlignment="1">
      <alignment horizontal="center"/>
    </xf>
    <xf numFmtId="0" fontId="17" fillId="3" borderId="27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vertical="center" shrinkToFit="1"/>
    </xf>
    <xf numFmtId="0" fontId="17" fillId="0" borderId="9" xfId="0" applyFont="1" applyFill="1" applyBorder="1" applyAlignment="1">
      <alignment horizontal="center" vertical="center" shrinkToFit="1"/>
    </xf>
    <xf numFmtId="0" fontId="16" fillId="3" borderId="14" xfId="0" applyFont="1" applyFill="1" applyBorder="1" applyAlignment="1">
      <alignment horizontal="center" vertical="center" wrapText="1"/>
    </xf>
    <xf numFmtId="166" fontId="15" fillId="0" borderId="17" xfId="0" quotePrefix="1" applyNumberFormat="1" applyFont="1" applyFill="1" applyBorder="1" applyAlignment="1">
      <alignment horizontal="left" vertical="center" shrinkToFit="1"/>
    </xf>
    <xf numFmtId="166" fontId="15" fillId="0" borderId="22" xfId="0" quotePrefix="1" applyNumberFormat="1" applyFont="1" applyFill="1" applyBorder="1" applyAlignment="1">
      <alignment horizontal="left" vertical="center" shrinkToFit="1"/>
    </xf>
    <xf numFmtId="167" fontId="15" fillId="0" borderId="17" xfId="0" applyNumberFormat="1" applyFont="1" applyFill="1" applyBorder="1" applyAlignment="1">
      <alignment horizontal="right" vertical="center" shrinkToFit="1"/>
    </xf>
    <xf numFmtId="167" fontId="15" fillId="0" borderId="22" xfId="0" applyNumberFormat="1" applyFont="1" applyFill="1" applyBorder="1" applyAlignment="1">
      <alignment horizontal="right" vertical="center" shrinkToFit="1"/>
    </xf>
    <xf numFmtId="0" fontId="17" fillId="3" borderId="28" xfId="0" applyFont="1" applyFill="1" applyBorder="1" applyAlignment="1">
      <alignment horizontal="center" vertical="center" wrapText="1"/>
    </xf>
    <xf numFmtId="0" fontId="17" fillId="0" borderId="46" xfId="0" applyFont="1" applyFill="1" applyBorder="1" applyAlignment="1">
      <alignment vertical="center" shrinkToFit="1"/>
    </xf>
    <xf numFmtId="165" fontId="17" fillId="0" borderId="10" xfId="0" applyNumberFormat="1" applyFont="1" applyFill="1" applyBorder="1" applyAlignment="1">
      <alignment horizontal="right" vertical="center"/>
    </xf>
    <xf numFmtId="0" fontId="16" fillId="3" borderId="15" xfId="0" applyFont="1" applyFill="1" applyBorder="1" applyAlignment="1">
      <alignment horizontal="center" vertical="center" wrapText="1"/>
    </xf>
    <xf numFmtId="165" fontId="15" fillId="0" borderId="18" xfId="0" applyNumberFormat="1" applyFont="1" applyFill="1" applyBorder="1" applyAlignment="1">
      <alignment horizontal="right" vertical="center" shrinkToFit="1"/>
    </xf>
    <xf numFmtId="165" fontId="15" fillId="0" borderId="23" xfId="0" applyNumberFormat="1" applyFont="1" applyFill="1" applyBorder="1" applyAlignment="1">
      <alignment horizontal="right" vertical="center" shrinkToFit="1"/>
    </xf>
    <xf numFmtId="165" fontId="16" fillId="0" borderId="26" xfId="0" applyNumberFormat="1" applyFont="1" applyFill="1" applyBorder="1" applyAlignment="1">
      <alignment horizontal="right" vertical="center"/>
    </xf>
    <xf numFmtId="165" fontId="16" fillId="0" borderId="0" xfId="0" applyNumberFormat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center"/>
    </xf>
    <xf numFmtId="15" fontId="15" fillId="0" borderId="0" xfId="2" applyNumberFormat="1" applyFont="1" applyFill="1" applyBorder="1" applyAlignment="1" applyProtection="1">
      <alignment horizontal="left"/>
      <protection locked="0"/>
    </xf>
    <xf numFmtId="0" fontId="22" fillId="0" borderId="0" xfId="0" applyFont="1" applyAlignment="1">
      <alignment horizontal="right"/>
    </xf>
    <xf numFmtId="44" fontId="17" fillId="0" borderId="16" xfId="0" quotePrefix="1" applyNumberFormat="1" applyFont="1" applyFill="1" applyBorder="1" applyAlignment="1">
      <alignment horizontal="left" vertical="center"/>
    </xf>
    <xf numFmtId="44" fontId="17" fillId="0" borderId="13" xfId="0" quotePrefix="1" applyNumberFormat="1" applyFont="1" applyFill="1" applyBorder="1" applyAlignment="1">
      <alignment horizontal="left" vertical="center"/>
    </xf>
    <xf numFmtId="0" fontId="16" fillId="3" borderId="16" xfId="0" applyFont="1" applyFill="1" applyBorder="1" applyAlignment="1">
      <alignment horizontal="center" vertical="center" wrapText="1"/>
    </xf>
    <xf numFmtId="166" fontId="15" fillId="0" borderId="19" xfId="0" applyNumberFormat="1" applyFont="1" applyFill="1" applyBorder="1" applyAlignment="1">
      <alignment horizontal="left" vertical="center" shrinkToFit="1"/>
    </xf>
    <xf numFmtId="166" fontId="15" fillId="0" borderId="24" xfId="0" applyNumberFormat="1" applyFont="1" applyFill="1" applyBorder="1" applyAlignment="1">
      <alignment vertical="center" shrinkToFit="1"/>
    </xf>
    <xf numFmtId="44" fontId="16" fillId="0" borderId="25" xfId="0" quotePrefix="1" applyNumberFormat="1" applyFont="1" applyFill="1" applyBorder="1" applyAlignment="1">
      <alignment horizontal="left" vertical="center"/>
    </xf>
    <xf numFmtId="44" fontId="16" fillId="0" borderId="0" xfId="0" quotePrefix="1" applyNumberFormat="1" applyFont="1" applyFill="1" applyBorder="1" applyAlignment="1">
      <alignment horizontal="left" vertical="center"/>
    </xf>
    <xf numFmtId="41" fontId="16" fillId="3" borderId="6" xfId="3" applyFont="1" applyFill="1" applyBorder="1" applyAlignment="1">
      <alignment horizontal="right" vertical="center"/>
    </xf>
    <xf numFmtId="41" fontId="15" fillId="0" borderId="8" xfId="3" applyFont="1" applyFill="1" applyBorder="1" applyAlignment="1">
      <alignment horizontal="right" vertical="center" shrinkToFit="1"/>
    </xf>
    <xf numFmtId="41" fontId="15" fillId="0" borderId="21" xfId="3" applyFont="1" applyFill="1" applyBorder="1" applyAlignment="1">
      <alignment horizontal="right" vertical="center" shrinkToFit="1"/>
    </xf>
    <xf numFmtId="41" fontId="16" fillId="0" borderId="0" xfId="3" applyFont="1" applyFill="1" applyBorder="1" applyAlignment="1">
      <alignment horizontal="right" vertical="center" shrinkToFit="1"/>
    </xf>
    <xf numFmtId="41" fontId="15" fillId="0" borderId="0" xfId="3" applyFont="1" applyFill="1" applyBorder="1" applyAlignment="1">
      <alignment horizontal="right" vertical="center"/>
    </xf>
    <xf numFmtId="41" fontId="16" fillId="0" borderId="0" xfId="3" applyFont="1" applyAlignment="1">
      <alignment horizontal="right" vertical="center"/>
    </xf>
    <xf numFmtId="41" fontId="16" fillId="0" borderId="0" xfId="3" applyFont="1" applyFill="1" applyBorder="1" applyAlignment="1" applyProtection="1">
      <alignment horizontal="right" vertical="center"/>
      <protection locked="0"/>
    </xf>
    <xf numFmtId="41" fontId="15" fillId="0" borderId="0" xfId="3" applyFont="1" applyAlignment="1">
      <alignment horizontal="right" vertical="center"/>
    </xf>
    <xf numFmtId="0" fontId="17" fillId="0" borderId="47" xfId="0" applyFont="1" applyFill="1" applyBorder="1" applyAlignment="1">
      <alignment vertical="center" shrinkToFit="1"/>
    </xf>
    <xf numFmtId="0" fontId="17" fillId="0" borderId="48" xfId="0" applyFont="1" applyFill="1" applyBorder="1" applyAlignment="1">
      <alignment horizontal="center" vertical="center" shrinkToFit="1"/>
    </xf>
    <xf numFmtId="41" fontId="17" fillId="5" borderId="44" xfId="3" applyFont="1" applyFill="1" applyBorder="1" applyAlignment="1">
      <alignment horizontal="right" vertical="center" shrinkToFit="1"/>
    </xf>
    <xf numFmtId="3" fontId="17" fillId="5" borderId="45" xfId="0" applyNumberFormat="1" applyFont="1" applyFill="1" applyBorder="1" applyAlignment="1">
      <alignment horizontal="center" vertical="center" shrinkToFit="1"/>
    </xf>
    <xf numFmtId="0" fontId="17" fillId="5" borderId="4" xfId="1" applyNumberFormat="1" applyFont="1" applyFill="1" applyBorder="1" applyAlignment="1">
      <alignment horizontal="center" vertical="center" shrinkToFit="1"/>
    </xf>
    <xf numFmtId="41" fontId="17" fillId="5" borderId="11" xfId="3" applyFont="1" applyFill="1" applyBorder="1" applyAlignment="1">
      <alignment horizontal="right" vertical="center" shrinkToFit="1"/>
    </xf>
    <xf numFmtId="0" fontId="17" fillId="5" borderId="12" xfId="0" applyFont="1" applyFill="1" applyBorder="1" applyAlignment="1">
      <alignment horizontal="center" vertical="center" shrinkToFit="1"/>
    </xf>
    <xf numFmtId="0" fontId="17" fillId="5" borderId="25" xfId="0" applyFont="1" applyFill="1" applyBorder="1" applyAlignment="1">
      <alignment horizontal="center" vertical="center" shrinkToFit="1"/>
    </xf>
    <xf numFmtId="0" fontId="17" fillId="3" borderId="43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0" xfId="2" applyFont="1" applyFill="1" applyBorder="1" applyAlignment="1" applyProtection="1">
      <alignment horizontal="left" vertical="center"/>
      <protection locked="0"/>
    </xf>
    <xf numFmtId="0" fontId="21" fillId="3" borderId="6" xfId="0" applyFont="1" applyFill="1" applyBorder="1" applyAlignment="1">
      <alignment horizontal="left" vertical="center"/>
    </xf>
    <xf numFmtId="0" fontId="20" fillId="0" borderId="8" xfId="0" applyFont="1" applyFill="1" applyBorder="1" applyAlignment="1">
      <alignment horizontal="left" vertical="center" shrinkToFit="1"/>
    </xf>
    <xf numFmtId="0" fontId="20" fillId="0" borderId="21" xfId="0" applyFont="1" applyFill="1" applyBorder="1" applyAlignment="1">
      <alignment horizontal="left" vertical="center" shrinkToFit="1"/>
    </xf>
    <xf numFmtId="0" fontId="21" fillId="0" borderId="0" xfId="0" applyFont="1" applyFill="1" applyBorder="1" applyAlignment="1">
      <alignment horizontal="left" vertical="center" shrinkToFit="1"/>
    </xf>
    <xf numFmtId="0" fontId="20" fillId="0" borderId="0" xfId="0" applyFont="1" applyAlignment="1">
      <alignment horizontal="left" vertical="center"/>
    </xf>
    <xf numFmtId="165" fontId="17" fillId="6" borderId="43" xfId="0" applyNumberFormat="1" applyFont="1" applyFill="1" applyBorder="1" applyAlignment="1">
      <alignment horizontal="right" vertical="center"/>
    </xf>
    <xf numFmtId="165" fontId="17" fillId="6" borderId="40" xfId="0" applyNumberFormat="1" applyFont="1" applyFill="1" applyBorder="1" applyAlignment="1">
      <alignment horizontal="right" vertical="center"/>
    </xf>
    <xf numFmtId="0" fontId="18" fillId="5" borderId="29" xfId="0" quotePrefix="1" applyFont="1" applyFill="1" applyBorder="1" applyAlignment="1">
      <alignment horizontal="center" vertical="center"/>
    </xf>
    <xf numFmtId="0" fontId="25" fillId="5" borderId="15" xfId="0" applyFont="1" applyFill="1" applyBorder="1" applyAlignment="1">
      <alignment horizontal="left" vertical="center"/>
    </xf>
    <xf numFmtId="41" fontId="19" fillId="5" borderId="15" xfId="3" applyFont="1" applyFill="1" applyBorder="1" applyAlignment="1">
      <alignment horizontal="right" vertical="center"/>
    </xf>
    <xf numFmtId="0" fontId="19" fillId="5" borderId="15" xfId="0" applyFont="1" applyFill="1" applyBorder="1" applyAlignment="1">
      <alignment horizontal="center" vertical="center"/>
    </xf>
    <xf numFmtId="0" fontId="17" fillId="0" borderId="15" xfId="1" applyNumberFormat="1" applyFont="1" applyFill="1" applyBorder="1" applyAlignment="1">
      <alignment horizontal="center" vertical="center" shrinkToFit="1"/>
    </xf>
    <xf numFmtId="0" fontId="17" fillId="0" borderId="18" xfId="1" applyNumberFormat="1" applyFont="1" applyFill="1" applyBorder="1" applyAlignment="1">
      <alignment horizontal="center" vertical="center" shrinkToFit="1"/>
    </xf>
    <xf numFmtId="0" fontId="2" fillId="0" borderId="18" xfId="0" applyFont="1" applyFill="1" applyBorder="1"/>
    <xf numFmtId="0" fontId="17" fillId="5" borderId="15" xfId="1" quotePrefix="1" applyNumberFormat="1" applyFont="1" applyFill="1" applyBorder="1" applyAlignment="1">
      <alignment horizontal="center" vertical="center" shrinkToFit="1"/>
    </xf>
    <xf numFmtId="9" fontId="23" fillId="0" borderId="15" xfId="0" applyNumberFormat="1" applyFont="1" applyBorder="1" applyAlignment="1">
      <alignment horizontal="center" vertical="center" shrinkToFit="1"/>
    </xf>
    <xf numFmtId="9" fontId="23" fillId="0" borderId="49" xfId="0" applyNumberFormat="1" applyFont="1" applyBorder="1" applyAlignment="1">
      <alignment horizontal="center" vertical="center" shrinkToFit="1"/>
    </xf>
    <xf numFmtId="164" fontId="18" fillId="5" borderId="15" xfId="0" applyNumberFormat="1" applyFont="1" applyFill="1" applyBorder="1" applyAlignment="1">
      <alignment horizontal="center" vertical="center" shrinkToFit="1"/>
    </xf>
    <xf numFmtId="0" fontId="18" fillId="0" borderId="37" xfId="0" quotePrefix="1" applyFont="1" applyFill="1" applyBorder="1" applyAlignment="1">
      <alignment horizontal="center" vertical="center"/>
    </xf>
    <xf numFmtId="0" fontId="18" fillId="0" borderId="15" xfId="0" quotePrefix="1" applyFont="1" applyFill="1" applyBorder="1" applyAlignment="1">
      <alignment horizontal="center" vertical="center"/>
    </xf>
    <xf numFmtId="0" fontId="18" fillId="0" borderId="49" xfId="0" quotePrefix="1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left" vertical="center" shrinkToFit="1"/>
    </xf>
    <xf numFmtId="0" fontId="25" fillId="0" borderId="18" xfId="0" applyFont="1" applyBorder="1" applyAlignment="1">
      <alignment horizontal="left" vertical="center"/>
    </xf>
    <xf numFmtId="0" fontId="24" fillId="0" borderId="18" xfId="0" applyFont="1" applyFill="1" applyBorder="1" applyAlignment="1">
      <alignment horizontal="left" vertical="center" shrinkToFit="1"/>
    </xf>
    <xf numFmtId="0" fontId="24" fillId="0" borderId="50" xfId="0" applyFont="1" applyFill="1" applyBorder="1" applyAlignment="1">
      <alignment horizontal="left" vertical="center" shrinkToFit="1"/>
    </xf>
    <xf numFmtId="41" fontId="18" fillId="0" borderId="15" xfId="3" applyFont="1" applyFill="1" applyBorder="1" applyAlignment="1">
      <alignment horizontal="right" vertical="center" shrinkToFit="1"/>
    </xf>
    <xf numFmtId="41" fontId="19" fillId="0" borderId="18" xfId="3" applyFont="1" applyBorder="1" applyAlignment="1">
      <alignment horizontal="right" vertical="center"/>
    </xf>
    <xf numFmtId="41" fontId="18" fillId="0" borderId="18" xfId="3" applyFont="1" applyFill="1" applyBorder="1" applyAlignment="1">
      <alignment horizontal="right" vertical="center" shrinkToFit="1"/>
    </xf>
    <xf numFmtId="41" fontId="18" fillId="0" borderId="50" xfId="3" applyFont="1" applyFill="1" applyBorder="1" applyAlignment="1">
      <alignment horizontal="right" vertical="center" shrinkToFit="1"/>
    </xf>
    <xf numFmtId="0" fontId="18" fillId="0" borderId="15" xfId="0" applyFont="1" applyFill="1" applyBorder="1" applyAlignment="1">
      <alignment horizontal="center" vertical="center" shrinkToFit="1"/>
    </xf>
    <xf numFmtId="0" fontId="19" fillId="0" borderId="18" xfId="0" applyFont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 shrinkToFit="1"/>
    </xf>
    <xf numFmtId="0" fontId="18" fillId="0" borderId="50" xfId="0" applyFont="1" applyFill="1" applyBorder="1" applyAlignment="1">
      <alignment horizontal="center" vertical="center" shrinkToFit="1"/>
    </xf>
    <xf numFmtId="0" fontId="17" fillId="0" borderId="18" xfId="1" quotePrefix="1" applyNumberFormat="1" applyFont="1" applyFill="1" applyBorder="1" applyAlignment="1">
      <alignment horizontal="center" vertical="center" shrinkToFit="1"/>
    </xf>
    <xf numFmtId="0" fontId="17" fillId="0" borderId="18" xfId="0" quotePrefix="1" applyNumberFormat="1" applyFont="1" applyFill="1" applyBorder="1" applyAlignment="1">
      <alignment horizontal="center" vertical="center" shrinkToFit="1"/>
    </xf>
    <xf numFmtId="164" fontId="18" fillId="0" borderId="15" xfId="0" applyNumberFormat="1" applyFont="1" applyFill="1" applyBorder="1" applyAlignment="1">
      <alignment horizontal="center" vertical="center" shrinkToFit="1"/>
    </xf>
    <xf numFmtId="164" fontId="18" fillId="0" borderId="18" xfId="0" applyNumberFormat="1" applyFont="1" applyFill="1" applyBorder="1" applyAlignment="1">
      <alignment horizontal="center" vertical="center" shrinkToFit="1"/>
    </xf>
    <xf numFmtId="0" fontId="18" fillId="0" borderId="29" xfId="0" quotePrefix="1" applyFont="1" applyFill="1" applyBorder="1" applyAlignment="1">
      <alignment horizontal="center" vertical="center"/>
    </xf>
    <xf numFmtId="3" fontId="18" fillId="0" borderId="38" xfId="0" applyNumberFormat="1" applyFont="1" applyFill="1" applyBorder="1" applyAlignment="1">
      <alignment horizontal="center" vertical="center" shrinkToFit="1"/>
    </xf>
    <xf numFmtId="3" fontId="18" fillId="0" borderId="15" xfId="0" applyNumberFormat="1" applyFont="1" applyFill="1" applyBorder="1" applyAlignment="1">
      <alignment horizontal="center" vertical="center" shrinkToFit="1"/>
    </xf>
    <xf numFmtId="0" fontId="18" fillId="0" borderId="15" xfId="1" applyNumberFormat="1" applyFont="1" applyFill="1" applyBorder="1" applyAlignment="1">
      <alignment horizontal="center" vertical="center" shrinkToFit="1"/>
    </xf>
    <xf numFmtId="0" fontId="18" fillId="0" borderId="15" xfId="0" quotePrefix="1" applyNumberFormat="1" applyFont="1" applyFill="1" applyBorder="1" applyAlignment="1">
      <alignment horizontal="center" vertical="center" shrinkToFit="1"/>
    </xf>
    <xf numFmtId="9" fontId="18" fillId="0" borderId="15" xfId="0" applyNumberFormat="1" applyFont="1" applyFill="1" applyBorder="1" applyAlignment="1">
      <alignment horizontal="center" vertical="center" shrinkToFit="1"/>
    </xf>
    <xf numFmtId="3" fontId="18" fillId="0" borderId="30" xfId="0" applyNumberFormat="1" applyFont="1" applyFill="1" applyBorder="1" applyAlignment="1">
      <alignment horizontal="center" vertical="center" shrinkToFit="1"/>
    </xf>
    <xf numFmtId="0" fontId="18" fillId="0" borderId="18" xfId="1" applyNumberFormat="1" applyFont="1" applyFill="1" applyBorder="1" applyAlignment="1">
      <alignment horizontal="center" vertical="center" shrinkToFit="1"/>
    </xf>
    <xf numFmtId="0" fontId="18" fillId="0" borderId="18" xfId="0" quotePrefix="1" applyNumberFormat="1" applyFont="1" applyFill="1" applyBorder="1" applyAlignment="1">
      <alignment horizontal="center" vertical="center" shrinkToFit="1"/>
    </xf>
    <xf numFmtId="9" fontId="18" fillId="0" borderId="49" xfId="0" applyNumberFormat="1" applyFont="1" applyFill="1" applyBorder="1" applyAlignment="1">
      <alignment horizontal="center" vertical="center" shrinkToFit="1"/>
    </xf>
    <xf numFmtId="9" fontId="18" fillId="0" borderId="29" xfId="0" applyNumberFormat="1" applyFont="1" applyFill="1" applyBorder="1" applyAlignment="1">
      <alignment horizontal="center" vertical="center" shrinkToFit="1"/>
    </xf>
    <xf numFmtId="9" fontId="18" fillId="0" borderId="37" xfId="0" applyNumberFormat="1" applyFont="1" applyFill="1" applyBorder="1" applyAlignment="1">
      <alignment horizontal="center" vertical="center" shrinkToFit="1"/>
    </xf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right"/>
    </xf>
    <xf numFmtId="0" fontId="6" fillId="0" borderId="0" xfId="0" applyFont="1"/>
    <xf numFmtId="168" fontId="26" fillId="0" borderId="0" xfId="0" applyNumberFormat="1" applyFont="1"/>
    <xf numFmtId="0" fontId="2" fillId="0" borderId="0" xfId="0" applyFont="1" applyAlignment="1">
      <alignment horizontal="left"/>
    </xf>
    <xf numFmtId="0" fontId="27" fillId="0" borderId="0" xfId="0" applyFont="1"/>
    <xf numFmtId="0" fontId="28" fillId="0" borderId="0" xfId="0" applyFont="1" applyAlignment="1">
      <alignment horizontal="right"/>
    </xf>
    <xf numFmtId="0" fontId="14" fillId="0" borderId="0" xfId="0" applyFont="1" applyAlignment="1">
      <alignment horizontal="right" vertical="center" shrinkToFit="1"/>
    </xf>
    <xf numFmtId="0" fontId="14" fillId="0" borderId="0" xfId="0" applyFont="1" applyAlignment="1">
      <alignment horizontal="center" vertical="center" shrinkToFit="1"/>
    </xf>
    <xf numFmtId="0" fontId="13" fillId="0" borderId="0" xfId="0" applyFont="1"/>
    <xf numFmtId="0" fontId="13" fillId="0" borderId="0" xfId="0" applyFont="1" applyAlignment="1">
      <alignment horizontal="left" vertical="center"/>
    </xf>
    <xf numFmtId="44" fontId="13" fillId="0" borderId="0" xfId="0" applyNumberFormat="1" applyFont="1" applyAlignment="1">
      <alignment horizontal="center" vertical="center"/>
    </xf>
    <xf numFmtId="44" fontId="13" fillId="0" borderId="0" xfId="0" applyNumberFormat="1" applyFont="1" applyAlignment="1">
      <alignment horizontal="center" vertical="center" wrapText="1"/>
    </xf>
    <xf numFmtId="0" fontId="29" fillId="0" borderId="0" xfId="0" applyFont="1" applyAlignment="1">
      <alignment horizontal="left" vertical="center"/>
    </xf>
    <xf numFmtId="0" fontId="13" fillId="0" borderId="0" xfId="0" applyFont="1" applyAlignment="1">
      <alignment horizontal="left" indent="2"/>
    </xf>
    <xf numFmtId="0" fontId="3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164" fontId="18" fillId="0" borderId="50" xfId="0" applyNumberFormat="1" applyFont="1" applyFill="1" applyBorder="1" applyAlignment="1">
      <alignment horizontal="center" vertical="center" shrinkToFit="1"/>
    </xf>
    <xf numFmtId="0" fontId="24" fillId="0" borderId="15" xfId="0" applyFont="1" applyFill="1" applyBorder="1" applyAlignment="1">
      <alignment horizontal="left" vertical="center" wrapText="1" shrinkToFit="1"/>
    </xf>
    <xf numFmtId="0" fontId="18" fillId="0" borderId="54" xfId="0" quotePrefix="1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center" vertical="center" shrinkToFit="1"/>
    </xf>
    <xf numFmtId="0" fontId="18" fillId="0" borderId="50" xfId="1" applyNumberFormat="1" applyFont="1" applyFill="1" applyBorder="1" applyAlignment="1">
      <alignment horizontal="center" vertical="center" shrinkToFit="1"/>
    </xf>
    <xf numFmtId="0" fontId="18" fillId="0" borderId="50" xfId="0" quotePrefix="1" applyNumberFormat="1" applyFont="1" applyFill="1" applyBorder="1" applyAlignment="1">
      <alignment horizontal="center" vertical="center" shrinkToFit="1"/>
    </xf>
    <xf numFmtId="9" fontId="18" fillId="0" borderId="54" xfId="0" applyNumberFormat="1" applyFont="1" applyFill="1" applyBorder="1" applyAlignment="1">
      <alignment horizontal="center" vertical="center" shrinkToFit="1"/>
    </xf>
    <xf numFmtId="9" fontId="18" fillId="0" borderId="52" xfId="0" applyNumberFormat="1" applyFont="1" applyFill="1" applyBorder="1" applyAlignment="1">
      <alignment horizontal="center" vertical="center" shrinkToFit="1"/>
    </xf>
    <xf numFmtId="0" fontId="24" fillId="7" borderId="53" xfId="0" applyFont="1" applyFill="1" applyBorder="1" applyAlignment="1">
      <alignment horizontal="left" vertical="center" shrinkToFit="1"/>
    </xf>
    <xf numFmtId="41" fontId="18" fillId="7" borderId="53" xfId="3" applyFont="1" applyFill="1" applyBorder="1" applyAlignment="1">
      <alignment horizontal="right" vertical="center" shrinkToFit="1"/>
    </xf>
    <xf numFmtId="3" fontId="18" fillId="7" borderId="30" xfId="0" applyNumberFormat="1" applyFont="1" applyFill="1" applyBorder="1" applyAlignment="1">
      <alignment horizontal="center" vertical="center" shrinkToFit="1"/>
    </xf>
    <xf numFmtId="0" fontId="18" fillId="7" borderId="53" xfId="0" applyFont="1" applyFill="1" applyBorder="1" applyAlignment="1">
      <alignment horizontal="center" vertical="center" shrinkToFit="1"/>
    </xf>
    <xf numFmtId="0" fontId="18" fillId="7" borderId="15" xfId="1" applyNumberFormat="1" applyFont="1" applyFill="1" applyBorder="1" applyAlignment="1">
      <alignment horizontal="center" vertical="center" shrinkToFit="1"/>
    </xf>
    <xf numFmtId="0" fontId="18" fillId="7" borderId="15" xfId="0" quotePrefix="1" applyNumberFormat="1" applyFont="1" applyFill="1" applyBorder="1" applyAlignment="1">
      <alignment horizontal="center" vertical="center" shrinkToFit="1"/>
    </xf>
    <xf numFmtId="9" fontId="18" fillId="7" borderId="29" xfId="0" applyNumberFormat="1" applyFont="1" applyFill="1" applyBorder="1" applyAlignment="1">
      <alignment horizontal="center" vertical="center" shrinkToFit="1"/>
    </xf>
    <xf numFmtId="9" fontId="18" fillId="7" borderId="15" xfId="0" applyNumberFormat="1" applyFont="1" applyFill="1" applyBorder="1" applyAlignment="1">
      <alignment horizontal="center" vertical="center" shrinkToFit="1"/>
    </xf>
    <xf numFmtId="0" fontId="24" fillId="7" borderId="51" xfId="0" applyFont="1" applyFill="1" applyBorder="1" applyAlignment="1">
      <alignment horizontal="left" vertical="center" shrinkToFit="1"/>
    </xf>
    <xf numFmtId="41" fontId="18" fillId="7" borderId="51" xfId="3" applyFont="1" applyFill="1" applyBorder="1" applyAlignment="1">
      <alignment horizontal="right" vertical="center" shrinkToFit="1"/>
    </xf>
    <xf numFmtId="3" fontId="18" fillId="7" borderId="12" xfId="0" applyNumberFormat="1" applyFont="1" applyFill="1" applyBorder="1" applyAlignment="1">
      <alignment horizontal="center" vertical="center" shrinkToFit="1"/>
    </xf>
    <xf numFmtId="0" fontId="18" fillId="7" borderId="51" xfId="0" applyFont="1" applyFill="1" applyBorder="1" applyAlignment="1">
      <alignment horizontal="center" vertical="center" shrinkToFit="1"/>
    </xf>
    <xf numFmtId="0" fontId="18" fillId="7" borderId="51" xfId="1" applyNumberFormat="1" applyFont="1" applyFill="1" applyBorder="1" applyAlignment="1">
      <alignment horizontal="center" vertical="center" shrinkToFit="1"/>
    </xf>
    <xf numFmtId="0" fontId="18" fillId="7" borderId="51" xfId="0" quotePrefix="1" applyNumberFormat="1" applyFont="1" applyFill="1" applyBorder="1" applyAlignment="1">
      <alignment horizontal="center" vertical="center" shrinkToFit="1"/>
    </xf>
    <xf numFmtId="9" fontId="18" fillId="7" borderId="11" xfId="0" applyNumberFormat="1" applyFont="1" applyFill="1" applyBorder="1" applyAlignment="1">
      <alignment horizontal="center" vertical="center" shrinkToFit="1"/>
    </xf>
    <xf numFmtId="9" fontId="18" fillId="7" borderId="26" xfId="0" applyNumberFormat="1" applyFont="1" applyFill="1" applyBorder="1" applyAlignment="1">
      <alignment horizontal="center" vertical="center" shrinkToFit="1"/>
    </xf>
    <xf numFmtId="41" fontId="18" fillId="0" borderId="49" xfId="3" applyFont="1" applyFill="1" applyBorder="1" applyAlignment="1">
      <alignment horizontal="right" vertical="center" shrinkToFit="1"/>
    </xf>
    <xf numFmtId="0" fontId="18" fillId="7" borderId="15" xfId="0" quotePrefix="1" applyFont="1" applyFill="1" applyBorder="1" applyAlignment="1">
      <alignment horizontal="center" vertical="center"/>
    </xf>
    <xf numFmtId="0" fontId="24" fillId="7" borderId="15" xfId="0" applyFont="1" applyFill="1" applyBorder="1" applyAlignment="1">
      <alignment horizontal="left" vertical="center" shrinkToFit="1"/>
    </xf>
    <xf numFmtId="41" fontId="18" fillId="7" borderId="16" xfId="3" applyFont="1" applyFill="1" applyBorder="1" applyAlignment="1">
      <alignment horizontal="right" vertical="center" shrinkToFit="1"/>
    </xf>
    <xf numFmtId="0" fontId="18" fillId="7" borderId="30" xfId="0" applyFont="1" applyFill="1" applyBorder="1" applyAlignment="1">
      <alignment horizontal="center" vertical="center" shrinkToFit="1"/>
    </xf>
    <xf numFmtId="0" fontId="18" fillId="7" borderId="15" xfId="0" applyFont="1" applyFill="1" applyBorder="1" applyAlignment="1">
      <alignment horizontal="center" vertical="center" shrinkToFit="1"/>
    </xf>
    <xf numFmtId="0" fontId="17" fillId="7" borderId="15" xfId="0" quotePrefix="1" applyNumberFormat="1" applyFont="1" applyFill="1" applyBorder="1" applyAlignment="1">
      <alignment horizontal="center" vertical="center" shrinkToFit="1"/>
    </xf>
    <xf numFmtId="0" fontId="17" fillId="7" borderId="29" xfId="0" quotePrefix="1" applyNumberFormat="1" applyFont="1" applyFill="1" applyBorder="1" applyAlignment="1">
      <alignment horizontal="center" vertical="center" shrinkToFit="1"/>
    </xf>
    <xf numFmtId="9" fontId="23" fillId="7" borderId="15" xfId="0" applyNumberFormat="1" applyFont="1" applyFill="1" applyBorder="1" applyAlignment="1">
      <alignment horizontal="center" vertical="center" shrinkToFit="1"/>
    </xf>
    <xf numFmtId="0" fontId="18" fillId="7" borderId="26" xfId="0" quotePrefix="1" applyFont="1" applyFill="1" applyBorder="1" applyAlignment="1">
      <alignment horizontal="center" vertical="center"/>
    </xf>
    <xf numFmtId="41" fontId="18" fillId="7" borderId="13" xfId="3" applyFont="1" applyFill="1" applyBorder="1" applyAlignment="1">
      <alignment horizontal="right" vertical="center" shrinkToFit="1"/>
    </xf>
    <xf numFmtId="0" fontId="18" fillId="7" borderId="12" xfId="0" applyFont="1" applyFill="1" applyBorder="1" applyAlignment="1">
      <alignment horizontal="center" vertical="center" shrinkToFit="1"/>
    </xf>
    <xf numFmtId="0" fontId="17" fillId="7" borderId="51" xfId="0" quotePrefix="1" applyNumberFormat="1" applyFont="1" applyFill="1" applyBorder="1" applyAlignment="1">
      <alignment horizontal="center" vertical="center" shrinkToFit="1"/>
    </xf>
    <xf numFmtId="0" fontId="17" fillId="7" borderId="57" xfId="0" quotePrefix="1" applyNumberFormat="1" applyFont="1" applyFill="1" applyBorder="1" applyAlignment="1">
      <alignment horizontal="center" vertical="center" shrinkToFit="1"/>
    </xf>
    <xf numFmtId="9" fontId="23" fillId="7" borderId="26" xfId="0" applyNumberFormat="1" applyFont="1" applyFill="1" applyBorder="1" applyAlignment="1">
      <alignment horizontal="center" vertical="center" shrinkToFit="1"/>
    </xf>
    <xf numFmtId="0" fontId="9" fillId="4" borderId="31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9" fillId="4" borderId="43" xfId="0" applyFont="1" applyFill="1" applyBorder="1" applyAlignment="1">
      <alignment horizontal="center" vertical="center"/>
    </xf>
    <xf numFmtId="0" fontId="9" fillId="4" borderId="31" xfId="0" quotePrefix="1" applyFont="1" applyFill="1" applyBorder="1" applyAlignment="1">
      <alignment horizontal="center" vertical="center"/>
    </xf>
    <xf numFmtId="0" fontId="9" fillId="4" borderId="32" xfId="0" quotePrefix="1" applyFont="1" applyFill="1" applyBorder="1" applyAlignment="1">
      <alignment horizontal="center" vertical="center"/>
    </xf>
    <xf numFmtId="0" fontId="9" fillId="4" borderId="43" xfId="0" quotePrefix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64" fontId="18" fillId="7" borderId="53" xfId="0" applyNumberFormat="1" applyFont="1" applyFill="1" applyBorder="1" applyAlignment="1">
      <alignment horizontal="center" vertical="center" wrapText="1" shrinkToFit="1"/>
    </xf>
    <xf numFmtId="164" fontId="18" fillId="7" borderId="26" xfId="0" applyNumberFormat="1" applyFont="1" applyFill="1" applyBorder="1" applyAlignment="1">
      <alignment horizontal="center" vertical="center" wrapText="1" shrinkToFit="1"/>
    </xf>
    <xf numFmtId="0" fontId="13" fillId="0" borderId="0" xfId="0" applyFont="1" applyAlignment="1">
      <alignment horizontal="left" vertical="top" shrinkToFit="1"/>
    </xf>
    <xf numFmtId="0" fontId="13" fillId="0" borderId="0" xfId="0" applyFont="1" applyAlignment="1">
      <alignment horizontal="left" vertical="center" shrinkToFit="1"/>
    </xf>
    <xf numFmtId="0" fontId="11" fillId="6" borderId="31" xfId="0" applyFont="1" applyFill="1" applyBorder="1" applyAlignment="1">
      <alignment horizontal="center" vertical="center" shrinkToFit="1"/>
    </xf>
    <xf numFmtId="0" fontId="11" fillId="6" borderId="32" xfId="0" applyFont="1" applyFill="1" applyBorder="1" applyAlignment="1">
      <alignment horizontal="center" vertical="center" shrinkToFit="1"/>
    </xf>
    <xf numFmtId="0" fontId="3" fillId="0" borderId="34" xfId="0" applyFont="1" applyFill="1" applyBorder="1" applyAlignment="1">
      <alignment horizontal="center" vertical="center" shrinkToFit="1"/>
    </xf>
    <xf numFmtId="0" fontId="3" fillId="0" borderId="35" xfId="0" applyFont="1" applyFill="1" applyBorder="1" applyAlignment="1">
      <alignment horizontal="center" vertical="center" shrinkToFit="1"/>
    </xf>
    <xf numFmtId="0" fontId="3" fillId="0" borderId="36" xfId="0" applyFont="1" applyFill="1" applyBorder="1" applyAlignment="1">
      <alignment horizontal="center" vertical="center" shrinkToFit="1"/>
    </xf>
    <xf numFmtId="0" fontId="11" fillId="0" borderId="44" xfId="0" applyFont="1" applyFill="1" applyBorder="1" applyAlignment="1">
      <alignment horizontal="center" vertical="center" shrinkToFit="1"/>
    </xf>
    <xf numFmtId="0" fontId="11" fillId="0" borderId="45" xfId="0" applyFont="1" applyFill="1" applyBorder="1" applyAlignment="1">
      <alignment horizontal="center" vertical="center" shrinkToFit="1"/>
    </xf>
    <xf numFmtId="0" fontId="11" fillId="0" borderId="11" xfId="0" applyFont="1" applyFill="1" applyBorder="1" applyAlignment="1">
      <alignment horizontal="center" vertical="center" shrinkToFit="1"/>
    </xf>
    <xf numFmtId="0" fontId="11" fillId="0" borderId="12" xfId="0" applyFont="1" applyFill="1" applyBorder="1" applyAlignment="1">
      <alignment horizontal="center" vertical="center" shrinkToFit="1"/>
    </xf>
    <xf numFmtId="0" fontId="18" fillId="7" borderId="49" xfId="0" quotePrefix="1" applyFont="1" applyFill="1" applyBorder="1" applyAlignment="1">
      <alignment horizontal="center" vertical="center"/>
    </xf>
    <xf numFmtId="0" fontId="24" fillId="7" borderId="18" xfId="0" applyFont="1" applyFill="1" applyBorder="1" applyAlignment="1">
      <alignment horizontal="left" vertical="center" shrinkToFit="1"/>
    </xf>
    <xf numFmtId="41" fontId="18" fillId="7" borderId="19" xfId="3" applyFont="1" applyFill="1" applyBorder="1" applyAlignment="1">
      <alignment horizontal="right" vertical="center" shrinkToFit="1"/>
    </xf>
    <xf numFmtId="0" fontId="18" fillId="7" borderId="38" xfId="0" applyFont="1" applyFill="1" applyBorder="1" applyAlignment="1">
      <alignment horizontal="center" vertical="center" shrinkToFit="1"/>
    </xf>
    <xf numFmtId="0" fontId="18" fillId="7" borderId="18" xfId="0" applyFont="1" applyFill="1" applyBorder="1" applyAlignment="1">
      <alignment horizontal="center" vertical="center" shrinkToFit="1"/>
    </xf>
    <xf numFmtId="0" fontId="17" fillId="7" borderId="18" xfId="0" quotePrefix="1" applyNumberFormat="1" applyFont="1" applyFill="1" applyBorder="1" applyAlignment="1">
      <alignment horizontal="center" vertical="center" shrinkToFit="1"/>
    </xf>
    <xf numFmtId="0" fontId="17" fillId="7" borderId="39" xfId="0" quotePrefix="1" applyNumberFormat="1" applyFont="1" applyFill="1" applyBorder="1" applyAlignment="1">
      <alignment horizontal="center" vertical="center" shrinkToFit="1"/>
    </xf>
    <xf numFmtId="9" fontId="23" fillId="7" borderId="49" xfId="0" applyNumberFormat="1" applyFont="1" applyFill="1" applyBorder="1" applyAlignment="1">
      <alignment horizontal="center" vertical="center" shrinkToFit="1"/>
    </xf>
    <xf numFmtId="0" fontId="2" fillId="7" borderId="18" xfId="0" applyFont="1" applyFill="1" applyBorder="1"/>
    <xf numFmtId="164" fontId="18" fillId="7" borderId="52" xfId="0" applyNumberFormat="1" applyFont="1" applyFill="1" applyBorder="1" applyAlignment="1">
      <alignment horizontal="center" vertical="center" wrapText="1" shrinkToFit="1"/>
    </xf>
    <xf numFmtId="0" fontId="18" fillId="7" borderId="52" xfId="0" quotePrefix="1" applyFont="1" applyFill="1" applyBorder="1" applyAlignment="1">
      <alignment horizontal="center" vertical="center"/>
    </xf>
    <xf numFmtId="0" fontId="24" fillId="7" borderId="50" xfId="0" applyFont="1" applyFill="1" applyBorder="1" applyAlignment="1">
      <alignment horizontal="left" vertical="center" shrinkToFit="1"/>
    </xf>
    <xf numFmtId="41" fontId="18" fillId="7" borderId="55" xfId="3" applyFont="1" applyFill="1" applyBorder="1" applyAlignment="1">
      <alignment horizontal="right" vertical="center" shrinkToFit="1"/>
    </xf>
    <xf numFmtId="0" fontId="18" fillId="7" borderId="0" xfId="0" applyFont="1" applyFill="1" applyBorder="1" applyAlignment="1">
      <alignment horizontal="center" vertical="center" shrinkToFit="1"/>
    </xf>
    <xf numFmtId="0" fontId="18" fillId="7" borderId="50" xfId="0" applyFont="1" applyFill="1" applyBorder="1" applyAlignment="1">
      <alignment horizontal="center" vertical="center" shrinkToFit="1"/>
    </xf>
    <xf numFmtId="0" fontId="17" fillId="7" borderId="50" xfId="0" quotePrefix="1" applyNumberFormat="1" applyFont="1" applyFill="1" applyBorder="1" applyAlignment="1">
      <alignment horizontal="center" vertical="center" shrinkToFit="1"/>
    </xf>
    <xf numFmtId="0" fontId="17" fillId="7" borderId="56" xfId="0" quotePrefix="1" applyNumberFormat="1" applyFont="1" applyFill="1" applyBorder="1" applyAlignment="1">
      <alignment horizontal="center" vertical="center" shrinkToFit="1"/>
    </xf>
    <xf numFmtId="9" fontId="23" fillId="7" borderId="52" xfId="0" applyNumberFormat="1" applyFont="1" applyFill="1" applyBorder="1" applyAlignment="1">
      <alignment horizontal="center" vertical="center" shrinkToFit="1"/>
    </xf>
  </cellXfs>
  <cellStyles count="4">
    <cellStyle name="Comma [0]" xfId="3" builtinId="6"/>
    <cellStyle name="Currency" xfId="1" builtinId="4"/>
    <cellStyle name="Normal" xfId="0" builtinId="0"/>
    <cellStyle name="Normal_SELLING Tariff (SHARED)_FOB CHARGE FOR TAKAGI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406400</xdr:colOff>
      <xdr:row>0</xdr:row>
      <xdr:rowOff>57594</xdr:rowOff>
    </xdr:from>
    <xdr:to>
      <xdr:col>10</xdr:col>
      <xdr:colOff>15875</xdr:colOff>
      <xdr:row>5</xdr:row>
      <xdr:rowOff>126324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0200" y="57594"/>
          <a:ext cx="1870075" cy="1338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topLeftCell="A8" workbookViewId="0">
      <selection activeCell="B5" sqref="B5"/>
    </sheetView>
  </sheetViews>
  <sheetFormatPr baseColWidth="10" defaultColWidth="8.83203125" defaultRowHeight="15" x14ac:dyDescent="0.2"/>
  <cols>
    <col min="1" max="1" width="6.5" style="6" customWidth="1"/>
    <col min="2" max="2" width="39.83203125" style="77" customWidth="1"/>
    <col min="3" max="3" width="26" style="61" customWidth="1"/>
    <col min="4" max="4" width="10.33203125" style="6" customWidth="1"/>
    <col min="5" max="5" width="14.5" style="6" customWidth="1"/>
    <col min="6" max="6" width="12.1640625" style="6" customWidth="1"/>
    <col min="7" max="7" width="11.83203125" style="6" customWidth="1"/>
    <col min="8" max="8" width="12.6640625" style="6" customWidth="1"/>
    <col min="9" max="9" width="15.1640625" style="6" customWidth="1"/>
    <col min="10" max="10" width="29.6640625" style="6" customWidth="1"/>
    <col min="11" max="260" width="8.83203125" style="1"/>
    <col min="261" max="261" width="33.5" style="1" customWidth="1"/>
    <col min="262" max="262" width="14" style="1" customWidth="1"/>
    <col min="263" max="263" width="20.83203125" style="1" customWidth="1"/>
    <col min="264" max="264" width="14.1640625" style="1" customWidth="1"/>
    <col min="265" max="265" width="15.5" style="1" customWidth="1"/>
    <col min="266" max="266" width="27.5" style="1" customWidth="1"/>
    <col min="267" max="516" width="8.83203125" style="1"/>
    <col min="517" max="517" width="33.5" style="1" customWidth="1"/>
    <col min="518" max="518" width="14" style="1" customWidth="1"/>
    <col min="519" max="519" width="20.83203125" style="1" customWidth="1"/>
    <col min="520" max="520" width="14.1640625" style="1" customWidth="1"/>
    <col min="521" max="521" width="15.5" style="1" customWidth="1"/>
    <col min="522" max="522" width="27.5" style="1" customWidth="1"/>
    <col min="523" max="772" width="8.83203125" style="1"/>
    <col min="773" max="773" width="33.5" style="1" customWidth="1"/>
    <col min="774" max="774" width="14" style="1" customWidth="1"/>
    <col min="775" max="775" width="20.83203125" style="1" customWidth="1"/>
    <col min="776" max="776" width="14.1640625" style="1" customWidth="1"/>
    <col min="777" max="777" width="15.5" style="1" customWidth="1"/>
    <col min="778" max="778" width="27.5" style="1" customWidth="1"/>
    <col min="779" max="1028" width="8.83203125" style="1"/>
    <col min="1029" max="1029" width="33.5" style="1" customWidth="1"/>
    <col min="1030" max="1030" width="14" style="1" customWidth="1"/>
    <col min="1031" max="1031" width="20.83203125" style="1" customWidth="1"/>
    <col min="1032" max="1032" width="14.1640625" style="1" customWidth="1"/>
    <col min="1033" max="1033" width="15.5" style="1" customWidth="1"/>
    <col min="1034" max="1034" width="27.5" style="1" customWidth="1"/>
    <col min="1035" max="1284" width="8.83203125" style="1"/>
    <col min="1285" max="1285" width="33.5" style="1" customWidth="1"/>
    <col min="1286" max="1286" width="14" style="1" customWidth="1"/>
    <col min="1287" max="1287" width="20.83203125" style="1" customWidth="1"/>
    <col min="1288" max="1288" width="14.1640625" style="1" customWidth="1"/>
    <col min="1289" max="1289" width="15.5" style="1" customWidth="1"/>
    <col min="1290" max="1290" width="27.5" style="1" customWidth="1"/>
    <col min="1291" max="1540" width="8.83203125" style="1"/>
    <col min="1541" max="1541" width="33.5" style="1" customWidth="1"/>
    <col min="1542" max="1542" width="14" style="1" customWidth="1"/>
    <col min="1543" max="1543" width="20.83203125" style="1" customWidth="1"/>
    <col min="1544" max="1544" width="14.1640625" style="1" customWidth="1"/>
    <col min="1545" max="1545" width="15.5" style="1" customWidth="1"/>
    <col min="1546" max="1546" width="27.5" style="1" customWidth="1"/>
    <col min="1547" max="1796" width="8.83203125" style="1"/>
    <col min="1797" max="1797" width="33.5" style="1" customWidth="1"/>
    <col min="1798" max="1798" width="14" style="1" customWidth="1"/>
    <col min="1799" max="1799" width="20.83203125" style="1" customWidth="1"/>
    <col min="1800" max="1800" width="14.1640625" style="1" customWidth="1"/>
    <col min="1801" max="1801" width="15.5" style="1" customWidth="1"/>
    <col min="1802" max="1802" width="27.5" style="1" customWidth="1"/>
    <col min="1803" max="2052" width="8.83203125" style="1"/>
    <col min="2053" max="2053" width="33.5" style="1" customWidth="1"/>
    <col min="2054" max="2054" width="14" style="1" customWidth="1"/>
    <col min="2055" max="2055" width="20.83203125" style="1" customWidth="1"/>
    <col min="2056" max="2056" width="14.1640625" style="1" customWidth="1"/>
    <col min="2057" max="2057" width="15.5" style="1" customWidth="1"/>
    <col min="2058" max="2058" width="27.5" style="1" customWidth="1"/>
    <col min="2059" max="2308" width="8.83203125" style="1"/>
    <col min="2309" max="2309" width="33.5" style="1" customWidth="1"/>
    <col min="2310" max="2310" width="14" style="1" customWidth="1"/>
    <col min="2311" max="2311" width="20.83203125" style="1" customWidth="1"/>
    <col min="2312" max="2312" width="14.1640625" style="1" customWidth="1"/>
    <col min="2313" max="2313" width="15.5" style="1" customWidth="1"/>
    <col min="2314" max="2314" width="27.5" style="1" customWidth="1"/>
    <col min="2315" max="2564" width="8.83203125" style="1"/>
    <col min="2565" max="2565" width="33.5" style="1" customWidth="1"/>
    <col min="2566" max="2566" width="14" style="1" customWidth="1"/>
    <col min="2567" max="2567" width="20.83203125" style="1" customWidth="1"/>
    <col min="2568" max="2568" width="14.1640625" style="1" customWidth="1"/>
    <col min="2569" max="2569" width="15.5" style="1" customWidth="1"/>
    <col min="2570" max="2570" width="27.5" style="1" customWidth="1"/>
    <col min="2571" max="2820" width="8.83203125" style="1"/>
    <col min="2821" max="2821" width="33.5" style="1" customWidth="1"/>
    <col min="2822" max="2822" width="14" style="1" customWidth="1"/>
    <col min="2823" max="2823" width="20.83203125" style="1" customWidth="1"/>
    <col min="2824" max="2824" width="14.1640625" style="1" customWidth="1"/>
    <col min="2825" max="2825" width="15.5" style="1" customWidth="1"/>
    <col min="2826" max="2826" width="27.5" style="1" customWidth="1"/>
    <col min="2827" max="3076" width="8.83203125" style="1"/>
    <col min="3077" max="3077" width="33.5" style="1" customWidth="1"/>
    <col min="3078" max="3078" width="14" style="1" customWidth="1"/>
    <col min="3079" max="3079" width="20.83203125" style="1" customWidth="1"/>
    <col min="3080" max="3080" width="14.1640625" style="1" customWidth="1"/>
    <col min="3081" max="3081" width="15.5" style="1" customWidth="1"/>
    <col min="3082" max="3082" width="27.5" style="1" customWidth="1"/>
    <col min="3083" max="3332" width="8.83203125" style="1"/>
    <col min="3333" max="3333" width="33.5" style="1" customWidth="1"/>
    <col min="3334" max="3334" width="14" style="1" customWidth="1"/>
    <col min="3335" max="3335" width="20.83203125" style="1" customWidth="1"/>
    <col min="3336" max="3336" width="14.1640625" style="1" customWidth="1"/>
    <col min="3337" max="3337" width="15.5" style="1" customWidth="1"/>
    <col min="3338" max="3338" width="27.5" style="1" customWidth="1"/>
    <col min="3339" max="3588" width="8.83203125" style="1"/>
    <col min="3589" max="3589" width="33.5" style="1" customWidth="1"/>
    <col min="3590" max="3590" width="14" style="1" customWidth="1"/>
    <col min="3591" max="3591" width="20.83203125" style="1" customWidth="1"/>
    <col min="3592" max="3592" width="14.1640625" style="1" customWidth="1"/>
    <col min="3593" max="3593" width="15.5" style="1" customWidth="1"/>
    <col min="3594" max="3594" width="27.5" style="1" customWidth="1"/>
    <col min="3595" max="3844" width="8.83203125" style="1"/>
    <col min="3845" max="3845" width="33.5" style="1" customWidth="1"/>
    <col min="3846" max="3846" width="14" style="1" customWidth="1"/>
    <col min="3847" max="3847" width="20.83203125" style="1" customWidth="1"/>
    <col min="3848" max="3848" width="14.1640625" style="1" customWidth="1"/>
    <col min="3849" max="3849" width="15.5" style="1" customWidth="1"/>
    <col min="3850" max="3850" width="27.5" style="1" customWidth="1"/>
    <col min="3851" max="4100" width="8.83203125" style="1"/>
    <col min="4101" max="4101" width="33.5" style="1" customWidth="1"/>
    <col min="4102" max="4102" width="14" style="1" customWidth="1"/>
    <col min="4103" max="4103" width="20.83203125" style="1" customWidth="1"/>
    <col min="4104" max="4104" width="14.1640625" style="1" customWidth="1"/>
    <col min="4105" max="4105" width="15.5" style="1" customWidth="1"/>
    <col min="4106" max="4106" width="27.5" style="1" customWidth="1"/>
    <col min="4107" max="4356" width="8.83203125" style="1"/>
    <col min="4357" max="4357" width="33.5" style="1" customWidth="1"/>
    <col min="4358" max="4358" width="14" style="1" customWidth="1"/>
    <col min="4359" max="4359" width="20.83203125" style="1" customWidth="1"/>
    <col min="4360" max="4360" width="14.1640625" style="1" customWidth="1"/>
    <col min="4361" max="4361" width="15.5" style="1" customWidth="1"/>
    <col min="4362" max="4362" width="27.5" style="1" customWidth="1"/>
    <col min="4363" max="4612" width="8.83203125" style="1"/>
    <col min="4613" max="4613" width="33.5" style="1" customWidth="1"/>
    <col min="4614" max="4614" width="14" style="1" customWidth="1"/>
    <col min="4615" max="4615" width="20.83203125" style="1" customWidth="1"/>
    <col min="4616" max="4616" width="14.1640625" style="1" customWidth="1"/>
    <col min="4617" max="4617" width="15.5" style="1" customWidth="1"/>
    <col min="4618" max="4618" width="27.5" style="1" customWidth="1"/>
    <col min="4619" max="4868" width="8.83203125" style="1"/>
    <col min="4869" max="4869" width="33.5" style="1" customWidth="1"/>
    <col min="4870" max="4870" width="14" style="1" customWidth="1"/>
    <col min="4871" max="4871" width="20.83203125" style="1" customWidth="1"/>
    <col min="4872" max="4872" width="14.1640625" style="1" customWidth="1"/>
    <col min="4873" max="4873" width="15.5" style="1" customWidth="1"/>
    <col min="4874" max="4874" width="27.5" style="1" customWidth="1"/>
    <col min="4875" max="5124" width="8.83203125" style="1"/>
    <col min="5125" max="5125" width="33.5" style="1" customWidth="1"/>
    <col min="5126" max="5126" width="14" style="1" customWidth="1"/>
    <col min="5127" max="5127" width="20.83203125" style="1" customWidth="1"/>
    <col min="5128" max="5128" width="14.1640625" style="1" customWidth="1"/>
    <col min="5129" max="5129" width="15.5" style="1" customWidth="1"/>
    <col min="5130" max="5130" width="27.5" style="1" customWidth="1"/>
    <col min="5131" max="5380" width="8.83203125" style="1"/>
    <col min="5381" max="5381" width="33.5" style="1" customWidth="1"/>
    <col min="5382" max="5382" width="14" style="1" customWidth="1"/>
    <col min="5383" max="5383" width="20.83203125" style="1" customWidth="1"/>
    <col min="5384" max="5384" width="14.1640625" style="1" customWidth="1"/>
    <col min="5385" max="5385" width="15.5" style="1" customWidth="1"/>
    <col min="5386" max="5386" width="27.5" style="1" customWidth="1"/>
    <col min="5387" max="5636" width="8.83203125" style="1"/>
    <col min="5637" max="5637" width="33.5" style="1" customWidth="1"/>
    <col min="5638" max="5638" width="14" style="1" customWidth="1"/>
    <col min="5639" max="5639" width="20.83203125" style="1" customWidth="1"/>
    <col min="5640" max="5640" width="14.1640625" style="1" customWidth="1"/>
    <col min="5641" max="5641" width="15.5" style="1" customWidth="1"/>
    <col min="5642" max="5642" width="27.5" style="1" customWidth="1"/>
    <col min="5643" max="5892" width="8.83203125" style="1"/>
    <col min="5893" max="5893" width="33.5" style="1" customWidth="1"/>
    <col min="5894" max="5894" width="14" style="1" customWidth="1"/>
    <col min="5895" max="5895" width="20.83203125" style="1" customWidth="1"/>
    <col min="5896" max="5896" width="14.1640625" style="1" customWidth="1"/>
    <col min="5897" max="5897" width="15.5" style="1" customWidth="1"/>
    <col min="5898" max="5898" width="27.5" style="1" customWidth="1"/>
    <col min="5899" max="6148" width="8.83203125" style="1"/>
    <col min="6149" max="6149" width="33.5" style="1" customWidth="1"/>
    <col min="6150" max="6150" width="14" style="1" customWidth="1"/>
    <col min="6151" max="6151" width="20.83203125" style="1" customWidth="1"/>
    <col min="6152" max="6152" width="14.1640625" style="1" customWidth="1"/>
    <col min="6153" max="6153" width="15.5" style="1" customWidth="1"/>
    <col min="6154" max="6154" width="27.5" style="1" customWidth="1"/>
    <col min="6155" max="6404" width="8.83203125" style="1"/>
    <col min="6405" max="6405" width="33.5" style="1" customWidth="1"/>
    <col min="6406" max="6406" width="14" style="1" customWidth="1"/>
    <col min="6407" max="6407" width="20.83203125" style="1" customWidth="1"/>
    <col min="6408" max="6408" width="14.1640625" style="1" customWidth="1"/>
    <col min="6409" max="6409" width="15.5" style="1" customWidth="1"/>
    <col min="6410" max="6410" width="27.5" style="1" customWidth="1"/>
    <col min="6411" max="6660" width="8.83203125" style="1"/>
    <col min="6661" max="6661" width="33.5" style="1" customWidth="1"/>
    <col min="6662" max="6662" width="14" style="1" customWidth="1"/>
    <col min="6663" max="6663" width="20.83203125" style="1" customWidth="1"/>
    <col min="6664" max="6664" width="14.1640625" style="1" customWidth="1"/>
    <col min="6665" max="6665" width="15.5" style="1" customWidth="1"/>
    <col min="6666" max="6666" width="27.5" style="1" customWidth="1"/>
    <col min="6667" max="6916" width="8.83203125" style="1"/>
    <col min="6917" max="6917" width="33.5" style="1" customWidth="1"/>
    <col min="6918" max="6918" width="14" style="1" customWidth="1"/>
    <col min="6919" max="6919" width="20.83203125" style="1" customWidth="1"/>
    <col min="6920" max="6920" width="14.1640625" style="1" customWidth="1"/>
    <col min="6921" max="6921" width="15.5" style="1" customWidth="1"/>
    <col min="6922" max="6922" width="27.5" style="1" customWidth="1"/>
    <col min="6923" max="7172" width="8.83203125" style="1"/>
    <col min="7173" max="7173" width="33.5" style="1" customWidth="1"/>
    <col min="7174" max="7174" width="14" style="1" customWidth="1"/>
    <col min="7175" max="7175" width="20.83203125" style="1" customWidth="1"/>
    <col min="7176" max="7176" width="14.1640625" style="1" customWidth="1"/>
    <col min="7177" max="7177" width="15.5" style="1" customWidth="1"/>
    <col min="7178" max="7178" width="27.5" style="1" customWidth="1"/>
    <col min="7179" max="7428" width="8.83203125" style="1"/>
    <col min="7429" max="7429" width="33.5" style="1" customWidth="1"/>
    <col min="7430" max="7430" width="14" style="1" customWidth="1"/>
    <col min="7431" max="7431" width="20.83203125" style="1" customWidth="1"/>
    <col min="7432" max="7432" width="14.1640625" style="1" customWidth="1"/>
    <col min="7433" max="7433" width="15.5" style="1" customWidth="1"/>
    <col min="7434" max="7434" width="27.5" style="1" customWidth="1"/>
    <col min="7435" max="7684" width="8.83203125" style="1"/>
    <col min="7685" max="7685" width="33.5" style="1" customWidth="1"/>
    <col min="7686" max="7686" width="14" style="1" customWidth="1"/>
    <col min="7687" max="7687" width="20.83203125" style="1" customWidth="1"/>
    <col min="7688" max="7688" width="14.1640625" style="1" customWidth="1"/>
    <col min="7689" max="7689" width="15.5" style="1" customWidth="1"/>
    <col min="7690" max="7690" width="27.5" style="1" customWidth="1"/>
    <col min="7691" max="7940" width="8.83203125" style="1"/>
    <col min="7941" max="7941" width="33.5" style="1" customWidth="1"/>
    <col min="7942" max="7942" width="14" style="1" customWidth="1"/>
    <col min="7943" max="7943" width="20.83203125" style="1" customWidth="1"/>
    <col min="7944" max="7944" width="14.1640625" style="1" customWidth="1"/>
    <col min="7945" max="7945" width="15.5" style="1" customWidth="1"/>
    <col min="7946" max="7946" width="27.5" style="1" customWidth="1"/>
    <col min="7947" max="8196" width="8.83203125" style="1"/>
    <col min="8197" max="8197" width="33.5" style="1" customWidth="1"/>
    <col min="8198" max="8198" width="14" style="1" customWidth="1"/>
    <col min="8199" max="8199" width="20.83203125" style="1" customWidth="1"/>
    <col min="8200" max="8200" width="14.1640625" style="1" customWidth="1"/>
    <col min="8201" max="8201" width="15.5" style="1" customWidth="1"/>
    <col min="8202" max="8202" width="27.5" style="1" customWidth="1"/>
    <col min="8203" max="8452" width="8.83203125" style="1"/>
    <col min="8453" max="8453" width="33.5" style="1" customWidth="1"/>
    <col min="8454" max="8454" width="14" style="1" customWidth="1"/>
    <col min="8455" max="8455" width="20.83203125" style="1" customWidth="1"/>
    <col min="8456" max="8456" width="14.1640625" style="1" customWidth="1"/>
    <col min="8457" max="8457" width="15.5" style="1" customWidth="1"/>
    <col min="8458" max="8458" width="27.5" style="1" customWidth="1"/>
    <col min="8459" max="8708" width="8.83203125" style="1"/>
    <col min="8709" max="8709" width="33.5" style="1" customWidth="1"/>
    <col min="8710" max="8710" width="14" style="1" customWidth="1"/>
    <col min="8711" max="8711" width="20.83203125" style="1" customWidth="1"/>
    <col min="8712" max="8712" width="14.1640625" style="1" customWidth="1"/>
    <col min="8713" max="8713" width="15.5" style="1" customWidth="1"/>
    <col min="8714" max="8714" width="27.5" style="1" customWidth="1"/>
    <col min="8715" max="8964" width="8.83203125" style="1"/>
    <col min="8965" max="8965" width="33.5" style="1" customWidth="1"/>
    <col min="8966" max="8966" width="14" style="1" customWidth="1"/>
    <col min="8967" max="8967" width="20.83203125" style="1" customWidth="1"/>
    <col min="8968" max="8968" width="14.1640625" style="1" customWidth="1"/>
    <col min="8969" max="8969" width="15.5" style="1" customWidth="1"/>
    <col min="8970" max="8970" width="27.5" style="1" customWidth="1"/>
    <col min="8971" max="9220" width="8.83203125" style="1"/>
    <col min="9221" max="9221" width="33.5" style="1" customWidth="1"/>
    <col min="9222" max="9222" width="14" style="1" customWidth="1"/>
    <col min="9223" max="9223" width="20.83203125" style="1" customWidth="1"/>
    <col min="9224" max="9224" width="14.1640625" style="1" customWidth="1"/>
    <col min="9225" max="9225" width="15.5" style="1" customWidth="1"/>
    <col min="9226" max="9226" width="27.5" style="1" customWidth="1"/>
    <col min="9227" max="9476" width="8.83203125" style="1"/>
    <col min="9477" max="9477" width="33.5" style="1" customWidth="1"/>
    <col min="9478" max="9478" width="14" style="1" customWidth="1"/>
    <col min="9479" max="9479" width="20.83203125" style="1" customWidth="1"/>
    <col min="9480" max="9480" width="14.1640625" style="1" customWidth="1"/>
    <col min="9481" max="9481" width="15.5" style="1" customWidth="1"/>
    <col min="9482" max="9482" width="27.5" style="1" customWidth="1"/>
    <col min="9483" max="9732" width="8.83203125" style="1"/>
    <col min="9733" max="9733" width="33.5" style="1" customWidth="1"/>
    <col min="9734" max="9734" width="14" style="1" customWidth="1"/>
    <col min="9735" max="9735" width="20.83203125" style="1" customWidth="1"/>
    <col min="9736" max="9736" width="14.1640625" style="1" customWidth="1"/>
    <col min="9737" max="9737" width="15.5" style="1" customWidth="1"/>
    <col min="9738" max="9738" width="27.5" style="1" customWidth="1"/>
    <col min="9739" max="9988" width="8.83203125" style="1"/>
    <col min="9989" max="9989" width="33.5" style="1" customWidth="1"/>
    <col min="9990" max="9990" width="14" style="1" customWidth="1"/>
    <col min="9991" max="9991" width="20.83203125" style="1" customWidth="1"/>
    <col min="9992" max="9992" width="14.1640625" style="1" customWidth="1"/>
    <col min="9993" max="9993" width="15.5" style="1" customWidth="1"/>
    <col min="9994" max="9994" width="27.5" style="1" customWidth="1"/>
    <col min="9995" max="10244" width="8.83203125" style="1"/>
    <col min="10245" max="10245" width="33.5" style="1" customWidth="1"/>
    <col min="10246" max="10246" width="14" style="1" customWidth="1"/>
    <col min="10247" max="10247" width="20.83203125" style="1" customWidth="1"/>
    <col min="10248" max="10248" width="14.1640625" style="1" customWidth="1"/>
    <col min="10249" max="10249" width="15.5" style="1" customWidth="1"/>
    <col min="10250" max="10250" width="27.5" style="1" customWidth="1"/>
    <col min="10251" max="10500" width="8.83203125" style="1"/>
    <col min="10501" max="10501" width="33.5" style="1" customWidth="1"/>
    <col min="10502" max="10502" width="14" style="1" customWidth="1"/>
    <col min="10503" max="10503" width="20.83203125" style="1" customWidth="1"/>
    <col min="10504" max="10504" width="14.1640625" style="1" customWidth="1"/>
    <col min="10505" max="10505" width="15.5" style="1" customWidth="1"/>
    <col min="10506" max="10506" width="27.5" style="1" customWidth="1"/>
    <col min="10507" max="10756" width="8.83203125" style="1"/>
    <col min="10757" max="10757" width="33.5" style="1" customWidth="1"/>
    <col min="10758" max="10758" width="14" style="1" customWidth="1"/>
    <col min="10759" max="10759" width="20.83203125" style="1" customWidth="1"/>
    <col min="10760" max="10760" width="14.1640625" style="1" customWidth="1"/>
    <col min="10761" max="10761" width="15.5" style="1" customWidth="1"/>
    <col min="10762" max="10762" width="27.5" style="1" customWidth="1"/>
    <col min="10763" max="11012" width="8.83203125" style="1"/>
    <col min="11013" max="11013" width="33.5" style="1" customWidth="1"/>
    <col min="11014" max="11014" width="14" style="1" customWidth="1"/>
    <col min="11015" max="11015" width="20.83203125" style="1" customWidth="1"/>
    <col min="11016" max="11016" width="14.1640625" style="1" customWidth="1"/>
    <col min="11017" max="11017" width="15.5" style="1" customWidth="1"/>
    <col min="11018" max="11018" width="27.5" style="1" customWidth="1"/>
    <col min="11019" max="11268" width="8.83203125" style="1"/>
    <col min="11269" max="11269" width="33.5" style="1" customWidth="1"/>
    <col min="11270" max="11270" width="14" style="1" customWidth="1"/>
    <col min="11271" max="11271" width="20.83203125" style="1" customWidth="1"/>
    <col min="11272" max="11272" width="14.1640625" style="1" customWidth="1"/>
    <col min="11273" max="11273" width="15.5" style="1" customWidth="1"/>
    <col min="11274" max="11274" width="27.5" style="1" customWidth="1"/>
    <col min="11275" max="11524" width="8.83203125" style="1"/>
    <col min="11525" max="11525" width="33.5" style="1" customWidth="1"/>
    <col min="11526" max="11526" width="14" style="1" customWidth="1"/>
    <col min="11527" max="11527" width="20.83203125" style="1" customWidth="1"/>
    <col min="11528" max="11528" width="14.1640625" style="1" customWidth="1"/>
    <col min="11529" max="11529" width="15.5" style="1" customWidth="1"/>
    <col min="11530" max="11530" width="27.5" style="1" customWidth="1"/>
    <col min="11531" max="11780" width="8.83203125" style="1"/>
    <col min="11781" max="11781" width="33.5" style="1" customWidth="1"/>
    <col min="11782" max="11782" width="14" style="1" customWidth="1"/>
    <col min="11783" max="11783" width="20.83203125" style="1" customWidth="1"/>
    <col min="11784" max="11784" width="14.1640625" style="1" customWidth="1"/>
    <col min="11785" max="11785" width="15.5" style="1" customWidth="1"/>
    <col min="11786" max="11786" width="27.5" style="1" customWidth="1"/>
    <col min="11787" max="12036" width="8.83203125" style="1"/>
    <col min="12037" max="12037" width="33.5" style="1" customWidth="1"/>
    <col min="12038" max="12038" width="14" style="1" customWidth="1"/>
    <col min="12039" max="12039" width="20.83203125" style="1" customWidth="1"/>
    <col min="12040" max="12040" width="14.1640625" style="1" customWidth="1"/>
    <col min="12041" max="12041" width="15.5" style="1" customWidth="1"/>
    <col min="12042" max="12042" width="27.5" style="1" customWidth="1"/>
    <col min="12043" max="12292" width="8.83203125" style="1"/>
    <col min="12293" max="12293" width="33.5" style="1" customWidth="1"/>
    <col min="12294" max="12294" width="14" style="1" customWidth="1"/>
    <col min="12295" max="12295" width="20.83203125" style="1" customWidth="1"/>
    <col min="12296" max="12296" width="14.1640625" style="1" customWidth="1"/>
    <col min="12297" max="12297" width="15.5" style="1" customWidth="1"/>
    <col min="12298" max="12298" width="27.5" style="1" customWidth="1"/>
    <col min="12299" max="12548" width="8.83203125" style="1"/>
    <col min="12549" max="12549" width="33.5" style="1" customWidth="1"/>
    <col min="12550" max="12550" width="14" style="1" customWidth="1"/>
    <col min="12551" max="12551" width="20.83203125" style="1" customWidth="1"/>
    <col min="12552" max="12552" width="14.1640625" style="1" customWidth="1"/>
    <col min="12553" max="12553" width="15.5" style="1" customWidth="1"/>
    <col min="12554" max="12554" width="27.5" style="1" customWidth="1"/>
    <col min="12555" max="12804" width="8.83203125" style="1"/>
    <col min="12805" max="12805" width="33.5" style="1" customWidth="1"/>
    <col min="12806" max="12806" width="14" style="1" customWidth="1"/>
    <col min="12807" max="12807" width="20.83203125" style="1" customWidth="1"/>
    <col min="12808" max="12808" width="14.1640625" style="1" customWidth="1"/>
    <col min="12809" max="12809" width="15.5" style="1" customWidth="1"/>
    <col min="12810" max="12810" width="27.5" style="1" customWidth="1"/>
    <col min="12811" max="13060" width="8.83203125" style="1"/>
    <col min="13061" max="13061" width="33.5" style="1" customWidth="1"/>
    <col min="13062" max="13062" width="14" style="1" customWidth="1"/>
    <col min="13063" max="13063" width="20.83203125" style="1" customWidth="1"/>
    <col min="13064" max="13064" width="14.1640625" style="1" customWidth="1"/>
    <col min="13065" max="13065" width="15.5" style="1" customWidth="1"/>
    <col min="13066" max="13066" width="27.5" style="1" customWidth="1"/>
    <col min="13067" max="13316" width="8.83203125" style="1"/>
    <col min="13317" max="13317" width="33.5" style="1" customWidth="1"/>
    <col min="13318" max="13318" width="14" style="1" customWidth="1"/>
    <col min="13319" max="13319" width="20.83203125" style="1" customWidth="1"/>
    <col min="13320" max="13320" width="14.1640625" style="1" customWidth="1"/>
    <col min="13321" max="13321" width="15.5" style="1" customWidth="1"/>
    <col min="13322" max="13322" width="27.5" style="1" customWidth="1"/>
    <col min="13323" max="13572" width="8.83203125" style="1"/>
    <col min="13573" max="13573" width="33.5" style="1" customWidth="1"/>
    <col min="13574" max="13574" width="14" style="1" customWidth="1"/>
    <col min="13575" max="13575" width="20.83203125" style="1" customWidth="1"/>
    <col min="13576" max="13576" width="14.1640625" style="1" customWidth="1"/>
    <col min="13577" max="13577" width="15.5" style="1" customWidth="1"/>
    <col min="13578" max="13578" width="27.5" style="1" customWidth="1"/>
    <col min="13579" max="13828" width="8.83203125" style="1"/>
    <col min="13829" max="13829" width="33.5" style="1" customWidth="1"/>
    <col min="13830" max="13830" width="14" style="1" customWidth="1"/>
    <col min="13831" max="13831" width="20.83203125" style="1" customWidth="1"/>
    <col min="13832" max="13832" width="14.1640625" style="1" customWidth="1"/>
    <col min="13833" max="13833" width="15.5" style="1" customWidth="1"/>
    <col min="13834" max="13834" width="27.5" style="1" customWidth="1"/>
    <col min="13835" max="14084" width="8.83203125" style="1"/>
    <col min="14085" max="14085" width="33.5" style="1" customWidth="1"/>
    <col min="14086" max="14086" width="14" style="1" customWidth="1"/>
    <col min="14087" max="14087" width="20.83203125" style="1" customWidth="1"/>
    <col min="14088" max="14088" width="14.1640625" style="1" customWidth="1"/>
    <col min="14089" max="14089" width="15.5" style="1" customWidth="1"/>
    <col min="14090" max="14090" width="27.5" style="1" customWidth="1"/>
    <col min="14091" max="14340" width="8.83203125" style="1"/>
    <col min="14341" max="14341" width="33.5" style="1" customWidth="1"/>
    <col min="14342" max="14342" width="14" style="1" customWidth="1"/>
    <col min="14343" max="14343" width="20.83203125" style="1" customWidth="1"/>
    <col min="14344" max="14344" width="14.1640625" style="1" customWidth="1"/>
    <col min="14345" max="14345" width="15.5" style="1" customWidth="1"/>
    <col min="14346" max="14346" width="27.5" style="1" customWidth="1"/>
    <col min="14347" max="14596" width="8.83203125" style="1"/>
    <col min="14597" max="14597" width="33.5" style="1" customWidth="1"/>
    <col min="14598" max="14598" width="14" style="1" customWidth="1"/>
    <col min="14599" max="14599" width="20.83203125" style="1" customWidth="1"/>
    <col min="14600" max="14600" width="14.1640625" style="1" customWidth="1"/>
    <col min="14601" max="14601" width="15.5" style="1" customWidth="1"/>
    <col min="14602" max="14602" width="27.5" style="1" customWidth="1"/>
    <col min="14603" max="14852" width="8.83203125" style="1"/>
    <col min="14853" max="14853" width="33.5" style="1" customWidth="1"/>
    <col min="14854" max="14854" width="14" style="1" customWidth="1"/>
    <col min="14855" max="14855" width="20.83203125" style="1" customWidth="1"/>
    <col min="14856" max="14856" width="14.1640625" style="1" customWidth="1"/>
    <col min="14857" max="14857" width="15.5" style="1" customWidth="1"/>
    <col min="14858" max="14858" width="27.5" style="1" customWidth="1"/>
    <col min="14859" max="15108" width="8.83203125" style="1"/>
    <col min="15109" max="15109" width="33.5" style="1" customWidth="1"/>
    <col min="15110" max="15110" width="14" style="1" customWidth="1"/>
    <col min="15111" max="15111" width="20.83203125" style="1" customWidth="1"/>
    <col min="15112" max="15112" width="14.1640625" style="1" customWidth="1"/>
    <col min="15113" max="15113" width="15.5" style="1" customWidth="1"/>
    <col min="15114" max="15114" width="27.5" style="1" customWidth="1"/>
    <col min="15115" max="15364" width="8.83203125" style="1"/>
    <col min="15365" max="15365" width="33.5" style="1" customWidth="1"/>
    <col min="15366" max="15366" width="14" style="1" customWidth="1"/>
    <col min="15367" max="15367" width="20.83203125" style="1" customWidth="1"/>
    <col min="15368" max="15368" width="14.1640625" style="1" customWidth="1"/>
    <col min="15369" max="15369" width="15.5" style="1" customWidth="1"/>
    <col min="15370" max="15370" width="27.5" style="1" customWidth="1"/>
    <col min="15371" max="15620" width="8.83203125" style="1"/>
    <col min="15621" max="15621" width="33.5" style="1" customWidth="1"/>
    <col min="15622" max="15622" width="14" style="1" customWidth="1"/>
    <col min="15623" max="15623" width="20.83203125" style="1" customWidth="1"/>
    <col min="15624" max="15624" width="14.1640625" style="1" customWidth="1"/>
    <col min="15625" max="15625" width="15.5" style="1" customWidth="1"/>
    <col min="15626" max="15626" width="27.5" style="1" customWidth="1"/>
    <col min="15627" max="15876" width="8.83203125" style="1"/>
    <col min="15877" max="15877" width="33.5" style="1" customWidth="1"/>
    <col min="15878" max="15878" width="14" style="1" customWidth="1"/>
    <col min="15879" max="15879" width="20.83203125" style="1" customWidth="1"/>
    <col min="15880" max="15880" width="14.1640625" style="1" customWidth="1"/>
    <col min="15881" max="15881" width="15.5" style="1" customWidth="1"/>
    <col min="15882" max="15882" width="27.5" style="1" customWidth="1"/>
    <col min="15883" max="16132" width="8.83203125" style="1"/>
    <col min="16133" max="16133" width="33.5" style="1" customWidth="1"/>
    <col min="16134" max="16134" width="14" style="1" customWidth="1"/>
    <col min="16135" max="16135" width="20.83203125" style="1" customWidth="1"/>
    <col min="16136" max="16136" width="14.1640625" style="1" customWidth="1"/>
    <col min="16137" max="16137" width="15.5" style="1" customWidth="1"/>
    <col min="16138" max="16138" width="27.5" style="1" customWidth="1"/>
    <col min="16139" max="16384" width="8.83203125" style="1"/>
  </cols>
  <sheetData>
    <row r="1" spans="1:10" ht="20" customHeight="1" x14ac:dyDescent="0.2">
      <c r="A1" s="1" t="s">
        <v>108</v>
      </c>
      <c r="B1" s="1"/>
      <c r="C1" s="1"/>
      <c r="D1" s="1"/>
      <c r="E1" s="1"/>
      <c r="F1" s="1"/>
      <c r="G1" s="1"/>
      <c r="H1" s="1"/>
      <c r="I1" s="1"/>
    </row>
    <row r="2" spans="1:10" ht="20" customHeight="1" x14ac:dyDescent="0.2">
      <c r="A2" s="1" t="s">
        <v>48</v>
      </c>
      <c r="B2" s="122"/>
      <c r="C2" s="2"/>
      <c r="D2" s="1"/>
      <c r="E2" s="1"/>
      <c r="F2" s="1"/>
      <c r="G2" s="1"/>
      <c r="H2" s="1"/>
      <c r="I2" s="123"/>
    </row>
    <row r="3" spans="1:10" ht="20" customHeight="1" x14ac:dyDescent="0.2">
      <c r="A3" s="1" t="s">
        <v>49</v>
      </c>
      <c r="B3" s="128"/>
      <c r="C3" s="124"/>
      <c r="D3" s="1"/>
      <c r="E3" s="124"/>
      <c r="F3" s="124"/>
      <c r="G3" s="124"/>
      <c r="H3" s="124"/>
      <c r="I3" s="123"/>
    </row>
    <row r="4" spans="1:10" ht="20" customHeight="1" x14ac:dyDescent="0.2">
      <c r="A4" s="1" t="s">
        <v>50</v>
      </c>
      <c r="B4" s="1"/>
      <c r="C4" s="122"/>
      <c r="D4" s="1"/>
      <c r="E4" s="1"/>
      <c r="F4" s="1"/>
      <c r="G4" s="1"/>
      <c r="H4" s="1"/>
      <c r="I4" s="125"/>
    </row>
    <row r="5" spans="1:10" ht="20" customHeight="1" x14ac:dyDescent="0.2">
      <c r="A5" s="1" t="s">
        <v>51</v>
      </c>
      <c r="B5" s="129"/>
      <c r="C5" s="1"/>
      <c r="D5" s="1"/>
      <c r="E5" s="1"/>
      <c r="F5" s="1"/>
      <c r="G5" s="1"/>
      <c r="H5" s="1"/>
      <c r="I5" s="125"/>
    </row>
    <row r="6" spans="1:10" ht="20" customHeight="1" x14ac:dyDescent="0.2">
      <c r="A6" s="1"/>
      <c r="B6" s="1"/>
      <c r="C6" s="1"/>
      <c r="D6" s="1"/>
      <c r="E6" s="1"/>
      <c r="F6" s="1"/>
      <c r="G6" s="1"/>
      <c r="H6" s="1"/>
      <c r="I6" s="1"/>
    </row>
    <row r="7" spans="1:10" ht="20" customHeight="1" x14ac:dyDescent="0.15">
      <c r="A7" s="1"/>
      <c r="B7" s="2"/>
      <c r="C7" s="1"/>
      <c r="D7" s="1"/>
      <c r="E7" s="1"/>
      <c r="F7" s="1"/>
      <c r="G7" s="1"/>
      <c r="H7" s="1"/>
      <c r="I7" s="1"/>
      <c r="J7" s="123" t="s">
        <v>52</v>
      </c>
    </row>
    <row r="8" spans="1:10" ht="20" customHeight="1" x14ac:dyDescent="0.15">
      <c r="A8" s="1"/>
      <c r="B8" s="1"/>
      <c r="C8" s="1"/>
      <c r="D8" s="1"/>
      <c r="E8" s="1"/>
      <c r="F8" s="1"/>
      <c r="G8" s="1"/>
      <c r="H8" s="1"/>
      <c r="I8" s="1"/>
      <c r="J8" s="125" t="s">
        <v>53</v>
      </c>
    </row>
    <row r="9" spans="1:10" ht="20" customHeight="1" x14ac:dyDescent="0.15">
      <c r="A9" s="1"/>
      <c r="B9" s="1"/>
      <c r="C9" s="1"/>
      <c r="D9" s="1"/>
      <c r="E9" s="1"/>
      <c r="F9" s="1"/>
      <c r="G9" s="1"/>
      <c r="H9" s="1"/>
      <c r="I9" s="1"/>
      <c r="J9" s="125" t="s">
        <v>54</v>
      </c>
    </row>
    <row r="10" spans="1:10" ht="20" customHeight="1" x14ac:dyDescent="0.15">
      <c r="A10" s="1"/>
      <c r="B10" s="122"/>
      <c r="C10" s="1"/>
      <c r="D10" s="1"/>
      <c r="E10" s="1"/>
      <c r="F10" s="1"/>
      <c r="G10" s="1"/>
      <c r="H10" s="1"/>
      <c r="I10" s="1"/>
      <c r="J10" s="125" t="s">
        <v>55</v>
      </c>
    </row>
    <row r="11" spans="1:10" ht="20" customHeight="1" x14ac:dyDescent="0.15">
      <c r="A11" s="1"/>
      <c r="B11" s="122"/>
      <c r="C11" s="1"/>
      <c r="D11" s="1"/>
      <c r="E11" s="1"/>
      <c r="F11" s="1"/>
      <c r="G11" s="1"/>
      <c r="H11" s="1"/>
      <c r="I11" s="1"/>
      <c r="J11" s="125" t="s">
        <v>56</v>
      </c>
    </row>
    <row r="12" spans="1:10" ht="20" customHeight="1" x14ac:dyDescent="0.2">
      <c r="A12" s="126" t="s">
        <v>57</v>
      </c>
      <c r="B12" s="126"/>
      <c r="C12" s="126"/>
      <c r="D12" s="1"/>
      <c r="E12" s="1"/>
      <c r="F12" s="1"/>
      <c r="G12" s="1"/>
      <c r="H12" s="1"/>
      <c r="I12" s="127"/>
    </row>
    <row r="13" spans="1:10" ht="20" customHeight="1" x14ac:dyDescent="0.2">
      <c r="A13" s="126" t="s">
        <v>58</v>
      </c>
      <c r="B13" s="126"/>
      <c r="C13" s="126"/>
      <c r="D13" s="1"/>
      <c r="E13" s="1"/>
      <c r="F13" s="1"/>
      <c r="G13" s="1"/>
      <c r="H13" s="1"/>
      <c r="I13" s="1"/>
    </row>
    <row r="14" spans="1:10" ht="20" customHeight="1" thickBot="1" x14ac:dyDescent="0.25">
      <c r="A14" s="126"/>
      <c r="B14" s="126"/>
      <c r="C14" s="126"/>
      <c r="D14" s="1"/>
      <c r="E14" s="1"/>
      <c r="F14" s="1"/>
      <c r="G14" s="1"/>
      <c r="H14" s="1"/>
      <c r="I14" s="1"/>
    </row>
    <row r="15" spans="1:10" ht="45" customHeight="1" thickTop="1" thickBot="1" x14ac:dyDescent="0.2">
      <c r="A15" s="187" t="s">
        <v>62</v>
      </c>
      <c r="B15" s="188"/>
      <c r="C15" s="188"/>
      <c r="D15" s="188"/>
      <c r="E15" s="188"/>
      <c r="F15" s="188"/>
      <c r="G15" s="188"/>
      <c r="H15" s="188"/>
      <c r="I15" s="188"/>
      <c r="J15" s="189"/>
    </row>
    <row r="16" spans="1:10" s="3" customFormat="1" ht="21" customHeight="1" thickTop="1" x14ac:dyDescent="0.2">
      <c r="A16" s="7"/>
      <c r="B16" s="72"/>
      <c r="C16" s="60"/>
      <c r="D16" s="8"/>
      <c r="E16" s="8"/>
      <c r="F16" s="22"/>
      <c r="G16" s="22"/>
      <c r="H16" s="8"/>
      <c r="I16" s="8"/>
      <c r="J16" s="45"/>
    </row>
    <row r="17" spans="1:10" s="3" customFormat="1" ht="21" customHeight="1" thickBot="1" x14ac:dyDescent="0.3">
      <c r="A17" s="8"/>
      <c r="B17" s="72"/>
      <c r="C17" s="60"/>
      <c r="D17" s="8"/>
      <c r="E17" s="8"/>
      <c r="F17" s="22"/>
      <c r="G17" s="22"/>
      <c r="H17" s="8"/>
      <c r="I17" s="8"/>
      <c r="J17" s="130" t="s">
        <v>0</v>
      </c>
    </row>
    <row r="18" spans="1:10" s="5" customFormat="1" ht="53" customHeight="1" thickBot="1" x14ac:dyDescent="0.25">
      <c r="A18" s="9" t="s">
        <v>1</v>
      </c>
      <c r="B18" s="14" t="s">
        <v>2</v>
      </c>
      <c r="C18" s="18" t="s">
        <v>43</v>
      </c>
      <c r="D18" s="19" t="s">
        <v>44</v>
      </c>
      <c r="E18" s="28" t="s">
        <v>45</v>
      </c>
      <c r="F18" s="23" t="s">
        <v>34</v>
      </c>
      <c r="G18" s="28" t="s">
        <v>35</v>
      </c>
      <c r="H18" s="28" t="s">
        <v>36</v>
      </c>
      <c r="I18" s="36" t="s">
        <v>37</v>
      </c>
      <c r="J18" s="70" t="s">
        <v>3</v>
      </c>
    </row>
    <row r="19" spans="1:10" s="3" customFormat="1" ht="27.75" customHeight="1" thickBot="1" x14ac:dyDescent="0.2">
      <c r="A19" s="181" t="s">
        <v>63</v>
      </c>
      <c r="B19" s="182"/>
      <c r="C19" s="182"/>
      <c r="D19" s="182"/>
      <c r="E19" s="182"/>
      <c r="F19" s="182"/>
      <c r="G19" s="182"/>
      <c r="H19" s="182"/>
      <c r="I19" s="182"/>
      <c r="J19" s="183"/>
    </row>
    <row r="20" spans="1:10" s="3" customFormat="1" ht="98" customHeight="1" thickBot="1" x14ac:dyDescent="0.2">
      <c r="A20" s="92" t="s">
        <v>4</v>
      </c>
      <c r="B20" s="143" t="s">
        <v>110</v>
      </c>
      <c r="C20" s="98">
        <v>2000000</v>
      </c>
      <c r="D20" s="112" t="s">
        <v>47</v>
      </c>
      <c r="E20" s="112">
        <v>3</v>
      </c>
      <c r="F20" s="113" t="s">
        <v>41</v>
      </c>
      <c r="G20" s="114" t="s">
        <v>41</v>
      </c>
      <c r="H20" s="115">
        <v>0.3</v>
      </c>
      <c r="I20" s="115">
        <v>0.5</v>
      </c>
      <c r="J20" s="108"/>
    </row>
    <row r="21" spans="1:10" s="3" customFormat="1" ht="27.75" customHeight="1" thickBot="1" x14ac:dyDescent="0.2">
      <c r="A21" s="181" t="s">
        <v>67</v>
      </c>
      <c r="B21" s="182"/>
      <c r="C21" s="182"/>
      <c r="D21" s="182"/>
      <c r="E21" s="182"/>
      <c r="F21" s="182"/>
      <c r="G21" s="182"/>
      <c r="H21" s="182"/>
      <c r="I21" s="182"/>
      <c r="J21" s="183"/>
    </row>
    <row r="22" spans="1:10" s="3" customFormat="1" ht="27.75" customHeight="1" x14ac:dyDescent="0.15">
      <c r="A22" s="110" t="s">
        <v>4</v>
      </c>
      <c r="B22" s="94" t="s">
        <v>40</v>
      </c>
      <c r="C22" s="98">
        <v>500000</v>
      </c>
      <c r="D22" s="116" t="s">
        <v>47</v>
      </c>
      <c r="E22" s="102">
        <v>2</v>
      </c>
      <c r="F22" s="113" t="s">
        <v>41</v>
      </c>
      <c r="G22" s="114" t="s">
        <v>41</v>
      </c>
      <c r="H22" s="120">
        <v>0.3</v>
      </c>
      <c r="I22" s="115">
        <v>0.5</v>
      </c>
      <c r="J22" s="108"/>
    </row>
    <row r="23" spans="1:10" s="3" customFormat="1" ht="27.75" customHeight="1" x14ac:dyDescent="0.15">
      <c r="A23" s="91" t="s">
        <v>5</v>
      </c>
      <c r="B23" s="96" t="s">
        <v>66</v>
      </c>
      <c r="C23" s="166">
        <v>500000</v>
      </c>
      <c r="D23" s="111" t="s">
        <v>47</v>
      </c>
      <c r="E23" s="104">
        <v>1</v>
      </c>
      <c r="F23" s="117" t="s">
        <v>41</v>
      </c>
      <c r="G23" s="118" t="s">
        <v>41</v>
      </c>
      <c r="H23" s="121">
        <v>0.3</v>
      </c>
      <c r="I23" s="119">
        <v>0.5</v>
      </c>
      <c r="J23" s="109"/>
    </row>
    <row r="24" spans="1:10" s="3" customFormat="1" ht="27.75" customHeight="1" x14ac:dyDescent="0.15">
      <c r="A24" s="91" t="s">
        <v>6</v>
      </c>
      <c r="B24" s="96" t="s">
        <v>64</v>
      </c>
      <c r="C24" s="100">
        <v>400000</v>
      </c>
      <c r="D24" s="111" t="s">
        <v>47</v>
      </c>
      <c r="E24" s="104" t="s">
        <v>46</v>
      </c>
      <c r="F24" s="117" t="s">
        <v>41</v>
      </c>
      <c r="G24" s="118" t="s">
        <v>41</v>
      </c>
      <c r="H24" s="121">
        <v>0.3</v>
      </c>
      <c r="I24" s="119">
        <v>0.5</v>
      </c>
      <c r="J24" s="109"/>
    </row>
    <row r="25" spans="1:10" s="3" customFormat="1" ht="27.75" customHeight="1" x14ac:dyDescent="0.15">
      <c r="A25" s="91" t="s">
        <v>7</v>
      </c>
      <c r="B25" s="96" t="s">
        <v>65</v>
      </c>
      <c r="C25" s="100">
        <v>400000</v>
      </c>
      <c r="D25" s="111" t="s">
        <v>47</v>
      </c>
      <c r="E25" s="86"/>
      <c r="F25" s="117" t="s">
        <v>41</v>
      </c>
      <c r="G25" s="118" t="s">
        <v>41</v>
      </c>
      <c r="H25" s="121">
        <v>0.3</v>
      </c>
      <c r="I25" s="119">
        <v>0.5</v>
      </c>
      <c r="J25" s="86"/>
    </row>
    <row r="26" spans="1:10" s="3" customFormat="1" ht="27.75" customHeight="1" x14ac:dyDescent="0.15">
      <c r="A26" s="91" t="s">
        <v>8</v>
      </c>
      <c r="B26" s="97" t="s">
        <v>71</v>
      </c>
      <c r="C26" s="101">
        <v>300000</v>
      </c>
      <c r="D26" s="111" t="s">
        <v>47</v>
      </c>
      <c r="E26" s="104"/>
      <c r="F26" s="117" t="s">
        <v>41</v>
      </c>
      <c r="G26" s="118" t="s">
        <v>41</v>
      </c>
      <c r="H26" s="121">
        <v>0.3</v>
      </c>
      <c r="I26" s="119">
        <v>0.5</v>
      </c>
      <c r="J26" s="109"/>
    </row>
    <row r="27" spans="1:10" s="3" customFormat="1" ht="27.75" customHeight="1" x14ac:dyDescent="0.15">
      <c r="A27" s="91" t="s">
        <v>9</v>
      </c>
      <c r="B27" s="96" t="s">
        <v>107</v>
      </c>
      <c r="C27" s="100">
        <v>200000</v>
      </c>
      <c r="D27" s="111" t="s">
        <v>47</v>
      </c>
      <c r="E27" s="104"/>
      <c r="F27" s="117" t="s">
        <v>41</v>
      </c>
      <c r="G27" s="118" t="s">
        <v>41</v>
      </c>
      <c r="H27" s="121">
        <v>0.3</v>
      </c>
      <c r="I27" s="119">
        <v>0.5</v>
      </c>
      <c r="J27" s="109"/>
    </row>
    <row r="28" spans="1:10" s="3" customFormat="1" ht="27.75" customHeight="1" x14ac:dyDescent="0.15">
      <c r="A28" s="91" t="s">
        <v>10</v>
      </c>
      <c r="B28" s="97" t="s">
        <v>77</v>
      </c>
      <c r="C28" s="101">
        <v>300000</v>
      </c>
      <c r="D28" s="111" t="s">
        <v>47</v>
      </c>
      <c r="E28" s="104"/>
      <c r="F28" s="117" t="s">
        <v>41</v>
      </c>
      <c r="G28" s="118" t="s">
        <v>41</v>
      </c>
      <c r="H28" s="121">
        <v>0.3</v>
      </c>
      <c r="I28" s="119">
        <v>0.5</v>
      </c>
      <c r="J28" s="109"/>
    </row>
    <row r="29" spans="1:10" s="3" customFormat="1" ht="27.75" customHeight="1" x14ac:dyDescent="0.15">
      <c r="A29" s="91" t="s">
        <v>11</v>
      </c>
      <c r="B29" s="97" t="s">
        <v>73</v>
      </c>
      <c r="C29" s="101">
        <v>200000</v>
      </c>
      <c r="D29" s="111" t="s">
        <v>112</v>
      </c>
      <c r="E29" s="104"/>
      <c r="F29" s="117" t="s">
        <v>41</v>
      </c>
      <c r="G29" s="118" t="s">
        <v>41</v>
      </c>
      <c r="H29" s="121">
        <v>0.3</v>
      </c>
      <c r="I29" s="119">
        <v>0.5</v>
      </c>
      <c r="J29" s="109"/>
    </row>
    <row r="30" spans="1:10" s="3" customFormat="1" ht="27.75" customHeight="1" x14ac:dyDescent="0.15">
      <c r="A30" s="91" t="s">
        <v>12</v>
      </c>
      <c r="B30" s="97" t="s">
        <v>69</v>
      </c>
      <c r="C30" s="101">
        <v>200000</v>
      </c>
      <c r="D30" s="111" t="s">
        <v>47</v>
      </c>
      <c r="E30" s="105"/>
      <c r="F30" s="117" t="s">
        <v>41</v>
      </c>
      <c r="G30" s="118" t="s">
        <v>41</v>
      </c>
      <c r="H30" s="121">
        <v>0.3</v>
      </c>
      <c r="I30" s="119">
        <v>0.5</v>
      </c>
      <c r="J30" s="142"/>
    </row>
    <row r="31" spans="1:10" s="3" customFormat="1" ht="27.75" customHeight="1" x14ac:dyDescent="0.15">
      <c r="A31" s="91" t="s">
        <v>13</v>
      </c>
      <c r="B31" s="97" t="s">
        <v>74</v>
      </c>
      <c r="C31" s="101">
        <v>300000</v>
      </c>
      <c r="D31" s="111" t="s">
        <v>47</v>
      </c>
      <c r="E31" s="105"/>
      <c r="F31" s="117" t="s">
        <v>41</v>
      </c>
      <c r="G31" s="118" t="s">
        <v>41</v>
      </c>
      <c r="H31" s="121">
        <v>0.3</v>
      </c>
      <c r="I31" s="119">
        <v>0.5</v>
      </c>
      <c r="J31" s="142"/>
    </row>
    <row r="32" spans="1:10" s="3" customFormat="1" ht="27.75" customHeight="1" x14ac:dyDescent="0.15">
      <c r="A32" s="91" t="s">
        <v>14</v>
      </c>
      <c r="B32" s="97" t="s">
        <v>75</v>
      </c>
      <c r="C32" s="101">
        <v>300000</v>
      </c>
      <c r="D32" s="111" t="s">
        <v>47</v>
      </c>
      <c r="E32" s="105"/>
      <c r="F32" s="117" t="s">
        <v>41</v>
      </c>
      <c r="G32" s="118" t="s">
        <v>41</v>
      </c>
      <c r="H32" s="121">
        <v>0.3</v>
      </c>
      <c r="I32" s="119">
        <v>0.5</v>
      </c>
      <c r="J32" s="142"/>
    </row>
    <row r="33" spans="1:10" s="3" customFormat="1" ht="27.75" customHeight="1" x14ac:dyDescent="0.15">
      <c r="A33" s="91" t="s">
        <v>15</v>
      </c>
      <c r="B33" s="97" t="s">
        <v>76</v>
      </c>
      <c r="C33" s="101">
        <v>300000</v>
      </c>
      <c r="D33" s="111" t="s">
        <v>47</v>
      </c>
      <c r="E33" s="105"/>
      <c r="F33" s="117" t="s">
        <v>41</v>
      </c>
      <c r="G33" s="118" t="s">
        <v>41</v>
      </c>
      <c r="H33" s="121">
        <v>0.3</v>
      </c>
      <c r="I33" s="119">
        <v>0.5</v>
      </c>
      <c r="J33" s="142"/>
    </row>
    <row r="34" spans="1:10" s="3" customFormat="1" ht="27.75" customHeight="1" x14ac:dyDescent="0.15">
      <c r="A34" s="91" t="s">
        <v>38</v>
      </c>
      <c r="B34" s="96" t="s">
        <v>70</v>
      </c>
      <c r="C34" s="100">
        <v>100000</v>
      </c>
      <c r="D34" s="111" t="s">
        <v>47</v>
      </c>
      <c r="E34" s="105"/>
      <c r="F34" s="117" t="s">
        <v>41</v>
      </c>
      <c r="G34" s="118" t="s">
        <v>41</v>
      </c>
      <c r="H34" s="121">
        <v>0.3</v>
      </c>
      <c r="I34" s="119">
        <v>0.5</v>
      </c>
      <c r="J34" s="142"/>
    </row>
    <row r="35" spans="1:10" s="3" customFormat="1" ht="27.75" customHeight="1" x14ac:dyDescent="0.15">
      <c r="A35" s="91" t="s">
        <v>39</v>
      </c>
      <c r="B35" s="97" t="s">
        <v>79</v>
      </c>
      <c r="C35" s="101">
        <v>200000</v>
      </c>
      <c r="D35" s="111" t="s">
        <v>47</v>
      </c>
      <c r="E35" s="105"/>
      <c r="F35" s="117" t="s">
        <v>41</v>
      </c>
      <c r="G35" s="118" t="s">
        <v>41</v>
      </c>
      <c r="H35" s="121">
        <v>0.3</v>
      </c>
      <c r="I35" s="119">
        <v>0.5</v>
      </c>
      <c r="J35" s="142"/>
    </row>
    <row r="36" spans="1:10" s="3" customFormat="1" ht="27.75" customHeight="1" x14ac:dyDescent="0.15">
      <c r="A36" s="91" t="s">
        <v>83</v>
      </c>
      <c r="B36" s="97" t="s">
        <v>81</v>
      </c>
      <c r="C36" s="101">
        <v>100000</v>
      </c>
      <c r="D36" s="111" t="s">
        <v>47</v>
      </c>
      <c r="E36" s="105"/>
      <c r="F36" s="117" t="s">
        <v>41</v>
      </c>
      <c r="G36" s="118" t="s">
        <v>41</v>
      </c>
      <c r="H36" s="121">
        <v>0.3</v>
      </c>
      <c r="I36" s="119">
        <v>0.5</v>
      </c>
      <c r="J36" s="142"/>
    </row>
    <row r="37" spans="1:10" s="3" customFormat="1" ht="27.75" customHeight="1" x14ac:dyDescent="0.15">
      <c r="A37" s="91" t="s">
        <v>84</v>
      </c>
      <c r="B37" s="97" t="s">
        <v>78</v>
      </c>
      <c r="C37" s="101">
        <v>200000</v>
      </c>
      <c r="D37" s="111" t="s">
        <v>47</v>
      </c>
      <c r="E37" s="105"/>
      <c r="F37" s="117" t="s">
        <v>41</v>
      </c>
      <c r="G37" s="118" t="s">
        <v>41</v>
      </c>
      <c r="H37" s="121">
        <v>0.3</v>
      </c>
      <c r="I37" s="119">
        <v>0.5</v>
      </c>
      <c r="J37" s="142"/>
    </row>
    <row r="38" spans="1:10" s="3" customFormat="1" ht="27.75" customHeight="1" x14ac:dyDescent="0.15">
      <c r="A38" s="91" t="s">
        <v>85</v>
      </c>
      <c r="B38" s="96" t="s">
        <v>72</v>
      </c>
      <c r="C38" s="100">
        <v>100000</v>
      </c>
      <c r="D38" s="111" t="s">
        <v>47</v>
      </c>
      <c r="E38" s="104"/>
      <c r="F38" s="117" t="s">
        <v>41</v>
      </c>
      <c r="G38" s="118" t="s">
        <v>41</v>
      </c>
      <c r="H38" s="121">
        <v>0.3</v>
      </c>
      <c r="I38" s="119">
        <v>0.5</v>
      </c>
      <c r="J38" s="109"/>
    </row>
    <row r="39" spans="1:10" s="3" customFormat="1" ht="27.75" customHeight="1" thickBot="1" x14ac:dyDescent="0.2">
      <c r="A39" s="144" t="s">
        <v>86</v>
      </c>
      <c r="B39" s="96" t="s">
        <v>68</v>
      </c>
      <c r="C39" s="100">
        <v>200000</v>
      </c>
      <c r="D39" s="145" t="s">
        <v>47</v>
      </c>
      <c r="E39" s="105"/>
      <c r="F39" s="146" t="s">
        <v>41</v>
      </c>
      <c r="G39" s="147" t="s">
        <v>41</v>
      </c>
      <c r="H39" s="148">
        <v>0.3</v>
      </c>
      <c r="I39" s="149">
        <v>0.5</v>
      </c>
      <c r="J39" s="142"/>
    </row>
    <row r="40" spans="1:10" s="3" customFormat="1" ht="27.75" customHeight="1" x14ac:dyDescent="0.15">
      <c r="A40" s="167" t="s">
        <v>87</v>
      </c>
      <c r="B40" s="150" t="s">
        <v>80</v>
      </c>
      <c r="C40" s="151">
        <v>0</v>
      </c>
      <c r="D40" s="152" t="s">
        <v>47</v>
      </c>
      <c r="E40" s="153"/>
      <c r="F40" s="154"/>
      <c r="G40" s="155"/>
      <c r="H40" s="156"/>
      <c r="I40" s="157"/>
      <c r="J40" s="190" t="s">
        <v>113</v>
      </c>
    </row>
    <row r="41" spans="1:10" s="3" customFormat="1" ht="27.75" customHeight="1" thickBot="1" x14ac:dyDescent="0.2">
      <c r="A41" s="175" t="s">
        <v>88</v>
      </c>
      <c r="B41" s="158" t="s">
        <v>82</v>
      </c>
      <c r="C41" s="159">
        <v>0</v>
      </c>
      <c r="D41" s="160" t="s">
        <v>47</v>
      </c>
      <c r="E41" s="161"/>
      <c r="F41" s="162"/>
      <c r="G41" s="163"/>
      <c r="H41" s="164"/>
      <c r="I41" s="165"/>
      <c r="J41" s="191"/>
    </row>
    <row r="42" spans="1:10" s="3" customFormat="1" ht="27.75" customHeight="1" thickBot="1" x14ac:dyDescent="0.2">
      <c r="A42" s="184" t="s">
        <v>89</v>
      </c>
      <c r="B42" s="185"/>
      <c r="C42" s="185"/>
      <c r="D42" s="185"/>
      <c r="E42" s="185"/>
      <c r="F42" s="185"/>
      <c r="G42" s="185"/>
      <c r="H42" s="185"/>
      <c r="I42" s="185"/>
      <c r="J42" s="186"/>
    </row>
    <row r="43" spans="1:10" s="3" customFormat="1" ht="27.75" customHeight="1" x14ac:dyDescent="0.15">
      <c r="A43" s="203" t="s">
        <v>4</v>
      </c>
      <c r="B43" s="204" t="s">
        <v>90</v>
      </c>
      <c r="C43" s="205"/>
      <c r="D43" s="206" t="s">
        <v>47</v>
      </c>
      <c r="E43" s="207"/>
      <c r="F43" s="208" t="s">
        <v>41</v>
      </c>
      <c r="G43" s="209" t="s">
        <v>41</v>
      </c>
      <c r="H43" s="210">
        <v>0.3</v>
      </c>
      <c r="I43" s="210">
        <v>0.5</v>
      </c>
      <c r="J43" s="190" t="s">
        <v>114</v>
      </c>
    </row>
    <row r="44" spans="1:10" s="3" customFormat="1" ht="27.75" customHeight="1" x14ac:dyDescent="0.15">
      <c r="A44" s="203" t="s">
        <v>5</v>
      </c>
      <c r="B44" s="204" t="s">
        <v>91</v>
      </c>
      <c r="C44" s="205"/>
      <c r="D44" s="206" t="s">
        <v>47</v>
      </c>
      <c r="E44" s="211"/>
      <c r="F44" s="208" t="s">
        <v>41</v>
      </c>
      <c r="G44" s="209" t="s">
        <v>41</v>
      </c>
      <c r="H44" s="210">
        <v>0.3</v>
      </c>
      <c r="I44" s="210">
        <v>0.5</v>
      </c>
      <c r="J44" s="212"/>
    </row>
    <row r="45" spans="1:10" s="3" customFormat="1" ht="27.75" customHeight="1" x14ac:dyDescent="0.15">
      <c r="A45" s="203" t="s">
        <v>6</v>
      </c>
      <c r="B45" s="204" t="s">
        <v>92</v>
      </c>
      <c r="C45" s="205"/>
      <c r="D45" s="206" t="s">
        <v>47</v>
      </c>
      <c r="E45" s="207"/>
      <c r="F45" s="208" t="s">
        <v>41</v>
      </c>
      <c r="G45" s="209" t="s">
        <v>41</v>
      </c>
      <c r="H45" s="210">
        <v>0.3</v>
      </c>
      <c r="I45" s="210">
        <v>0.5</v>
      </c>
      <c r="J45" s="212"/>
    </row>
    <row r="46" spans="1:10" s="3" customFormat="1" ht="27.75" customHeight="1" x14ac:dyDescent="0.15">
      <c r="A46" s="203" t="s">
        <v>7</v>
      </c>
      <c r="B46" s="204" t="s">
        <v>93</v>
      </c>
      <c r="C46" s="205"/>
      <c r="D46" s="206" t="s">
        <v>47</v>
      </c>
      <c r="E46" s="207"/>
      <c r="F46" s="208" t="s">
        <v>41</v>
      </c>
      <c r="G46" s="209" t="s">
        <v>41</v>
      </c>
      <c r="H46" s="210">
        <v>0.3</v>
      </c>
      <c r="I46" s="210">
        <v>0.5</v>
      </c>
      <c r="J46" s="212"/>
    </row>
    <row r="47" spans="1:10" s="3" customFormat="1" ht="27.75" customHeight="1" x14ac:dyDescent="0.15">
      <c r="A47" s="203" t="s">
        <v>8</v>
      </c>
      <c r="B47" s="204" t="s">
        <v>94</v>
      </c>
      <c r="C47" s="205"/>
      <c r="D47" s="206" t="s">
        <v>47</v>
      </c>
      <c r="E47" s="207"/>
      <c r="F47" s="208" t="s">
        <v>41</v>
      </c>
      <c r="G47" s="209" t="s">
        <v>41</v>
      </c>
      <c r="H47" s="210">
        <v>0.3</v>
      </c>
      <c r="I47" s="210">
        <v>0.5</v>
      </c>
      <c r="J47" s="212"/>
    </row>
    <row r="48" spans="1:10" s="3" customFormat="1" ht="27.75" customHeight="1" x14ac:dyDescent="0.15">
      <c r="A48" s="203" t="s">
        <v>9</v>
      </c>
      <c r="B48" s="204" t="s">
        <v>95</v>
      </c>
      <c r="C48" s="205"/>
      <c r="D48" s="206" t="s">
        <v>47</v>
      </c>
      <c r="E48" s="207"/>
      <c r="F48" s="208" t="s">
        <v>41</v>
      </c>
      <c r="G48" s="209" t="s">
        <v>41</v>
      </c>
      <c r="H48" s="210">
        <v>0.3</v>
      </c>
      <c r="I48" s="210">
        <v>0.5</v>
      </c>
      <c r="J48" s="212"/>
    </row>
    <row r="49" spans="1:13" s="3" customFormat="1" ht="27.75" customHeight="1" thickBot="1" x14ac:dyDescent="0.2">
      <c r="A49" s="213" t="s">
        <v>10</v>
      </c>
      <c r="B49" s="214" t="s">
        <v>96</v>
      </c>
      <c r="C49" s="215"/>
      <c r="D49" s="216" t="s">
        <v>47</v>
      </c>
      <c r="E49" s="217"/>
      <c r="F49" s="218" t="s">
        <v>41</v>
      </c>
      <c r="G49" s="219" t="s">
        <v>41</v>
      </c>
      <c r="H49" s="220">
        <v>0.3</v>
      </c>
      <c r="I49" s="220">
        <v>0.5</v>
      </c>
      <c r="J49" s="212"/>
    </row>
    <row r="50" spans="1:13" s="3" customFormat="1" ht="27.75" customHeight="1" x14ac:dyDescent="0.15">
      <c r="A50" s="167" t="s">
        <v>11</v>
      </c>
      <c r="B50" s="168" t="s">
        <v>97</v>
      </c>
      <c r="C50" s="169">
        <v>0</v>
      </c>
      <c r="D50" s="170" t="s">
        <v>47</v>
      </c>
      <c r="E50" s="171"/>
      <c r="F50" s="172"/>
      <c r="G50" s="173"/>
      <c r="H50" s="174"/>
      <c r="I50" s="174"/>
      <c r="J50" s="190" t="s">
        <v>111</v>
      </c>
    </row>
    <row r="51" spans="1:13" s="3" customFormat="1" ht="27.75" customHeight="1" thickBot="1" x14ac:dyDescent="0.2">
      <c r="A51" s="175" t="s">
        <v>12</v>
      </c>
      <c r="B51" s="158" t="s">
        <v>98</v>
      </c>
      <c r="C51" s="176">
        <v>0</v>
      </c>
      <c r="D51" s="177" t="s">
        <v>47</v>
      </c>
      <c r="E51" s="161"/>
      <c r="F51" s="178"/>
      <c r="G51" s="179"/>
      <c r="H51" s="180"/>
      <c r="I51" s="180"/>
      <c r="J51" s="191"/>
    </row>
    <row r="52" spans="1:13" s="3" customFormat="1" ht="27.75" customHeight="1" thickBot="1" x14ac:dyDescent="0.2">
      <c r="A52" s="184" t="s">
        <v>99</v>
      </c>
      <c r="B52" s="185"/>
      <c r="C52" s="185"/>
      <c r="D52" s="185"/>
      <c r="E52" s="185"/>
      <c r="F52" s="185"/>
      <c r="G52" s="185"/>
      <c r="H52" s="185"/>
      <c r="I52" s="185"/>
      <c r="J52" s="186"/>
    </row>
    <row r="53" spans="1:13" s="3" customFormat="1" ht="27.75" customHeight="1" x14ac:dyDescent="0.15">
      <c r="A53" s="92" t="s">
        <v>4</v>
      </c>
      <c r="B53" s="96" t="s">
        <v>103</v>
      </c>
      <c r="C53" s="100">
        <v>500000</v>
      </c>
      <c r="D53" s="103" t="s">
        <v>47</v>
      </c>
      <c r="E53" s="84"/>
      <c r="F53" s="106" t="s">
        <v>41</v>
      </c>
      <c r="G53" s="107" t="s">
        <v>41</v>
      </c>
      <c r="H53" s="89">
        <v>0.3</v>
      </c>
      <c r="I53" s="89">
        <v>0.5</v>
      </c>
      <c r="J53" s="108"/>
      <c r="L53" s="94"/>
      <c r="M53" s="98"/>
    </row>
    <row r="54" spans="1:13" s="3" customFormat="1" ht="27.75" customHeight="1" x14ac:dyDescent="0.15">
      <c r="A54" s="93" t="s">
        <v>5</v>
      </c>
      <c r="B54" s="97" t="s">
        <v>104</v>
      </c>
      <c r="C54" s="101">
        <v>500000</v>
      </c>
      <c r="D54" s="103" t="s">
        <v>47</v>
      </c>
      <c r="E54" s="85"/>
      <c r="F54" s="106" t="s">
        <v>41</v>
      </c>
      <c r="G54" s="107" t="s">
        <v>41</v>
      </c>
      <c r="H54" s="89">
        <v>0.3</v>
      </c>
      <c r="I54" s="89">
        <v>0.5</v>
      </c>
      <c r="J54" s="109"/>
      <c r="L54" s="95"/>
      <c r="M54" s="99"/>
    </row>
    <row r="55" spans="1:13" s="3" customFormat="1" ht="27.75" customHeight="1" x14ac:dyDescent="0.15">
      <c r="A55" s="93" t="s">
        <v>6</v>
      </c>
      <c r="B55" s="96" t="s">
        <v>105</v>
      </c>
      <c r="C55" s="100">
        <v>500000</v>
      </c>
      <c r="D55" s="103" t="s">
        <v>47</v>
      </c>
      <c r="E55" s="85"/>
      <c r="F55" s="106" t="s">
        <v>41</v>
      </c>
      <c r="G55" s="107" t="s">
        <v>41</v>
      </c>
      <c r="H55" s="89">
        <v>0.3</v>
      </c>
      <c r="I55" s="89">
        <v>0.5</v>
      </c>
      <c r="J55" s="109"/>
      <c r="L55" s="96"/>
      <c r="M55" s="99"/>
    </row>
    <row r="56" spans="1:13" s="3" customFormat="1" ht="27.75" customHeight="1" x14ac:dyDescent="0.15">
      <c r="A56" s="93" t="s">
        <v>7</v>
      </c>
      <c r="B56" s="95" t="s">
        <v>101</v>
      </c>
      <c r="C56" s="99">
        <v>300000</v>
      </c>
      <c r="D56" s="103" t="s">
        <v>112</v>
      </c>
      <c r="E56" s="85"/>
      <c r="F56" s="106" t="s">
        <v>41</v>
      </c>
      <c r="G56" s="107" t="s">
        <v>41</v>
      </c>
      <c r="H56" s="89">
        <v>0.3</v>
      </c>
      <c r="I56" s="89">
        <v>0.5</v>
      </c>
      <c r="J56" s="109"/>
      <c r="L56" s="96"/>
      <c r="M56" s="100"/>
    </row>
    <row r="57" spans="1:13" s="3" customFormat="1" ht="27.75" customHeight="1" thickBot="1" x14ac:dyDescent="0.2">
      <c r="A57" s="93" t="s">
        <v>8</v>
      </c>
      <c r="B57" s="96" t="s">
        <v>102</v>
      </c>
      <c r="C57" s="99">
        <v>300000</v>
      </c>
      <c r="D57" s="103" t="s">
        <v>112</v>
      </c>
      <c r="E57" s="85"/>
      <c r="F57" s="106" t="s">
        <v>41</v>
      </c>
      <c r="G57" s="107" t="s">
        <v>41</v>
      </c>
      <c r="H57" s="89">
        <v>0.3</v>
      </c>
      <c r="I57" s="89">
        <v>0.5</v>
      </c>
      <c r="J57" s="109"/>
      <c r="L57" s="97"/>
      <c r="M57" s="101"/>
    </row>
    <row r="58" spans="1:13" s="3" customFormat="1" ht="27.75" customHeight="1" thickBot="1" x14ac:dyDescent="0.2">
      <c r="A58" s="93" t="s">
        <v>9</v>
      </c>
      <c r="B58" s="94" t="s">
        <v>100</v>
      </c>
      <c r="C58" s="98">
        <v>250000</v>
      </c>
      <c r="D58" s="104" t="s">
        <v>112</v>
      </c>
      <c r="E58" s="85"/>
      <c r="F58" s="106" t="s">
        <v>41</v>
      </c>
      <c r="G58" s="107" t="s">
        <v>41</v>
      </c>
      <c r="H58" s="89">
        <v>0.3</v>
      </c>
      <c r="I58" s="89">
        <v>0.5</v>
      </c>
      <c r="J58" s="109"/>
      <c r="L58" s="96"/>
      <c r="M58" s="100"/>
    </row>
    <row r="59" spans="1:13" s="3" customFormat="1" ht="27.75" customHeight="1" thickBot="1" x14ac:dyDescent="0.2">
      <c r="A59" s="184" t="s">
        <v>109</v>
      </c>
      <c r="B59" s="185"/>
      <c r="C59" s="185"/>
      <c r="D59" s="185"/>
      <c r="E59" s="185"/>
      <c r="F59" s="185"/>
      <c r="G59" s="185"/>
      <c r="H59" s="185"/>
      <c r="I59" s="185"/>
      <c r="J59" s="186"/>
    </row>
    <row r="60" spans="1:13" s="3" customFormat="1" ht="27.75" customHeight="1" thickBot="1" x14ac:dyDescent="0.2">
      <c r="A60" s="80" t="s">
        <v>4</v>
      </c>
      <c r="B60" s="81" t="s">
        <v>106</v>
      </c>
      <c r="C60" s="82">
        <v>500000</v>
      </c>
      <c r="D60" s="83" t="s">
        <v>42</v>
      </c>
      <c r="E60" s="84"/>
      <c r="F60" s="87" t="s">
        <v>41</v>
      </c>
      <c r="G60" s="87" t="s">
        <v>41</v>
      </c>
      <c r="H60" s="88">
        <v>0.3</v>
      </c>
      <c r="I60" s="88">
        <v>0.5</v>
      </c>
      <c r="J60" s="90"/>
    </row>
    <row r="61" spans="1:13" s="3" customFormat="1" ht="27.75" customHeight="1" x14ac:dyDescent="0.15">
      <c r="A61" s="199" t="s">
        <v>16</v>
      </c>
      <c r="B61" s="200"/>
      <c r="C61" s="64">
        <f>SUM(C60:C60,C53:C58,C43:C51,C22:C39,C20:C20)</f>
        <v>9650000</v>
      </c>
      <c r="D61" s="65"/>
      <c r="E61" s="66"/>
      <c r="F61" s="62">
        <f>COUNTIF(F$22:F$58,"X")</f>
        <v>0</v>
      </c>
      <c r="G61" s="29">
        <f>COUNTIF(G$22:G$58,"X")</f>
        <v>0</v>
      </c>
      <c r="H61" s="29">
        <f>COUNTIF(H$22:H$58,"o")</f>
        <v>0</v>
      </c>
      <c r="I61" s="37">
        <f>COUNTIF(I$22:I$58,"o")</f>
        <v>0</v>
      </c>
      <c r="J61" s="47"/>
    </row>
    <row r="62" spans="1:13" s="3" customFormat="1" ht="27.75" customHeight="1" thickBot="1" x14ac:dyDescent="0.2">
      <c r="A62" s="201"/>
      <c r="B62" s="202"/>
      <c r="C62" s="67"/>
      <c r="D62" s="68"/>
      <c r="E62" s="69"/>
      <c r="F62" s="63"/>
      <c r="G62" s="30"/>
      <c r="H62" s="30"/>
      <c r="I62" s="38"/>
      <c r="J62" s="48"/>
    </row>
    <row r="63" spans="1:13" s="4" customFormat="1" ht="27.75" customHeight="1" thickBot="1" x14ac:dyDescent="0.25">
      <c r="A63" s="8" t="s">
        <v>17</v>
      </c>
      <c r="B63" s="72"/>
      <c r="C63" s="60"/>
      <c r="D63" s="8"/>
      <c r="E63" s="8"/>
      <c r="F63" s="22"/>
      <c r="G63" s="22"/>
      <c r="H63" s="8"/>
      <c r="I63" s="8"/>
      <c r="J63" s="46" t="s">
        <v>0</v>
      </c>
    </row>
    <row r="64" spans="1:13" s="4" customFormat="1" ht="27.75" customHeight="1" x14ac:dyDescent="0.15">
      <c r="A64" s="10" t="s">
        <v>1</v>
      </c>
      <c r="B64" s="73" t="s">
        <v>2</v>
      </c>
      <c r="C64" s="54"/>
      <c r="D64" s="20"/>
      <c r="E64" s="20"/>
      <c r="F64" s="24" t="s">
        <v>18</v>
      </c>
      <c r="G64" s="31" t="s">
        <v>19</v>
      </c>
      <c r="H64" s="31" t="s">
        <v>20</v>
      </c>
      <c r="I64" s="39" t="s">
        <v>21</v>
      </c>
      <c r="J64" s="49" t="s">
        <v>3</v>
      </c>
    </row>
    <row r="65" spans="1:10" s="3" customFormat="1" ht="21" hidden="1" customHeight="1" x14ac:dyDescent="0.15">
      <c r="A65" s="11" t="s">
        <v>4</v>
      </c>
      <c r="B65" s="74" t="s">
        <v>22</v>
      </c>
      <c r="C65" s="55"/>
      <c r="D65" s="15"/>
      <c r="E65" s="15"/>
      <c r="F65" s="25"/>
      <c r="G65" s="32" t="s">
        <v>23</v>
      </c>
      <c r="H65" s="34">
        <v>1</v>
      </c>
      <c r="I65" s="40">
        <f>F65*H65</f>
        <v>0</v>
      </c>
      <c r="J65" s="50" t="s">
        <v>24</v>
      </c>
    </row>
    <row r="66" spans="1:10" s="3" customFormat="1" ht="28.5" hidden="1" customHeight="1" x14ac:dyDescent="0.15">
      <c r="A66" s="11" t="s">
        <v>5</v>
      </c>
      <c r="B66" s="74" t="s">
        <v>25</v>
      </c>
      <c r="C66" s="55"/>
      <c r="D66" s="15"/>
      <c r="E66" s="15"/>
      <c r="F66" s="25"/>
      <c r="G66" s="32" t="s">
        <v>26</v>
      </c>
      <c r="H66" s="34">
        <v>1</v>
      </c>
      <c r="I66" s="40">
        <f>F66*H66</f>
        <v>0</v>
      </c>
      <c r="J66" s="50"/>
    </row>
    <row r="67" spans="1:10" s="3" customFormat="1" ht="28.5" hidden="1" customHeight="1" x14ac:dyDescent="0.15">
      <c r="A67" s="12" t="s">
        <v>6</v>
      </c>
      <c r="B67" s="75" t="s">
        <v>27</v>
      </c>
      <c r="C67" s="56"/>
      <c r="D67" s="16"/>
      <c r="E67" s="16"/>
      <c r="F67" s="26"/>
      <c r="G67" s="33" t="s">
        <v>26</v>
      </c>
      <c r="H67" s="35">
        <v>8</v>
      </c>
      <c r="I67" s="41">
        <f>F67*H67</f>
        <v>0</v>
      </c>
      <c r="J67" s="51"/>
    </row>
    <row r="68" spans="1:10" s="3" customFormat="1" ht="28.5" hidden="1" customHeight="1" x14ac:dyDescent="0.15">
      <c r="A68" s="196" t="s">
        <v>28</v>
      </c>
      <c r="B68" s="197"/>
      <c r="C68" s="197"/>
      <c r="D68" s="197"/>
      <c r="E68" s="197"/>
      <c r="F68" s="197"/>
      <c r="G68" s="197"/>
      <c r="H68" s="198"/>
      <c r="I68" s="42">
        <f>SUM(I65:I67)</f>
        <v>0</v>
      </c>
      <c r="J68" s="52" t="s">
        <v>29</v>
      </c>
    </row>
    <row r="69" spans="1:10" s="3" customFormat="1" ht="28.5" hidden="1" customHeight="1" x14ac:dyDescent="0.15">
      <c r="A69" s="13"/>
      <c r="B69" s="76"/>
      <c r="C69" s="57"/>
      <c r="D69" s="13"/>
      <c r="E69" s="13"/>
      <c r="F69" s="13"/>
      <c r="G69" s="13"/>
      <c r="H69" s="13"/>
      <c r="I69" s="43"/>
      <c r="J69" s="53"/>
    </row>
    <row r="70" spans="1:10" s="4" customFormat="1" ht="34.5" hidden="1" customHeight="1" x14ac:dyDescent="0.15">
      <c r="A70" s="13"/>
      <c r="B70" s="76"/>
      <c r="C70" s="57"/>
      <c r="D70" s="13"/>
      <c r="E70" s="13"/>
      <c r="F70" s="13"/>
      <c r="G70" s="13"/>
      <c r="H70" s="13"/>
      <c r="I70" s="43"/>
      <c r="J70" s="53"/>
    </row>
    <row r="71" spans="1:10" s="4" customFormat="1" ht="29.25" hidden="1" customHeight="1" x14ac:dyDescent="0.15">
      <c r="A71" s="194" t="s">
        <v>61</v>
      </c>
      <c r="B71" s="195"/>
      <c r="C71" s="195"/>
      <c r="D71" s="195"/>
      <c r="E71" s="195"/>
      <c r="F71" s="195"/>
      <c r="G71" s="195"/>
      <c r="H71" s="195"/>
      <c r="I71" s="78"/>
      <c r="J71" s="79">
        <f>C61</f>
        <v>9650000</v>
      </c>
    </row>
    <row r="72" spans="1:10" s="4" customFormat="1" ht="29.25" customHeight="1" x14ac:dyDescent="0.15">
      <c r="A72" s="13"/>
      <c r="B72" s="76"/>
      <c r="C72" s="57"/>
      <c r="D72" s="13"/>
      <c r="E72" s="13"/>
      <c r="F72" s="13"/>
      <c r="G72" s="13"/>
      <c r="H72" s="13"/>
      <c r="I72" s="43"/>
      <c r="J72" s="53"/>
    </row>
    <row r="73" spans="1:10" s="4" customFormat="1" ht="29.25" customHeight="1" x14ac:dyDescent="0.15">
      <c r="A73" s="131" t="s">
        <v>30</v>
      </c>
      <c r="B73" s="192" t="s">
        <v>31</v>
      </c>
      <c r="C73" s="192"/>
      <c r="D73" s="192"/>
      <c r="E73" s="192"/>
      <c r="F73" s="192"/>
      <c r="G73" s="192"/>
      <c r="H73" s="192"/>
      <c r="I73" s="192"/>
      <c r="J73" s="53"/>
    </row>
    <row r="74" spans="1:10" s="4" customFormat="1" ht="29.25" customHeight="1" x14ac:dyDescent="0.15">
      <c r="A74" s="132"/>
      <c r="B74" s="193" t="s">
        <v>32</v>
      </c>
      <c r="C74" s="193"/>
      <c r="D74" s="193"/>
      <c r="E74" s="193"/>
      <c r="F74" s="193"/>
      <c r="G74" s="193"/>
      <c r="H74" s="193"/>
      <c r="I74" s="193"/>
      <c r="J74" s="53"/>
    </row>
    <row r="75" spans="1:10" s="4" customFormat="1" ht="29.25" customHeight="1" x14ac:dyDescent="0.2">
      <c r="A75" s="133"/>
      <c r="B75" s="134" t="s">
        <v>33</v>
      </c>
      <c r="C75" s="135"/>
      <c r="D75" s="135"/>
      <c r="E75" s="136"/>
      <c r="F75" s="135"/>
      <c r="G75" s="135"/>
      <c r="H75" s="135"/>
      <c r="I75" s="136"/>
      <c r="J75" s="53"/>
    </row>
    <row r="76" spans="1:10" s="4" customFormat="1" ht="29.25" customHeight="1" x14ac:dyDescent="0.2">
      <c r="A76" s="133"/>
      <c r="B76" s="137"/>
      <c r="C76" s="135"/>
      <c r="D76" s="135"/>
      <c r="E76" s="136"/>
      <c r="F76" s="135"/>
      <c r="G76" s="135"/>
      <c r="H76" s="135"/>
      <c r="I76" s="136"/>
      <c r="J76" s="53"/>
    </row>
    <row r="77" spans="1:10" s="4" customFormat="1" ht="29.25" customHeight="1" x14ac:dyDescent="0.2">
      <c r="A77" s="133"/>
      <c r="B77" s="138" t="s">
        <v>59</v>
      </c>
      <c r="C77" s="139"/>
      <c r="D77" s="139"/>
      <c r="E77" s="133"/>
      <c r="F77" s="140" t="s">
        <v>60</v>
      </c>
      <c r="G77" s="140"/>
      <c r="H77" s="140"/>
      <c r="I77" s="139"/>
      <c r="J77" s="53"/>
    </row>
    <row r="78" spans="1:10" s="4" customFormat="1" ht="29.25" customHeight="1" x14ac:dyDescent="0.2">
      <c r="A78" s="133"/>
      <c r="B78" s="141" t="s">
        <v>52</v>
      </c>
      <c r="C78" s="133"/>
      <c r="D78" s="133"/>
      <c r="E78" s="133"/>
      <c r="F78" s="133"/>
      <c r="G78" s="133"/>
      <c r="H78" s="133"/>
      <c r="I78" s="133"/>
      <c r="J78" s="53"/>
    </row>
    <row r="79" spans="1:10" s="4" customFormat="1" ht="29.25" customHeight="1" x14ac:dyDescent="0.2">
      <c r="A79" s="6"/>
      <c r="B79" s="17"/>
      <c r="C79" s="58"/>
      <c r="D79" s="21"/>
      <c r="E79" s="21"/>
      <c r="F79" s="27"/>
      <c r="G79" s="27"/>
      <c r="H79" s="6"/>
      <c r="I79" s="44"/>
      <c r="J79" s="27"/>
    </row>
    <row r="80" spans="1:10" s="4" customFormat="1" ht="29.25" customHeight="1" x14ac:dyDescent="0.2">
      <c r="A80" s="6"/>
      <c r="B80" s="71"/>
      <c r="C80" s="59"/>
      <c r="D80" s="1"/>
      <c r="E80" s="1"/>
      <c r="F80" s="1"/>
      <c r="G80" s="1"/>
      <c r="H80" s="1"/>
      <c r="I80" s="1"/>
      <c r="J80" s="1"/>
    </row>
    <row r="81" spans="4:10" ht="16" customHeight="1" x14ac:dyDescent="0.2">
      <c r="D81" s="1"/>
      <c r="E81" s="1"/>
      <c r="F81" s="1"/>
      <c r="G81" s="1"/>
      <c r="H81" s="1"/>
      <c r="I81" s="1"/>
      <c r="J81" s="1"/>
    </row>
    <row r="82" spans="4:10" x14ac:dyDescent="0.2">
      <c r="D82" s="1"/>
      <c r="E82" s="1"/>
      <c r="F82" s="1"/>
      <c r="G82" s="1"/>
      <c r="H82" s="1"/>
      <c r="I82" s="1"/>
      <c r="J82" s="1"/>
    </row>
    <row r="83" spans="4:10" x14ac:dyDescent="0.2">
      <c r="D83" s="1"/>
      <c r="E83" s="1"/>
      <c r="F83" s="1"/>
      <c r="G83" s="1"/>
      <c r="H83" s="1"/>
      <c r="I83" s="1"/>
      <c r="J83" s="1"/>
    </row>
    <row r="84" spans="4:10" x14ac:dyDescent="0.2">
      <c r="D84" s="1"/>
      <c r="E84" s="1"/>
      <c r="F84" s="1"/>
      <c r="G84" s="1"/>
      <c r="H84" s="1"/>
      <c r="I84" s="1"/>
      <c r="J84" s="1"/>
    </row>
    <row r="85" spans="4:10" x14ac:dyDescent="0.2">
      <c r="D85" s="1"/>
      <c r="E85" s="1"/>
      <c r="F85" s="1"/>
      <c r="G85" s="1"/>
      <c r="H85" s="1"/>
      <c r="I85" s="1"/>
      <c r="J85" s="1"/>
    </row>
    <row r="86" spans="4:10" x14ac:dyDescent="0.2">
      <c r="D86" s="1"/>
      <c r="E86" s="1"/>
      <c r="F86" s="1"/>
      <c r="G86" s="1"/>
      <c r="H86" s="1"/>
      <c r="I86" s="1"/>
      <c r="J86" s="1"/>
    </row>
  </sheetData>
  <mergeCells count="14">
    <mergeCell ref="B73:I73"/>
    <mergeCell ref="B74:I74"/>
    <mergeCell ref="A71:H71"/>
    <mergeCell ref="A68:H68"/>
    <mergeCell ref="A61:B62"/>
    <mergeCell ref="A21:J21"/>
    <mergeCell ref="A59:J59"/>
    <mergeCell ref="A15:J15"/>
    <mergeCell ref="A19:J19"/>
    <mergeCell ref="A42:J42"/>
    <mergeCell ref="A52:J52"/>
    <mergeCell ref="J43:J49"/>
    <mergeCell ref="J50:J51"/>
    <mergeCell ref="J40:J41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Dự toán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2019-09-13T01:51:08Z</dcterms:created>
  <dcterms:modified xsi:type="dcterms:W3CDTF">2019-12-18T04:20:57Z</dcterms:modified>
</cp:coreProperties>
</file>