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8800" windowHeight="15800" activeTab="1"/>
  </bookViews>
  <sheets>
    <sheet name="Cities" sheetId="1" r:id="rId1"/>
    <sheet name="Source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L19" i="1"/>
  <c r="E19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N19" i="1"/>
  <c r="R3" i="1"/>
  <c r="R5" i="1"/>
  <c r="R7" i="1"/>
  <c r="R9" i="1"/>
  <c r="R11" i="1"/>
  <c r="R15" i="1"/>
  <c r="R17" i="1"/>
  <c r="R4" i="1"/>
  <c r="R6" i="1"/>
  <c r="R8" i="1"/>
  <c r="R10" i="1"/>
  <c r="R12" i="1"/>
  <c r="R14" i="1"/>
  <c r="R16" i="1"/>
  <c r="R2" i="1"/>
  <c r="R13" i="1"/>
</calcChain>
</file>

<file path=xl/sharedStrings.xml><?xml version="1.0" encoding="utf-8"?>
<sst xmlns="http://schemas.openxmlformats.org/spreadsheetml/2006/main" count="79" uniqueCount="57">
  <si>
    <t>Region</t>
  </si>
  <si>
    <t>City</t>
  </si>
  <si>
    <t>State</t>
  </si>
  <si>
    <t>Solar</t>
  </si>
  <si>
    <t>Wind</t>
  </si>
  <si>
    <t>Hydroelectric</t>
  </si>
  <si>
    <t>Geothermal</t>
  </si>
  <si>
    <t>Biomass</t>
  </si>
  <si>
    <t>Fuel cell</t>
  </si>
  <si>
    <t>Tidal</t>
  </si>
  <si>
    <t>Biofuel</t>
  </si>
  <si>
    <t>Northeast</t>
  </si>
  <si>
    <t>New York</t>
  </si>
  <si>
    <t>NY</t>
  </si>
  <si>
    <t>Boston</t>
  </si>
  <si>
    <t>MA</t>
  </si>
  <si>
    <t>Philadelphia</t>
  </si>
  <si>
    <t>PA</t>
  </si>
  <si>
    <t>Washington</t>
  </si>
  <si>
    <t>DC</t>
  </si>
  <si>
    <t>South</t>
  </si>
  <si>
    <t>Atlanta</t>
  </si>
  <si>
    <t>GA</t>
  </si>
  <si>
    <t>Houston</t>
  </si>
  <si>
    <t>TX</t>
  </si>
  <si>
    <t>Miami</t>
  </si>
  <si>
    <t>FL</t>
  </si>
  <si>
    <t>New Orleans</t>
  </si>
  <si>
    <t>LA</t>
  </si>
  <si>
    <t>Midwest</t>
  </si>
  <si>
    <t>Chicago</t>
  </si>
  <si>
    <t>IL</t>
  </si>
  <si>
    <t>Des Moines</t>
  </si>
  <si>
    <t>IA</t>
  </si>
  <si>
    <t>Columbus</t>
  </si>
  <si>
    <t>OH</t>
  </si>
  <si>
    <t>Omaha</t>
  </si>
  <si>
    <t>NE</t>
  </si>
  <si>
    <t>West</t>
  </si>
  <si>
    <t>Los Angeles</t>
  </si>
  <si>
    <t>CA</t>
  </si>
  <si>
    <t>Phoenix</t>
  </si>
  <si>
    <t>AZ</t>
  </si>
  <si>
    <t>Denver</t>
  </si>
  <si>
    <t>CO</t>
  </si>
  <si>
    <t>Seattle</t>
  </si>
  <si>
    <t>WA</t>
  </si>
  <si>
    <t>Sum</t>
  </si>
  <si>
    <t>Cost</t>
  </si>
  <si>
    <t>Hydro</t>
  </si>
  <si>
    <t>Level 1</t>
  </si>
  <si>
    <t>Power</t>
  </si>
  <si>
    <t>Income</t>
  </si>
  <si>
    <t>Level 2</t>
  </si>
  <si>
    <t>Level 3</t>
  </si>
  <si>
    <t xml:space="preserve">Research 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</si>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</sst>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25" zoomScaleNormal="125" zoomScalePageLayoutView="125" workbookViewId="0">
      <selection activeCell="E1" sqref="E1:L1"/>
    </sheetView>
  </sheetViews>
  <sheetFormatPr baseColWidth="10" defaultColWidth="8.83203125" defaultRowHeight="14" x14ac:dyDescent="0"/>
  <cols>
    <col min="1" max="1" width="8.83203125" style="2"/>
    <col min="2" max="2" width="12.5" style="2" bestFit="1" customWidth="1"/>
    <col min="3" max="4" width="8.83203125" style="2"/>
    <col min="5" max="12" width="11.5" style="2" customWidth="1"/>
    <col min="13" max="17" width="8.83203125" style="2"/>
    <col min="18" max="18" width="9.5" style="2" bestFit="1" customWidth="1"/>
    <col min="19" max="16384" width="8.83203125" style="2"/>
  </cols>
  <sheetData>
    <row r="1" spans="1:18" s="1" customFormat="1">
      <c r="A1" s="1" t="s">
        <v>0</v>
      </c>
      <c r="B1" s="1" t="s">
        <v>1</v>
      </c>
      <c r="C1" s="1" t="s">
        <v>2</v>
      </c>
      <c r="E1" s="1" t="s">
        <v>8</v>
      </c>
      <c r="F1" s="1" t="s">
        <v>4</v>
      </c>
      <c r="G1" s="1" t="s">
        <v>5</v>
      </c>
      <c r="H1" s="1" t="s">
        <v>9</v>
      </c>
      <c r="I1" s="1" t="s">
        <v>7</v>
      </c>
      <c r="J1" s="1" t="s">
        <v>10</v>
      </c>
      <c r="K1" s="1" t="s">
        <v>6</v>
      </c>
      <c r="L1" s="1" t="s">
        <v>3</v>
      </c>
      <c r="N1" s="1" t="s">
        <v>47</v>
      </c>
      <c r="O1" s="1">
        <v>5</v>
      </c>
      <c r="P1" s="1">
        <v>1</v>
      </c>
      <c r="R1" s="1" t="s">
        <v>48</v>
      </c>
    </row>
    <row r="2" spans="1:18">
      <c r="A2" s="8" t="s">
        <v>11</v>
      </c>
      <c r="B2" s="2" t="s">
        <v>12</v>
      </c>
      <c r="C2" s="2" t="s">
        <v>13</v>
      </c>
      <c r="E2" s="7">
        <v>5</v>
      </c>
      <c r="F2" s="7">
        <v>5</v>
      </c>
      <c r="G2" s="7">
        <v>4</v>
      </c>
      <c r="H2" s="7">
        <v>5</v>
      </c>
      <c r="I2" s="7">
        <v>2</v>
      </c>
      <c r="J2" s="7">
        <v>4</v>
      </c>
      <c r="K2" s="7">
        <v>1</v>
      </c>
      <c r="L2" s="7">
        <v>2</v>
      </c>
      <c r="M2" s="7"/>
      <c r="N2" s="7">
        <f>SUM(E2:L2)</f>
        <v>28</v>
      </c>
      <c r="O2" s="2">
        <f>COUNTIF(E2:L2,5)</f>
        <v>3</v>
      </c>
      <c r="P2" s="2">
        <f>COUNTIF(E2:L2,1)</f>
        <v>1</v>
      </c>
      <c r="R2" s="4">
        <f>2000+(N2-$N$19)*100</f>
        <v>2400</v>
      </c>
    </row>
    <row r="3" spans="1:18">
      <c r="A3" s="8"/>
      <c r="B3" s="2" t="s">
        <v>14</v>
      </c>
      <c r="C3" s="2" t="s">
        <v>15</v>
      </c>
      <c r="E3" s="5">
        <v>5</v>
      </c>
      <c r="F3" s="5">
        <v>5</v>
      </c>
      <c r="G3" s="5">
        <v>2</v>
      </c>
      <c r="H3" s="5">
        <v>4</v>
      </c>
      <c r="I3" s="5">
        <v>2</v>
      </c>
      <c r="J3" s="5">
        <v>3</v>
      </c>
      <c r="K3" s="5">
        <v>1</v>
      </c>
      <c r="L3" s="5">
        <v>1</v>
      </c>
      <c r="M3" s="5"/>
      <c r="N3" s="5">
        <f t="shared" ref="N3:N17" si="0">SUM(E3:L3)</f>
        <v>23</v>
      </c>
      <c r="O3" s="2">
        <f t="shared" ref="O3:O17" si="1">COUNTIF(E3:L3,5)</f>
        <v>2</v>
      </c>
      <c r="P3" s="2">
        <f t="shared" ref="P3:P17" si="2">COUNTIF(E3:L3,1)</f>
        <v>2</v>
      </c>
      <c r="R3" s="4">
        <f t="shared" ref="R3:R17" si="3">2000+(N3-$N$19)*100</f>
        <v>1900</v>
      </c>
    </row>
    <row r="4" spans="1:18">
      <c r="A4" s="8"/>
      <c r="B4" s="2" t="s">
        <v>16</v>
      </c>
      <c r="C4" s="2" t="s">
        <v>17</v>
      </c>
      <c r="E4" s="5">
        <v>5</v>
      </c>
      <c r="F4" s="5">
        <v>4</v>
      </c>
      <c r="G4" s="5">
        <v>4</v>
      </c>
      <c r="H4" s="5">
        <v>1</v>
      </c>
      <c r="I4" s="5">
        <v>3</v>
      </c>
      <c r="J4" s="5">
        <v>4</v>
      </c>
      <c r="K4" s="5">
        <v>1</v>
      </c>
      <c r="L4" s="5">
        <v>3</v>
      </c>
      <c r="M4" s="5"/>
      <c r="N4" s="5">
        <f t="shared" si="0"/>
        <v>25</v>
      </c>
      <c r="O4" s="2">
        <f t="shared" si="1"/>
        <v>1</v>
      </c>
      <c r="P4" s="2">
        <f t="shared" si="2"/>
        <v>2</v>
      </c>
      <c r="R4" s="4">
        <f t="shared" si="3"/>
        <v>2100</v>
      </c>
    </row>
    <row r="5" spans="1:18">
      <c r="A5" s="8"/>
      <c r="B5" s="2" t="s">
        <v>18</v>
      </c>
      <c r="C5" s="2" t="s">
        <v>19</v>
      </c>
      <c r="E5" s="6">
        <v>4</v>
      </c>
      <c r="F5" s="6">
        <v>4</v>
      </c>
      <c r="G5" s="6">
        <v>1</v>
      </c>
      <c r="H5" s="6">
        <v>2</v>
      </c>
      <c r="I5" s="6">
        <v>2</v>
      </c>
      <c r="J5" s="6">
        <v>3</v>
      </c>
      <c r="K5" s="6">
        <v>1</v>
      </c>
      <c r="L5" s="6">
        <v>3</v>
      </c>
      <c r="M5" s="6"/>
      <c r="N5" s="6">
        <f t="shared" si="0"/>
        <v>20</v>
      </c>
      <c r="O5" s="2">
        <f t="shared" si="1"/>
        <v>0</v>
      </c>
      <c r="P5" s="2">
        <f t="shared" si="2"/>
        <v>2</v>
      </c>
      <c r="R5" s="4">
        <f t="shared" si="3"/>
        <v>1600</v>
      </c>
    </row>
    <row r="6" spans="1:18">
      <c r="A6" s="8" t="s">
        <v>20</v>
      </c>
      <c r="B6" s="2" t="s">
        <v>21</v>
      </c>
      <c r="C6" s="2" t="s">
        <v>22</v>
      </c>
      <c r="E6" s="7">
        <v>3</v>
      </c>
      <c r="F6" s="7">
        <v>3</v>
      </c>
      <c r="G6" s="7">
        <v>5</v>
      </c>
      <c r="H6" s="7">
        <v>5</v>
      </c>
      <c r="I6" s="7">
        <v>3</v>
      </c>
      <c r="J6" s="7">
        <v>3</v>
      </c>
      <c r="K6" s="7">
        <v>3</v>
      </c>
      <c r="L6" s="7">
        <v>3</v>
      </c>
      <c r="M6" s="7"/>
      <c r="N6" s="7">
        <f t="shared" si="0"/>
        <v>28</v>
      </c>
      <c r="O6" s="2">
        <f t="shared" si="1"/>
        <v>2</v>
      </c>
      <c r="P6" s="2">
        <f t="shared" si="2"/>
        <v>0</v>
      </c>
      <c r="R6" s="4">
        <f t="shared" si="3"/>
        <v>2400</v>
      </c>
    </row>
    <row r="7" spans="1:18">
      <c r="A7" s="8"/>
      <c r="B7" s="2" t="s">
        <v>23</v>
      </c>
      <c r="C7" s="2" t="s">
        <v>24</v>
      </c>
      <c r="E7" s="5">
        <v>3</v>
      </c>
      <c r="F7" s="5">
        <v>1</v>
      </c>
      <c r="G7" s="5">
        <v>5</v>
      </c>
      <c r="H7" s="5">
        <v>4</v>
      </c>
      <c r="I7" s="5">
        <v>4</v>
      </c>
      <c r="J7" s="5">
        <v>3</v>
      </c>
      <c r="K7" s="5">
        <v>1</v>
      </c>
      <c r="L7" s="5">
        <v>4</v>
      </c>
      <c r="M7" s="5"/>
      <c r="N7" s="5">
        <f t="shared" si="0"/>
        <v>25</v>
      </c>
      <c r="O7" s="2">
        <f t="shared" si="1"/>
        <v>1</v>
      </c>
      <c r="P7" s="2">
        <f t="shared" si="2"/>
        <v>2</v>
      </c>
      <c r="R7" s="4">
        <f t="shared" si="3"/>
        <v>2100</v>
      </c>
    </row>
    <row r="8" spans="1:18">
      <c r="A8" s="8"/>
      <c r="B8" s="2" t="s">
        <v>25</v>
      </c>
      <c r="C8" s="2" t="s">
        <v>26</v>
      </c>
      <c r="E8" s="5">
        <v>2</v>
      </c>
      <c r="F8" s="5">
        <v>4</v>
      </c>
      <c r="G8" s="5">
        <v>4</v>
      </c>
      <c r="H8" s="5">
        <v>5</v>
      </c>
      <c r="I8" s="5">
        <v>1</v>
      </c>
      <c r="J8" s="5">
        <v>2</v>
      </c>
      <c r="K8" s="5">
        <v>2</v>
      </c>
      <c r="L8" s="5">
        <v>3</v>
      </c>
      <c r="M8" s="5"/>
      <c r="N8" s="5">
        <f t="shared" si="0"/>
        <v>23</v>
      </c>
      <c r="O8" s="2">
        <f t="shared" si="1"/>
        <v>1</v>
      </c>
      <c r="P8" s="2">
        <f t="shared" si="2"/>
        <v>1</v>
      </c>
      <c r="R8" s="4">
        <f t="shared" si="3"/>
        <v>1900</v>
      </c>
    </row>
    <row r="9" spans="1:18">
      <c r="A9" s="8"/>
      <c r="B9" s="2" t="s">
        <v>27</v>
      </c>
      <c r="C9" s="2" t="s">
        <v>28</v>
      </c>
      <c r="E9" s="6">
        <v>1</v>
      </c>
      <c r="F9" s="6">
        <v>3</v>
      </c>
      <c r="G9" s="6">
        <v>5</v>
      </c>
      <c r="H9" s="6">
        <v>5</v>
      </c>
      <c r="I9" s="6">
        <v>2</v>
      </c>
      <c r="J9" s="6">
        <v>1</v>
      </c>
      <c r="K9" s="6">
        <v>1</v>
      </c>
      <c r="L9" s="6">
        <v>2</v>
      </c>
      <c r="M9" s="6"/>
      <c r="N9" s="6">
        <f t="shared" si="0"/>
        <v>20</v>
      </c>
      <c r="O9" s="2">
        <f t="shared" si="1"/>
        <v>2</v>
      </c>
      <c r="P9" s="2">
        <f t="shared" si="2"/>
        <v>3</v>
      </c>
      <c r="R9" s="4">
        <f t="shared" si="3"/>
        <v>1600</v>
      </c>
    </row>
    <row r="10" spans="1:18">
      <c r="A10" s="8" t="s">
        <v>29</v>
      </c>
      <c r="B10" s="2" t="s">
        <v>30</v>
      </c>
      <c r="C10" s="2" t="s">
        <v>31</v>
      </c>
      <c r="E10" s="7">
        <v>4</v>
      </c>
      <c r="F10" s="7">
        <v>4</v>
      </c>
      <c r="G10" s="7">
        <v>4</v>
      </c>
      <c r="H10" s="7">
        <v>3</v>
      </c>
      <c r="I10" s="7">
        <v>4</v>
      </c>
      <c r="J10" s="7">
        <v>5</v>
      </c>
      <c r="K10" s="7">
        <v>2</v>
      </c>
      <c r="L10" s="7">
        <v>2</v>
      </c>
      <c r="M10" s="7"/>
      <c r="N10" s="7">
        <f t="shared" si="0"/>
        <v>28</v>
      </c>
      <c r="O10" s="2">
        <f t="shared" si="1"/>
        <v>1</v>
      </c>
      <c r="P10" s="2">
        <f t="shared" si="2"/>
        <v>0</v>
      </c>
      <c r="R10" s="4">
        <f t="shared" si="3"/>
        <v>2400</v>
      </c>
    </row>
    <row r="11" spans="1:18">
      <c r="A11" s="8"/>
      <c r="B11" s="2" t="s">
        <v>32</v>
      </c>
      <c r="C11" s="2" t="s">
        <v>33</v>
      </c>
      <c r="E11" s="5">
        <v>1</v>
      </c>
      <c r="F11" s="5">
        <v>3</v>
      </c>
      <c r="G11" s="5">
        <v>1</v>
      </c>
      <c r="H11" s="5">
        <v>1</v>
      </c>
      <c r="I11" s="5">
        <v>5</v>
      </c>
      <c r="J11" s="5">
        <v>5</v>
      </c>
      <c r="K11" s="5">
        <v>1</v>
      </c>
      <c r="L11" s="5">
        <v>3</v>
      </c>
      <c r="M11" s="5"/>
      <c r="N11" s="5">
        <f t="shared" si="0"/>
        <v>20</v>
      </c>
      <c r="O11" s="2">
        <f t="shared" si="1"/>
        <v>2</v>
      </c>
      <c r="P11" s="2">
        <f t="shared" si="2"/>
        <v>4</v>
      </c>
      <c r="R11" s="4">
        <f t="shared" si="3"/>
        <v>1600</v>
      </c>
    </row>
    <row r="12" spans="1:18">
      <c r="A12" s="8"/>
      <c r="B12" s="2" t="s">
        <v>34</v>
      </c>
      <c r="C12" s="2" t="s">
        <v>35</v>
      </c>
      <c r="E12" s="5">
        <v>2</v>
      </c>
      <c r="F12" s="5">
        <v>2</v>
      </c>
      <c r="G12" s="5">
        <v>3</v>
      </c>
      <c r="H12" s="5">
        <v>1</v>
      </c>
      <c r="I12" s="5">
        <v>4</v>
      </c>
      <c r="J12" s="5">
        <v>5</v>
      </c>
      <c r="K12" s="5">
        <v>2</v>
      </c>
      <c r="L12" s="5">
        <v>4</v>
      </c>
      <c r="M12" s="5"/>
      <c r="N12" s="5">
        <f t="shared" si="0"/>
        <v>23</v>
      </c>
      <c r="O12" s="2">
        <f t="shared" si="1"/>
        <v>1</v>
      </c>
      <c r="P12" s="2">
        <f t="shared" si="2"/>
        <v>1</v>
      </c>
      <c r="R12" s="4">
        <f t="shared" si="3"/>
        <v>1900</v>
      </c>
    </row>
    <row r="13" spans="1:18">
      <c r="A13" s="8"/>
      <c r="B13" s="2" t="s">
        <v>36</v>
      </c>
      <c r="C13" s="2" t="s">
        <v>37</v>
      </c>
      <c r="E13" s="6">
        <v>1</v>
      </c>
      <c r="F13" s="6">
        <v>3</v>
      </c>
      <c r="G13" s="6">
        <v>3</v>
      </c>
      <c r="H13" s="6">
        <v>1</v>
      </c>
      <c r="I13" s="6">
        <v>5</v>
      </c>
      <c r="J13" s="6">
        <v>5</v>
      </c>
      <c r="K13" s="6">
        <v>2</v>
      </c>
      <c r="L13" s="6">
        <v>5</v>
      </c>
      <c r="M13" s="6"/>
      <c r="N13" s="6">
        <f t="shared" si="0"/>
        <v>25</v>
      </c>
      <c r="O13" s="2">
        <f t="shared" si="1"/>
        <v>3</v>
      </c>
      <c r="P13" s="2">
        <f t="shared" si="2"/>
        <v>2</v>
      </c>
      <c r="R13" s="4">
        <f t="shared" si="3"/>
        <v>2100</v>
      </c>
    </row>
    <row r="14" spans="1:18">
      <c r="A14" s="8" t="s">
        <v>38</v>
      </c>
      <c r="B14" s="2" t="s">
        <v>39</v>
      </c>
      <c r="C14" s="2" t="s">
        <v>40</v>
      </c>
      <c r="E14" s="7">
        <v>4</v>
      </c>
      <c r="F14" s="7">
        <v>4</v>
      </c>
      <c r="G14" s="7">
        <v>3</v>
      </c>
      <c r="H14" s="7">
        <v>4</v>
      </c>
      <c r="I14" s="7">
        <v>2</v>
      </c>
      <c r="J14" s="7">
        <v>2</v>
      </c>
      <c r="K14" s="7">
        <v>5</v>
      </c>
      <c r="L14" s="7">
        <v>4</v>
      </c>
      <c r="M14" s="7"/>
      <c r="N14" s="7">
        <f t="shared" si="0"/>
        <v>28</v>
      </c>
      <c r="O14" s="2">
        <f t="shared" si="1"/>
        <v>1</v>
      </c>
      <c r="P14" s="2">
        <f t="shared" si="2"/>
        <v>0</v>
      </c>
      <c r="R14" s="4">
        <f t="shared" si="3"/>
        <v>2400</v>
      </c>
    </row>
    <row r="15" spans="1:18">
      <c r="A15" s="8"/>
      <c r="B15" s="2" t="s">
        <v>41</v>
      </c>
      <c r="C15" s="2" t="s">
        <v>42</v>
      </c>
      <c r="E15" s="5">
        <v>3</v>
      </c>
      <c r="F15" s="5">
        <v>4</v>
      </c>
      <c r="G15" s="5">
        <v>1</v>
      </c>
      <c r="H15" s="5">
        <v>1</v>
      </c>
      <c r="I15" s="5">
        <v>2</v>
      </c>
      <c r="J15" s="5">
        <v>2</v>
      </c>
      <c r="K15" s="5">
        <v>5</v>
      </c>
      <c r="L15" s="5">
        <v>5</v>
      </c>
      <c r="M15" s="5"/>
      <c r="N15" s="5">
        <f t="shared" si="0"/>
        <v>23</v>
      </c>
      <c r="O15" s="2">
        <f t="shared" si="1"/>
        <v>2</v>
      </c>
      <c r="P15" s="2">
        <f t="shared" si="2"/>
        <v>2</v>
      </c>
      <c r="R15" s="4">
        <f t="shared" si="3"/>
        <v>1900</v>
      </c>
    </row>
    <row r="16" spans="1:18">
      <c r="A16" s="8"/>
      <c r="B16" s="2" t="s">
        <v>43</v>
      </c>
      <c r="C16" s="2" t="s">
        <v>44</v>
      </c>
      <c r="E16" s="5">
        <v>3</v>
      </c>
      <c r="F16" s="5">
        <v>3</v>
      </c>
      <c r="G16" s="5">
        <v>1</v>
      </c>
      <c r="H16" s="5">
        <v>1</v>
      </c>
      <c r="I16" s="5">
        <v>2</v>
      </c>
      <c r="J16" s="5">
        <v>2</v>
      </c>
      <c r="K16" s="5">
        <v>5</v>
      </c>
      <c r="L16" s="5">
        <v>3</v>
      </c>
      <c r="M16" s="5"/>
      <c r="N16" s="5">
        <f t="shared" si="0"/>
        <v>20</v>
      </c>
      <c r="O16" s="2">
        <f t="shared" si="1"/>
        <v>1</v>
      </c>
      <c r="P16" s="2">
        <f t="shared" si="2"/>
        <v>2</v>
      </c>
      <c r="R16" s="4">
        <f t="shared" si="3"/>
        <v>1600</v>
      </c>
    </row>
    <row r="17" spans="1:18">
      <c r="A17" s="8"/>
      <c r="B17" s="2" t="s">
        <v>45</v>
      </c>
      <c r="C17" s="2" t="s">
        <v>46</v>
      </c>
      <c r="E17" s="6">
        <v>4</v>
      </c>
      <c r="F17" s="6">
        <v>1</v>
      </c>
      <c r="G17" s="6">
        <v>4</v>
      </c>
      <c r="H17" s="6">
        <v>5</v>
      </c>
      <c r="I17" s="6">
        <v>2</v>
      </c>
      <c r="J17" s="6">
        <v>3</v>
      </c>
      <c r="K17" s="6">
        <v>4</v>
      </c>
      <c r="L17" s="6">
        <v>2</v>
      </c>
      <c r="M17" s="6"/>
      <c r="N17" s="6">
        <f t="shared" si="0"/>
        <v>25</v>
      </c>
      <c r="O17" s="2">
        <f t="shared" si="1"/>
        <v>1</v>
      </c>
      <c r="P17" s="2">
        <f t="shared" si="2"/>
        <v>1</v>
      </c>
      <c r="R17" s="4">
        <f t="shared" si="3"/>
        <v>2100</v>
      </c>
    </row>
    <row r="19" spans="1:18">
      <c r="A19" s="2" t="s">
        <v>47</v>
      </c>
      <c r="E19" s="2">
        <f>SUM(E2:E17)</f>
        <v>50</v>
      </c>
      <c r="F19" s="2">
        <f t="shared" ref="F19:L19" si="4">SUM(F2:F17)</f>
        <v>53</v>
      </c>
      <c r="G19" s="2">
        <f t="shared" si="4"/>
        <v>50</v>
      </c>
      <c r="H19" s="2">
        <f t="shared" si="4"/>
        <v>48</v>
      </c>
      <c r="I19" s="2">
        <f t="shared" si="4"/>
        <v>45</v>
      </c>
      <c r="J19" s="2">
        <f t="shared" si="4"/>
        <v>52</v>
      </c>
      <c r="K19" s="2">
        <f t="shared" si="4"/>
        <v>37</v>
      </c>
      <c r="L19" s="2">
        <f t="shared" si="4"/>
        <v>49</v>
      </c>
      <c r="N19" s="3">
        <f>AVERAGE(N2:N17)</f>
        <v>24</v>
      </c>
    </row>
  </sheetData>
  <mergeCells count="4">
    <mergeCell ref="A2:A5"/>
    <mergeCell ref="A6:A9"/>
    <mergeCell ref="A10:A13"/>
    <mergeCell ref="A14:A17"/>
  </mergeCells>
  <conditionalFormatting sqref="E2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 N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3" zoomScale="150" zoomScaleNormal="150" zoomScalePageLayoutView="150" workbookViewId="0">
      <selection activeCell="E22" sqref="A18:E22"/>
    </sheetView>
  </sheetViews>
  <sheetFormatPr baseColWidth="10" defaultColWidth="8.83203125" defaultRowHeight="14" x14ac:dyDescent="0"/>
  <cols>
    <col min="1" max="1" width="10.1640625" bestFit="1" customWidth="1"/>
    <col min="2" max="2" width="13" bestFit="1" customWidth="1"/>
  </cols>
  <sheetData>
    <row r="1" spans="1:8">
      <c r="B1" s="1"/>
      <c r="C1" s="1" t="s">
        <v>50</v>
      </c>
      <c r="D1" s="1" t="s">
        <v>53</v>
      </c>
      <c r="E1" s="1" t="s">
        <v>54</v>
      </c>
      <c r="F1" s="1"/>
      <c r="G1" s="1" t="s">
        <v>55</v>
      </c>
      <c r="H1" s="1" t="s">
        <v>56</v>
      </c>
    </row>
    <row r="2" spans="1:8">
      <c r="A2" s="11" t="s">
        <v>8</v>
      </c>
      <c r="B2" s="12" t="s">
        <v>52</v>
      </c>
      <c r="C2" s="13">
        <v>5</v>
      </c>
      <c r="D2" s="13">
        <v>9</v>
      </c>
      <c r="E2" s="13">
        <v>14</v>
      </c>
      <c r="G2" s="9">
        <v>80</v>
      </c>
      <c r="H2" s="9">
        <v>60</v>
      </c>
    </row>
    <row r="3" spans="1:8">
      <c r="A3" s="14"/>
      <c r="B3" s="15" t="s">
        <v>51</v>
      </c>
      <c r="C3" s="16">
        <v>10</v>
      </c>
      <c r="D3" s="16">
        <v>30</v>
      </c>
      <c r="E3" s="16">
        <v>50</v>
      </c>
      <c r="G3" s="9"/>
      <c r="H3" s="9"/>
    </row>
    <row r="4" spans="1:8">
      <c r="A4" s="11" t="s">
        <v>9</v>
      </c>
      <c r="B4" s="12" t="s">
        <v>52</v>
      </c>
      <c r="C4" s="13">
        <v>3</v>
      </c>
      <c r="D4" s="13">
        <v>5</v>
      </c>
      <c r="E4" s="13">
        <v>10</v>
      </c>
      <c r="G4" s="9">
        <v>35</v>
      </c>
      <c r="H4" s="9">
        <v>25</v>
      </c>
    </row>
    <row r="5" spans="1:8">
      <c r="A5" s="14"/>
      <c r="B5" s="15" t="s">
        <v>51</v>
      </c>
      <c r="C5" s="16">
        <v>20</v>
      </c>
      <c r="D5" s="16">
        <v>50</v>
      </c>
      <c r="E5" s="16">
        <v>90</v>
      </c>
      <c r="G5" s="9"/>
      <c r="H5" s="9"/>
    </row>
    <row r="6" spans="1:8">
      <c r="A6" s="11" t="s">
        <v>49</v>
      </c>
      <c r="B6" s="12" t="s">
        <v>52</v>
      </c>
      <c r="C6" s="13">
        <v>-3</v>
      </c>
      <c r="D6" s="13">
        <v>2</v>
      </c>
      <c r="E6" s="13">
        <v>7</v>
      </c>
      <c r="G6" s="9">
        <v>35</v>
      </c>
      <c r="H6" s="9">
        <v>30</v>
      </c>
    </row>
    <row r="7" spans="1:8">
      <c r="A7" s="14"/>
      <c r="B7" s="15" t="s">
        <v>51</v>
      </c>
      <c r="C7" s="16">
        <v>30</v>
      </c>
      <c r="D7" s="16">
        <v>45</v>
      </c>
      <c r="E7" s="16">
        <v>60</v>
      </c>
      <c r="G7" s="9"/>
      <c r="H7" s="9"/>
    </row>
    <row r="8" spans="1:8">
      <c r="A8" s="11" t="s">
        <v>7</v>
      </c>
      <c r="B8" s="12" t="s">
        <v>52</v>
      </c>
      <c r="C8" s="13">
        <v>2</v>
      </c>
      <c r="D8" s="13">
        <v>3</v>
      </c>
      <c r="E8" s="13">
        <v>5</v>
      </c>
      <c r="G8" s="9">
        <v>40</v>
      </c>
      <c r="H8" s="9">
        <v>10</v>
      </c>
    </row>
    <row r="9" spans="1:8">
      <c r="A9" s="14"/>
      <c r="B9" s="15" t="s">
        <v>51</v>
      </c>
      <c r="C9" s="16">
        <v>10</v>
      </c>
      <c r="D9" s="16">
        <v>25</v>
      </c>
      <c r="E9" s="16">
        <v>40</v>
      </c>
      <c r="G9" s="9"/>
      <c r="H9" s="9"/>
    </row>
    <row r="10" spans="1:8">
      <c r="A10" s="11" t="s">
        <v>10</v>
      </c>
      <c r="B10" s="12" t="s">
        <v>52</v>
      </c>
      <c r="C10" s="13">
        <v>-1</v>
      </c>
      <c r="D10" s="13">
        <v>3</v>
      </c>
      <c r="E10" s="13">
        <v>7</v>
      </c>
      <c r="G10" s="9">
        <v>25</v>
      </c>
      <c r="H10" s="9">
        <v>5</v>
      </c>
    </row>
    <row r="11" spans="1:8">
      <c r="A11" s="14"/>
      <c r="B11" s="15" t="s">
        <v>51</v>
      </c>
      <c r="C11" s="16">
        <v>25</v>
      </c>
      <c r="D11" s="16">
        <v>40</v>
      </c>
      <c r="E11" s="16">
        <v>65</v>
      </c>
      <c r="G11" s="9"/>
      <c r="H11" s="9"/>
    </row>
    <row r="12" spans="1:8">
      <c r="A12" s="11" t="s">
        <v>4</v>
      </c>
      <c r="B12" s="12" t="s">
        <v>52</v>
      </c>
      <c r="C12" s="13">
        <v>3</v>
      </c>
      <c r="D12" s="13">
        <v>5</v>
      </c>
      <c r="E12" s="13">
        <v>7</v>
      </c>
      <c r="G12" s="9">
        <v>20</v>
      </c>
      <c r="H12" s="9">
        <v>5</v>
      </c>
    </row>
    <row r="13" spans="1:8">
      <c r="A13" s="14"/>
      <c r="B13" s="15" t="s">
        <v>51</v>
      </c>
      <c r="C13" s="16">
        <v>15</v>
      </c>
      <c r="D13" s="16">
        <v>25</v>
      </c>
      <c r="E13" s="16">
        <v>40</v>
      </c>
      <c r="G13" s="9"/>
      <c r="H13" s="9"/>
    </row>
    <row r="14" spans="1:8">
      <c r="A14" s="11" t="s">
        <v>6</v>
      </c>
      <c r="B14" s="12" t="s">
        <v>52</v>
      </c>
      <c r="C14" s="13">
        <v>4</v>
      </c>
      <c r="D14" s="13">
        <v>5</v>
      </c>
      <c r="E14" s="13">
        <v>6</v>
      </c>
      <c r="G14" s="9">
        <v>60</v>
      </c>
      <c r="H14" s="9">
        <v>35</v>
      </c>
    </row>
    <row r="15" spans="1:8">
      <c r="A15" s="14"/>
      <c r="B15" s="15" t="s">
        <v>51</v>
      </c>
      <c r="C15" s="16">
        <v>30</v>
      </c>
      <c r="D15" s="16">
        <v>90</v>
      </c>
      <c r="E15" s="16">
        <v>180</v>
      </c>
      <c r="G15" s="9"/>
      <c r="H15" s="9"/>
    </row>
    <row r="16" spans="1:8">
      <c r="A16" s="11" t="s">
        <v>3</v>
      </c>
      <c r="B16" s="12" t="s">
        <v>52</v>
      </c>
      <c r="C16" s="13">
        <v>0</v>
      </c>
      <c r="D16" s="13">
        <v>2</v>
      </c>
      <c r="E16" s="13">
        <v>6</v>
      </c>
      <c r="G16" s="9">
        <v>25</v>
      </c>
      <c r="H16" s="9">
        <v>30</v>
      </c>
    </row>
    <row r="17" spans="1:8">
      <c r="A17" s="14"/>
      <c r="B17" s="15" t="s">
        <v>51</v>
      </c>
      <c r="C17" s="16">
        <v>50</v>
      </c>
      <c r="D17" s="16">
        <v>100</v>
      </c>
      <c r="E17" s="16">
        <v>150</v>
      </c>
      <c r="G17" s="9"/>
      <c r="H17" s="9"/>
    </row>
    <row r="20" spans="1:8">
      <c r="B20" s="9"/>
      <c r="C20" s="9"/>
    </row>
    <row r="21" spans="1:8">
      <c r="B21" s="9"/>
      <c r="C21" s="9"/>
    </row>
    <row r="24" spans="1:8">
      <c r="A24" s="10"/>
    </row>
    <row r="25" spans="1:8">
      <c r="A25" s="10"/>
    </row>
  </sheetData>
  <mergeCells count="18">
    <mergeCell ref="G14:G15"/>
    <mergeCell ref="H14:H15"/>
    <mergeCell ref="G16:G17"/>
    <mergeCell ref="H16:H17"/>
    <mergeCell ref="G4:G5"/>
    <mergeCell ref="H4:H5"/>
    <mergeCell ref="G12:G13"/>
    <mergeCell ref="H12:H13"/>
    <mergeCell ref="G2:G3"/>
    <mergeCell ref="H2:H3"/>
    <mergeCell ref="B20:B21"/>
    <mergeCell ref="C20:C21"/>
    <mergeCell ref="G6:G7"/>
    <mergeCell ref="H6:H7"/>
    <mergeCell ref="G8:G9"/>
    <mergeCell ref="H8:H9"/>
    <mergeCell ref="G10:G11"/>
    <mergeCell ref="H10:H11"/>
  </mergeCells>
  <conditionalFormatting sqref="G4:G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5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0:B21 G2:G3 G14:G17 G6:G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1 H2:H3 H14:H17 H6:H11">
    <cfRule type="colorScale" priority="62">
      <colorScale>
        <cfvo type="min"/>
        <cfvo type="max"/>
        <color rgb="FFFCFCFF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1 G1:G3 G14:G17 G6:G11">
    <cfRule type="colorScale" priority="72">
      <colorScale>
        <cfvo type="min"/>
        <cfvo type="max"/>
        <color rgb="FFFCFCFF"/>
        <color rgb="FF63BE7B"/>
      </colorScale>
    </cfRule>
  </conditionalFormatting>
  <conditionalFormatting sqref="G12:G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8">
      <colorScale>
        <cfvo type="min"/>
        <cfvo type="max"/>
        <color rgb="FFFCFCFF"/>
        <color rgb="FF63BE7B"/>
      </colorScale>
    </cfRule>
  </conditionalFormatting>
  <conditionalFormatting sqref="G2:G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Sources</vt:lpstr>
      <vt:lpstr>Sheet3</vt:lpstr>
    </vt:vector>
  </TitlesOfParts>
  <Company>Methacton School District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HSLibws</dc:creator>
  <cp:lastModifiedBy>Neel Mehta</cp:lastModifiedBy>
  <dcterms:created xsi:type="dcterms:W3CDTF">2014-01-10T14:00:37Z</dcterms:created>
  <dcterms:modified xsi:type="dcterms:W3CDTF">2014-02-12T23:03:54Z</dcterms:modified>
</cp:coreProperties>
</file>