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13_ncr:1_{870634AF-ED72-4457-A597-E91A5E9C80F5}" xr6:coauthVersionLast="47" xr6:coauthVersionMax="47" xr10:uidLastSave="{00000000-0000-0000-0000-000000000000}"/>
  <bookViews>
    <workbookView xWindow="-120" yWindow="-120" windowWidth="38640" windowHeight="21120" activeTab="2" xr2:uid="{76D6A2DD-C331-459E-A7CF-0EA536ADD941}"/>
  </bookViews>
  <sheets>
    <sheet name="NHANES1999_2000" sheetId="1" r:id="rId1"/>
    <sheet name="NHANES_2000" sheetId="3" r:id="rId2"/>
    <sheet name="NHANES2021_202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C33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</calcChain>
</file>

<file path=xl/sharedStrings.xml><?xml version="1.0" encoding="utf-8"?>
<sst xmlns="http://schemas.openxmlformats.org/spreadsheetml/2006/main" count="164" uniqueCount="70">
  <si>
    <t>male_nHW_18_24</t>
  </si>
  <si>
    <t>male_nHW_25_34</t>
  </si>
  <si>
    <t>male_nHW_35_54</t>
  </si>
  <si>
    <t>male_nHW_55</t>
  </si>
  <si>
    <t>male_nHB_18_24</t>
  </si>
  <si>
    <t>male_nHB_25_34</t>
  </si>
  <si>
    <t>male_nHB_35_54</t>
  </si>
  <si>
    <t>male_nHB_55</t>
  </si>
  <si>
    <t>male_Hisp_18_24</t>
  </si>
  <si>
    <t>male_Hisp_25_34</t>
  </si>
  <si>
    <t>male_Hisp_35_54</t>
  </si>
  <si>
    <t>male_Hisp_55</t>
  </si>
  <si>
    <t>male_nHothers_18_24</t>
  </si>
  <si>
    <t>male_nHothers_25_34</t>
  </si>
  <si>
    <t>male_nHothers_35_54</t>
  </si>
  <si>
    <t>male_nHothers_55</t>
  </si>
  <si>
    <t>abstinence</t>
  </si>
  <si>
    <t>lowRisk</t>
  </si>
  <si>
    <t>risky</t>
  </si>
  <si>
    <t>heavyRisk</t>
  </si>
  <si>
    <t>verHeavyRisk</t>
  </si>
  <si>
    <t>female_nHW_18_24</t>
  </si>
  <si>
    <t>female_nHW_25_34</t>
  </si>
  <si>
    <t>female_nHW_35_54</t>
  </si>
  <si>
    <t>female_nHW_55</t>
  </si>
  <si>
    <t>female_nHB_18_24</t>
  </si>
  <si>
    <t>female_nHB_25_34</t>
  </si>
  <si>
    <t>female_nHB_35_54</t>
  </si>
  <si>
    <t>female_nHB_55</t>
  </si>
  <si>
    <t>female_Hisp_18_24</t>
  </si>
  <si>
    <t>female_Hisp_25_34</t>
  </si>
  <si>
    <t>female_Hisp_35_54</t>
  </si>
  <si>
    <t>female_Hisp_55</t>
  </si>
  <si>
    <t>female_nHothers_18_24</t>
  </si>
  <si>
    <t>female_nHothers_25_34</t>
  </si>
  <si>
    <t>female_nHothers_35_54</t>
  </si>
  <si>
    <t>female_nHothers_55</t>
  </si>
  <si>
    <t>Alcohol_consumption_states</t>
  </si>
  <si>
    <t>Key</t>
  </si>
  <si>
    <t>nHW</t>
  </si>
  <si>
    <t>non_Hispanic White</t>
  </si>
  <si>
    <t>nHB</t>
  </si>
  <si>
    <t>non_Hispanic Black</t>
  </si>
  <si>
    <t>Hisp</t>
  </si>
  <si>
    <t>Hispanic</t>
  </si>
  <si>
    <t>nHothers</t>
  </si>
  <si>
    <t>non_Hispanic others</t>
  </si>
  <si>
    <t>PREVALENCE OF ALCOHOL CONSUMPTION STATES BY AGE, RACE, AND GENDER, UISNG NHANES 2021-2023 DATASET</t>
  </si>
  <si>
    <t>PREVALENCE OF ALCOHOL CONSUMPTION STATES BY AGE, RACE, AND GENDER, UISNG NHANES 1999-2000 DATASET</t>
  </si>
  <si>
    <t>male_18_34</t>
  </si>
  <si>
    <t>male_34_54</t>
  </si>
  <si>
    <t>male_55plus</t>
  </si>
  <si>
    <t>female_18_34</t>
  </si>
  <si>
    <t>female_34_54</t>
  </si>
  <si>
    <t>female_55plus</t>
  </si>
  <si>
    <t>PREVALENCE OF ALCOHOL CONSUMPTION STATES BY AGE, AND GENDER, USNG NHANES 1999-2000 DATASET</t>
  </si>
  <si>
    <t>Race</t>
  </si>
  <si>
    <t>Age</t>
  </si>
  <si>
    <t>Age groups</t>
  </si>
  <si>
    <t>18-34</t>
  </si>
  <si>
    <t>55plus</t>
  </si>
  <si>
    <t>18-24</t>
  </si>
  <si>
    <t>25-34</t>
  </si>
  <si>
    <t>35-54</t>
  </si>
  <si>
    <t>PREVALENCE OF ALCOHOL CONSUMPTION STATES BY AGE, AND GENDER, USNG NHANES 2021-2023 DATASET</t>
  </si>
  <si>
    <t>Abs</t>
  </si>
  <si>
    <t>Low</t>
  </si>
  <si>
    <t>Med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</si>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</sst>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A39-2A3A-45A0-902E-D4F9EB02B31D}">
  <dimension ref="A1:R41"/>
  <sheetViews>
    <sheetView workbookViewId="0">
      <selection activeCell="C37" sqref="C37"/>
    </sheetView>
  </sheetViews>
  <sheetFormatPr defaultRowHeight="15" x14ac:dyDescent="0.25"/>
  <cols>
    <col min="1" max="1" width="27" bestFit="1" customWidth="1"/>
    <col min="2" max="4" width="18" bestFit="1" customWidth="1"/>
    <col min="5" max="5" width="15" bestFit="1" customWidth="1"/>
    <col min="6" max="8" width="17.42578125" bestFit="1" customWidth="1"/>
    <col min="9" max="9" width="14.42578125" bestFit="1" customWidth="1"/>
    <col min="10" max="12" width="17.85546875" bestFit="1" customWidth="1"/>
    <col min="13" max="13" width="14.85546875" bestFit="1" customWidth="1"/>
    <col min="14" max="16" width="22" bestFit="1" customWidth="1"/>
    <col min="17" max="17" width="19" bestFit="1" customWidth="1"/>
  </cols>
  <sheetData>
    <row r="1" spans="1:18" x14ac:dyDescent="0.25">
      <c r="A1" s="2" t="s">
        <v>48</v>
      </c>
    </row>
    <row r="2" spans="1:18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8" s="2" customFormat="1" x14ac:dyDescent="0.25">
      <c r="A3" s="2" t="s">
        <v>37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8" x14ac:dyDescent="0.25">
      <c r="A4" t="s">
        <v>16</v>
      </c>
      <c r="B4" s="3">
        <v>0.21815080000000001</v>
      </c>
      <c r="C4" s="3">
        <v>0.33905659999999999</v>
      </c>
      <c r="D4" s="3">
        <v>0.35385660000000002</v>
      </c>
      <c r="E4" s="3">
        <v>0.54941669999999998</v>
      </c>
      <c r="F4" s="3">
        <v>0.25942140000000002</v>
      </c>
      <c r="G4" s="3">
        <v>0.52417159999999996</v>
      </c>
      <c r="H4" s="3">
        <v>0.46014159999999998</v>
      </c>
      <c r="I4" s="3">
        <v>0.61306579999999999</v>
      </c>
      <c r="J4" s="3">
        <v>0.1374457</v>
      </c>
      <c r="K4" s="3">
        <v>0.23074120000000001</v>
      </c>
      <c r="L4" s="3">
        <v>0.3064289</v>
      </c>
      <c r="M4" s="3">
        <v>0.56877940000000005</v>
      </c>
      <c r="N4" s="3">
        <v>0.57646759999999997</v>
      </c>
      <c r="O4" s="3">
        <v>0.29232229999999998</v>
      </c>
      <c r="P4" s="3">
        <v>0.31882460000000001</v>
      </c>
      <c r="Q4" s="3">
        <v>0.43752059999999998</v>
      </c>
    </row>
    <row r="5" spans="1:18" x14ac:dyDescent="0.25">
      <c r="A5" t="s">
        <v>17</v>
      </c>
      <c r="B5" s="3">
        <v>0.74127960000000004</v>
      </c>
      <c r="C5" s="3">
        <v>0.58397500000000002</v>
      </c>
      <c r="D5" s="3">
        <v>0.55357860000000003</v>
      </c>
      <c r="E5" s="3">
        <v>0.38526549999999998</v>
      </c>
      <c r="F5" s="3">
        <v>0.74057859999999998</v>
      </c>
      <c r="G5" s="3">
        <v>0.45036890000000002</v>
      </c>
      <c r="H5" s="3">
        <v>0.50020019999999998</v>
      </c>
      <c r="I5" s="3">
        <v>0.35495520000000003</v>
      </c>
      <c r="J5" s="3">
        <v>0.80416529999999997</v>
      </c>
      <c r="K5" s="3">
        <v>0.69024649999999999</v>
      </c>
      <c r="L5" s="3">
        <v>0.65428330000000001</v>
      </c>
      <c r="M5" s="3">
        <v>0.39970090000000003</v>
      </c>
      <c r="N5" s="3">
        <v>0.42353239999999998</v>
      </c>
      <c r="O5" s="3">
        <v>0.70767769999999997</v>
      </c>
      <c r="P5" s="3">
        <v>0.54792099999999999</v>
      </c>
      <c r="Q5" s="3">
        <v>0.53718180000000004</v>
      </c>
      <c r="R5" s="1"/>
    </row>
    <row r="6" spans="1:18" x14ac:dyDescent="0.25">
      <c r="A6" t="s">
        <v>18</v>
      </c>
      <c r="B6" s="3">
        <v>0</v>
      </c>
      <c r="C6" s="3">
        <v>6.02747E-2</v>
      </c>
      <c r="D6" s="3">
        <v>4.6572599999999999E-2</v>
      </c>
      <c r="E6" s="3">
        <v>5.5157200000000003E-2</v>
      </c>
      <c r="F6" s="3">
        <v>0</v>
      </c>
      <c r="G6" s="3">
        <v>2.5459499999999999E-2</v>
      </c>
      <c r="H6" s="3">
        <v>1.10434E-2</v>
      </c>
      <c r="I6" s="3">
        <v>1.38811E-2</v>
      </c>
      <c r="J6" s="3">
        <v>1.62442E-2</v>
      </c>
      <c r="K6" s="3">
        <v>5.8069299999999997E-2</v>
      </c>
      <c r="L6" s="3">
        <v>2.3087099999999999E-2</v>
      </c>
      <c r="M6" s="3">
        <v>1.18537E-2</v>
      </c>
      <c r="N6" s="3">
        <v>0</v>
      </c>
      <c r="O6" s="3">
        <v>0</v>
      </c>
      <c r="P6" s="3">
        <v>5.3290999999999998E-2</v>
      </c>
      <c r="Q6" s="3">
        <v>2.52976E-2</v>
      </c>
      <c r="R6" s="1"/>
    </row>
    <row r="7" spans="1:18" x14ac:dyDescent="0.25">
      <c r="A7" t="s">
        <v>19</v>
      </c>
      <c r="B7" s="3">
        <v>2.3195199999999999E-2</v>
      </c>
      <c r="C7" s="3">
        <v>1.6693699999999999E-2</v>
      </c>
      <c r="D7" s="3">
        <v>2.8714799999999999E-2</v>
      </c>
      <c r="E7" s="3">
        <v>1.0160600000000001E-2</v>
      </c>
      <c r="F7" s="3">
        <v>0</v>
      </c>
      <c r="G7" s="3">
        <v>0</v>
      </c>
      <c r="H7" s="3">
        <v>8.2115E-3</v>
      </c>
      <c r="I7" s="3">
        <v>1.8097800000000001E-2</v>
      </c>
      <c r="J7" s="3">
        <v>4.21447E-2</v>
      </c>
      <c r="K7" s="3">
        <v>1.2405599999999999E-2</v>
      </c>
      <c r="L7" s="3">
        <v>6.6737999999999997E-3</v>
      </c>
      <c r="M7" s="3">
        <v>1.9666099999999999E-2</v>
      </c>
      <c r="N7" s="3">
        <v>0</v>
      </c>
      <c r="O7" s="3">
        <v>0</v>
      </c>
      <c r="P7" s="3">
        <v>7.9963400000000004E-2</v>
      </c>
      <c r="Q7" s="3">
        <v>0</v>
      </c>
      <c r="R7" s="1"/>
    </row>
    <row r="8" spans="1:18" x14ac:dyDescent="0.25">
      <c r="A8" t="s">
        <v>20</v>
      </c>
      <c r="B8" s="3">
        <v>1.7374400000000002E-2</v>
      </c>
      <c r="C8" s="3">
        <v>0</v>
      </c>
      <c r="D8" s="3">
        <v>1.7277399999999998E-2</v>
      </c>
      <c r="E8" s="3">
        <v>0</v>
      </c>
      <c r="F8" s="3">
        <v>0</v>
      </c>
      <c r="G8" s="3">
        <v>0</v>
      </c>
      <c r="H8" s="3">
        <v>2.0403299999999999E-2</v>
      </c>
      <c r="I8" s="3">
        <v>0</v>
      </c>
      <c r="J8" s="3">
        <v>0</v>
      </c>
      <c r="K8" s="3">
        <v>8.5374000000000005E-3</v>
      </c>
      <c r="L8" s="3">
        <v>9.5268999999999996E-3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/>
    </row>
    <row r="9" spans="1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1" spans="1:18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8" s="2" customFormat="1" x14ac:dyDescent="0.25">
      <c r="A12" s="2" t="s">
        <v>37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8" x14ac:dyDescent="0.25">
      <c r="A13" t="s">
        <v>16</v>
      </c>
      <c r="B13" s="3">
        <v>0.51948660000000002</v>
      </c>
      <c r="C13" s="3">
        <v>0.4968397</v>
      </c>
      <c r="D13" s="3">
        <v>0.56484310000000004</v>
      </c>
      <c r="E13" s="3">
        <v>0.64546800000000004</v>
      </c>
      <c r="F13" s="3">
        <v>0.77876769999999995</v>
      </c>
      <c r="G13" s="3">
        <v>0.71248710000000004</v>
      </c>
      <c r="H13" s="3">
        <v>0.58441730000000003</v>
      </c>
      <c r="I13" s="3">
        <v>0.84388510000000005</v>
      </c>
      <c r="J13" s="3">
        <v>0.48815380000000003</v>
      </c>
      <c r="K13" s="3">
        <v>0.56177370000000004</v>
      </c>
      <c r="L13" s="3">
        <v>0.64010840000000002</v>
      </c>
      <c r="M13" s="3">
        <v>0.91571919999999996</v>
      </c>
      <c r="N13" s="3">
        <v>2.5207199999999999E-2</v>
      </c>
      <c r="O13" s="3">
        <v>0.39156289999999999</v>
      </c>
      <c r="P13" s="3">
        <v>0.67370620000000003</v>
      </c>
      <c r="Q13" s="3">
        <v>0.79493979999999997</v>
      </c>
    </row>
    <row r="14" spans="1:18" x14ac:dyDescent="0.25">
      <c r="A14" t="s">
        <v>17</v>
      </c>
      <c r="B14" s="3">
        <v>0.40589199999999998</v>
      </c>
      <c r="C14" s="3">
        <v>0.45466010000000001</v>
      </c>
      <c r="D14" s="3">
        <v>0.38094549999999999</v>
      </c>
      <c r="E14" s="3">
        <v>0.2625846</v>
      </c>
      <c r="F14" s="3">
        <v>0.22123229999999999</v>
      </c>
      <c r="G14" s="3">
        <v>0.26455339999999999</v>
      </c>
      <c r="H14" s="3">
        <v>0.36772739999999998</v>
      </c>
      <c r="I14" s="3">
        <v>0.1561149</v>
      </c>
      <c r="J14" s="3">
        <v>0.45844249999999998</v>
      </c>
      <c r="K14" s="3">
        <v>0.43053930000000001</v>
      </c>
      <c r="L14" s="3">
        <v>0.35095710000000002</v>
      </c>
      <c r="M14" s="3">
        <v>8.1938399999999995E-2</v>
      </c>
      <c r="N14" s="3">
        <v>0.68844749999999999</v>
      </c>
      <c r="O14" s="3">
        <v>0.60843709999999995</v>
      </c>
      <c r="P14" s="3">
        <v>0.26798709999999998</v>
      </c>
      <c r="Q14" s="3">
        <v>0.2050602</v>
      </c>
    </row>
    <row r="15" spans="1:18" x14ac:dyDescent="0.25">
      <c r="A15" t="s">
        <v>18</v>
      </c>
      <c r="B15" s="3">
        <v>7.4621400000000004E-2</v>
      </c>
      <c r="C15" s="3">
        <v>1.6288E-2</v>
      </c>
      <c r="D15" s="3">
        <v>4.9068300000000002E-2</v>
      </c>
      <c r="E15" s="3">
        <v>8.1429000000000001E-2</v>
      </c>
      <c r="F15" s="3">
        <v>0</v>
      </c>
      <c r="G15" s="3">
        <v>2.2959500000000001E-2</v>
      </c>
      <c r="H15" s="3">
        <v>3.9810600000000002E-2</v>
      </c>
      <c r="I15" s="3">
        <v>0</v>
      </c>
      <c r="J15" s="3">
        <v>5.3403699999999998E-2</v>
      </c>
      <c r="K15" s="3">
        <v>0</v>
      </c>
      <c r="L15" s="3">
        <v>0</v>
      </c>
      <c r="M15" s="3">
        <v>2.3424000000000001E-3</v>
      </c>
      <c r="N15" s="3">
        <v>0</v>
      </c>
      <c r="O15" s="3">
        <v>0</v>
      </c>
      <c r="P15" s="3">
        <v>5.8306700000000003E-2</v>
      </c>
      <c r="Q15" s="3">
        <v>0</v>
      </c>
    </row>
    <row r="16" spans="1:18" x14ac:dyDescent="0.25">
      <c r="A16" t="s">
        <v>19</v>
      </c>
      <c r="B16" s="3">
        <v>0</v>
      </c>
      <c r="C16" s="3">
        <v>3.2212200000000003E-2</v>
      </c>
      <c r="D16" s="3">
        <v>5.143E-3</v>
      </c>
      <c r="E16" s="3">
        <v>6.5636000000000002E-3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3.9179000000000002E-3</v>
      </c>
      <c r="M16" s="3">
        <v>0</v>
      </c>
      <c r="N16" s="3">
        <v>0.28634530000000002</v>
      </c>
      <c r="O16" s="3">
        <v>0</v>
      </c>
      <c r="P16" s="3">
        <v>0</v>
      </c>
      <c r="Q16" s="3">
        <v>0</v>
      </c>
    </row>
    <row r="17" spans="1:17" x14ac:dyDescent="0.25">
      <c r="A17" t="s">
        <v>20</v>
      </c>
      <c r="B17" s="3">
        <v>0</v>
      </c>
      <c r="C17" s="3">
        <v>0</v>
      </c>
      <c r="D17" s="3">
        <v>0</v>
      </c>
      <c r="E17" s="3">
        <v>3.9547999999999996E-3</v>
      </c>
      <c r="F17" s="3">
        <v>0</v>
      </c>
      <c r="G17" s="3">
        <v>0</v>
      </c>
      <c r="H17" s="3">
        <v>8.0447999999999995E-3</v>
      </c>
      <c r="I17" s="3">
        <v>0</v>
      </c>
      <c r="J17" s="3">
        <v>0</v>
      </c>
      <c r="K17" s="3">
        <v>7.6870000000000003E-3</v>
      </c>
      <c r="L17" s="3">
        <v>5.0166000000000004E-3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 t="s">
        <v>38</v>
      </c>
    </row>
    <row r="20" spans="1:17" x14ac:dyDescent="0.25">
      <c r="A20" s="2" t="s">
        <v>56</v>
      </c>
      <c r="C20" s="2" t="s">
        <v>57</v>
      </c>
    </row>
    <row r="21" spans="1:17" x14ac:dyDescent="0.25">
      <c r="A21" t="s">
        <v>39</v>
      </c>
      <c r="B21" t="s">
        <v>40</v>
      </c>
      <c r="C21" t="s">
        <v>61</v>
      </c>
    </row>
    <row r="22" spans="1:17" x14ac:dyDescent="0.25">
      <c r="A22" t="s">
        <v>41</v>
      </c>
      <c r="B22" t="s">
        <v>42</v>
      </c>
      <c r="C22" t="s">
        <v>62</v>
      </c>
    </row>
    <row r="23" spans="1:17" x14ac:dyDescent="0.25">
      <c r="A23" t="s">
        <v>43</v>
      </c>
      <c r="B23" t="s">
        <v>44</v>
      </c>
      <c r="C23" t="s">
        <v>63</v>
      </c>
    </row>
    <row r="24" spans="1:17" x14ac:dyDescent="0.25">
      <c r="A24" t="s">
        <v>45</v>
      </c>
      <c r="B24" t="s">
        <v>46</v>
      </c>
      <c r="C24" t="s">
        <v>60</v>
      </c>
    </row>
    <row r="29" spans="1:17" x14ac:dyDescent="0.25">
      <c r="A29" s="2" t="s">
        <v>55</v>
      </c>
    </row>
    <row r="30" spans="1:17" x14ac:dyDescent="0.25"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</row>
    <row r="31" spans="1:17" x14ac:dyDescent="0.25">
      <c r="A31" s="2" t="s">
        <v>37</v>
      </c>
      <c r="B31" s="2" t="s">
        <v>49</v>
      </c>
      <c r="C31" s="2" t="s">
        <v>50</v>
      </c>
      <c r="D31" s="2" t="s">
        <v>51</v>
      </c>
      <c r="E31" s="2" t="s">
        <v>52</v>
      </c>
      <c r="F31" s="2" t="s">
        <v>53</v>
      </c>
      <c r="G31" s="2" t="s">
        <v>54</v>
      </c>
    </row>
    <row r="32" spans="1:17" x14ac:dyDescent="0.25">
      <c r="A32" t="s">
        <v>16</v>
      </c>
      <c r="B32" s="3">
        <v>0.30242160000000001</v>
      </c>
      <c r="C32" s="3">
        <v>0.35626550000000001</v>
      </c>
      <c r="D32" s="3">
        <v>0.55266950000000004</v>
      </c>
      <c r="E32" s="3">
        <v>0.52905820000000003</v>
      </c>
      <c r="F32" s="3">
        <v>0.57936969999999999</v>
      </c>
      <c r="G32" s="3">
        <v>0.69393729999999998</v>
      </c>
    </row>
    <row r="33" spans="1:7" x14ac:dyDescent="0.25">
      <c r="A33" t="s">
        <v>17</v>
      </c>
      <c r="B33" s="3">
        <v>0.63877510000000004</v>
      </c>
      <c r="C33" s="3">
        <v>0.56222139999999998</v>
      </c>
      <c r="D33" s="3">
        <v>0.38825989999999999</v>
      </c>
      <c r="E33" s="3">
        <v>0.42171419999999998</v>
      </c>
      <c r="F33" s="3">
        <v>0.37272319999999998</v>
      </c>
      <c r="G33" s="3">
        <v>0.2331741</v>
      </c>
    </row>
    <row r="34" spans="1:7" x14ac:dyDescent="0.25">
      <c r="A34" t="s">
        <v>18</v>
      </c>
      <c r="B34" s="3">
        <v>3.8105899999999998E-2</v>
      </c>
      <c r="C34" s="3">
        <v>4.0129499999999999E-2</v>
      </c>
      <c r="D34" s="3">
        <v>4.7794000000000003E-2</v>
      </c>
      <c r="E34" s="3">
        <v>2.8961899999999999E-2</v>
      </c>
      <c r="F34" s="3">
        <v>4.2110399999999999E-2</v>
      </c>
      <c r="G34" s="3">
        <v>6.4579600000000001E-2</v>
      </c>
    </row>
    <row r="35" spans="1:7" x14ac:dyDescent="0.25">
      <c r="A35" t="s">
        <v>19</v>
      </c>
      <c r="B35" s="3">
        <v>1.6370699999999998E-2</v>
      </c>
      <c r="C35" s="3">
        <v>2.54916E-2</v>
      </c>
      <c r="D35" s="3">
        <v>1.12765E-2</v>
      </c>
      <c r="E35" s="3">
        <v>1.9420300000000001E-2</v>
      </c>
      <c r="F35" s="3">
        <v>4.3003E-3</v>
      </c>
      <c r="G35" s="3">
        <v>5.1849000000000001E-3</v>
      </c>
    </row>
    <row r="36" spans="1:7" x14ac:dyDescent="0.25">
      <c r="A36" t="s">
        <v>20</v>
      </c>
      <c r="B36" s="3">
        <v>4.3265999999999999E-3</v>
      </c>
      <c r="C36" s="3">
        <v>1.5892E-2</v>
      </c>
      <c r="D36" s="3">
        <v>0</v>
      </c>
      <c r="E36" s="3">
        <v>8.4539999999999995E-4</v>
      </c>
      <c r="F36" s="3">
        <v>1.4963999999999999E-3</v>
      </c>
      <c r="G36" s="3">
        <v>3.1240999999999999E-3</v>
      </c>
    </row>
    <row r="38" spans="1:7" x14ac:dyDescent="0.25">
      <c r="A38" s="2" t="s">
        <v>58</v>
      </c>
    </row>
    <row r="39" spans="1:7" x14ac:dyDescent="0.25">
      <c r="A39" t="s">
        <v>59</v>
      </c>
    </row>
    <row r="40" spans="1:7" x14ac:dyDescent="0.25">
      <c r="A40" t="s">
        <v>63</v>
      </c>
    </row>
    <row r="41" spans="1:7" x14ac:dyDescent="0.25">
      <c r="A41" t="s">
        <v>60</v>
      </c>
      <c r="B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FA8-98CC-4E1F-B934-6AF747FD0F86}">
  <dimension ref="A1:F7"/>
  <sheetViews>
    <sheetView workbookViewId="0">
      <selection activeCell="N30" sqref="N30"/>
    </sheetView>
  </sheetViews>
  <sheetFormatPr defaultRowHeight="15" x14ac:dyDescent="0.25"/>
  <cols>
    <col min="1" max="1" width="27" bestFit="1" customWidth="1"/>
  </cols>
  <sheetData>
    <row r="1" spans="1:6" x14ac:dyDescent="0.25">
      <c r="A1" t="s">
        <v>37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t="s">
        <v>49</v>
      </c>
      <c r="B2">
        <v>0.30242160000000001</v>
      </c>
      <c r="C2">
        <v>0.63877510000000004</v>
      </c>
      <c r="D2">
        <v>3.8105899999999998E-2</v>
      </c>
      <c r="E2">
        <v>1.6370699999999998E-2</v>
      </c>
      <c r="F2">
        <v>4.3265999999999999E-3</v>
      </c>
    </row>
    <row r="3" spans="1:6" x14ac:dyDescent="0.25">
      <c r="A3" t="s">
        <v>50</v>
      </c>
      <c r="B3">
        <v>0.35626550000000001</v>
      </c>
      <c r="C3">
        <v>0.56222139999999998</v>
      </c>
      <c r="D3">
        <v>4.0129499999999999E-2</v>
      </c>
      <c r="E3">
        <v>2.54916E-2</v>
      </c>
      <c r="F3">
        <v>1.5892E-2</v>
      </c>
    </row>
    <row r="4" spans="1:6" x14ac:dyDescent="0.25">
      <c r="A4" t="s">
        <v>51</v>
      </c>
      <c r="B4">
        <v>0.55266950000000004</v>
      </c>
      <c r="C4">
        <v>0.38825989999999999</v>
      </c>
      <c r="D4">
        <v>4.7794000000000003E-2</v>
      </c>
      <c r="E4">
        <v>1.12765E-2</v>
      </c>
      <c r="F4">
        <v>0</v>
      </c>
    </row>
    <row r="5" spans="1:6" x14ac:dyDescent="0.25">
      <c r="A5" t="s">
        <v>52</v>
      </c>
      <c r="B5">
        <v>0.52905820000000003</v>
      </c>
      <c r="C5">
        <v>0.42171419999999998</v>
      </c>
      <c r="D5">
        <v>2.8961899999999999E-2</v>
      </c>
      <c r="E5">
        <v>1.9420300000000001E-2</v>
      </c>
      <c r="F5">
        <v>8.4539999999999995E-4</v>
      </c>
    </row>
    <row r="6" spans="1:6" x14ac:dyDescent="0.25">
      <c r="A6" t="s">
        <v>53</v>
      </c>
      <c r="B6">
        <v>0.57936969999999999</v>
      </c>
      <c r="C6">
        <v>0.37272319999999998</v>
      </c>
      <c r="D6">
        <v>4.2110399999999999E-2</v>
      </c>
      <c r="E6">
        <v>4.3003E-3</v>
      </c>
      <c r="F6">
        <v>1.4963999999999999E-3</v>
      </c>
    </row>
    <row r="7" spans="1:6" x14ac:dyDescent="0.25">
      <c r="A7" t="s">
        <v>54</v>
      </c>
      <c r="B7">
        <v>0.69393729999999998</v>
      </c>
      <c r="C7">
        <v>0.2331741</v>
      </c>
      <c r="D7">
        <v>6.4579600000000001E-2</v>
      </c>
      <c r="E7">
        <v>5.1849000000000001E-3</v>
      </c>
      <c r="F7">
        <v>3.1240999999999999E-3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DC1-B7FA-4E52-9AAC-063EDF35D40C}">
  <dimension ref="A1:Q78"/>
  <sheetViews>
    <sheetView tabSelected="1" workbookViewId="0">
      <selection activeCell="C44" sqref="C44"/>
    </sheetView>
  </sheetViews>
  <sheetFormatPr defaultRowHeight="15" x14ac:dyDescent="0.25"/>
  <cols>
    <col min="1" max="1" width="13.42578125" style="2" bestFit="1" customWidth="1"/>
    <col min="2" max="4" width="18.5703125" bestFit="1" customWidth="1"/>
    <col min="5" max="5" width="15.5703125" bestFit="1" customWidth="1"/>
    <col min="6" max="8" width="17.85546875" bestFit="1" customWidth="1"/>
    <col min="9" max="9" width="14.85546875" bestFit="1" customWidth="1"/>
    <col min="10" max="12" width="18.28515625" bestFit="1" customWidth="1"/>
    <col min="13" max="13" width="15.28515625" bestFit="1" customWidth="1"/>
    <col min="14" max="16" width="22.7109375" bestFit="1" customWidth="1"/>
    <col min="17" max="17" width="19.7109375" bestFit="1" customWidth="1"/>
  </cols>
  <sheetData>
    <row r="1" spans="1:17" x14ac:dyDescent="0.25">
      <c r="A1" s="2" t="s">
        <v>47</v>
      </c>
    </row>
    <row r="2" spans="1:17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7" s="2" customForma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7" x14ac:dyDescent="0.25">
      <c r="A4" s="2" t="s">
        <v>16</v>
      </c>
      <c r="B4" s="1">
        <v>0.44205879999999997</v>
      </c>
      <c r="C4" s="1">
        <v>0.26459500000000002</v>
      </c>
      <c r="D4" s="1">
        <v>0.27476450000000002</v>
      </c>
      <c r="E4" s="1">
        <v>0.41157440000000001</v>
      </c>
      <c r="F4" s="1">
        <v>0.61848919999999996</v>
      </c>
      <c r="G4" s="1">
        <v>0.37244100000000002</v>
      </c>
      <c r="H4" s="1">
        <v>0.36590640000000002</v>
      </c>
      <c r="I4" s="1">
        <v>0.49170720000000001</v>
      </c>
      <c r="J4" s="1">
        <v>0.38730769999999998</v>
      </c>
      <c r="K4" s="1">
        <v>0.33920080000000002</v>
      </c>
      <c r="L4" s="1">
        <v>0.31876189999999999</v>
      </c>
      <c r="M4" s="1">
        <v>0.40277160000000001</v>
      </c>
      <c r="N4" s="1">
        <v>0.63011070000000002</v>
      </c>
      <c r="O4" s="1">
        <v>0.4198326</v>
      </c>
      <c r="P4" s="1">
        <v>0.4531153</v>
      </c>
      <c r="Q4" s="1">
        <v>0.49557390000000001</v>
      </c>
    </row>
    <row r="5" spans="1:17" x14ac:dyDescent="0.25">
      <c r="A5" s="2" t="s">
        <v>17</v>
      </c>
      <c r="B5" s="1">
        <v>0.50180519999999995</v>
      </c>
      <c r="C5" s="1">
        <v>0.5994661</v>
      </c>
      <c r="D5" s="1">
        <v>0.60562099999999996</v>
      </c>
      <c r="E5" s="1">
        <v>0.49142390000000002</v>
      </c>
      <c r="F5" s="1">
        <v>0.29708220000000002</v>
      </c>
      <c r="G5" s="1">
        <v>0.58229489999999995</v>
      </c>
      <c r="H5" s="1">
        <v>0.55779520000000005</v>
      </c>
      <c r="I5" s="1">
        <v>0.465032</v>
      </c>
      <c r="J5" s="1">
        <v>0.57981539999999998</v>
      </c>
      <c r="K5" s="1">
        <v>0.53221649999999998</v>
      </c>
      <c r="L5" s="1">
        <v>0.60621329999999995</v>
      </c>
      <c r="M5" s="1">
        <v>0.52030739999999998</v>
      </c>
      <c r="N5" s="1">
        <v>0.36988929999999998</v>
      </c>
      <c r="O5" s="1">
        <v>0.52432109999999998</v>
      </c>
      <c r="P5" s="1">
        <v>0.4331082</v>
      </c>
      <c r="Q5" s="1">
        <v>0.4071787</v>
      </c>
    </row>
    <row r="6" spans="1:17" x14ac:dyDescent="0.25">
      <c r="A6" s="2" t="s">
        <v>18</v>
      </c>
      <c r="B6" s="1">
        <v>9.4713000000000002E-3</v>
      </c>
      <c r="C6" s="1">
        <v>0.1025722</v>
      </c>
      <c r="D6" s="1">
        <v>7.0215100000000003E-2</v>
      </c>
      <c r="E6" s="1">
        <v>5.96386E-2</v>
      </c>
      <c r="F6" s="1">
        <v>0</v>
      </c>
      <c r="G6" s="1">
        <v>2.3741100000000001E-2</v>
      </c>
      <c r="H6" s="1">
        <v>6.5889900000000001E-2</v>
      </c>
      <c r="I6" s="1">
        <v>2.0488900000000001E-2</v>
      </c>
      <c r="J6" s="1">
        <v>3.2876900000000001E-2</v>
      </c>
      <c r="K6" s="1">
        <v>5.15469E-2</v>
      </c>
      <c r="L6" s="1">
        <v>2.4991699999999999E-2</v>
      </c>
      <c r="M6" s="1">
        <v>6.1523399999999999E-2</v>
      </c>
      <c r="N6" s="1">
        <v>0</v>
      </c>
      <c r="O6" s="1">
        <v>2.0312500000000001E-2</v>
      </c>
      <c r="P6" s="1">
        <v>5.3002800000000003E-2</v>
      </c>
      <c r="Q6" s="1">
        <v>1.28107E-2</v>
      </c>
    </row>
    <row r="7" spans="1:17" x14ac:dyDescent="0.25">
      <c r="A7" s="2" t="s">
        <v>19</v>
      </c>
      <c r="B7" s="1">
        <v>1.87551E-2</v>
      </c>
      <c r="C7" s="1">
        <v>1.4751200000000001E-2</v>
      </c>
      <c r="D7" s="1">
        <v>3.2887300000000001E-2</v>
      </c>
      <c r="E7" s="1">
        <v>2.8804300000000001E-2</v>
      </c>
      <c r="F7" s="1">
        <v>0</v>
      </c>
      <c r="G7" s="1">
        <v>2.1523E-2</v>
      </c>
      <c r="H7" s="1">
        <v>1.0408499999999999E-2</v>
      </c>
      <c r="I7" s="1">
        <v>1.7188100000000001E-2</v>
      </c>
      <c r="J7" s="1">
        <v>0</v>
      </c>
      <c r="K7" s="1">
        <v>4.1128900000000003E-2</v>
      </c>
      <c r="L7" s="1">
        <v>1.6156E-2</v>
      </c>
      <c r="M7" s="1">
        <v>6.4844999999999998E-3</v>
      </c>
      <c r="N7" s="1">
        <v>0</v>
      </c>
      <c r="O7" s="1">
        <v>3.5533799999999997E-2</v>
      </c>
      <c r="P7" s="1">
        <v>8.3298999999999995E-3</v>
      </c>
      <c r="Q7" s="1">
        <v>7.0409399999999997E-2</v>
      </c>
    </row>
    <row r="8" spans="1:17" x14ac:dyDescent="0.25">
      <c r="A8" s="2" t="s">
        <v>20</v>
      </c>
      <c r="B8" s="1">
        <v>2.79095E-2</v>
      </c>
      <c r="C8" s="1">
        <v>1.86155E-2</v>
      </c>
      <c r="D8" s="1">
        <v>1.6512200000000001E-2</v>
      </c>
      <c r="E8" s="1">
        <v>8.5587000000000007E-3</v>
      </c>
      <c r="F8" s="1">
        <v>8.4428600000000006E-2</v>
      </c>
      <c r="G8" s="1">
        <v>0</v>
      </c>
      <c r="H8" s="1">
        <v>0</v>
      </c>
      <c r="I8" s="1">
        <v>5.5837999999999999E-3</v>
      </c>
      <c r="J8" s="1">
        <v>0</v>
      </c>
      <c r="K8" s="1">
        <v>3.5907000000000001E-2</v>
      </c>
      <c r="L8" s="1">
        <v>3.3876999999999997E-2</v>
      </c>
      <c r="M8" s="1">
        <v>8.9131000000000002E-3</v>
      </c>
      <c r="N8" s="1">
        <v>0</v>
      </c>
      <c r="O8" s="1">
        <v>0</v>
      </c>
      <c r="P8" s="1">
        <v>5.2443799999999999E-2</v>
      </c>
      <c r="Q8" s="1">
        <v>1.4027299999999999E-2</v>
      </c>
    </row>
    <row r="9" spans="1:17" x14ac:dyDescent="0.25">
      <c r="B9" s="1">
        <f>SUM(B4:B8)</f>
        <v>0.99999989999999994</v>
      </c>
      <c r="C9" s="1">
        <f t="shared" ref="C9:Q9" si="0">SUM(C4:C8)</f>
        <v>1</v>
      </c>
      <c r="D9" s="1">
        <f t="shared" si="0"/>
        <v>1.0000001000000001</v>
      </c>
      <c r="E9" s="1">
        <f t="shared" si="0"/>
        <v>0.99999990000000005</v>
      </c>
      <c r="F9" s="1">
        <f t="shared" si="0"/>
        <v>0.99999999999999989</v>
      </c>
      <c r="G9" s="1">
        <f t="shared" si="0"/>
        <v>0.99999999999999989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1.0000001000000001</v>
      </c>
      <c r="L9" s="1">
        <f t="shared" si="0"/>
        <v>0.99999989999999994</v>
      </c>
      <c r="M9" s="1">
        <f t="shared" si="0"/>
        <v>1</v>
      </c>
      <c r="N9" s="1">
        <f t="shared" si="0"/>
        <v>1</v>
      </c>
      <c r="O9" s="1">
        <f t="shared" si="0"/>
        <v>0.99999999999999989</v>
      </c>
      <c r="P9" s="1">
        <f t="shared" si="0"/>
        <v>1</v>
      </c>
      <c r="Q9" s="1">
        <f t="shared" si="0"/>
        <v>0.99999999999999989</v>
      </c>
    </row>
    <row r="11" spans="1:17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7" s="2" customFormat="1" x14ac:dyDescent="0.25"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7" x14ac:dyDescent="0.25">
      <c r="A13" s="2" t="s">
        <v>16</v>
      </c>
      <c r="B13" s="1">
        <v>0.39141330000000002</v>
      </c>
      <c r="C13" s="1">
        <v>0.4121938</v>
      </c>
      <c r="D13" s="1">
        <v>0.46667209999999998</v>
      </c>
      <c r="E13" s="1">
        <v>0.53925659999999997</v>
      </c>
      <c r="F13" s="1">
        <v>0.48480489999999998</v>
      </c>
      <c r="G13" s="1">
        <v>0.4273383</v>
      </c>
      <c r="H13" s="1">
        <v>0.57153969999999998</v>
      </c>
      <c r="I13" s="1">
        <v>0.67111860000000001</v>
      </c>
      <c r="J13" s="1">
        <v>0.44133149999999999</v>
      </c>
      <c r="K13" s="1">
        <v>0.30865969999999998</v>
      </c>
      <c r="L13" s="1">
        <v>0.60851169999999999</v>
      </c>
      <c r="M13" s="1">
        <v>0.59763200000000005</v>
      </c>
      <c r="N13" s="1">
        <v>0.50830470000000005</v>
      </c>
      <c r="O13" s="1">
        <v>0.30423169999999999</v>
      </c>
      <c r="P13" s="1">
        <v>0.68079520000000004</v>
      </c>
      <c r="Q13" s="1">
        <v>0.71563049999999995</v>
      </c>
    </row>
    <row r="14" spans="1:17" x14ac:dyDescent="0.25">
      <c r="A14" s="2" t="s">
        <v>17</v>
      </c>
      <c r="B14" s="1">
        <v>0.58007759999999997</v>
      </c>
      <c r="C14" s="1">
        <v>0.51653470000000001</v>
      </c>
      <c r="D14" s="1">
        <v>0.46929779999999999</v>
      </c>
      <c r="E14" s="1">
        <v>0.36421829999999999</v>
      </c>
      <c r="F14" s="1">
        <v>0.48270370000000001</v>
      </c>
      <c r="G14" s="1">
        <v>0.50125730000000002</v>
      </c>
      <c r="H14" s="1">
        <v>0.3742819</v>
      </c>
      <c r="I14" s="1">
        <v>0.3099285</v>
      </c>
      <c r="J14" s="1">
        <v>0.52114079999999996</v>
      </c>
      <c r="K14" s="1">
        <v>0.57316750000000005</v>
      </c>
      <c r="L14" s="1">
        <v>0.36254609999999998</v>
      </c>
      <c r="M14" s="1">
        <v>0.35061290000000001</v>
      </c>
      <c r="N14" s="1">
        <v>0.45107449999999999</v>
      </c>
      <c r="O14" s="1">
        <v>0.65534049999999999</v>
      </c>
      <c r="P14" s="1">
        <v>0.30244209999999999</v>
      </c>
      <c r="Q14" s="1">
        <v>0.23549210000000001</v>
      </c>
    </row>
    <row r="15" spans="1:17" x14ac:dyDescent="0.25">
      <c r="A15" s="2" t="s">
        <v>18</v>
      </c>
      <c r="B15" s="1">
        <v>1.3780499999999999E-2</v>
      </c>
      <c r="C15" s="1">
        <v>3.9694500000000001E-2</v>
      </c>
      <c r="D15" s="1">
        <v>3.7248299999999998E-2</v>
      </c>
      <c r="E15" s="1">
        <v>5.5083399999999998E-2</v>
      </c>
      <c r="F15" s="1">
        <v>0</v>
      </c>
      <c r="G15" s="1">
        <v>4.0513899999999999E-2</v>
      </c>
      <c r="H15" s="1">
        <v>1.91478E-2</v>
      </c>
      <c r="I15" s="1">
        <v>0</v>
      </c>
      <c r="J15" s="1">
        <v>1.10046E-2</v>
      </c>
      <c r="K15" s="1">
        <v>9.0505699999999994E-2</v>
      </c>
      <c r="L15" s="1">
        <v>2.8942200000000001E-2</v>
      </c>
      <c r="M15" s="1">
        <v>2.5934499999999999E-2</v>
      </c>
      <c r="N15" s="1">
        <v>4.0620799999999999E-2</v>
      </c>
      <c r="O15" s="1">
        <v>2.4487100000000001E-2</v>
      </c>
      <c r="P15" s="1">
        <v>1.6762800000000001E-2</v>
      </c>
      <c r="Q15" s="1">
        <v>4.2651599999999998E-2</v>
      </c>
    </row>
    <row r="16" spans="1:17" x14ac:dyDescent="0.25">
      <c r="A16" s="2" t="s">
        <v>19</v>
      </c>
      <c r="B16" s="1">
        <v>0</v>
      </c>
      <c r="C16" s="1">
        <v>2.6278599999999999E-2</v>
      </c>
      <c r="D16" s="1">
        <v>1.2991300000000001E-2</v>
      </c>
      <c r="E16" s="1">
        <v>3.2885699999999997E-2</v>
      </c>
      <c r="F16" s="1">
        <v>3.2491399999999997E-2</v>
      </c>
      <c r="G16" s="1">
        <v>3.0890500000000001E-2</v>
      </c>
      <c r="H16" s="1">
        <v>2.9024999999999999E-2</v>
      </c>
      <c r="I16" s="1">
        <v>1.3927E-2</v>
      </c>
      <c r="J16" s="1">
        <v>0</v>
      </c>
      <c r="K16" s="1">
        <v>2.76671E-2</v>
      </c>
      <c r="L16" s="1">
        <v>0</v>
      </c>
      <c r="M16" s="1">
        <v>1.6839E-2</v>
      </c>
      <c r="N16" s="1">
        <v>0</v>
      </c>
      <c r="O16" s="1">
        <v>0</v>
      </c>
      <c r="P16" s="1">
        <v>0</v>
      </c>
      <c r="Q16" s="1">
        <v>6.2259000000000004E-3</v>
      </c>
    </row>
    <row r="17" spans="1:17" x14ac:dyDescent="0.25">
      <c r="A17" s="2" t="s">
        <v>20</v>
      </c>
      <c r="B17" s="1">
        <v>1.47286E-2</v>
      </c>
      <c r="C17" s="1">
        <v>1.47286E-2</v>
      </c>
      <c r="D17" s="1">
        <v>1.3790500000000001E-2</v>
      </c>
      <c r="E17" s="1">
        <v>8.5559999999999994E-3</v>
      </c>
      <c r="F17" s="1">
        <v>0</v>
      </c>
      <c r="G17" s="1">
        <v>0</v>
      </c>
      <c r="H17" s="1">
        <v>6.0055000000000004E-3</v>
      </c>
      <c r="I17" s="1">
        <v>5.0258999999999998E-3</v>
      </c>
      <c r="J17" s="1">
        <v>2.6523000000000001E-2</v>
      </c>
      <c r="K17" s="1">
        <v>0</v>
      </c>
      <c r="L17" s="1">
        <v>0</v>
      </c>
      <c r="M17" s="1">
        <v>8.9817000000000004E-3</v>
      </c>
      <c r="N17" s="1">
        <v>0</v>
      </c>
      <c r="O17" s="1">
        <v>1.5940699999999999E-2</v>
      </c>
      <c r="P17" s="1">
        <v>0</v>
      </c>
      <c r="Q17" s="1">
        <v>0</v>
      </c>
    </row>
    <row r="18" spans="1:17" x14ac:dyDescent="0.25">
      <c r="B18" s="1">
        <f>SUM(B13:B17)</f>
        <v>1</v>
      </c>
      <c r="C18" s="1">
        <f t="shared" ref="C18:Q18" si="1">SUM(C13:C17)</f>
        <v>1.0094302000000002</v>
      </c>
      <c r="D18" s="1">
        <f t="shared" si="1"/>
        <v>1</v>
      </c>
      <c r="E18" s="1">
        <f t="shared" si="1"/>
        <v>1</v>
      </c>
      <c r="F18" s="1">
        <f t="shared" si="1"/>
        <v>0.99999999999999989</v>
      </c>
      <c r="G18" s="1">
        <f t="shared" si="1"/>
        <v>1</v>
      </c>
      <c r="H18" s="1">
        <f t="shared" si="1"/>
        <v>0.99999989999999994</v>
      </c>
      <c r="I18" s="1">
        <f t="shared" si="1"/>
        <v>1</v>
      </c>
      <c r="J18" s="1">
        <f t="shared" si="1"/>
        <v>0.99999989999999994</v>
      </c>
      <c r="K18" s="1">
        <f t="shared" si="1"/>
        <v>1</v>
      </c>
      <c r="L18" s="1">
        <f t="shared" si="1"/>
        <v>1</v>
      </c>
      <c r="M18" s="1">
        <f t="shared" si="1"/>
        <v>1.0000001000000001</v>
      </c>
      <c r="N18" s="1">
        <f t="shared" si="1"/>
        <v>1</v>
      </c>
      <c r="O18" s="1">
        <f t="shared" si="1"/>
        <v>1</v>
      </c>
      <c r="P18" s="1">
        <f t="shared" si="1"/>
        <v>1.0000001000000001</v>
      </c>
      <c r="Q18" s="1">
        <f t="shared" si="1"/>
        <v>1.0000000999999998</v>
      </c>
    </row>
    <row r="19" spans="1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1" spans="1:17" x14ac:dyDescent="0.25">
      <c r="A21" s="2" t="s">
        <v>38</v>
      </c>
    </row>
    <row r="22" spans="1:17" x14ac:dyDescent="0.25">
      <c r="A22" s="2" t="s">
        <v>56</v>
      </c>
      <c r="C22" s="2" t="s">
        <v>57</v>
      </c>
    </row>
    <row r="23" spans="1:17" x14ac:dyDescent="0.25">
      <c r="A23" t="s">
        <v>39</v>
      </c>
      <c r="B23" t="s">
        <v>40</v>
      </c>
      <c r="C23" t="s">
        <v>61</v>
      </c>
    </row>
    <row r="24" spans="1:17" x14ac:dyDescent="0.25">
      <c r="A24" t="s">
        <v>41</v>
      </c>
      <c r="B24" t="s">
        <v>42</v>
      </c>
      <c r="C24" t="s">
        <v>62</v>
      </c>
    </row>
    <row r="25" spans="1:17" x14ac:dyDescent="0.25">
      <c r="A25" t="s">
        <v>43</v>
      </c>
      <c r="B25" t="s">
        <v>44</v>
      </c>
      <c r="C25" t="s">
        <v>63</v>
      </c>
    </row>
    <row r="26" spans="1:17" x14ac:dyDescent="0.25">
      <c r="A26" t="s">
        <v>45</v>
      </c>
      <c r="B26" t="s">
        <v>46</v>
      </c>
      <c r="C26" t="s">
        <v>60</v>
      </c>
    </row>
    <row r="30" spans="1:17" x14ac:dyDescent="0.25">
      <c r="A30" s="2" t="s">
        <v>64</v>
      </c>
    </row>
    <row r="31" spans="1:17" x14ac:dyDescent="0.25">
      <c r="A31"/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</row>
    <row r="32" spans="1:17" x14ac:dyDescent="0.25">
      <c r="A32" s="4" t="s">
        <v>37</v>
      </c>
      <c r="B32" s="4" t="s">
        <v>49</v>
      </c>
      <c r="C32" s="4" t="s">
        <v>50</v>
      </c>
      <c r="D32" s="4" t="s">
        <v>51</v>
      </c>
      <c r="E32" s="4" t="s">
        <v>52</v>
      </c>
      <c r="F32" s="4" t="s">
        <v>53</v>
      </c>
      <c r="G32" s="4" t="s">
        <v>54</v>
      </c>
    </row>
    <row r="33" spans="1:7" x14ac:dyDescent="0.25">
      <c r="A33" t="s">
        <v>16</v>
      </c>
      <c r="B33" s="3">
        <v>0.36347679999999999</v>
      </c>
      <c r="C33" s="3">
        <f>1-SUM(C34:C37)</f>
        <v>0.31523519999999994</v>
      </c>
      <c r="D33" s="3">
        <f t="shared" ref="D33:G33" si="2">1-SUM(D34:D37)</f>
        <v>0.4246122</v>
      </c>
      <c r="E33" s="3">
        <f t="shared" si="2"/>
        <v>0.4010572</v>
      </c>
      <c r="F33" s="3">
        <f t="shared" si="2"/>
        <v>0.52311920000000001</v>
      </c>
      <c r="G33" s="3">
        <f t="shared" si="2"/>
        <v>0.57049970000000005</v>
      </c>
    </row>
    <row r="34" spans="1:7" x14ac:dyDescent="0.25">
      <c r="A34" t="s">
        <v>17</v>
      </c>
      <c r="B34" s="3">
        <v>0.54394909999999996</v>
      </c>
      <c r="C34" s="3">
        <v>0.57877310000000004</v>
      </c>
      <c r="D34" s="3">
        <v>0.48450890000000002</v>
      </c>
      <c r="E34" s="3">
        <v>0.54084129999999997</v>
      </c>
      <c r="F34" s="3">
        <v>0.42444490000000001</v>
      </c>
      <c r="G34" s="3">
        <v>0.34834890000000002</v>
      </c>
    </row>
    <row r="35" spans="1:7" x14ac:dyDescent="0.25">
      <c r="A35" t="s">
        <v>18</v>
      </c>
      <c r="B35" s="3">
        <v>5.3863899999999999E-2</v>
      </c>
      <c r="C35" s="3">
        <v>5.8531899999999998E-2</v>
      </c>
      <c r="D35" s="3">
        <v>5.2533000000000003E-2</v>
      </c>
      <c r="E35" s="3">
        <v>3.4376499999999997E-2</v>
      </c>
      <c r="F35" s="3">
        <v>3.18354E-2</v>
      </c>
      <c r="G35" s="3">
        <v>4.5945899999999998E-2</v>
      </c>
    </row>
    <row r="36" spans="1:7" x14ac:dyDescent="0.25">
      <c r="A36" t="s">
        <v>19</v>
      </c>
      <c r="B36" s="3">
        <v>1.8449E-2</v>
      </c>
      <c r="C36" s="3">
        <v>2.4277099999999999E-2</v>
      </c>
      <c r="D36" s="3">
        <v>2.95074E-2</v>
      </c>
      <c r="E36" s="3">
        <v>1.53233E-2</v>
      </c>
      <c r="F36" s="3">
        <v>1.1366899999999999E-2</v>
      </c>
      <c r="G36" s="3">
        <v>2.7569400000000001E-2</v>
      </c>
    </row>
    <row r="37" spans="1:7" x14ac:dyDescent="0.25">
      <c r="A37" t="s">
        <v>20</v>
      </c>
      <c r="B37" s="3">
        <v>2.0261100000000001E-2</v>
      </c>
      <c r="C37" s="3">
        <v>2.3182700000000001E-2</v>
      </c>
      <c r="D37" s="3">
        <v>8.8384999999999991E-3</v>
      </c>
      <c r="E37" s="3">
        <v>8.4016999999999998E-3</v>
      </c>
      <c r="F37" s="3">
        <v>9.2335999999999998E-3</v>
      </c>
      <c r="G37" s="3">
        <v>7.6360999999999998E-3</v>
      </c>
    </row>
    <row r="38" spans="1:7" x14ac:dyDescent="0.25">
      <c r="A38"/>
      <c r="B38" s="5"/>
      <c r="C38" s="5"/>
      <c r="D38" s="5"/>
      <c r="E38" s="5"/>
      <c r="F38" s="5"/>
      <c r="G38" s="5"/>
    </row>
    <row r="39" spans="1:7" x14ac:dyDescent="0.25">
      <c r="A39" s="2" t="s">
        <v>58</v>
      </c>
    </row>
    <row r="40" spans="1:7" x14ac:dyDescent="0.25">
      <c r="A40" t="s">
        <v>59</v>
      </c>
    </row>
    <row r="41" spans="1:7" x14ac:dyDescent="0.25">
      <c r="A41" t="s">
        <v>63</v>
      </c>
    </row>
    <row r="42" spans="1:7" x14ac:dyDescent="0.25">
      <c r="A42" t="s">
        <v>60</v>
      </c>
    </row>
    <row r="43" spans="1:7" x14ac:dyDescent="0.25">
      <c r="A43"/>
      <c r="B43" s="3"/>
    </row>
    <row r="45" spans="1:7" x14ac:dyDescent="0.25">
      <c r="B45" s="3"/>
      <c r="C45" s="3"/>
      <c r="D45" s="3"/>
      <c r="E45" s="3"/>
      <c r="F45" s="3"/>
      <c r="G45" s="3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NHANES1999_2000</vt:lpstr>
      <vt:lpstr>NHANES_2000</vt:lpstr>
      <vt:lpstr>NHANES2021_2023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Adekunle, Olajide A.</dc:creator>
  <cp:lastModifiedBy>Tran, Ha</cp:lastModifiedBy>
  <dcterms:created xsi:type="dcterms:W3CDTF">2025-05-01T19:15:49Z</dcterms:created>
  <dcterms:modified xsi:type="dcterms:W3CDTF">2025-05-07T19:25:09Z</dcterms:modified>
</cp:coreProperties>
</file>