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S:\MICRI\CVCR DATA\Le_NIAAA\Aim 1\PATH study\PATH_datasets\"/>
    </mc:Choice>
  </mc:AlternateContent>
  <xr:revisionPtr revIDLastSave="0" documentId="13_ncr:1_{6DF385BB-02FA-405C-A780-33F4DDF96ECD}" xr6:coauthVersionLast="47" xr6:coauthVersionMax="47" xr10:uidLastSave="{00000000-0000-0000-0000-000000000000}"/>
  <bookViews>
    <workbookView xWindow="300" yWindow="585" windowWidth="27465" windowHeight="14850" activeTab="2" xr2:uid="{88738C40-0E34-4FD7-8E9B-1D4BB9B6F22F}"/>
  </bookViews>
  <sheets>
    <sheet name="Transition matrix" sheetId="1" r:id="rId1"/>
    <sheet name="Transition rates per year" sheetId="2" r:id="rId2"/>
    <sheet name="1-wave transition probabilities" sheetId="3" r:id="rId3"/>
    <sheet name="Future transition probabilities" sheetId="4" r:id="rId4"/>
    <sheet name="Transition hazard ratios" sheetId="5" r:id="rId5"/>
    <sheet name="1-wave transition by covariates" sheetId="7" r:id="rId6"/>
    <sheet name="covariate hazard ratios(FEMALE)" sheetId="6" r:id="rId7"/>
    <sheet name="covariate hazard ratios(MALE)" sheetId="8" r:id="rId8"/>
    <sheet name="Sheet3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8" i="2"/>
</calcChain>
</file>

<file path=xl/sharedStrings.xml><?xml version="1.0" encoding="utf-8"?>
<sst xmlns="http://schemas.openxmlformats.org/spreadsheetml/2006/main" count="522" uniqueCount="385">
  <si>
    <t>#Specify allowed transitions</t>
  </si>
  <si>
    <t>#State 1: Abstinence</t>
  </si>
  <si>
    <t>#State 2: Low-risk drinker</t>
  </si>
  <si>
    <t xml:space="preserve">#State 3: Medium-risk drinker </t>
  </si>
  <si>
    <t xml:space="preserve">#State 4: high-risk drinker </t>
  </si>
  <si>
    <t xml:space="preserve">#State 5: very_high-risk drinker </t>
  </si>
  <si>
    <t xml:space="preserve">             </t>
  </si>
  <si>
    <t>c(1, 0, 1, 1, 1),</t>
  </si>
  <si>
    <t>c(1, 1, 0, 1, 1),</t>
  </si>
  <si>
    <t>c(1, 1, 1, 0, 1),</t>
  </si>
  <si>
    <t>c(1, 1, 1, 1, 0))</t>
  </si>
  <si>
    <t xml:space="preserve"> ( c(0, 1, 1, 1, 1),</t>
  </si>
  <si>
    <t>Q &lt;- rbind</t>
  </si>
  <si>
    <t>Here are the allowed transitions in the consumption module</t>
  </si>
  <si>
    <t>There are a  total of 20 transitions</t>
  </si>
  <si>
    <t>The diagonal zeros indicate that the individual remains in the alcohol consumption state</t>
  </si>
  <si>
    <t>out1_wmsm$par</t>
  </si>
  <si>
    <t>Transition rate = Exp(log hazard estimates)</t>
  </si>
  <si>
    <t xml:space="preserve"> [1]  -0.3671283 -18.7354088 -18.9901928 -18.3277260  -1.8293947  -2.8827946  -5.0724641  -4.8883104 -17.3814191  -0.2863399</t>
  </si>
  <si>
    <t>[11]  -1.1075127  -3.1572892 -16.2461687  -1.3982547  -0.1656421  -1.0916080 -15.5182750  -0.5064003  -2.7295242  -0.8357059</t>
  </si>
  <si>
    <t>These are the transition rates for all the transition between alcohol consumption states</t>
  </si>
  <si>
    <t>log hazard estimates</t>
  </si>
  <si>
    <t>Linear estimate</t>
  </si>
  <si>
    <t>Transition rate per year</t>
  </si>
  <si>
    <t>abst - low-risk</t>
  </si>
  <si>
    <t>abst - medium-risk</t>
  </si>
  <si>
    <t>abst - heavy-risk</t>
  </si>
  <si>
    <t>abst - v_heavy-risk</t>
  </si>
  <si>
    <t>low-risk - abst</t>
  </si>
  <si>
    <t>low-risk - medium-risk</t>
  </si>
  <si>
    <t>low-risk - heavy-risk</t>
  </si>
  <si>
    <t>low-risk - v_heavy-risk</t>
  </si>
  <si>
    <t>medium-risk - abst</t>
  </si>
  <si>
    <t>medium-risk - low-risk</t>
  </si>
  <si>
    <t>medium-risk - heavy-risk</t>
  </si>
  <si>
    <t>medium-risk - v_heavy-risk</t>
  </si>
  <si>
    <t>heavy-risk - abst</t>
  </si>
  <si>
    <t>heavy-risk - low-risk</t>
  </si>
  <si>
    <t>heavy-risk - medium-risk</t>
  </si>
  <si>
    <t>heavy-risk - v_heavy-risk</t>
  </si>
  <si>
    <t>v_heavy-risk - abst</t>
  </si>
  <si>
    <t>v_heavy-risk - low-risk</t>
  </si>
  <si>
    <t>v_heavy-risk - medium-risk</t>
  </si>
  <si>
    <t>v_heavy-risk - heavy-risk</t>
  </si>
  <si>
    <t>Transitions</t>
  </si>
  <si>
    <t>Cumulative transition probability matrix</t>
  </si>
  <si>
    <t>P1</t>
  </si>
  <si>
    <t>for 12 months</t>
  </si>
  <si>
    <t>Project future transition probabilities</t>
  </si>
  <si>
    <t>Modelled cummulative transition probabilities</t>
  </si>
  <si>
    <t>P2</t>
  </si>
  <si>
    <t>for 24 months</t>
  </si>
  <si>
    <t>P4</t>
  </si>
  <si>
    <t>for 48 months</t>
  </si>
  <si>
    <t>P6</t>
  </si>
  <si>
    <t xml:space="preserve">          </t>
  </si>
  <si>
    <t>Estimate transition hazard ratios</t>
  </si>
  <si>
    <t>Q_all[4,3]/Q_all[2,1]</t>
  </si>
  <si>
    <t>Q_all[3,4]/Q_all[1,2]</t>
  </si>
  <si>
    <t>Q_all[4,5]/Q_all[2,3]</t>
  </si>
  <si>
    <t>Q_all[5,4]/Q_all[3,2]</t>
  </si>
  <si>
    <t>#4-&gt;3 reduced drinking to medium-risk state among heavy-risk drinkers</t>
  </si>
  <si>
    <t>#2-&gt;1 stopped drinking among low-risk drinkers</t>
  </si>
  <si>
    <t>#5-&gt;4 reduced drinking to heavy-risk state among very_heavy-risk drinkers</t>
  </si>
  <si>
    <t>#3-&gt;2 reduced drinking to low-risk state among medium-risk drinkers</t>
  </si>
  <si>
    <t>for 72 months</t>
  </si>
  <si>
    <t>#3-&gt;4 increased drinking to heavy-risk state among medium-risk drinkers</t>
  </si>
  <si>
    <t>#1-&gt;2 increased drinking to low-risk state among abstainers</t>
  </si>
  <si>
    <t>Medium-risk drinkers are 52.3% less likely to transition to heavy-risk drinking compared to abstainers transitioning to low-risk drinking</t>
  </si>
  <si>
    <t>Heavy-risk drinkers are over five times more likely to reduce their drinking to a medium-risk level than low-risk drinkers are to transition to abstinence</t>
  </si>
  <si>
    <t>Very heavy-risk drinkers are 42.3% less likely to reduce their drinking to a heavy-risk level than moderate-risk drinkers are to reduce to a low-risk level</t>
  </si>
  <si>
    <t>#4-&gt;5 increased drinking to ver heavy-risk state among heavy-risk drinkers</t>
  </si>
  <si>
    <t>Abstinence</t>
  </si>
  <si>
    <t>Low-risk</t>
  </si>
  <si>
    <t>Medium-risk</t>
  </si>
  <si>
    <t>Heavy-risk</t>
  </si>
  <si>
    <t>very heavy-risk</t>
  </si>
  <si>
    <t>Heavy-risk drinkers are approximately 6 times more likely to escalate to very heavy-risk drinking than low-risk drinkers are to progress to medium-risk drinking</t>
  </si>
  <si>
    <t>#2-&gt;3 increased drinking to heavy-risk state among low-risk drinkers</t>
  </si>
  <si>
    <t>Cumulative transition probability matrix BY COVARIATES</t>
  </si>
  <si>
    <t>GENDER</t>
  </si>
  <si>
    <t>MALE</t>
  </si>
  <si>
    <t>FEMALE</t>
  </si>
  <si>
    <t>P_male</t>
  </si>
  <si>
    <t xml:space="preserve">           [,1]      [,2]        [,3]        [,4]        [,5]</t>
  </si>
  <si>
    <t>[1,] 0.50855014 0.4780705 0.008901752 0.002407488 0.002070155</t>
  </si>
  <si>
    <t>[2,] 0.08108650 0.8778175 0.026025978 0.008517523 0.006552532</t>
  </si>
  <si>
    <t>[3,] 0.02710416 0.4723911 0.327645079 0.135434092 0.037425606</t>
  </si>
  <si>
    <t>[4,] 0.01529168 0.3120213 0.217206615 0.338104482 0.117375927</t>
  </si>
  <si>
    <t>[5,] 0.02234046 0.4027024 0.056878864 0.141375751 0.376702529</t>
  </si>
  <si>
    <t>P_female</t>
  </si>
  <si>
    <t xml:space="preserve">           [,1]      [,2]       [,3]        [,4]        [,5]</t>
  </si>
  <si>
    <t>[1,] 0.54611532 0.4376627 0.01284594 0.002018095 0.001357936</t>
  </si>
  <si>
    <t>[2,] 0.13215412 0.8158964 0.04013670 0.007214783 0.004597970</t>
  </si>
  <si>
    <t>[3,] 0.04138689 0.4290103 0.41507515 0.083115189 0.031412423</t>
  </si>
  <si>
    <t>[4,] 0.02467527 0.3004364 0.33577459 0.244513541 0.094600171</t>
  </si>
  <si>
    <t>[5,] 0.03440222 0.3662608 0.14485007 0.130354474 0.324132434</t>
  </si>
  <si>
    <t>AGE</t>
  </si>
  <si>
    <t>18-24</t>
  </si>
  <si>
    <t>25-34</t>
  </si>
  <si>
    <t>35-54</t>
  </si>
  <si>
    <t>55+</t>
  </si>
  <si>
    <t>P_18_24</t>
  </si>
  <si>
    <t xml:space="preserve">           [,1]      [,2]       [,3]       [,4]        [,5]</t>
  </si>
  <si>
    <t>[1,] 0.34966787 0.6231148 0.01821269 0.00542794 0.003576672</t>
  </si>
  <si>
    <t>[2,] 0.09450163 0.8495036 0.03704132 0.01144374 0.007509675</t>
  </si>
  <si>
    <t>[3,] 0.04327613 0.5801292 0.25891060 0.07591352 0.041770573</t>
  </si>
  <si>
    <t>[4,] 0.03456858 0.5188137 0.25420716 0.11336062 0.079049984</t>
  </si>
  <si>
    <t>[5,] 0.04946533 0.6278727 0.13433101 0.08883458 0.099496376</t>
  </si>
  <si>
    <t>P_25_34</t>
  </si>
  <si>
    <t>[1,] 0.51580278 0.4683074 0.01127896 0.003077117 0.001533741</t>
  </si>
  <si>
    <t>[2,] 0.10195590 0.8503408 0.03272745 0.009823209 0.005152619</t>
  </si>
  <si>
    <t>[3,] 0.03872590 0.5185027 0.31124644 0.092089008 0.039435934</t>
  </si>
  <si>
    <t>[4,] 0.02523205 0.3903798 0.22808054 0.219504377 0.136803265</t>
  </si>
  <si>
    <t>[5,] 0.03363276 0.4606501 0.08630206 0.137565529 0.281849549</t>
  </si>
  <si>
    <t>P_35_54</t>
  </si>
  <si>
    <t>[1,] 0.51451608 0.4700115 0.01140475 0.002125211 0.001942417</t>
  </si>
  <si>
    <t>[2,] 0.10772610 0.8450654 0.03338489 0.007462272 0.006361311</t>
  </si>
  <si>
    <t>[3,] 0.03303570 0.4299156 0.37907690 0.112857166 0.045114611</t>
  </si>
  <si>
    <t>[4,] 0.02492730 0.3483137 0.24946989 0.264146524 0.113142603</t>
  </si>
  <si>
    <t>[5,] 0.02276462 0.3150876 0.09106376 0.103458520 0.467625543</t>
  </si>
  <si>
    <t>P_55_up</t>
  </si>
  <si>
    <t xml:space="preserve">            [,1]      [,2]       [,3]        [,4]        [,5]</t>
  </si>
  <si>
    <t>[1,] 0.612211574 0.3775461 0.00792390 0.001168604 0.001149857</t>
  </si>
  <si>
    <t>[2,] 0.108307243 0.8509909 0.03053571 0.005825348 0.004340838</t>
  </si>
  <si>
    <t>[3,] 0.028994582 0.3890986 0.45093663 0.112535479 0.018434716</t>
  </si>
  <si>
    <t>[4,] 0.009017565 0.1691565 0.29150054 0.432265434 0.098059978</t>
  </si>
  <si>
    <t>[5,] 0.030765549 0.3949063 0.08996624 0.213341926 0.271019935</t>
  </si>
  <si>
    <t>RACE/ETHNICITIY</t>
  </si>
  <si>
    <t>HISPANIC</t>
  </si>
  <si>
    <t>P_hisp</t>
  </si>
  <si>
    <t>[1,] 0.49041571 0.4902918 0.01369259 0.003100452 0.002499407</t>
  </si>
  <si>
    <t>[2,] 0.12142713 0.8256813 0.03663653 0.008608065 0.007647018</t>
  </si>
  <si>
    <t>[3,] 0.04691235 0.5166033 0.31618374 0.056223307 0.064077259</t>
  </si>
  <si>
    <t>[4,] 0.04982989 0.5329060 0.17858783 0.130534619 0.108141684</t>
  </si>
  <si>
    <t>[5,] 0.03827788 0.4511669 0.10916451 0.158011640 0.243379054</t>
  </si>
  <si>
    <t>P_white</t>
  </si>
  <si>
    <t>[1,] 0.53250988 0.4533015 0.01081575 0.00208652 0.001286396</t>
  </si>
  <si>
    <t>[2,] 0.09355387 0.8604269 0.03382309 0.00776974 0.004426394</t>
  </si>
  <si>
    <t>[3,] 0.02807861 0.4269597 0.40177273 0.11330244 0.029886560</t>
  </si>
  <si>
    <t>[4,] 0.01408170 0.2572448 0.28050146 0.33807191 0.110100107</t>
  </si>
  <si>
    <t>[5,] 0.02087132 0.3302192 0.08813602 0.14914559 0.411627812</t>
  </si>
  <si>
    <t>P_black</t>
  </si>
  <si>
    <t>[1,] 0.53888364 0.4430764 0.01015170 0.002820781 0.005067469</t>
  </si>
  <si>
    <t>[2,] 0.14466485 0.8036028 0.02855075 0.009579124 0.013602452</t>
  </si>
  <si>
    <t>[3,] 0.06622930 0.5857552 0.20643754 0.089371316 0.052206655</t>
  </si>
  <si>
    <t>[4,] 0.05516138 0.5371588 0.22437967 0.121688362 0.061611750</t>
  </si>
  <si>
    <t>[5,] 0.08210160 0.6647513 0.09494867 0.069927128 0.088271334</t>
  </si>
  <si>
    <t>P_others</t>
  </si>
  <si>
    <t>[1,] 0.56993120 0.4198786 0.00653955 0.001990345 0.001660277</t>
  </si>
  <si>
    <t>[2,] 0.15101017 0.8157732 0.02104842 0.006416244 0.005751949</t>
  </si>
  <si>
    <t>[3,] 0.05794830 0.5195968 0.34469744 0.057366919 0.020390515</t>
  </si>
  <si>
    <t>[4,] 0.05332476 0.4845248 0.15080302 0.172360385 0.138987080</t>
  </si>
  <si>
    <t>[5,] 0.04632621 0.4344537 0.06761488 0.072377418 0.379227846</t>
  </si>
  <si>
    <t>WHITE</t>
  </si>
  <si>
    <t>BLACK</t>
  </si>
  <si>
    <t>OTHERS</t>
  </si>
  <si>
    <t>[,1]      [,2]       [,3]        [,4]       [,5]</t>
  </si>
  <si>
    <t>[1,] 0.47572112 0.5101143 0.01031646 0.002697536 0.00115054</t>
  </si>
  <si>
    <t>[2,] 0.06720525 0.8926615 0.02729456 0.009051799 0.00378686</t>
  </si>
  <si>
    <t>[3,] 0.02663794 0.5390061 0.24619934 0.142405174 0.04575141</t>
  </si>
  <si>
    <t>[4,] 0.01255156 0.3284048 0.22829682 0.277680369 0.15306648</t>
  </si>
  <si>
    <t>[5,] 0.01826910 0.3995828 0.08163842 0.160206528 0.34030318</t>
  </si>
  <si>
    <t xml:space="preserve">       [,1]      [,2]        [,3]        [,4]        [,5]</t>
  </si>
  <si>
    <t>[1,] 0.50551321 0.4794691 0.007141255 0.003907381 0.003969066</t>
  </si>
  <si>
    <t>[2,] 0.10931344 0.8501098 0.020644709 0.011317769 0.008614298</t>
  </si>
  <si>
    <t>[3,] 0.04442992 0.5579548 0.248160335 0.136141725 0.013313237</t>
  </si>
  <si>
    <t>[4,] 0.04380777 0.5552259 0.250287086 0.137308653 0.013370603</t>
  </si>
  <si>
    <t>[5,] 0.08295846 0.8007967 0.063619836 0.034961429 0.017663576</t>
  </si>
  <si>
    <t># F, W, 18_24</t>
  </si>
  <si>
    <t xml:space="preserve"> [,1]      [,2]       [,3]        [,4]        [,5]</t>
  </si>
  <si>
    <t>[1,] 0.30904912 0.6660384 0.01575293 0.005311217 0.003848325</t>
  </si>
  <si>
    <t>[2,] 0.05948473 0.8909562 0.02974594 0.012057766 0.007755398</t>
  </si>
  <si>
    <t>[3,] 0.02759974 0.5932269 0.20236536 0.126590927 0.050217039</t>
  </si>
  <si>
    <t>[4,] 0.01931093 0.4900148 0.21888938 0.175889058 0.095895827</t>
  </si>
  <si>
    <t>[5,] 0.02892253 0.6141241 0.11028388 0.116365335 0.130304129</t>
  </si>
  <si>
    <t># F, W, 35-54</t>
  </si>
  <si>
    <t xml:space="preserve">    [,1]      [,2]       [,3]        [,4]        [,5]</t>
  </si>
  <si>
    <t>[1,] 0.47725116 0.5074400 0.01117440 0.002241148 0.001893332</t>
  </si>
  <si>
    <t>[2,] 0.07163082 0.8838224 0.03028162 0.008307047 0.005958096</t>
  </si>
  <si>
    <t>[3,] 0.02210827 0.4358583 0.32110523 0.176534706 0.044393538</t>
  </si>
  <si>
    <t>[4,] 0.01303045 0.2939493 0.21938503 0.318884328 0.154750946</t>
  </si>
  <si>
    <t>[5,] 0.01261867 0.2708480 0.04578022 0.118949209 0.551803886</t>
  </si>
  <si>
    <t># F, W, 55+</t>
  </si>
  <si>
    <t>[,1]      [,2]        [,3]        [,4]        [,5]</t>
  </si>
  <si>
    <t xml:space="preserve">  [,1]      [,2]        [,3]        [,4]        [,5]</t>
  </si>
  <si>
    <t>[1,] 0.5420992 0.4440695 0.002792070 0.001325722 0.009713525</t>
  </si>
  <si>
    <t>[2,] 0.1752029 0.7987074 0.005346074 0.002538272 0.018205425</t>
  </si>
  <si>
    <t>[3,] 0.1653707 0.8082106 0.005414642 0.002570826 0.018433214</t>
  </si>
  <si>
    <t>[4,] 0.1653395 0.8082408 0.005414860 0.002570929 0.018433938</t>
  </si>
  <si>
    <t>[5,] 0.1697530 0.8039750 0.005384061 0.002556307 0.018331651</t>
  </si>
  <si>
    <t xml:space="preserve">  [,1]      [,2]       [,3]        [,4]       [,5]</t>
  </si>
  <si>
    <t>[1,] 0.34322945 0.6273970 0.01250474 0.006418676 0.01045017</t>
  </si>
  <si>
    <t>[2,] 0.09696743 0.8506848 0.02423737 0.012440097 0.01567034</t>
  </si>
  <si>
    <t>[3,] 0.05724026 0.7159328 0.13288672 0.068132906 0.02580735</t>
  </si>
  <si>
    <t>[4,] 0.05686878 0.7145962 0.13395056 0.068678222 0.02590626</t>
  </si>
  <si>
    <t>[5,] 0.08499217 0.8259980 0.04702086 0.024118919 0.01787006</t>
  </si>
  <si>
    <t xml:space="preserve">  [,1]      [,2]        [,3]        [,4]       [,5]</t>
  </si>
  <si>
    <t>[1,] 0.50765639 0.4720807 0.005578386 0.003857793 0.01082669</t>
  </si>
  <si>
    <t>[2,] 0.11532112 0.8302749 0.016498952 0.011579367 0.02632562</t>
  </si>
  <si>
    <t>[3,] 0.04424601 0.5288988 0.214808308 0.153331544 0.05871530</t>
  </si>
  <si>
    <t>[4,] 0.04402691 0.5276917 0.215675293 0.153950580 0.05865553</t>
  </si>
  <si>
    <t>[5,] 0.07181516 0.7230756 0.065884881 0.047078086 0.09214623</t>
  </si>
  <si>
    <t xml:space="preserve">   [,1]      [,2]        [,3]        [,4]        [,5]</t>
  </si>
  <si>
    <t>[1,] 0.54723003 0.4431263 0.005058145 0.003040631 0.001544860</t>
  </si>
  <si>
    <t>[2,] 0.11544734 0.8543634 0.015900337 0.008518110 0.005770824</t>
  </si>
  <si>
    <t>[3,] 0.05588182 0.6297466 0.193005000 0.064588962 0.056777591</t>
  </si>
  <si>
    <t>[4,] 0.03636641 0.5093381 0.212072876 0.089105043 0.153117547</t>
  </si>
  <si>
    <t>[5,] 0.04208131 0.5162924 0.077642052 0.061549156 0.302435090</t>
  </si>
  <si>
    <t>non_Hispanic White women 18_24 age group</t>
  </si>
  <si>
    <t>non_Hispanic White women 25-34 age group</t>
  </si>
  <si>
    <t>non_Hispanic White women 34_54 age group</t>
  </si>
  <si>
    <t>non_Hispanic White women 55+ age group</t>
  </si>
  <si>
    <t>non_Hispanic Black Women 18_24 age group</t>
  </si>
  <si>
    <t>non_Hispanic Black Women 25-34 age group</t>
  </si>
  <si>
    <t>non_Hispanic Black Women34_54 age group</t>
  </si>
  <si>
    <t>non_Hispanic Black Women 55+ age group</t>
  </si>
  <si>
    <t>Hispanic Women 18_24 age group</t>
  </si>
  <si>
    <t>Hispanic Women 25-34 age group</t>
  </si>
  <si>
    <t>Hispanic Women 34_54 age group</t>
  </si>
  <si>
    <t>Hispanic Women 55+ age group</t>
  </si>
  <si>
    <t>[1,] 0.58149099 0.4017991 0.01167955 0.003121317 0.001909094</t>
  </si>
  <si>
    <t>[2,] 0.18115176 0.7697723 0.03536882 0.009273739 0.004433349</t>
  </si>
  <si>
    <t>[3,] 0.09465417 0.6345354 0.21010278 0.053478448 0.007229195</t>
  </si>
  <si>
    <t>[4,] 0.09404433 0.6336656 0.21126550 0.053772622 0.007251985</t>
  </si>
  <si>
    <t>[5,] 0.15277386 0.7717065 0.05459440 0.014150331 0.006774903</t>
  </si>
  <si>
    <t xml:space="preserve">    [,1]      [,2]        [,3]        [,4]        [,5]</t>
  </si>
  <si>
    <t>[1,] 0.38808838 0.5976276 0.007846118 0.003396241 0.003041662</t>
  </si>
  <si>
    <t>[2,] 0.10554984 0.8644548 0.016690294 0.006694733 0.006610306</t>
  </si>
  <si>
    <t>[3,] 0.05972055 0.7002866 0.149931854 0.045476521 0.044584504</t>
  </si>
  <si>
    <t>[4,] 0.05097850 0.6658050 0.161384456 0.052109977 0.069722082</t>
  </si>
  <si>
    <t>[5,] 0.06448126 0.7343601 0.076799571 0.033640680 0.090718438</t>
  </si>
  <si>
    <t xml:space="preserve">  [,1]      [,2]        [,3]         [,4]        [,5]</t>
  </si>
  <si>
    <t>[1,] 0.54976761 0.4442493 0.003854289 0.0009429801 0.001185787</t>
  </si>
  <si>
    <t>[2,] 0.12401173 0.8565542 0.011823198 0.0033532135 0.004257634</t>
  </si>
  <si>
    <t>[3,] 0.04557218 0.5000437 0.280579210 0.1052545663 0.068550388</t>
  </si>
  <si>
    <t>[4,] 0.02495774 0.3494186 0.277681861 0.1446204281 0.203321370</t>
  </si>
  <si>
    <t>[5,] 0.02843296 0.3431026 0.052981783 0.0579164101 0.517566231</t>
  </si>
  <si>
    <t>[,1]      [,2]       [,3]        [,4]        [,5]</t>
  </si>
  <si>
    <t xml:space="preserve">  [,1]      [,2]       [,3]       [,4]       [,5]</t>
  </si>
  <si>
    <t>[1,] 0.16163996 0.7940828 0.02351824 0.01051917 0.01023982</t>
  </si>
  <si>
    <t>[2,] 0.04807758 0.8868272 0.03454353 0.01673573 0.01381596</t>
  </si>
  <si>
    <t>[3,] 0.02744452 0.6708347 0.16610075 0.09659704 0.03902294</t>
  </si>
  <si>
    <t>[4,] 0.02464705 0.6416239 0.17931001 0.10848678 0.04593221</t>
  </si>
  <si>
    <t>[5,] 0.03456923 0.7650060 0.10156791 0.06353528 0.03532155</t>
  </si>
  <si>
    <t xml:space="preserve">   [,1]      [,2]       [,3]        [,4]       [,5]</t>
  </si>
  <si>
    <t>[1,] 0.31092859 0.6587374 0.01698810 0.005356711 0.00798921</t>
  </si>
  <si>
    <t>[2,] 0.06303738 0.8749283 0.03265976 0.013045511 0.01632901</t>
  </si>
  <si>
    <t>[3,] 0.02354146 0.4900191 0.25575184 0.165741973 0.06494560</t>
  </si>
  <si>
    <t>[4,] 0.01857137 0.4228219 0.22263331 0.206236241 0.12973718</t>
  </si>
  <si>
    <t>[5,] 0.02235157 0.4744955 0.08193873 0.114482791 0.30673137</t>
  </si>
  <si>
    <t>non_Hispanic others Women 18_24 age group</t>
  </si>
  <si>
    <t>non_Hispanic others Women 25-34 age group</t>
  </si>
  <si>
    <t># F, B, 18_24</t>
  </si>
  <si>
    <t># F, B, 35-54</t>
  </si>
  <si>
    <t># F, B, 55+</t>
  </si>
  <si>
    <t># F, H, 18_24</t>
  </si>
  <si>
    <t># F, H, 35-54</t>
  </si>
  <si>
    <t># F, H, 55+</t>
  </si>
  <si>
    <t># F, O, 18_24</t>
  </si>
  <si>
    <t># F, O, 35-54</t>
  </si>
  <si>
    <t># F, O, 55+</t>
  </si>
  <si>
    <t>non_Hispanic others Women 34_54 age group</t>
  </si>
  <si>
    <t>non_Hispanic others Women 55+ age group</t>
  </si>
  <si>
    <t># M, W, 18_24</t>
  </si>
  <si>
    <t>non_Hispanic White MEN 18_24 age group</t>
  </si>
  <si>
    <t>non_Hispanic White MEN 25-34 age group</t>
  </si>
  <si>
    <t>non_Hispanic White MEN 34_54 age group</t>
  </si>
  <si>
    <t>non_Hispanic White MEN 55+ age group</t>
  </si>
  <si>
    <t xml:space="preserve"> [,1]      [,2]       [,3]        [,4]         [,5]</t>
  </si>
  <si>
    <t>[1,] 0.50589994 0.4755115 0.01441942 0.003211942 0.0009572372</t>
  </si>
  <si>
    <t>[2,] 0.11218243 0.8334086 0.04125204 0.009830987 0.0033259562</t>
  </si>
  <si>
    <t>[3,] 0.04028610 0.4833780 0.36559464 0.086110780 0.0246305084</t>
  </si>
  <si>
    <t>[4,] 0.02166537 0.3245171 0.33341316 0.199213130 0.1211912308</t>
  </si>
  <si>
    <t>[5,] 0.03122560 0.3917058 0.09304285 0.094516548 0.3895092339</t>
  </si>
  <si>
    <t>[1,] 0.54315430 0.4372770 0.01360697 0.003192485 0.002769248</t>
  </si>
  <si>
    <t>[2,] 0.17852447 0.7670394 0.03823022 0.008841541 0.007364322</t>
  </si>
  <si>
    <t>[3,] 0.08565968 0.5926152 0.22959577 0.051972540 0.040156827</t>
  </si>
  <si>
    <t>[4,] 0.08462157 0.5905475 0.23181939 0.052473701 0.040537824</t>
  </si>
  <si>
    <t>[5,] 0.10125472 0.6251833 0.19511226 0.044200781 0.034248949</t>
  </si>
  <si>
    <t xml:space="preserve">     [,1]      [,2]       [,3]        [,4]        [,5]</t>
  </si>
  <si>
    <t>[1,] 0.34425161 0.6253190 0.02325248 0.004696655 0.002480233</t>
  </si>
  <si>
    <t>[2,] 0.10000830 0.8377794 0.04706029 0.010138723 0.005013259</t>
  </si>
  <si>
    <t>[3,] 0.04290740 0.5398897 0.31254000 0.076459206 0.028203672</t>
  </si>
  <si>
    <t>[4,] 0.03216552 0.4645537 0.34646201 0.107693233 0.049125496</t>
  </si>
  <si>
    <t>[5,] 0.04824932 0.5812060 0.23965483 0.069124390 0.061765499</t>
  </si>
  <si>
    <t>[1,] 0.50849422 0.4738265 0.01485516 0.001587326 0.001236755</t>
  </si>
  <si>
    <t>[2,] 0.11977408 0.8272547 0.04304734 0.005935779 0.003988128</t>
  </si>
  <si>
    <t>[3,] 0.03260783 0.3794734 0.45199112 0.104399042 0.031528577</t>
  </si>
  <si>
    <t>[4,] 0.02312274 0.2942427 0.33219293 0.244813389 0.105628202</t>
  </si>
  <si>
    <t>[5,] 0.02221039 0.2766500 0.18487622 0.075767524 0.440495853</t>
  </si>
  <si>
    <t xml:space="preserve">   [,1]      [,2]       [,3]        [,4]        [,5]</t>
  </si>
  <si>
    <t>[1,] 0.5895221 0.3915768 0.009967892 0.001938159 0.006995125</t>
  </si>
  <si>
    <t>[2,] 0.2766530 0.6872536 0.019036724 0.003700430 0.013356256</t>
  </si>
  <si>
    <t>[3,] 0.2600359 0.7029283 0.019533826 0.003797018 0.013704911</t>
  </si>
  <si>
    <t>[4,] 0.2600012 0.7029611 0.019534867 0.003797220 0.013705640</t>
  </si>
  <si>
    <t>[5,] 0.2601139 0.7028547 0.019531493 0.003796565 0.013703274</t>
  </si>
  <si>
    <t xml:space="preserve">   [,1]      [,2]       [,3]       [,4]        [,5]</t>
  </si>
  <si>
    <t>[1,] 0.3885113 0.5727169 0.02773979 0.00585999 0.005172070</t>
  </si>
  <si>
    <t>[2,] 0.1585082 0.7702646 0.05101983 0.01076572 0.009441725</t>
  </si>
  <si>
    <t>[3,] 0.1076005 0.7144645 0.12771022 0.02689614 0.023328590</t>
  </si>
  <si>
    <t>[4,] 0.1070305 0.7138271 0.12857799 0.02707865 0.023485721</t>
  </si>
  <si>
    <t>[5,] 0.1085820 0.7155480 0.12622613 0.02658398 0.023059857</t>
  </si>
  <si>
    <t>[1,] 0.54700819 0.4334590 0.01248160 0.003526081 0.003525087</t>
  </si>
  <si>
    <t>[2,] 0.18961330 0.7541175 0.03599328 0.010298402 0.009977553</t>
  </si>
  <si>
    <t>[3,] 0.07778740 0.5131397 0.26203044 0.076326101 0.070716354</t>
  </si>
  <si>
    <t>[4,] 0.07754803 0.5125999 0.26252967 0.076471933 0.070850500</t>
  </si>
  <si>
    <t>[5,] 0.07916340 0.5161441 0.25922400 0.075506308 0.069962235</t>
  </si>
  <si>
    <t>non_Hispanic Black Men 18_24 age group</t>
  </si>
  <si>
    <t>non_Hispanic Black Men 25-34 age group</t>
  </si>
  <si>
    <t>non_Hispanic Black Men 34_54 age group</t>
  </si>
  <si>
    <t>non_Hispanic Black Men 55+ age group</t>
  </si>
  <si>
    <t>Hispanic Men 18_24 age group</t>
  </si>
  <si>
    <t>Hispanic Men 25-34 age group</t>
  </si>
  <si>
    <t>Hispanic Men 34_54 age group</t>
  </si>
  <si>
    <t>Hispanic Men 55+ age group</t>
  </si>
  <si>
    <t>non_Hispanic others Men 18_24 age group</t>
  </si>
  <si>
    <t>non_Hispanic others Men 25-34 age group</t>
  </si>
  <si>
    <t>non_Hispanic others Men 34_54 age group</t>
  </si>
  <si>
    <t>non_Hispanic others Men 55+ age group</t>
  </si>
  <si>
    <t># M, O, 18_24</t>
  </si>
  <si>
    <t># M, O, 35-54</t>
  </si>
  <si>
    <t># M, O, 55+</t>
  </si>
  <si>
    <t># M, H, 18_24</t>
  </si>
  <si>
    <t># M, H, 35-54</t>
  </si>
  <si>
    <t># M, H, 55+</t>
  </si>
  <si>
    <t># M, B, 18_24</t>
  </si>
  <si>
    <t># M, B, 35-54</t>
  </si>
  <si>
    <t># M, B, 55+</t>
  </si>
  <si>
    <t># M, W, 35-54</t>
  </si>
  <si>
    <t># M, W, 55+</t>
  </si>
  <si>
    <t>[1,] 0.58237813 0.3973249 0.01127963 0.006530987 0.002486345</t>
  </si>
  <si>
    <t>[2,] 0.18536612 0.7496786 0.03888207 0.016580324 0.009492849</t>
  </si>
  <si>
    <t>[3,] 0.08275274 0.5451589 0.29672610 0.044445331 0.030916959</t>
  </si>
  <si>
    <t>[4,] 0.05867990 0.4668458 0.30749385 0.055233699 0.111746733</t>
  </si>
  <si>
    <t>[5,] 0.06840912 0.4730002 0.07719011 0.038035234 0.343365293</t>
  </si>
  <si>
    <t>[1,] 0.6233842 0.3378300 0.03329665 0.003830493 0.001658718</t>
  </si>
  <si>
    <t>[2,] 0.2727470 0.6113916 0.10035408 0.011086266 0.004421010</t>
  </si>
  <si>
    <t>[3,] 0.1395765 0.5248057 0.29456408 0.031094387 0.009959364</t>
  </si>
  <si>
    <t>[4,] 0.1388982 0.5244013 0.29551884 0.031192777 0.009988827</t>
  </si>
  <si>
    <t>[5,] 0.2317371 0.6286444 0.11929410 0.013070107 0.007254225</t>
  </si>
  <si>
    <t xml:space="preserve">    [,1]      [,2]       [,3]       [,4]        [,5]</t>
  </si>
  <si>
    <t>[1,] 0.43257968 0.5406453 0.01724509 0.00603254 0.003497433</t>
  </si>
  <si>
    <t>[2,] 0.17098874 0.7712928 0.03909831 0.01079442 0.007825719</t>
  </si>
  <si>
    <t>[3,] 0.08968212 0.6088922 0.24290736 0.03222435 0.026293975</t>
  </si>
  <si>
    <t>[4,] 0.07964121 0.5909483 0.24723241 0.03421182 0.047966307</t>
  </si>
  <si>
    <t>[5,] 0.10633217 0.6778766 0.09020599 0.02227555 0.103309639</t>
  </si>
  <si>
    <t xml:space="preserve">   [,1]      [,2]        [,3]        [,4]         [,5]</t>
  </si>
  <si>
    <t>[1,] 0.58719537 0.4052823 0.005495137 0.001150612 0.0008765607</t>
  </si>
  <si>
    <t>[2,] 0.20259179 0.7723693 0.018155987 0.003599236 0.0032836420</t>
  </si>
  <si>
    <t>[3,] 0.06761564 0.4365901 0.400746595 0.061589396 0.0334582933</t>
  </si>
  <si>
    <t>[4,] 0.04140291 0.3309884 0.393526565 0.088691033 0.1453910743</t>
  </si>
  <si>
    <t>[5,] 0.04655685 0.3192444 0.049528769 0.030647023 0.5540229683</t>
  </si>
  <si>
    <t xml:space="preserve">  [,1]      [,2]       [,3]       [,4]        [,5]</t>
  </si>
  <si>
    <t>[1,] 0.19611326 0.7521751 0.04160604 0.007443511 0.002662065</t>
  </si>
  <si>
    <t>[2,] 0.08154999 0.8394212 0.06327544 0.011918295 0.003835048</t>
  </si>
  <si>
    <t>[3,] 0.04355957 0.6083422 0.27423347 0.059393275 0.014471473</t>
  </si>
  <si>
    <t>[4,] 0.03788266 0.5681984 0.30940233 0.068249743 0.016266855</t>
  </si>
  <si>
    <t>[5,] 0.04525838 0.6188473 0.26466264 0.057242635 0.013989013</t>
  </si>
  <si>
    <t>[1,] 0.34750439 0.6201502 0.02617697 0.003569973 0.002598514</t>
  </si>
  <si>
    <t>[2,] 0.10627004 0.8257626 0.05403047 0.008907065 0.005029839</t>
  </si>
  <si>
    <t>[3,] 0.03574888 0.4353812 0.39641675 0.099874031 0.032579152</t>
  </si>
  <si>
    <t>[4,] 0.03159470 0.4032176 0.39215239 0.139211163 0.033824156</t>
  </si>
  <si>
    <t>[5,] 0.03612693 0.4378815 0.39525983 0.098287705 0.032443993</t>
  </si>
  <si>
    <t>ESTIMATION OF COVARITATE HAZARD RATIONS FOR MULTIVARIABLE MODELS USING GENDER, AGE AND RACE</t>
  </si>
  <si>
    <t>F</t>
  </si>
  <si>
    <t>W</t>
  </si>
  <si>
    <t>non-Hispanic White</t>
  </si>
  <si>
    <t>O</t>
  </si>
  <si>
    <t>non-Hispanic Other races (Asians, native americans, Indian-americans)</t>
  </si>
  <si>
    <t># F, W, 25_34</t>
  </si>
  <si>
    <t># F, B, 25_34</t>
  </si>
  <si>
    <t># F, H, 25_34</t>
  </si>
  <si>
    <t># F, O, 25_34</t>
  </si>
  <si>
    <t># M, W, 25_34</t>
  </si>
  <si>
    <t># M, B, 25_34</t>
  </si>
  <si>
    <t># M, H, 25_34</t>
  </si>
  <si>
    <t># M, O, 25_34</t>
  </si>
  <si>
    <t>M</t>
  </si>
  <si>
    <t>B</t>
  </si>
  <si>
    <t>non-Hispanic Black</t>
  </si>
  <si>
    <t>P3</t>
  </si>
  <si>
    <t>P5</t>
  </si>
  <si>
    <t>P7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</si>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</sst>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0000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FF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164" fontId="0" fillId="0" borderId="0" xfId="0" applyNumberFormat="1"/>
    <xf numFmtId="165" fontId="0" fillId="0" borderId="0" xfId="1" applyNumberFormat="1" applyFont="1"/>
    <xf numFmtId="0" fontId="4" fillId="3" borderId="0" xfId="0" applyFont="1" applyFill="1" applyAlignment="1">
      <alignment vertical="center"/>
    </xf>
    <xf numFmtId="0" fontId="0" fillId="3" borderId="0" xfId="0" applyFill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6" fontId="0" fillId="0" borderId="0" xfId="0" applyNumberFormat="1"/>
    <xf numFmtId="0" fontId="8" fillId="3" borderId="0" xfId="0" applyFont="1" applyFill="1"/>
    <xf numFmtId="0" fontId="0" fillId="3" borderId="0" xfId="0" applyFill="1" applyAlignment="1">
      <alignment horizontal="center"/>
    </xf>
    <xf numFmtId="164" fontId="0" fillId="3" borderId="0" xfId="0" applyNumberFormat="1" applyFill="1"/>
    <xf numFmtId="166" fontId="0" fillId="3" borderId="0" xfId="0" applyNumberFormat="1" applyFill="1"/>
    <xf numFmtId="165" fontId="4" fillId="0" borderId="0" xfId="1" applyNumberFormat="1" applyFont="1" applyAlignment="1">
      <alignment vertical="center"/>
    </xf>
    <xf numFmtId="165" fontId="4" fillId="2" borderId="0" xfId="1" applyNumberFormat="1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10</xdr:row>
      <xdr:rowOff>19050</xdr:rowOff>
    </xdr:from>
    <xdr:to>
      <xdr:col>6</xdr:col>
      <xdr:colOff>786746</xdr:colOff>
      <xdr:row>26</xdr:row>
      <xdr:rowOff>28841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71A521-B89F-A7C7-5193-57489F75C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" y="1924050"/>
          <a:ext cx="4711046" cy="30577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1A483E73-4643-4D88-9FA4-4983A733C294}"/>
            </a:ext>
          </a:extLst>
        </xdr:cNvPr>
        <xdr:cNvSpPr>
          <a:spLocks noChangeAspect="1" noChangeArrowheads="1"/>
        </xdr:cNvSpPr>
      </xdr:nvSpPr>
      <xdr:spPr bwMode="auto">
        <a:xfrm>
          <a:off x="56007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219076</xdr:colOff>
      <xdr:row>1</xdr:row>
      <xdr:rowOff>9526</xdr:rowOff>
    </xdr:from>
    <xdr:to>
      <xdr:col>12</xdr:col>
      <xdr:colOff>500984</xdr:colOff>
      <xdr:row>11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D98394-6658-14A5-14A6-446934DCE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6" y="200026"/>
          <a:ext cx="3329908" cy="19430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323851</xdr:colOff>
      <xdr:row>13</xdr:row>
      <xdr:rowOff>9526</xdr:rowOff>
    </xdr:from>
    <xdr:to>
      <xdr:col>13</xdr:col>
      <xdr:colOff>57151</xdr:colOff>
      <xdr:row>23</xdr:row>
      <xdr:rowOff>83216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01348A-C54F-3550-4FC3-1A2BD639C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4551" y="2486026"/>
          <a:ext cx="3390900" cy="197869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26</xdr:row>
      <xdr:rowOff>9525</xdr:rowOff>
    </xdr:from>
    <xdr:to>
      <xdr:col>12</xdr:col>
      <xdr:colOff>581025</xdr:colOff>
      <xdr:row>36</xdr:row>
      <xdr:rowOff>138796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A45C70-8040-E186-E361-8772C9DC1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43574" y="4962525"/>
          <a:ext cx="3486151" cy="2034271"/>
        </a:xfrm>
        <a:prstGeom prst="rect">
          <a:avLst/>
        </a:prstGeom>
      </xdr:spPr>
    </xdr:pic>
    <xdr:clientData/>
  </xdr:twoCellAnchor>
  <xdr:twoCellAnchor editAs="oneCell">
    <xdr:from>
      <xdr:col>7</xdr:col>
      <xdr:colOff>133349</xdr:colOff>
      <xdr:row>38</xdr:row>
      <xdr:rowOff>142876</xdr:rowOff>
    </xdr:from>
    <xdr:to>
      <xdr:col>13</xdr:col>
      <xdr:colOff>296404</xdr:colOff>
      <xdr:row>50</xdr:row>
      <xdr:rowOff>86340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8565D1A-71AD-BD2D-22D4-3B5802B5D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34049" y="7381876"/>
          <a:ext cx="3820655" cy="2229464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52</xdr:row>
      <xdr:rowOff>76201</xdr:rowOff>
    </xdr:from>
    <xdr:to>
      <xdr:col>13</xdr:col>
      <xdr:colOff>182104</xdr:colOff>
      <xdr:row>64</xdr:row>
      <xdr:rowOff>2991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107E5AA-ADC9-45A0-D14D-4F9A9ED3D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48325" y="9982201"/>
          <a:ext cx="3792079" cy="2212790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238125</xdr:colOff>
      <xdr:row>65</xdr:row>
      <xdr:rowOff>180975</xdr:rowOff>
    </xdr:from>
    <xdr:to>
      <xdr:col>13</xdr:col>
      <xdr:colOff>466725</xdr:colOff>
      <xdr:row>77</xdr:row>
      <xdr:rowOff>162686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1D1593D-F3A7-2CE1-69CD-07D3739BA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38825" y="12563475"/>
          <a:ext cx="3886200" cy="2267711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79</xdr:row>
      <xdr:rowOff>43591</xdr:rowOff>
    </xdr:from>
    <xdr:to>
      <xdr:col>13</xdr:col>
      <xdr:colOff>600075</xdr:colOff>
      <xdr:row>92</xdr:row>
      <xdr:rowOff>1546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E2A62A3-F6A1-0114-2A5F-9980696A8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86425" y="15093091"/>
          <a:ext cx="4171950" cy="24344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3</xdr:row>
      <xdr:rowOff>0</xdr:rowOff>
    </xdr:from>
    <xdr:to>
      <xdr:col>18</xdr:col>
      <xdr:colOff>304800</xdr:colOff>
      <xdr:row>4</xdr:row>
      <xdr:rowOff>114300</xdr:rowOff>
    </xdr:to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153F8430-040E-C1DB-ADC5-A9E6A2F4E1E1}"/>
            </a:ext>
          </a:extLst>
        </xdr:cNvPr>
        <xdr:cNvSpPr>
          <a:spLocks noChangeAspect="1" noChangeArrowheads="1"/>
        </xdr:cNvSpPr>
      </xdr:nvSpPr>
      <xdr:spPr bwMode="auto">
        <a:xfrm>
          <a:off x="109728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304800</xdr:colOff>
      <xdr:row>28</xdr:row>
      <xdr:rowOff>114300</xdr:rowOff>
    </xdr:to>
    <xdr:sp macro="" textlink="">
      <xdr:nvSpPr>
        <xdr:cNvPr id="7170" name="AutoShape 2">
          <a:extLst>
            <a:ext uri="{FF2B5EF4-FFF2-40B4-BE49-F238E27FC236}">
              <a16:creationId xmlns:a16="http://schemas.microsoft.com/office/drawing/2014/main" id="{AC06636A-F3F0-43A7-7E43-92569A08EE23}"/>
            </a:ext>
          </a:extLst>
        </xdr:cNvPr>
        <xdr:cNvSpPr>
          <a:spLocks noChangeAspect="1" noChangeArrowheads="1"/>
        </xdr:cNvSpPr>
      </xdr:nvSpPr>
      <xdr:spPr bwMode="auto">
        <a:xfrm>
          <a:off x="67056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27</xdr:row>
      <xdr:rowOff>0</xdr:rowOff>
    </xdr:from>
    <xdr:to>
      <xdr:col>20</xdr:col>
      <xdr:colOff>304800</xdr:colOff>
      <xdr:row>28</xdr:row>
      <xdr:rowOff>114300</xdr:rowOff>
    </xdr:to>
    <xdr:sp macro="" textlink="">
      <xdr:nvSpPr>
        <xdr:cNvPr id="7171" name="AutoShape 3">
          <a:extLst>
            <a:ext uri="{FF2B5EF4-FFF2-40B4-BE49-F238E27FC236}">
              <a16:creationId xmlns:a16="http://schemas.microsoft.com/office/drawing/2014/main" id="{F43B9EB2-1407-06BC-78CA-1051F5C3DBCA}"/>
            </a:ext>
          </a:extLst>
        </xdr:cNvPr>
        <xdr:cNvSpPr>
          <a:spLocks noChangeAspect="1" noChangeArrowheads="1"/>
        </xdr:cNvSpPr>
      </xdr:nvSpPr>
      <xdr:spPr bwMode="auto">
        <a:xfrm>
          <a:off x="121920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29</xdr:col>
      <xdr:colOff>13608</xdr:colOff>
      <xdr:row>27</xdr:row>
      <xdr:rowOff>1</xdr:rowOff>
    </xdr:from>
    <xdr:to>
      <xdr:col>34</xdr:col>
      <xdr:colOff>436033</xdr:colOff>
      <xdr:row>38</xdr:row>
      <xdr:rowOff>23169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79919B-4797-02A8-DE7F-68A117B77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70929" y="5143501"/>
          <a:ext cx="3484033" cy="21186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114300</xdr:rowOff>
    </xdr:to>
    <xdr:sp macro="" textlink="">
      <xdr:nvSpPr>
        <xdr:cNvPr id="7172" name="AutoShape 4">
          <a:extLst>
            <a:ext uri="{FF2B5EF4-FFF2-40B4-BE49-F238E27FC236}">
              <a16:creationId xmlns:a16="http://schemas.microsoft.com/office/drawing/2014/main" id="{5F381548-C641-BE25-7C95-7A4FC1C9FBB0}"/>
            </a:ext>
          </a:extLst>
        </xdr:cNvPr>
        <xdr:cNvSpPr>
          <a:spLocks noChangeAspect="1" noChangeArrowheads="1"/>
        </xdr:cNvSpPr>
      </xdr:nvSpPr>
      <xdr:spPr bwMode="auto">
        <a:xfrm>
          <a:off x="6096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40823</xdr:colOff>
      <xdr:row>27</xdr:row>
      <xdr:rowOff>0</xdr:rowOff>
    </xdr:from>
    <xdr:to>
      <xdr:col>6</xdr:col>
      <xdr:colOff>335643</xdr:colOff>
      <xdr:row>37</xdr:row>
      <xdr:rowOff>136071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D6CE434-5A7F-DCDD-C195-D33D89062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144" y="5143500"/>
          <a:ext cx="3356428" cy="2041071"/>
        </a:xfrm>
        <a:prstGeom prst="rect">
          <a:avLst/>
        </a:prstGeom>
      </xdr:spPr>
    </xdr:pic>
    <xdr:clientData/>
  </xdr:twoCellAnchor>
  <xdr:twoCellAnchor editAs="oneCell">
    <xdr:from>
      <xdr:col>11</xdr:col>
      <xdr:colOff>-1</xdr:colOff>
      <xdr:row>27</xdr:row>
      <xdr:rowOff>40820</xdr:rowOff>
    </xdr:from>
    <xdr:to>
      <xdr:col>16</xdr:col>
      <xdr:colOff>408214</xdr:colOff>
      <xdr:row>38</xdr:row>
      <xdr:rowOff>55347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DDA1D75-7AD3-BA93-49A6-DBED39D3F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35535" y="5184320"/>
          <a:ext cx="3469822" cy="2110027"/>
        </a:xfrm>
        <a:prstGeom prst="rect">
          <a:avLst/>
        </a:prstGeom>
      </xdr:spPr>
    </xdr:pic>
    <xdr:clientData/>
  </xdr:twoCellAnchor>
  <xdr:twoCellAnchor editAs="oneCell">
    <xdr:from>
      <xdr:col>20</xdr:col>
      <xdr:colOff>176894</xdr:colOff>
      <xdr:row>27</xdr:row>
      <xdr:rowOff>54429</xdr:rowOff>
    </xdr:from>
    <xdr:to>
      <xdr:col>25</xdr:col>
      <xdr:colOff>494093</xdr:colOff>
      <xdr:row>38</xdr:row>
      <xdr:rowOff>13608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522DB03-AD4F-006A-E123-2099C9400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23323" y="5197929"/>
          <a:ext cx="3378806" cy="2054679"/>
        </a:xfrm>
        <a:prstGeom prst="rect">
          <a:avLst/>
        </a:prstGeom>
      </xdr:spPr>
    </xdr:pic>
    <xdr:clientData/>
  </xdr:twoCellAnchor>
  <xdr:twoCellAnchor editAs="oneCell">
    <xdr:from>
      <xdr:col>1</xdr:col>
      <xdr:colOff>231322</xdr:colOff>
      <xdr:row>54</xdr:row>
      <xdr:rowOff>136072</xdr:rowOff>
    </xdr:from>
    <xdr:to>
      <xdr:col>8</xdr:col>
      <xdr:colOff>121176</xdr:colOff>
      <xdr:row>68</xdr:row>
      <xdr:rowOff>149679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E07B840-BB9D-2CE3-4A80-66888B3D6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3643" y="10423072"/>
          <a:ext cx="4176104" cy="2680607"/>
        </a:xfrm>
        <a:prstGeom prst="rect">
          <a:avLst/>
        </a:prstGeom>
      </xdr:spPr>
    </xdr:pic>
    <xdr:clientData/>
  </xdr:twoCellAnchor>
  <xdr:twoCellAnchor editAs="oneCell">
    <xdr:from>
      <xdr:col>11</xdr:col>
      <xdr:colOff>52281</xdr:colOff>
      <xdr:row>53</xdr:row>
      <xdr:rowOff>176893</xdr:rowOff>
    </xdr:from>
    <xdr:to>
      <xdr:col>18</xdr:col>
      <xdr:colOff>26931</xdr:colOff>
      <xdr:row>68</xdr:row>
      <xdr:rowOff>54430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15B442C-0E77-F46A-7DBE-9216CCF47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87817" y="10273393"/>
          <a:ext cx="4260900" cy="2735037"/>
        </a:xfrm>
        <a:prstGeom prst="rect">
          <a:avLst/>
        </a:prstGeom>
      </xdr:spPr>
    </xdr:pic>
    <xdr:clientData/>
  </xdr:twoCellAnchor>
  <xdr:twoCellAnchor editAs="oneCell">
    <xdr:from>
      <xdr:col>19</xdr:col>
      <xdr:colOff>579524</xdr:colOff>
      <xdr:row>53</xdr:row>
      <xdr:rowOff>149679</xdr:rowOff>
    </xdr:from>
    <xdr:to>
      <xdr:col>27</xdr:col>
      <xdr:colOff>136071</xdr:colOff>
      <xdr:row>68</xdr:row>
      <xdr:rowOff>151884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4B699EB-C386-1797-7539-311AA739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213631" y="10246179"/>
          <a:ext cx="4455119" cy="2859705"/>
        </a:xfrm>
        <a:prstGeom prst="rect">
          <a:avLst/>
        </a:prstGeom>
      </xdr:spPr>
    </xdr:pic>
    <xdr:clientData/>
  </xdr:twoCellAnchor>
  <xdr:twoCellAnchor editAs="oneCell">
    <xdr:from>
      <xdr:col>29</xdr:col>
      <xdr:colOff>22916</xdr:colOff>
      <xdr:row>53</xdr:row>
      <xdr:rowOff>122465</xdr:rowOff>
    </xdr:from>
    <xdr:to>
      <xdr:col>35</xdr:col>
      <xdr:colOff>598714</xdr:colOff>
      <xdr:row>67</xdr:row>
      <xdr:rowOff>183330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CC6EF28-3E7A-3811-F97E-C7214224A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780237" y="10218965"/>
          <a:ext cx="4249727" cy="27278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114300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0B0EFE0E-0C9F-5D78-94DC-7477BF297C76}"/>
            </a:ext>
          </a:extLst>
        </xdr:cNvPr>
        <xdr:cNvSpPr>
          <a:spLocks noChangeAspect="1" noChangeArrowheads="1"/>
        </xdr:cNvSpPr>
      </xdr:nvSpPr>
      <xdr:spPr bwMode="auto">
        <a:xfrm>
          <a:off x="6096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346363</xdr:colOff>
      <xdr:row>3</xdr:row>
      <xdr:rowOff>8661</xdr:rowOff>
    </xdr:from>
    <xdr:to>
      <xdr:col>8</xdr:col>
      <xdr:colOff>285749</xdr:colOff>
      <xdr:row>15</xdr:row>
      <xdr:rowOff>163179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70A56D-C558-10A4-4742-9B0121A34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499" y="770661"/>
          <a:ext cx="4182341" cy="2440518"/>
        </a:xfrm>
        <a:prstGeom prst="rect">
          <a:avLst/>
        </a:prstGeom>
      </xdr:spPr>
    </xdr:pic>
    <xdr:clientData/>
  </xdr:twoCellAnchor>
  <xdr:twoCellAnchor editAs="oneCell">
    <xdr:from>
      <xdr:col>13</xdr:col>
      <xdr:colOff>21135</xdr:colOff>
      <xdr:row>3</xdr:row>
      <xdr:rowOff>0</xdr:rowOff>
    </xdr:from>
    <xdr:to>
      <xdr:col>20</xdr:col>
      <xdr:colOff>96378</xdr:colOff>
      <xdr:row>16</xdr:row>
      <xdr:rowOff>43295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57768B-E744-614C-8F5F-B172C0E57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00908" y="762000"/>
          <a:ext cx="4318197" cy="2519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EE6D-1E31-4825-9FE2-0A813111B107}">
  <dimension ref="A1:E11"/>
  <sheetViews>
    <sheetView zoomScale="150" zoomScaleNormal="150" workbookViewId="0">
      <selection sqref="A1:M12"/>
    </sheetView>
  </sheetViews>
  <sheetFormatPr defaultRowHeight="15" x14ac:dyDescent="0.25"/>
  <cols>
    <col min="2" max="2" width="14.7109375" bestFit="1" customWidth="1"/>
  </cols>
  <sheetData>
    <row r="1" spans="1:5" x14ac:dyDescent="0.25">
      <c r="A1" t="s">
        <v>0</v>
      </c>
    </row>
    <row r="2" spans="1:5" x14ac:dyDescent="0.25">
      <c r="A2" t="s">
        <v>12</v>
      </c>
      <c r="B2" s="1" t="s">
        <v>11</v>
      </c>
      <c r="E2" t="s">
        <v>13</v>
      </c>
    </row>
    <row r="3" spans="1:5" x14ac:dyDescent="0.25">
      <c r="A3" t="s">
        <v>6</v>
      </c>
      <c r="B3" s="1" t="s">
        <v>7</v>
      </c>
      <c r="E3" t="s">
        <v>14</v>
      </c>
    </row>
    <row r="4" spans="1:5" x14ac:dyDescent="0.25">
      <c r="A4" t="s">
        <v>6</v>
      </c>
      <c r="B4" s="1" t="s">
        <v>8</v>
      </c>
      <c r="E4" t="s">
        <v>15</v>
      </c>
    </row>
    <row r="5" spans="1:5" x14ac:dyDescent="0.25">
      <c r="A5" t="s">
        <v>6</v>
      </c>
      <c r="B5" s="1" t="s">
        <v>9</v>
      </c>
    </row>
    <row r="6" spans="1:5" x14ac:dyDescent="0.25">
      <c r="A6" t="s">
        <v>6</v>
      </c>
      <c r="B6" s="1" t="s">
        <v>10</v>
      </c>
    </row>
    <row r="7" spans="1:5" x14ac:dyDescent="0.25">
      <c r="A7" t="s">
        <v>1</v>
      </c>
    </row>
    <row r="8" spans="1:5" x14ac:dyDescent="0.25">
      <c r="A8" t="s">
        <v>2</v>
      </c>
    </row>
    <row r="9" spans="1:5" x14ac:dyDescent="0.25">
      <c r="A9" t="s">
        <v>3</v>
      </c>
    </row>
    <row r="10" spans="1:5" x14ac:dyDescent="0.25">
      <c r="A10" t="s">
        <v>4</v>
      </c>
    </row>
    <row r="11" spans="1:5" x14ac:dyDescent="0.25">
      <c r="A1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156AA-189C-4AE7-8F2B-3A7B0B4BDFEF}">
  <dimension ref="A1:H27"/>
  <sheetViews>
    <sheetView workbookViewId="0">
      <selection activeCell="E8" sqref="E8"/>
    </sheetView>
  </sheetViews>
  <sheetFormatPr defaultRowHeight="15" x14ac:dyDescent="0.25"/>
  <cols>
    <col min="2" max="2" width="25" bestFit="1" customWidth="1"/>
    <col min="3" max="3" width="20.5703125" customWidth="1"/>
    <col min="4" max="4" width="22.140625" bestFit="1" customWidth="1"/>
    <col min="5" max="5" width="13.7109375" bestFit="1" customWidth="1"/>
  </cols>
  <sheetData>
    <row r="1" spans="1:8" x14ac:dyDescent="0.25">
      <c r="A1" s="2" t="s">
        <v>16</v>
      </c>
      <c r="C1" s="3" t="s">
        <v>17</v>
      </c>
    </row>
    <row r="2" spans="1:8" x14ac:dyDescent="0.25">
      <c r="A2" s="4" t="s">
        <v>18</v>
      </c>
    </row>
    <row r="3" spans="1:8" x14ac:dyDescent="0.25">
      <c r="A3" s="5" t="s">
        <v>19</v>
      </c>
    </row>
    <row r="4" spans="1:8" x14ac:dyDescent="0.25">
      <c r="A4" t="s">
        <v>20</v>
      </c>
    </row>
    <row r="6" spans="1:8" x14ac:dyDescent="0.25">
      <c r="B6" s="3"/>
      <c r="D6" s="3" t="s">
        <v>23</v>
      </c>
    </row>
    <row r="7" spans="1:8" x14ac:dyDescent="0.25">
      <c r="B7" s="3" t="s">
        <v>44</v>
      </c>
      <c r="C7" s="3" t="s">
        <v>21</v>
      </c>
      <c r="D7" s="3" t="s">
        <v>22</v>
      </c>
      <c r="H7" s="1"/>
    </row>
    <row r="8" spans="1:8" x14ac:dyDescent="0.25">
      <c r="A8">
        <v>1</v>
      </c>
      <c r="B8" s="16" t="s">
        <v>24</v>
      </c>
      <c r="C8" s="9">
        <v>-0.36712830000000002</v>
      </c>
      <c r="D8" s="17">
        <f>EXP(C8)</f>
        <v>0.69272076326882037</v>
      </c>
      <c r="E8" s="18">
        <v>0.69272076326882037</v>
      </c>
      <c r="H8" s="1"/>
    </row>
    <row r="9" spans="1:8" x14ac:dyDescent="0.25">
      <c r="A9">
        <v>2</v>
      </c>
      <c r="B9" s="1" t="s">
        <v>25</v>
      </c>
      <c r="C9">
        <v>-18.735408799999998</v>
      </c>
      <c r="D9" s="6">
        <f t="shared" ref="D9:D27" si="0">EXP(C9)</f>
        <v>7.2998736292759099E-9</v>
      </c>
      <c r="E9" s="14">
        <v>7.2998736292759099E-9</v>
      </c>
      <c r="H9" s="1"/>
    </row>
    <row r="10" spans="1:8" x14ac:dyDescent="0.25">
      <c r="A10">
        <v>3</v>
      </c>
      <c r="B10" s="1" t="s">
        <v>26</v>
      </c>
      <c r="C10">
        <v>-18.990192799999999</v>
      </c>
      <c r="D10" s="6">
        <f t="shared" si="0"/>
        <v>5.6580145075098923E-9</v>
      </c>
      <c r="E10" s="14">
        <v>5.6580145075098923E-9</v>
      </c>
      <c r="H10" s="1"/>
    </row>
    <row r="11" spans="1:8" x14ac:dyDescent="0.25">
      <c r="A11">
        <v>4</v>
      </c>
      <c r="B11" s="1" t="s">
        <v>27</v>
      </c>
      <c r="C11">
        <v>-18.327725999999998</v>
      </c>
      <c r="D11" s="6">
        <f t="shared" si="0"/>
        <v>1.0974120696113594E-8</v>
      </c>
      <c r="E11" s="14">
        <v>1.0974120696113594E-8</v>
      </c>
      <c r="H11" s="1"/>
    </row>
    <row r="12" spans="1:8" x14ac:dyDescent="0.25">
      <c r="A12">
        <v>5</v>
      </c>
      <c r="B12" s="16" t="s">
        <v>28</v>
      </c>
      <c r="C12" s="9">
        <v>-1.8293946999999999</v>
      </c>
      <c r="D12" s="17">
        <f t="shared" si="0"/>
        <v>0.1605106955004876</v>
      </c>
      <c r="E12" s="18">
        <v>0.1605106955004876</v>
      </c>
    </row>
    <row r="13" spans="1:8" x14ac:dyDescent="0.25">
      <c r="A13">
        <v>6</v>
      </c>
      <c r="B13" s="16" t="s">
        <v>29</v>
      </c>
      <c r="C13" s="9">
        <v>-2.8827946</v>
      </c>
      <c r="D13" s="17">
        <f t="shared" si="0"/>
        <v>5.5978107622198757E-2</v>
      </c>
      <c r="E13" s="18">
        <v>5.5978107622198757E-2</v>
      </c>
    </row>
    <row r="14" spans="1:8" x14ac:dyDescent="0.25">
      <c r="A14">
        <v>7</v>
      </c>
      <c r="B14" s="1" t="s">
        <v>30</v>
      </c>
      <c r="C14">
        <v>-5.0724641000000004</v>
      </c>
      <c r="D14" s="6">
        <f t="shared" si="0"/>
        <v>6.2669586864402375E-3</v>
      </c>
      <c r="E14" s="14">
        <v>6.2669586864402375E-3</v>
      </c>
    </row>
    <row r="15" spans="1:8" x14ac:dyDescent="0.25">
      <c r="A15">
        <v>8</v>
      </c>
      <c r="B15" s="1" t="s">
        <v>31</v>
      </c>
      <c r="C15">
        <v>-4.8883103999999999</v>
      </c>
      <c r="D15" s="6">
        <f t="shared" si="0"/>
        <v>7.5341414123395066E-3</v>
      </c>
      <c r="E15" s="14">
        <v>7.5341414123395066E-3</v>
      </c>
    </row>
    <row r="16" spans="1:8" x14ac:dyDescent="0.25">
      <c r="A16">
        <v>9</v>
      </c>
      <c r="B16" s="1" t="s">
        <v>32</v>
      </c>
      <c r="C16">
        <v>-17.381419099999999</v>
      </c>
      <c r="D16" s="6">
        <f t="shared" si="0"/>
        <v>2.8271288158708032E-8</v>
      </c>
      <c r="E16" s="14">
        <v>2.8271288158708032E-8</v>
      </c>
    </row>
    <row r="17" spans="1:5" x14ac:dyDescent="0.25">
      <c r="A17">
        <v>10</v>
      </c>
      <c r="B17" s="16" t="s">
        <v>33</v>
      </c>
      <c r="C17" s="9">
        <v>-0.28633989999999998</v>
      </c>
      <c r="D17" s="17">
        <f t="shared" si="0"/>
        <v>0.75100730517624925</v>
      </c>
      <c r="E17" s="18">
        <v>0.75100730517624925</v>
      </c>
    </row>
    <row r="18" spans="1:5" x14ac:dyDescent="0.25">
      <c r="A18">
        <v>11</v>
      </c>
      <c r="B18" s="16" t="s">
        <v>34</v>
      </c>
      <c r="C18" s="9">
        <v>-1.1075127</v>
      </c>
      <c r="D18" s="17">
        <f t="shared" si="0"/>
        <v>0.33037969335964429</v>
      </c>
      <c r="E18" s="18">
        <v>0.33037969335964429</v>
      </c>
    </row>
    <row r="19" spans="1:5" x14ac:dyDescent="0.25">
      <c r="A19">
        <v>12</v>
      </c>
      <c r="B19" s="1" t="s">
        <v>35</v>
      </c>
      <c r="C19">
        <v>-3.1572892000000001</v>
      </c>
      <c r="D19" s="6">
        <f t="shared" si="0"/>
        <v>4.2540904801817526E-2</v>
      </c>
      <c r="E19" s="14">
        <v>4.2540904801817526E-2</v>
      </c>
    </row>
    <row r="20" spans="1:5" x14ac:dyDescent="0.25">
      <c r="A20">
        <v>13</v>
      </c>
      <c r="B20" s="16" t="s">
        <v>36</v>
      </c>
      <c r="C20" s="9">
        <v>-16.246168699999998</v>
      </c>
      <c r="D20" s="17">
        <f t="shared" si="0"/>
        <v>8.7978910904594277E-8</v>
      </c>
      <c r="E20" s="18">
        <v>8.7978910904594277E-8</v>
      </c>
    </row>
    <row r="21" spans="1:5" x14ac:dyDescent="0.25">
      <c r="A21">
        <v>14</v>
      </c>
      <c r="B21" s="16" t="s">
        <v>37</v>
      </c>
      <c r="C21" s="9">
        <v>-1.3982547000000001</v>
      </c>
      <c r="D21" s="17">
        <f t="shared" si="0"/>
        <v>0.24702772541743143</v>
      </c>
      <c r="E21" s="18">
        <v>0.24702772541743143</v>
      </c>
    </row>
    <row r="22" spans="1:5" x14ac:dyDescent="0.25">
      <c r="A22">
        <v>15</v>
      </c>
      <c r="B22" s="16" t="s">
        <v>38</v>
      </c>
      <c r="C22" s="9">
        <v>-0.16564209999999999</v>
      </c>
      <c r="D22" s="17">
        <f t="shared" si="0"/>
        <v>0.84734944629318543</v>
      </c>
      <c r="E22" s="18">
        <v>0.84734944629318543</v>
      </c>
    </row>
    <row r="23" spans="1:5" x14ac:dyDescent="0.25">
      <c r="A23">
        <v>16</v>
      </c>
      <c r="B23" s="16" t="s">
        <v>39</v>
      </c>
      <c r="C23" s="9">
        <v>-1.0916079999999999</v>
      </c>
      <c r="D23" s="17">
        <f t="shared" si="0"/>
        <v>0.33567629202340465</v>
      </c>
      <c r="E23" s="18">
        <v>0.33567629202340465</v>
      </c>
    </row>
    <row r="24" spans="1:5" x14ac:dyDescent="0.25">
      <c r="A24">
        <v>17</v>
      </c>
      <c r="B24" s="1" t="s">
        <v>40</v>
      </c>
      <c r="C24">
        <v>-15.518274999999999</v>
      </c>
      <c r="D24" s="6">
        <f t="shared" si="0"/>
        <v>1.8217920344332895E-7</v>
      </c>
      <c r="E24" s="14">
        <v>1.8217920344332895E-7</v>
      </c>
    </row>
    <row r="25" spans="1:5" x14ac:dyDescent="0.25">
      <c r="A25">
        <v>18</v>
      </c>
      <c r="B25" s="16" t="s">
        <v>41</v>
      </c>
      <c r="C25" s="9">
        <v>-0.50640030000000003</v>
      </c>
      <c r="D25" s="17">
        <f t="shared" si="0"/>
        <v>0.60266107798264945</v>
      </c>
      <c r="E25" s="18">
        <v>0.60266107798264945</v>
      </c>
    </row>
    <row r="26" spans="1:5" x14ac:dyDescent="0.25">
      <c r="A26">
        <v>19</v>
      </c>
      <c r="B26" s="16" t="s">
        <v>42</v>
      </c>
      <c r="C26" s="9">
        <v>-2.7295242000000002</v>
      </c>
      <c r="D26" s="17">
        <f t="shared" si="0"/>
        <v>6.5250328389677911E-2</v>
      </c>
      <c r="E26" s="18">
        <v>6.5250328389677911E-2</v>
      </c>
    </row>
    <row r="27" spans="1:5" x14ac:dyDescent="0.25">
      <c r="A27">
        <v>20</v>
      </c>
      <c r="B27" s="16" t="s">
        <v>43</v>
      </c>
      <c r="C27" s="9">
        <v>-0.8357059</v>
      </c>
      <c r="D27" s="17">
        <f t="shared" si="0"/>
        <v>0.43356831750981739</v>
      </c>
      <c r="E27" s="18">
        <v>0.43356831750981739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98D6-7489-4EDD-93A9-8549E7F35C36}">
  <dimension ref="A1:G9"/>
  <sheetViews>
    <sheetView tabSelected="1" topLeftCell="A4" workbookViewId="0">
      <selection activeCell="N15" sqref="N15"/>
    </sheetView>
  </sheetViews>
  <sheetFormatPr defaultRowHeight="15" x14ac:dyDescent="0.25"/>
  <cols>
    <col min="2" max="2" width="18.42578125" bestFit="1" customWidth="1"/>
    <col min="3" max="3" width="13.140625" bestFit="1" customWidth="1"/>
    <col min="4" max="4" width="10.140625" bestFit="1" customWidth="1"/>
    <col min="5" max="5" width="13.7109375" bestFit="1" customWidth="1"/>
    <col min="6" max="6" width="12.42578125" bestFit="1" customWidth="1"/>
    <col min="7" max="7" width="18.42578125" bestFit="1" customWidth="1"/>
  </cols>
  <sheetData>
    <row r="1" spans="1:7" x14ac:dyDescent="0.25">
      <c r="A1" t="s">
        <v>45</v>
      </c>
    </row>
    <row r="3" spans="1:7" x14ac:dyDescent="0.25">
      <c r="B3" s="10" t="s">
        <v>46</v>
      </c>
      <c r="C3" t="s">
        <v>47</v>
      </c>
    </row>
    <row r="4" spans="1:7" x14ac:dyDescent="0.25">
      <c r="B4" s="11" t="s">
        <v>6</v>
      </c>
      <c r="C4" s="12" t="s">
        <v>72</v>
      </c>
      <c r="D4" s="12" t="s">
        <v>73</v>
      </c>
      <c r="E4" s="12" t="s">
        <v>74</v>
      </c>
      <c r="F4" s="12" t="s">
        <v>75</v>
      </c>
      <c r="G4" s="13" t="s">
        <v>76</v>
      </c>
    </row>
    <row r="5" spans="1:7" x14ac:dyDescent="0.25">
      <c r="B5" s="12" t="s">
        <v>72</v>
      </c>
      <c r="C5" s="7">
        <v>0.53329912000000002</v>
      </c>
      <c r="D5" s="7">
        <v>0.45218589999999997</v>
      </c>
      <c r="E5" s="7">
        <v>1.0630199999999999E-2</v>
      </c>
      <c r="F5" s="7">
        <v>2.1868339999999999E-3</v>
      </c>
      <c r="G5" s="7">
        <v>1.697907E-3</v>
      </c>
    </row>
    <row r="6" spans="1:7" x14ac:dyDescent="0.25">
      <c r="B6" s="12" t="s">
        <v>73</v>
      </c>
      <c r="C6" s="7">
        <v>0.10477625</v>
      </c>
      <c r="D6" s="7">
        <v>0.84894080000000005</v>
      </c>
      <c r="E6" s="7">
        <v>3.2758500000000003E-2</v>
      </c>
      <c r="F6" s="7">
        <v>7.8957739999999995E-3</v>
      </c>
      <c r="G6" s="7">
        <v>5.6286540000000003E-3</v>
      </c>
    </row>
    <row r="7" spans="1:7" x14ac:dyDescent="0.25">
      <c r="B7" s="12" t="s">
        <v>74</v>
      </c>
      <c r="C7" s="7">
        <v>3.349883E-2</v>
      </c>
      <c r="D7" s="7">
        <v>0.44834940000000001</v>
      </c>
      <c r="E7" s="7">
        <v>0.38006694000000002</v>
      </c>
      <c r="F7" s="7">
        <v>0.10439646499999999</v>
      </c>
      <c r="G7" s="7">
        <v>3.3688402999999999E-2</v>
      </c>
    </row>
    <row r="8" spans="1:7" x14ac:dyDescent="0.25">
      <c r="B8" s="12" t="s">
        <v>75</v>
      </c>
      <c r="C8" s="7">
        <v>1.9728579999999999E-2</v>
      </c>
      <c r="D8" s="7">
        <v>0.30666490000000002</v>
      </c>
      <c r="E8" s="7">
        <v>0.26452255000000002</v>
      </c>
      <c r="F8" s="7">
        <v>0.30045512899999999</v>
      </c>
      <c r="G8" s="7">
        <v>0.108628797</v>
      </c>
    </row>
    <row r="9" spans="1:7" x14ac:dyDescent="0.25">
      <c r="B9" s="13" t="s">
        <v>76</v>
      </c>
      <c r="C9" s="7">
        <v>2.8306089999999999E-2</v>
      </c>
      <c r="D9" s="7">
        <v>0.3882215</v>
      </c>
      <c r="E9" s="7">
        <v>8.8419819999999996E-2</v>
      </c>
      <c r="F9" s="7">
        <v>0.137042689</v>
      </c>
      <c r="G9" s="7">
        <v>0.35800988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F792-A486-4709-A860-A7F7514641EC}">
  <dimension ref="A1:G87"/>
  <sheetViews>
    <sheetView topLeftCell="A97" workbookViewId="0">
      <selection activeCell="N16" sqref="N16"/>
    </sheetView>
  </sheetViews>
  <sheetFormatPr defaultRowHeight="15" x14ac:dyDescent="0.25"/>
  <cols>
    <col min="2" max="2" width="15.5703125" customWidth="1"/>
    <col min="3" max="3" width="13.140625" bestFit="1" customWidth="1"/>
    <col min="4" max="4" width="8.5703125" bestFit="1" customWidth="1"/>
    <col min="5" max="5" width="12.28515625" bestFit="1" customWidth="1"/>
    <col min="6" max="6" width="10.5703125" bestFit="1" customWidth="1"/>
    <col min="7" max="7" width="14.7109375" bestFit="1" customWidth="1"/>
  </cols>
  <sheetData>
    <row r="1" spans="1:7" x14ac:dyDescent="0.25">
      <c r="A1" t="s">
        <v>48</v>
      </c>
    </row>
    <row r="2" spans="1:7" x14ac:dyDescent="0.25">
      <c r="B2" t="s">
        <v>49</v>
      </c>
    </row>
    <row r="4" spans="1:7" x14ac:dyDescent="0.25">
      <c r="B4" s="2" t="s">
        <v>50</v>
      </c>
      <c r="C4" t="s">
        <v>51</v>
      </c>
    </row>
    <row r="5" spans="1:7" x14ac:dyDescent="0.25">
      <c r="B5" s="4" t="s">
        <v>55</v>
      </c>
      <c r="C5" s="12" t="s">
        <v>72</v>
      </c>
      <c r="D5" s="12" t="s">
        <v>73</v>
      </c>
      <c r="E5" s="12" t="s">
        <v>74</v>
      </c>
      <c r="F5" s="12" t="s">
        <v>75</v>
      </c>
      <c r="G5" s="13" t="s">
        <v>76</v>
      </c>
    </row>
    <row r="6" spans="1:7" x14ac:dyDescent="0.25">
      <c r="B6" s="12" t="s">
        <v>72</v>
      </c>
      <c r="C6" s="7">
        <v>0.33223360000000002</v>
      </c>
      <c r="D6" s="7">
        <v>0.6311253</v>
      </c>
      <c r="E6" s="7">
        <v>2.5250789999999999E-2</v>
      </c>
      <c r="F6" s="7">
        <v>6.736082E-3</v>
      </c>
      <c r="G6" s="7">
        <v>4.654226E-3</v>
      </c>
    </row>
    <row r="7" spans="1:7" x14ac:dyDescent="0.25">
      <c r="B7" s="12" t="s">
        <v>73</v>
      </c>
      <c r="C7" s="7">
        <v>0.14623838</v>
      </c>
      <c r="D7" s="7">
        <v>0.78737259999999998</v>
      </c>
      <c r="E7" s="7">
        <v>4.3960539999999999E-2</v>
      </c>
      <c r="F7" s="7">
        <v>1.3495737000000001E-2</v>
      </c>
      <c r="G7" s="7">
        <v>8.9326990000000005E-3</v>
      </c>
    </row>
    <row r="8" spans="1:7" x14ac:dyDescent="0.25">
      <c r="B8" s="12" t="s">
        <v>74</v>
      </c>
      <c r="C8" s="7">
        <v>8.0586240000000003E-2</v>
      </c>
      <c r="D8" s="7">
        <v>0.61126579999999997</v>
      </c>
      <c r="E8" s="7">
        <v>0.19008817</v>
      </c>
      <c r="F8" s="7">
        <v>7.9274169000000005E-2</v>
      </c>
      <c r="G8" s="7">
        <v>3.8785572999999997E-2</v>
      </c>
    </row>
    <row r="9" spans="1:7" x14ac:dyDescent="0.25">
      <c r="B9" s="12" t="s">
        <v>75</v>
      </c>
      <c r="C9" s="7">
        <v>6.051604E-2</v>
      </c>
      <c r="D9" s="7">
        <v>0.52217100000000005</v>
      </c>
      <c r="E9" s="7">
        <v>0.19987397000000001</v>
      </c>
      <c r="F9" s="7">
        <v>0.135239786</v>
      </c>
      <c r="G9" s="7">
        <v>8.2199211999999994E-2</v>
      </c>
    </row>
    <row r="10" spans="1:7" x14ac:dyDescent="0.25">
      <c r="B10" s="13" t="s">
        <v>76</v>
      </c>
      <c r="C10" s="7">
        <v>7.1571490000000001E-2</v>
      </c>
      <c r="D10" s="7">
        <v>0.56303300000000001</v>
      </c>
      <c r="E10" s="7">
        <v>0.11452995000000001</v>
      </c>
      <c r="F10" s="7">
        <v>0.102595742</v>
      </c>
      <c r="G10" s="7">
        <v>0.148269805</v>
      </c>
    </row>
    <row r="16" spans="1:7" x14ac:dyDescent="0.25">
      <c r="B16" s="2" t="s">
        <v>381</v>
      </c>
    </row>
    <row r="17" spans="2:7" x14ac:dyDescent="0.25">
      <c r="C17" s="12" t="s">
        <v>72</v>
      </c>
      <c r="D17" s="12" t="s">
        <v>73</v>
      </c>
      <c r="E17" s="12" t="s">
        <v>74</v>
      </c>
      <c r="F17" s="12" t="s">
        <v>75</v>
      </c>
      <c r="G17" s="13" t="s">
        <v>76</v>
      </c>
    </row>
    <row r="18" spans="2:7" x14ac:dyDescent="0.25">
      <c r="B18" s="12" t="s">
        <v>72</v>
      </c>
      <c r="C18" s="19">
        <v>0.24441732999999999</v>
      </c>
      <c r="D18" s="7">
        <v>0.70121319999999998</v>
      </c>
      <c r="E18" s="7">
        <v>3.5996790000000001E-2</v>
      </c>
      <c r="F18" s="7">
        <v>1.100757E-2</v>
      </c>
      <c r="G18" s="7">
        <v>7.3651380000000002E-3</v>
      </c>
    </row>
    <row r="19" spans="2:7" x14ac:dyDescent="0.25">
      <c r="B19" s="12" t="s">
        <v>73</v>
      </c>
      <c r="C19" s="19">
        <v>0.16247848000000001</v>
      </c>
      <c r="D19" s="7">
        <v>0.76187590000000005</v>
      </c>
      <c r="E19" s="7">
        <v>4.8415390000000003E-2</v>
      </c>
      <c r="F19" s="7">
        <v>1.6405059999999999E-2</v>
      </c>
      <c r="G19" s="7">
        <v>1.0825128E-2</v>
      </c>
    </row>
    <row r="20" spans="2:7" x14ac:dyDescent="0.25">
      <c r="B20" s="12" t="s">
        <v>74</v>
      </c>
      <c r="C20" s="19">
        <v>0.11605227999999999</v>
      </c>
      <c r="D20" s="7">
        <v>0.67996239999999997</v>
      </c>
      <c r="E20" s="7">
        <v>0.11752625</v>
      </c>
      <c r="F20" s="7">
        <v>5.3980790000000001E-2</v>
      </c>
      <c r="G20" s="7">
        <v>3.2478275000000001E-2</v>
      </c>
    </row>
    <row r="21" spans="2:7" x14ac:dyDescent="0.25">
      <c r="B21" s="12" t="s">
        <v>75</v>
      </c>
      <c r="C21" s="19">
        <v>9.8674639999999994E-2</v>
      </c>
      <c r="D21" s="7">
        <v>0.63365490000000002</v>
      </c>
      <c r="E21" s="7">
        <v>0.13675634</v>
      </c>
      <c r="F21" s="7">
        <v>7.7019710000000005E-2</v>
      </c>
      <c r="G21" s="7">
        <v>5.3894371000000003E-2</v>
      </c>
    </row>
    <row r="22" spans="2:7" x14ac:dyDescent="0.25">
      <c r="B22" s="13" t="s">
        <v>76</v>
      </c>
      <c r="C22" s="20">
        <v>0.10721912</v>
      </c>
      <c r="D22" s="7">
        <v>0.65071880000000004</v>
      </c>
      <c r="E22" s="7">
        <v>0.10298286</v>
      </c>
      <c r="F22" s="7">
        <v>6.7703330000000006E-2</v>
      </c>
      <c r="G22" s="7">
        <v>7.1375878000000004E-2</v>
      </c>
    </row>
    <row r="29" spans="2:7" x14ac:dyDescent="0.25">
      <c r="B29" s="2" t="s">
        <v>52</v>
      </c>
      <c r="C29" t="s">
        <v>53</v>
      </c>
    </row>
    <row r="30" spans="2:7" x14ac:dyDescent="0.25">
      <c r="B30" s="4" t="s">
        <v>55</v>
      </c>
      <c r="C30" s="12" t="s">
        <v>72</v>
      </c>
      <c r="D30" s="12" t="s">
        <v>73</v>
      </c>
      <c r="E30" s="12" t="s">
        <v>74</v>
      </c>
      <c r="F30" s="12" t="s">
        <v>75</v>
      </c>
      <c r="G30" s="13" t="s">
        <v>76</v>
      </c>
    </row>
    <row r="31" spans="2:7" x14ac:dyDescent="0.25">
      <c r="B31" s="12" t="s">
        <v>72</v>
      </c>
      <c r="C31" s="7">
        <v>0.20544950000000001</v>
      </c>
      <c r="D31" s="7">
        <v>0.72818459999999996</v>
      </c>
      <c r="E31" s="7">
        <v>4.2813070000000002E-2</v>
      </c>
      <c r="F31" s="7">
        <v>1.4145680000000001E-2</v>
      </c>
      <c r="G31" s="7">
        <v>9.4070909999999994E-3</v>
      </c>
    </row>
    <row r="32" spans="2:7" x14ac:dyDescent="0.25">
      <c r="B32" s="12" t="s">
        <v>73</v>
      </c>
      <c r="C32" s="7">
        <v>0.16872809999999999</v>
      </c>
      <c r="D32" s="7">
        <v>0.75119849999999999</v>
      </c>
      <c r="E32" s="7">
        <v>5.038285E-2</v>
      </c>
      <c r="F32" s="7">
        <v>1.7837800000000001E-2</v>
      </c>
      <c r="G32" s="7">
        <v>1.1852812000000001E-2</v>
      </c>
    </row>
    <row r="33" spans="2:7" x14ac:dyDescent="0.25">
      <c r="B33" s="12" t="s">
        <v>74</v>
      </c>
      <c r="C33" s="7">
        <v>0.13905580000000001</v>
      </c>
      <c r="D33" s="7">
        <v>0.71158069999999995</v>
      </c>
      <c r="E33" s="7">
        <v>8.5326910000000006E-2</v>
      </c>
      <c r="F33" s="7">
        <v>3.8561659999999998E-2</v>
      </c>
      <c r="G33" s="7">
        <v>2.5475002E-2</v>
      </c>
    </row>
    <row r="34" spans="2:7" x14ac:dyDescent="0.25">
      <c r="B34" s="12" t="s">
        <v>75</v>
      </c>
      <c r="C34" s="7">
        <v>0.12664130000000001</v>
      </c>
      <c r="D34" s="7">
        <v>0.68841160000000001</v>
      </c>
      <c r="E34" s="7">
        <v>9.892186E-2</v>
      </c>
      <c r="F34" s="7">
        <v>5.0022659999999997E-2</v>
      </c>
      <c r="G34" s="7">
        <v>3.6002542999999998E-2</v>
      </c>
    </row>
    <row r="35" spans="2:7" x14ac:dyDescent="0.25">
      <c r="B35" s="13" t="s">
        <v>76</v>
      </c>
      <c r="C35" s="7">
        <v>0.13216559999999999</v>
      </c>
      <c r="D35" s="7">
        <v>0.69554890000000003</v>
      </c>
      <c r="E35" s="7">
        <v>8.5816809999999993E-2</v>
      </c>
      <c r="F35" s="7">
        <v>4.6246799999999998E-2</v>
      </c>
      <c r="G35" s="7">
        <v>4.0221847999999998E-2</v>
      </c>
    </row>
    <row r="41" spans="2:7" x14ac:dyDescent="0.25">
      <c r="B41" s="2" t="s">
        <v>382</v>
      </c>
    </row>
    <row r="43" spans="2:7" x14ac:dyDescent="0.25">
      <c r="C43" s="12" t="s">
        <v>72</v>
      </c>
      <c r="D43" s="12" t="s">
        <v>73</v>
      </c>
      <c r="E43" s="12" t="s">
        <v>74</v>
      </c>
      <c r="F43" s="12" t="s">
        <v>75</v>
      </c>
      <c r="G43" s="13" t="s">
        <v>76</v>
      </c>
    </row>
    <row r="44" spans="2:7" x14ac:dyDescent="0.25">
      <c r="B44" s="12" t="s">
        <v>72</v>
      </c>
      <c r="C44" s="19">
        <v>0.18784200000000001</v>
      </c>
      <c r="D44" s="7">
        <v>0.73827229999999999</v>
      </c>
      <c r="E44" s="7">
        <v>4.6883660000000001E-2</v>
      </c>
      <c r="F44" s="7">
        <v>1.620771E-2</v>
      </c>
      <c r="G44" s="7">
        <v>1.07943E-2</v>
      </c>
    </row>
    <row r="45" spans="2:7" x14ac:dyDescent="0.25">
      <c r="B45" s="12" t="s">
        <v>73</v>
      </c>
      <c r="C45" s="19">
        <v>0.17106550000000001</v>
      </c>
      <c r="D45" s="7">
        <v>0.74668040000000002</v>
      </c>
      <c r="E45" s="7">
        <v>5.1317130000000002E-2</v>
      </c>
      <c r="F45" s="7">
        <v>1.8543859999999999E-2</v>
      </c>
      <c r="G45" s="7">
        <v>1.239316E-2</v>
      </c>
    </row>
    <row r="46" spans="2:7" x14ac:dyDescent="0.25">
      <c r="B46" s="12" t="s">
        <v>74</v>
      </c>
      <c r="C46" s="19">
        <v>0.15305530000000001</v>
      </c>
      <c r="D46" s="7">
        <v>0.72694060000000005</v>
      </c>
      <c r="E46" s="7">
        <v>6.9671369999999996E-2</v>
      </c>
      <c r="F46" s="7">
        <v>2.9907610000000001E-2</v>
      </c>
      <c r="G46" s="7">
        <v>2.0425080000000002E-2</v>
      </c>
    </row>
    <row r="47" spans="2:7" x14ac:dyDescent="0.25">
      <c r="B47" s="12" t="s">
        <v>75</v>
      </c>
      <c r="C47" s="19">
        <v>0.14498659999999999</v>
      </c>
      <c r="D47" s="7">
        <v>0.71535490000000002</v>
      </c>
      <c r="E47" s="7">
        <v>7.7909939999999997E-2</v>
      </c>
      <c r="F47" s="7">
        <v>3.6003029999999998E-2</v>
      </c>
      <c r="G47" s="7">
        <v>2.5745540000000001E-2</v>
      </c>
    </row>
    <row r="48" spans="2:7" x14ac:dyDescent="0.25">
      <c r="B48" s="13" t="s">
        <v>76</v>
      </c>
      <c r="C48" s="20">
        <v>0.14828649999999999</v>
      </c>
      <c r="D48" s="7">
        <v>0.7185165</v>
      </c>
      <c r="E48" s="7">
        <v>7.2595950000000006E-2</v>
      </c>
      <c r="F48" s="7">
        <v>3.4147089999999998E-2</v>
      </c>
      <c r="G48" s="7">
        <v>2.645399E-2</v>
      </c>
    </row>
    <row r="55" spans="2:7" x14ac:dyDescent="0.25">
      <c r="B55" s="2" t="s">
        <v>54</v>
      </c>
      <c r="C55" t="s">
        <v>65</v>
      </c>
    </row>
    <row r="56" spans="2:7" x14ac:dyDescent="0.25">
      <c r="B56" s="4" t="s">
        <v>55</v>
      </c>
      <c r="C56" s="12" t="s">
        <v>72</v>
      </c>
      <c r="D56" s="12" t="s">
        <v>73</v>
      </c>
      <c r="E56" s="12" t="s">
        <v>74</v>
      </c>
      <c r="F56" s="12" t="s">
        <v>75</v>
      </c>
      <c r="G56" s="13" t="s">
        <v>76</v>
      </c>
    </row>
    <row r="57" spans="2:7" x14ac:dyDescent="0.25">
      <c r="B57" s="12" t="s">
        <v>72</v>
      </c>
      <c r="C57" s="7">
        <v>0.1797252</v>
      </c>
      <c r="D57" s="7">
        <v>0.74187020000000004</v>
      </c>
      <c r="E57" s="7">
        <v>4.924216E-2</v>
      </c>
      <c r="F57" s="7">
        <v>1.7483470000000001E-2</v>
      </c>
      <c r="G57" s="7">
        <v>1.1678940000000001E-2</v>
      </c>
    </row>
    <row r="58" spans="2:7" x14ac:dyDescent="0.25">
      <c r="B58" s="12" t="s">
        <v>73</v>
      </c>
      <c r="C58" s="7">
        <v>0.1718991</v>
      </c>
      <c r="D58" s="7">
        <v>0.74474689999999999</v>
      </c>
      <c r="E58" s="7">
        <v>5.1783610000000001E-2</v>
      </c>
      <c r="F58" s="7">
        <v>1.8897029999999999E-2</v>
      </c>
      <c r="G58" s="7">
        <v>1.267332E-2</v>
      </c>
    </row>
    <row r="59" spans="2:7" x14ac:dyDescent="0.25">
      <c r="B59" s="12" t="s">
        <v>74</v>
      </c>
      <c r="C59" s="7">
        <v>0.16129250000000001</v>
      </c>
      <c r="D59" s="7">
        <v>0.73467720000000003</v>
      </c>
      <c r="E59" s="7">
        <v>6.1637499999999998E-2</v>
      </c>
      <c r="F59" s="7">
        <v>2.5132910000000001E-2</v>
      </c>
      <c r="G59" s="7">
        <v>1.7259900000000002E-2</v>
      </c>
    </row>
    <row r="60" spans="2:7" x14ac:dyDescent="0.25">
      <c r="B60" s="12" t="s">
        <v>75</v>
      </c>
      <c r="C60" s="7">
        <v>0.1563224</v>
      </c>
      <c r="D60" s="7">
        <v>0.72882159999999996</v>
      </c>
      <c r="E60" s="7">
        <v>6.6386210000000001E-2</v>
      </c>
      <c r="F60" s="7">
        <v>2.8444400000000002E-2</v>
      </c>
      <c r="G60" s="7">
        <v>2.0025439999999999E-2</v>
      </c>
    </row>
    <row r="61" spans="2:7" x14ac:dyDescent="0.25">
      <c r="B61" s="13" t="s">
        <v>76</v>
      </c>
      <c r="C61" s="7">
        <v>0.1582189</v>
      </c>
      <c r="D61" s="7">
        <v>0.73032109999999995</v>
      </c>
      <c r="E61" s="7">
        <v>6.4076889999999997E-2</v>
      </c>
      <c r="F61" s="7">
        <v>2.7461280000000001E-2</v>
      </c>
      <c r="G61" s="7">
        <v>1.9921850000000001E-2</v>
      </c>
    </row>
    <row r="68" spans="2:7" x14ac:dyDescent="0.25">
      <c r="B68" s="2" t="s">
        <v>383</v>
      </c>
    </row>
    <row r="69" spans="2:7" x14ac:dyDescent="0.25">
      <c r="C69" s="12" t="s">
        <v>72</v>
      </c>
      <c r="D69" s="12" t="s">
        <v>73</v>
      </c>
      <c r="E69" s="12" t="s">
        <v>74</v>
      </c>
      <c r="F69" s="12" t="s">
        <v>75</v>
      </c>
      <c r="G69" s="13" t="s">
        <v>76</v>
      </c>
    </row>
    <row r="70" spans="2:7" x14ac:dyDescent="0.25">
      <c r="B70" s="12" t="s">
        <v>72</v>
      </c>
      <c r="C70" s="19">
        <v>0.1759028</v>
      </c>
      <c r="D70" s="7">
        <v>0.7430464</v>
      </c>
      <c r="E70" s="7">
        <v>5.0585810000000002E-2</v>
      </c>
      <c r="F70" s="7">
        <v>1.824489E-2</v>
      </c>
      <c r="G70" s="7">
        <v>1.2220160000000001E-2</v>
      </c>
    </row>
    <row r="71" spans="2:7" x14ac:dyDescent="0.25">
      <c r="B71" s="12" t="s">
        <v>73</v>
      </c>
      <c r="C71" s="19">
        <v>0.17217170000000001</v>
      </c>
      <c r="D71" s="7">
        <v>0.74390869999999998</v>
      </c>
      <c r="E71" s="7">
        <v>5.2024620000000001E-2</v>
      </c>
      <c r="F71" s="7">
        <v>1.907679E-2</v>
      </c>
      <c r="G71" s="7">
        <v>1.281823E-2</v>
      </c>
    </row>
    <row r="72" spans="2:7" x14ac:dyDescent="0.25">
      <c r="B72" s="12" t="s">
        <v>74</v>
      </c>
      <c r="C72" s="19">
        <v>0.166043</v>
      </c>
      <c r="D72" s="7">
        <v>0.73867490000000002</v>
      </c>
      <c r="E72" s="7">
        <v>5.7382210000000003E-2</v>
      </c>
      <c r="F72" s="7">
        <v>2.2504960000000001E-2</v>
      </c>
      <c r="G72" s="7">
        <v>1.5394939999999999E-2</v>
      </c>
    </row>
    <row r="73" spans="2:7" x14ac:dyDescent="0.25">
      <c r="B73" s="12" t="s">
        <v>75</v>
      </c>
      <c r="C73" s="19">
        <v>0.16308159999999999</v>
      </c>
      <c r="D73" s="7">
        <v>0.73567459999999996</v>
      </c>
      <c r="E73" s="7">
        <v>6.0062879999999999E-2</v>
      </c>
      <c r="F73" s="7">
        <v>2.431755E-2</v>
      </c>
      <c r="G73" s="7">
        <v>1.6863340000000001E-2</v>
      </c>
    </row>
    <row r="74" spans="2:7" x14ac:dyDescent="0.25">
      <c r="B74" s="13" t="s">
        <v>76</v>
      </c>
      <c r="C74" s="20">
        <v>0.1641505</v>
      </c>
      <c r="D74" s="7">
        <v>0.73642810000000003</v>
      </c>
      <c r="E74" s="7">
        <v>5.8985250000000003E-2</v>
      </c>
      <c r="F74" s="7">
        <v>2.3782879999999999E-2</v>
      </c>
      <c r="G74" s="7">
        <v>1.6653319999999999E-2</v>
      </c>
    </row>
    <row r="81" spans="2:7" x14ac:dyDescent="0.25">
      <c r="B81" s="2" t="s">
        <v>384</v>
      </c>
    </row>
    <row r="82" spans="2:7" x14ac:dyDescent="0.25">
      <c r="C82" s="12" t="s">
        <v>72</v>
      </c>
      <c r="D82" s="12" t="s">
        <v>73</v>
      </c>
      <c r="E82" s="12" t="s">
        <v>74</v>
      </c>
      <c r="F82" s="12" t="s">
        <v>75</v>
      </c>
      <c r="G82" s="13" t="s">
        <v>76</v>
      </c>
    </row>
    <row r="83" spans="2:7" x14ac:dyDescent="0.25">
      <c r="B83" s="12" t="s">
        <v>72</v>
      </c>
      <c r="C83" s="19">
        <v>0.17270389999999999</v>
      </c>
      <c r="D83" s="7">
        <v>0.74336380000000002</v>
      </c>
      <c r="E83" s="7">
        <v>5.2005549999999998E-2</v>
      </c>
      <c r="F83" s="7">
        <v>1.9089209999999999E-2</v>
      </c>
      <c r="G83" s="7">
        <v>1.2837579999999999E-2</v>
      </c>
    </row>
    <row r="84" spans="2:7" x14ac:dyDescent="0.25">
      <c r="B84" s="12" t="s">
        <v>73</v>
      </c>
      <c r="C84" s="19">
        <v>0.17224519999999999</v>
      </c>
      <c r="D84" s="7">
        <v>0.74329909999999999</v>
      </c>
      <c r="E84" s="7">
        <v>5.2257449999999997E-2</v>
      </c>
      <c r="F84" s="7">
        <v>1.9244520000000001E-2</v>
      </c>
      <c r="G84" s="7">
        <v>1.295369E-2</v>
      </c>
    </row>
    <row r="85" spans="2:7" x14ac:dyDescent="0.25">
      <c r="B85" s="12" t="s">
        <v>74</v>
      </c>
      <c r="C85" s="19">
        <v>0.17113320000000001</v>
      </c>
      <c r="D85" s="7">
        <v>0.74250609999999995</v>
      </c>
      <c r="E85" s="7">
        <v>5.3147279999999998E-2</v>
      </c>
      <c r="F85" s="7">
        <v>1.9818889999999999E-2</v>
      </c>
      <c r="G85" s="7">
        <v>1.339457E-2</v>
      </c>
    </row>
    <row r="86" spans="2:7" x14ac:dyDescent="0.25">
      <c r="B86" s="12" t="s">
        <v>75</v>
      </c>
      <c r="C86" s="19">
        <v>0.17056930000000001</v>
      </c>
      <c r="D86" s="7">
        <v>0.74207049999999997</v>
      </c>
      <c r="E86" s="7">
        <v>5.3609570000000002E-2</v>
      </c>
      <c r="F86" s="7">
        <v>2.0120800000000001E-2</v>
      </c>
      <c r="G86" s="7">
        <v>1.3629840000000001E-2</v>
      </c>
    </row>
    <row r="87" spans="2:7" x14ac:dyDescent="0.25">
      <c r="B87" s="13" t="s">
        <v>76</v>
      </c>
      <c r="C87" s="20">
        <v>0.1707526</v>
      </c>
      <c r="D87" s="7">
        <v>0.74218580000000001</v>
      </c>
      <c r="E87" s="7">
        <v>5.3463129999999998E-2</v>
      </c>
      <c r="F87" s="7">
        <v>2.003135E-2</v>
      </c>
      <c r="G87" s="7">
        <v>1.3567070000000001E-2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69C0C-DA55-49BE-8C97-721C2F055921}">
  <dimension ref="A2:C27"/>
  <sheetViews>
    <sheetView workbookViewId="0">
      <selection activeCell="B7" sqref="B7"/>
    </sheetView>
  </sheetViews>
  <sheetFormatPr defaultRowHeight="15" x14ac:dyDescent="0.25"/>
  <cols>
    <col min="2" max="2" width="17" customWidth="1"/>
  </cols>
  <sheetData>
    <row r="2" spans="1:3" x14ac:dyDescent="0.25">
      <c r="A2" s="3" t="s">
        <v>56</v>
      </c>
    </row>
    <row r="4" spans="1:3" x14ac:dyDescent="0.25">
      <c r="B4" t="s">
        <v>63</v>
      </c>
    </row>
    <row r="5" spans="1:3" x14ac:dyDescent="0.25">
      <c r="B5" t="s">
        <v>64</v>
      </c>
    </row>
    <row r="6" spans="1:3" x14ac:dyDescent="0.25">
      <c r="B6" t="s">
        <v>60</v>
      </c>
    </row>
    <row r="7" spans="1:3" x14ac:dyDescent="0.25">
      <c r="B7" s="8">
        <v>0.57731569999999999</v>
      </c>
      <c r="C7" s="3" t="s">
        <v>70</v>
      </c>
    </row>
    <row r="9" spans="1:3" x14ac:dyDescent="0.25">
      <c r="B9" t="s">
        <v>61</v>
      </c>
    </row>
    <row r="10" spans="1:3" x14ac:dyDescent="0.25">
      <c r="B10" t="s">
        <v>62</v>
      </c>
    </row>
    <row r="11" spans="1:3" x14ac:dyDescent="0.25">
      <c r="B11" t="s">
        <v>57</v>
      </c>
    </row>
    <row r="12" spans="1:3" x14ac:dyDescent="0.25">
      <c r="B12" s="8">
        <v>5.2790840000000001</v>
      </c>
      <c r="C12" s="3" t="s">
        <v>69</v>
      </c>
    </row>
    <row r="14" spans="1:3" x14ac:dyDescent="0.25">
      <c r="B14" t="s">
        <v>66</v>
      </c>
    </row>
    <row r="15" spans="1:3" x14ac:dyDescent="0.25">
      <c r="B15" t="s">
        <v>67</v>
      </c>
    </row>
    <row r="16" spans="1:3" x14ac:dyDescent="0.25">
      <c r="B16" t="s">
        <v>58</v>
      </c>
    </row>
    <row r="17" spans="2:3" x14ac:dyDescent="0.25">
      <c r="B17" s="9">
        <v>0.47693059999999998</v>
      </c>
      <c r="C17" s="3" t="s">
        <v>68</v>
      </c>
    </row>
    <row r="19" spans="2:3" x14ac:dyDescent="0.25">
      <c r="B19" t="s">
        <v>71</v>
      </c>
    </row>
    <row r="20" spans="2:3" x14ac:dyDescent="0.25">
      <c r="B20" t="s">
        <v>78</v>
      </c>
    </row>
    <row r="21" spans="2:3" x14ac:dyDescent="0.25">
      <c r="B21" t="s">
        <v>59</v>
      </c>
    </row>
    <row r="22" spans="2:3" x14ac:dyDescent="0.25">
      <c r="B22" s="8">
        <v>5.9965640000000002</v>
      </c>
      <c r="C22" s="3" t="s">
        <v>77</v>
      </c>
    </row>
    <row r="27" spans="2:3" x14ac:dyDescent="0.25">
      <c r="C2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0A7DD-710A-4B91-8B14-27E48405D7E7}">
  <dimension ref="A1:AD76"/>
  <sheetViews>
    <sheetView topLeftCell="A66" zoomScale="110" zoomScaleNormal="110" workbookViewId="0">
      <selection activeCell="J66" sqref="J66"/>
    </sheetView>
  </sheetViews>
  <sheetFormatPr defaultRowHeight="15" x14ac:dyDescent="0.25"/>
  <sheetData>
    <row r="1" spans="1:13" ht="30" customHeight="1" x14ac:dyDescent="0.4">
      <c r="A1" s="15" t="s">
        <v>79</v>
      </c>
      <c r="B1" s="9"/>
      <c r="C1" s="9"/>
      <c r="D1" s="9"/>
      <c r="E1" s="9"/>
      <c r="F1" s="9"/>
      <c r="G1" s="9"/>
      <c r="H1" s="9"/>
      <c r="I1" s="9"/>
      <c r="J1" s="9"/>
    </row>
    <row r="2" spans="1:13" x14ac:dyDescent="0.25">
      <c r="A2" s="3" t="s">
        <v>80</v>
      </c>
    </row>
    <row r="3" spans="1:13" x14ac:dyDescent="0.25">
      <c r="B3" s="3" t="s">
        <v>81</v>
      </c>
      <c r="M3" s="3" t="s">
        <v>82</v>
      </c>
    </row>
    <row r="17" spans="1:30" x14ac:dyDescent="0.25">
      <c r="B17" s="2" t="s">
        <v>83</v>
      </c>
      <c r="L17" s="2" t="s">
        <v>90</v>
      </c>
    </row>
    <row r="18" spans="1:30" x14ac:dyDescent="0.25">
      <c r="B18" s="4" t="s">
        <v>84</v>
      </c>
      <c r="L18" s="4" t="s">
        <v>91</v>
      </c>
    </row>
    <row r="19" spans="1:30" x14ac:dyDescent="0.25">
      <c r="B19" s="4" t="s">
        <v>85</v>
      </c>
      <c r="L19" s="4" t="s">
        <v>92</v>
      </c>
    </row>
    <row r="20" spans="1:30" x14ac:dyDescent="0.25">
      <c r="B20" s="4" t="s">
        <v>86</v>
      </c>
      <c r="L20" s="4" t="s">
        <v>93</v>
      </c>
    </row>
    <row r="21" spans="1:30" x14ac:dyDescent="0.25">
      <c r="B21" s="4" t="s">
        <v>87</v>
      </c>
      <c r="L21" s="4" t="s">
        <v>94</v>
      </c>
    </row>
    <row r="22" spans="1:30" x14ac:dyDescent="0.25">
      <c r="B22" s="4" t="s">
        <v>88</v>
      </c>
      <c r="L22" s="4" t="s">
        <v>95</v>
      </c>
    </row>
    <row r="23" spans="1:30" x14ac:dyDescent="0.25">
      <c r="B23" s="5" t="s">
        <v>89</v>
      </c>
      <c r="L23" s="5" t="s">
        <v>96</v>
      </c>
    </row>
    <row r="26" spans="1:30" x14ac:dyDescent="0.25">
      <c r="A26" s="3" t="s">
        <v>97</v>
      </c>
    </row>
    <row r="27" spans="1:30" x14ac:dyDescent="0.25">
      <c r="B27" s="3" t="s">
        <v>98</v>
      </c>
      <c r="L27" s="3" t="s">
        <v>99</v>
      </c>
      <c r="U27" s="3" t="s">
        <v>100</v>
      </c>
      <c r="AD27" s="3" t="s">
        <v>101</v>
      </c>
    </row>
    <row r="39" spans="2:30" x14ac:dyDescent="0.25">
      <c r="B39" s="2" t="s">
        <v>102</v>
      </c>
      <c r="L39" s="2" t="s">
        <v>109</v>
      </c>
      <c r="U39" s="2" t="s">
        <v>115</v>
      </c>
      <c r="AD39" s="2" t="s">
        <v>121</v>
      </c>
    </row>
    <row r="40" spans="2:30" x14ac:dyDescent="0.25">
      <c r="B40" s="4" t="s">
        <v>103</v>
      </c>
      <c r="L40" s="4" t="s">
        <v>91</v>
      </c>
      <c r="U40" s="4" t="s">
        <v>91</v>
      </c>
      <c r="AD40" s="4" t="s">
        <v>122</v>
      </c>
    </row>
    <row r="41" spans="2:30" x14ac:dyDescent="0.25">
      <c r="B41" s="4" t="s">
        <v>104</v>
      </c>
      <c r="L41" s="4" t="s">
        <v>110</v>
      </c>
      <c r="U41" s="4" t="s">
        <v>116</v>
      </c>
      <c r="AD41" s="4" t="s">
        <v>123</v>
      </c>
    </row>
    <row r="42" spans="2:30" x14ac:dyDescent="0.25">
      <c r="B42" s="4" t="s">
        <v>105</v>
      </c>
      <c r="L42" s="4" t="s">
        <v>111</v>
      </c>
      <c r="U42" s="4" t="s">
        <v>117</v>
      </c>
      <c r="AD42" s="4" t="s">
        <v>124</v>
      </c>
    </row>
    <row r="43" spans="2:30" x14ac:dyDescent="0.25">
      <c r="B43" s="4" t="s">
        <v>106</v>
      </c>
      <c r="L43" s="4" t="s">
        <v>112</v>
      </c>
      <c r="U43" s="4" t="s">
        <v>118</v>
      </c>
      <c r="AD43" s="4" t="s">
        <v>125</v>
      </c>
    </row>
    <row r="44" spans="2:30" x14ac:dyDescent="0.25">
      <c r="B44" s="4" t="s">
        <v>107</v>
      </c>
      <c r="L44" s="4" t="s">
        <v>113</v>
      </c>
      <c r="U44" s="4" t="s">
        <v>119</v>
      </c>
      <c r="AD44" s="4" t="s">
        <v>126</v>
      </c>
    </row>
    <row r="45" spans="2:30" x14ac:dyDescent="0.25">
      <c r="B45" s="5" t="s">
        <v>108</v>
      </c>
      <c r="L45" s="5" t="s">
        <v>114</v>
      </c>
      <c r="U45" s="5" t="s">
        <v>120</v>
      </c>
      <c r="AD45" s="5" t="s">
        <v>127</v>
      </c>
    </row>
    <row r="51" spans="1:30" x14ac:dyDescent="0.25">
      <c r="A51" s="3" t="s">
        <v>128</v>
      </c>
    </row>
    <row r="53" spans="1:30" x14ac:dyDescent="0.25">
      <c r="B53" s="3" t="s">
        <v>129</v>
      </c>
      <c r="L53" s="3" t="s">
        <v>154</v>
      </c>
      <c r="U53" s="3" t="s">
        <v>155</v>
      </c>
      <c r="AD53" s="3" t="s">
        <v>156</v>
      </c>
    </row>
    <row r="70" spans="2:30" x14ac:dyDescent="0.25">
      <c r="B70" s="2" t="s">
        <v>130</v>
      </c>
      <c r="L70" s="2" t="s">
        <v>136</v>
      </c>
      <c r="U70" s="2" t="s">
        <v>142</v>
      </c>
      <c r="AD70" s="2" t="s">
        <v>148</v>
      </c>
    </row>
    <row r="71" spans="2:30" x14ac:dyDescent="0.25">
      <c r="B71" s="4" t="s">
        <v>91</v>
      </c>
      <c r="L71" s="4" t="s">
        <v>103</v>
      </c>
      <c r="U71" s="4" t="s">
        <v>91</v>
      </c>
      <c r="AD71" s="4" t="s">
        <v>91</v>
      </c>
    </row>
    <row r="72" spans="2:30" x14ac:dyDescent="0.25">
      <c r="B72" s="4" t="s">
        <v>131</v>
      </c>
      <c r="L72" s="4" t="s">
        <v>137</v>
      </c>
      <c r="U72" s="4" t="s">
        <v>143</v>
      </c>
      <c r="AD72" s="4" t="s">
        <v>149</v>
      </c>
    </row>
    <row r="73" spans="2:30" x14ac:dyDescent="0.25">
      <c r="B73" s="4" t="s">
        <v>132</v>
      </c>
      <c r="L73" s="4" t="s">
        <v>138</v>
      </c>
      <c r="U73" s="4" t="s">
        <v>144</v>
      </c>
      <c r="AD73" s="4" t="s">
        <v>150</v>
      </c>
    </row>
    <row r="74" spans="2:30" x14ac:dyDescent="0.25">
      <c r="B74" s="4" t="s">
        <v>133</v>
      </c>
      <c r="L74" s="4" t="s">
        <v>139</v>
      </c>
      <c r="U74" s="4" t="s">
        <v>145</v>
      </c>
      <c r="AD74" s="4" t="s">
        <v>151</v>
      </c>
    </row>
    <row r="75" spans="2:30" x14ac:dyDescent="0.25">
      <c r="B75" s="4" t="s">
        <v>134</v>
      </c>
      <c r="L75" s="4" t="s">
        <v>140</v>
      </c>
      <c r="U75" s="4" t="s">
        <v>146</v>
      </c>
      <c r="AD75" s="4" t="s">
        <v>152</v>
      </c>
    </row>
    <row r="76" spans="2:30" x14ac:dyDescent="0.25">
      <c r="B76" s="5" t="s">
        <v>135</v>
      </c>
      <c r="L76" s="5" t="s">
        <v>141</v>
      </c>
      <c r="U76" s="5" t="s">
        <v>147</v>
      </c>
      <c r="AD76" s="5" t="s">
        <v>153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725C-2F39-44AE-BFAA-CA6E917E3BC6}">
  <dimension ref="A2:AE46"/>
  <sheetViews>
    <sheetView topLeftCell="H13" zoomScale="80" zoomScaleNormal="80" workbookViewId="0">
      <selection activeCell="AB27" sqref="AB27"/>
    </sheetView>
  </sheetViews>
  <sheetFormatPr defaultRowHeight="15" x14ac:dyDescent="0.25"/>
  <sheetData>
    <row r="2" spans="1:31" x14ac:dyDescent="0.25">
      <c r="A2" s="3" t="s">
        <v>364</v>
      </c>
    </row>
    <row r="3" spans="1:31" x14ac:dyDescent="0.25">
      <c r="A3" s="3"/>
    </row>
    <row r="4" spans="1:31" x14ac:dyDescent="0.25">
      <c r="A4" s="3" t="s">
        <v>365</v>
      </c>
      <c r="B4" t="s">
        <v>82</v>
      </c>
    </row>
    <row r="5" spans="1:31" x14ac:dyDescent="0.25">
      <c r="A5" t="s">
        <v>366</v>
      </c>
      <c r="B5" t="s">
        <v>367</v>
      </c>
    </row>
    <row r="6" spans="1:31" x14ac:dyDescent="0.25">
      <c r="A6" s="3" t="s">
        <v>379</v>
      </c>
      <c r="B6" t="s">
        <v>380</v>
      </c>
    </row>
    <row r="7" spans="1:31" x14ac:dyDescent="0.25">
      <c r="A7" s="3" t="s">
        <v>368</v>
      </c>
      <c r="B7" t="s">
        <v>369</v>
      </c>
    </row>
    <row r="9" spans="1:31" x14ac:dyDescent="0.25">
      <c r="A9" s="3" t="s">
        <v>169</v>
      </c>
      <c r="K9" s="3" t="s">
        <v>370</v>
      </c>
      <c r="U9" s="3" t="s">
        <v>176</v>
      </c>
      <c r="AE9" s="3" t="s">
        <v>183</v>
      </c>
    </row>
    <row r="10" spans="1:31" x14ac:dyDescent="0.25">
      <c r="A10" s="3" t="s">
        <v>209</v>
      </c>
      <c r="K10" s="3" t="s">
        <v>210</v>
      </c>
      <c r="U10" s="3" t="s">
        <v>211</v>
      </c>
      <c r="AE10" s="3" t="s">
        <v>212</v>
      </c>
    </row>
    <row r="11" spans="1:31" x14ac:dyDescent="0.25">
      <c r="A11" s="4" t="s">
        <v>163</v>
      </c>
      <c r="K11" s="4" t="s">
        <v>157</v>
      </c>
      <c r="U11" s="4" t="s">
        <v>170</v>
      </c>
      <c r="AE11" s="4" t="s">
        <v>177</v>
      </c>
    </row>
    <row r="12" spans="1:31" x14ac:dyDescent="0.25">
      <c r="A12" s="4" t="s">
        <v>164</v>
      </c>
      <c r="K12" s="4" t="s">
        <v>158</v>
      </c>
      <c r="U12" s="4" t="s">
        <v>171</v>
      </c>
      <c r="AE12" s="4" t="s">
        <v>178</v>
      </c>
    </row>
    <row r="13" spans="1:31" x14ac:dyDescent="0.25">
      <c r="A13" s="4" t="s">
        <v>165</v>
      </c>
      <c r="K13" s="4" t="s">
        <v>159</v>
      </c>
      <c r="U13" s="4" t="s">
        <v>172</v>
      </c>
      <c r="AE13" s="4" t="s">
        <v>179</v>
      </c>
    </row>
    <row r="14" spans="1:31" x14ac:dyDescent="0.25">
      <c r="A14" s="4" t="s">
        <v>166</v>
      </c>
      <c r="K14" s="4" t="s">
        <v>160</v>
      </c>
      <c r="U14" s="4" t="s">
        <v>173</v>
      </c>
      <c r="AE14" s="4" t="s">
        <v>180</v>
      </c>
    </row>
    <row r="15" spans="1:31" x14ac:dyDescent="0.25">
      <c r="A15" s="4" t="s">
        <v>167</v>
      </c>
      <c r="K15" s="4" t="s">
        <v>161</v>
      </c>
      <c r="U15" s="4" t="s">
        <v>174</v>
      </c>
      <c r="AE15" s="4" t="s">
        <v>181</v>
      </c>
    </row>
    <row r="16" spans="1:31" x14ac:dyDescent="0.25">
      <c r="A16" s="5" t="s">
        <v>168</v>
      </c>
      <c r="K16" s="5" t="s">
        <v>162</v>
      </c>
      <c r="U16" s="5" t="s">
        <v>175</v>
      </c>
      <c r="AE16" s="5" t="s">
        <v>182</v>
      </c>
    </row>
    <row r="19" spans="1:31" x14ac:dyDescent="0.25">
      <c r="A19" s="3" t="s">
        <v>253</v>
      </c>
      <c r="K19" s="3" t="s">
        <v>371</v>
      </c>
      <c r="U19" s="3" t="s">
        <v>254</v>
      </c>
      <c r="AE19" s="3" t="s">
        <v>255</v>
      </c>
    </row>
    <row r="20" spans="1:31" x14ac:dyDescent="0.25">
      <c r="A20" s="3" t="s">
        <v>213</v>
      </c>
      <c r="K20" s="3" t="s">
        <v>214</v>
      </c>
      <c r="U20" s="3" t="s">
        <v>215</v>
      </c>
      <c r="AE20" s="3" t="s">
        <v>216</v>
      </c>
    </row>
    <row r="21" spans="1:31" x14ac:dyDescent="0.25">
      <c r="A21" s="4" t="s">
        <v>185</v>
      </c>
      <c r="K21" s="4" t="s">
        <v>184</v>
      </c>
      <c r="U21" s="4" t="s">
        <v>191</v>
      </c>
      <c r="AE21" s="4" t="s">
        <v>197</v>
      </c>
    </row>
    <row r="22" spans="1:31" x14ac:dyDescent="0.25">
      <c r="A22" s="4" t="s">
        <v>186</v>
      </c>
      <c r="K22" s="4" t="s">
        <v>164</v>
      </c>
      <c r="U22" s="4" t="s">
        <v>192</v>
      </c>
      <c r="AE22" s="4" t="s">
        <v>198</v>
      </c>
    </row>
    <row r="23" spans="1:31" x14ac:dyDescent="0.25">
      <c r="A23" s="4" t="s">
        <v>187</v>
      </c>
      <c r="K23" s="4" t="s">
        <v>165</v>
      </c>
      <c r="U23" s="4" t="s">
        <v>193</v>
      </c>
      <c r="AE23" s="4" t="s">
        <v>199</v>
      </c>
    </row>
    <row r="24" spans="1:31" x14ac:dyDescent="0.25">
      <c r="A24" s="4" t="s">
        <v>188</v>
      </c>
      <c r="K24" s="4" t="s">
        <v>166</v>
      </c>
      <c r="U24" s="4" t="s">
        <v>194</v>
      </c>
      <c r="AE24" s="4" t="s">
        <v>200</v>
      </c>
    </row>
    <row r="25" spans="1:31" x14ac:dyDescent="0.25">
      <c r="A25" s="4" t="s">
        <v>189</v>
      </c>
      <c r="K25" s="4" t="s">
        <v>167</v>
      </c>
      <c r="U25" s="4" t="s">
        <v>195</v>
      </c>
      <c r="AE25" s="4" t="s">
        <v>201</v>
      </c>
    </row>
    <row r="26" spans="1:31" x14ac:dyDescent="0.25">
      <c r="A26" s="5" t="s">
        <v>190</v>
      </c>
      <c r="K26" s="5" t="s">
        <v>168</v>
      </c>
      <c r="U26" s="5" t="s">
        <v>196</v>
      </c>
      <c r="AE26" s="5" t="s">
        <v>202</v>
      </c>
    </row>
    <row r="29" spans="1:31" x14ac:dyDescent="0.25">
      <c r="A29" s="3" t="s">
        <v>256</v>
      </c>
      <c r="K29" s="3" t="s">
        <v>372</v>
      </c>
      <c r="U29" s="3" t="s">
        <v>257</v>
      </c>
      <c r="AE29" s="3" t="s">
        <v>258</v>
      </c>
    </row>
    <row r="30" spans="1:31" x14ac:dyDescent="0.25">
      <c r="A30" s="3" t="s">
        <v>217</v>
      </c>
      <c r="K30" s="3" t="s">
        <v>218</v>
      </c>
      <c r="U30" s="3" t="s">
        <v>219</v>
      </c>
      <c r="AE30" s="3" t="s">
        <v>220</v>
      </c>
    </row>
    <row r="31" spans="1:31" x14ac:dyDescent="0.25">
      <c r="A31" s="4" t="s">
        <v>170</v>
      </c>
      <c r="K31" s="4" t="s">
        <v>203</v>
      </c>
      <c r="U31" s="4" t="s">
        <v>226</v>
      </c>
      <c r="AE31" s="4" t="s">
        <v>232</v>
      </c>
    </row>
    <row r="32" spans="1:31" x14ac:dyDescent="0.25">
      <c r="A32" s="4" t="s">
        <v>221</v>
      </c>
      <c r="K32" s="4" t="s">
        <v>204</v>
      </c>
      <c r="U32" s="4" t="s">
        <v>227</v>
      </c>
      <c r="AE32" s="4" t="s">
        <v>233</v>
      </c>
    </row>
    <row r="33" spans="1:31" x14ac:dyDescent="0.25">
      <c r="A33" s="4" t="s">
        <v>222</v>
      </c>
      <c r="K33" s="4" t="s">
        <v>205</v>
      </c>
      <c r="U33" s="4" t="s">
        <v>228</v>
      </c>
      <c r="AE33" s="4" t="s">
        <v>234</v>
      </c>
    </row>
    <row r="34" spans="1:31" x14ac:dyDescent="0.25">
      <c r="A34" s="4" t="s">
        <v>223</v>
      </c>
      <c r="K34" s="4" t="s">
        <v>206</v>
      </c>
      <c r="U34" s="4" t="s">
        <v>229</v>
      </c>
      <c r="AE34" s="4" t="s">
        <v>235</v>
      </c>
    </row>
    <row r="35" spans="1:31" x14ac:dyDescent="0.25">
      <c r="A35" s="4" t="s">
        <v>224</v>
      </c>
      <c r="K35" s="4" t="s">
        <v>207</v>
      </c>
      <c r="U35" s="4" t="s">
        <v>230</v>
      </c>
      <c r="AE35" s="4" t="s">
        <v>236</v>
      </c>
    </row>
    <row r="36" spans="1:31" x14ac:dyDescent="0.25">
      <c r="A36" s="5" t="s">
        <v>225</v>
      </c>
      <c r="K36" s="5" t="s">
        <v>208</v>
      </c>
      <c r="U36" s="5" t="s">
        <v>231</v>
      </c>
      <c r="AE36" s="5" t="s">
        <v>237</v>
      </c>
    </row>
    <row r="39" spans="1:31" x14ac:dyDescent="0.25">
      <c r="A39" s="3" t="s">
        <v>259</v>
      </c>
      <c r="K39" s="3" t="s">
        <v>373</v>
      </c>
      <c r="U39" s="3" t="s">
        <v>260</v>
      </c>
      <c r="AE39" s="3" t="s">
        <v>261</v>
      </c>
    </row>
    <row r="40" spans="1:31" x14ac:dyDescent="0.25">
      <c r="A40" s="3" t="s">
        <v>251</v>
      </c>
      <c r="K40" s="3" t="s">
        <v>252</v>
      </c>
      <c r="U40" s="3" t="s">
        <v>262</v>
      </c>
      <c r="AE40" s="3" t="s">
        <v>263</v>
      </c>
    </row>
    <row r="41" spans="1:31" x14ac:dyDescent="0.25">
      <c r="A41" s="4" t="s">
        <v>191</v>
      </c>
      <c r="K41" s="4" t="s">
        <v>238</v>
      </c>
      <c r="U41" s="4" t="s">
        <v>239</v>
      </c>
      <c r="AE41" s="4" t="s">
        <v>245</v>
      </c>
    </row>
    <row r="42" spans="1:31" x14ac:dyDescent="0.25">
      <c r="A42" s="4" t="s">
        <v>192</v>
      </c>
      <c r="K42" s="4" t="s">
        <v>171</v>
      </c>
      <c r="U42" s="4" t="s">
        <v>240</v>
      </c>
      <c r="AE42" s="4" t="s">
        <v>246</v>
      </c>
    </row>
    <row r="43" spans="1:31" x14ac:dyDescent="0.25">
      <c r="A43" s="4" t="s">
        <v>193</v>
      </c>
      <c r="K43" s="4" t="s">
        <v>172</v>
      </c>
      <c r="U43" s="4" t="s">
        <v>241</v>
      </c>
      <c r="AE43" s="4" t="s">
        <v>247</v>
      </c>
    </row>
    <row r="44" spans="1:31" x14ac:dyDescent="0.25">
      <c r="A44" s="4" t="s">
        <v>194</v>
      </c>
      <c r="K44" s="4" t="s">
        <v>173</v>
      </c>
      <c r="U44" s="4" t="s">
        <v>242</v>
      </c>
      <c r="AE44" s="4" t="s">
        <v>248</v>
      </c>
    </row>
    <row r="45" spans="1:31" x14ac:dyDescent="0.25">
      <c r="A45" s="4" t="s">
        <v>195</v>
      </c>
      <c r="K45" s="4" t="s">
        <v>174</v>
      </c>
      <c r="U45" s="4" t="s">
        <v>243</v>
      </c>
      <c r="AE45" s="4" t="s">
        <v>249</v>
      </c>
    </row>
    <row r="46" spans="1:31" x14ac:dyDescent="0.25">
      <c r="A46" s="5" t="s">
        <v>196</v>
      </c>
      <c r="K46" s="5" t="s">
        <v>175</v>
      </c>
      <c r="U46" s="5" t="s">
        <v>244</v>
      </c>
      <c r="AE46" s="5" t="s">
        <v>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C690-1C59-4595-BB8E-8C7FF4AF4BCC}">
  <dimension ref="A1:AE47"/>
  <sheetViews>
    <sheetView topLeftCell="H1" zoomScale="80" zoomScaleNormal="80" workbookViewId="0">
      <selection activeCell="AE47" sqref="AE47"/>
    </sheetView>
  </sheetViews>
  <sheetFormatPr defaultRowHeight="15" x14ac:dyDescent="0.25"/>
  <sheetData>
    <row r="1" spans="1:31" x14ac:dyDescent="0.25">
      <c r="A1" s="3" t="s">
        <v>364</v>
      </c>
    </row>
    <row r="2" spans="1:31" x14ac:dyDescent="0.25">
      <c r="A2" s="3"/>
    </row>
    <row r="3" spans="1:31" x14ac:dyDescent="0.25">
      <c r="A3" s="3" t="s">
        <v>378</v>
      </c>
      <c r="B3" t="s">
        <v>81</v>
      </c>
    </row>
    <row r="4" spans="1:31" x14ac:dyDescent="0.25">
      <c r="A4" t="s">
        <v>366</v>
      </c>
      <c r="B4" t="s">
        <v>367</v>
      </c>
    </row>
    <row r="5" spans="1:31" x14ac:dyDescent="0.25">
      <c r="A5" s="3" t="s">
        <v>379</v>
      </c>
      <c r="B5" t="s">
        <v>380</v>
      </c>
    </row>
    <row r="6" spans="1:31" x14ac:dyDescent="0.25">
      <c r="A6" s="3" t="s">
        <v>368</v>
      </c>
      <c r="B6" t="s">
        <v>369</v>
      </c>
    </row>
    <row r="7" spans="1:31" x14ac:dyDescent="0.25">
      <c r="A7" s="3"/>
    </row>
    <row r="8" spans="1:31" x14ac:dyDescent="0.25">
      <c r="A8" s="3" t="s">
        <v>264</v>
      </c>
      <c r="K8" s="3" t="s">
        <v>374</v>
      </c>
      <c r="U8" s="3" t="s">
        <v>329</v>
      </c>
      <c r="AE8" s="3" t="s">
        <v>330</v>
      </c>
    </row>
    <row r="9" spans="1:31" x14ac:dyDescent="0.25">
      <c r="A9" s="3" t="s">
        <v>265</v>
      </c>
      <c r="K9" s="3" t="s">
        <v>266</v>
      </c>
      <c r="U9" s="3" t="s">
        <v>267</v>
      </c>
      <c r="AE9" s="3" t="s">
        <v>268</v>
      </c>
    </row>
    <row r="10" spans="1:31" x14ac:dyDescent="0.25">
      <c r="A10" s="4" t="s">
        <v>177</v>
      </c>
      <c r="K10" s="4" t="s">
        <v>269</v>
      </c>
      <c r="U10" s="4" t="s">
        <v>280</v>
      </c>
      <c r="AE10" s="4" t="s">
        <v>177</v>
      </c>
    </row>
    <row r="11" spans="1:31" x14ac:dyDescent="0.25">
      <c r="A11" s="4" t="s">
        <v>275</v>
      </c>
      <c r="K11" s="4" t="s">
        <v>270</v>
      </c>
      <c r="U11" s="4" t="s">
        <v>281</v>
      </c>
      <c r="AE11" s="4" t="s">
        <v>286</v>
      </c>
    </row>
    <row r="12" spans="1:31" x14ac:dyDescent="0.25">
      <c r="A12" s="4" t="s">
        <v>276</v>
      </c>
      <c r="K12" s="4" t="s">
        <v>271</v>
      </c>
      <c r="U12" s="4" t="s">
        <v>282</v>
      </c>
      <c r="AE12" s="4" t="s">
        <v>287</v>
      </c>
    </row>
    <row r="13" spans="1:31" x14ac:dyDescent="0.25">
      <c r="A13" s="4" t="s">
        <v>277</v>
      </c>
      <c r="K13" s="4" t="s">
        <v>272</v>
      </c>
      <c r="U13" s="4" t="s">
        <v>283</v>
      </c>
      <c r="AE13" s="4" t="s">
        <v>288</v>
      </c>
    </row>
    <row r="14" spans="1:31" x14ac:dyDescent="0.25">
      <c r="A14" s="4" t="s">
        <v>278</v>
      </c>
      <c r="K14" s="4" t="s">
        <v>273</v>
      </c>
      <c r="U14" s="4" t="s">
        <v>284</v>
      </c>
      <c r="AE14" s="4" t="s">
        <v>289</v>
      </c>
    </row>
    <row r="15" spans="1:31" x14ac:dyDescent="0.25">
      <c r="A15" s="5" t="s">
        <v>279</v>
      </c>
      <c r="K15" s="5" t="s">
        <v>274</v>
      </c>
      <c r="U15" s="5" t="s">
        <v>285</v>
      </c>
      <c r="AE15" s="5" t="s">
        <v>290</v>
      </c>
    </row>
    <row r="18" spans="1:31" x14ac:dyDescent="0.25">
      <c r="A18" s="3" t="s">
        <v>326</v>
      </c>
      <c r="K18" s="3" t="s">
        <v>375</v>
      </c>
      <c r="U18" s="3" t="s">
        <v>327</v>
      </c>
      <c r="AE18" s="3" t="s">
        <v>328</v>
      </c>
    </row>
    <row r="19" spans="1:31" x14ac:dyDescent="0.25">
      <c r="A19" s="3" t="s">
        <v>308</v>
      </c>
      <c r="K19" s="3" t="s">
        <v>309</v>
      </c>
      <c r="U19" s="3" t="s">
        <v>310</v>
      </c>
      <c r="AE19" s="3" t="s">
        <v>311</v>
      </c>
    </row>
    <row r="20" spans="1:31" x14ac:dyDescent="0.25">
      <c r="A20" s="4" t="s">
        <v>226</v>
      </c>
      <c r="C20" s="4"/>
      <c r="K20" s="4" t="s">
        <v>291</v>
      </c>
      <c r="U20" s="4" t="s">
        <v>297</v>
      </c>
      <c r="AE20" s="4" t="s">
        <v>177</v>
      </c>
    </row>
    <row r="21" spans="1:31" x14ac:dyDescent="0.25">
      <c r="A21" s="4" t="s">
        <v>292</v>
      </c>
      <c r="C21" s="4"/>
      <c r="K21" s="4" t="s">
        <v>275</v>
      </c>
      <c r="U21" s="4" t="s">
        <v>298</v>
      </c>
      <c r="AE21" s="4" t="s">
        <v>303</v>
      </c>
    </row>
    <row r="22" spans="1:31" x14ac:dyDescent="0.25">
      <c r="A22" s="4" t="s">
        <v>293</v>
      </c>
      <c r="C22" s="4"/>
      <c r="K22" s="4" t="s">
        <v>276</v>
      </c>
      <c r="U22" s="4" t="s">
        <v>299</v>
      </c>
      <c r="AE22" s="4" t="s">
        <v>304</v>
      </c>
    </row>
    <row r="23" spans="1:31" x14ac:dyDescent="0.25">
      <c r="A23" s="4" t="s">
        <v>294</v>
      </c>
      <c r="C23" s="4"/>
      <c r="K23" s="4" t="s">
        <v>277</v>
      </c>
      <c r="U23" s="4" t="s">
        <v>300</v>
      </c>
      <c r="AE23" s="4" t="s">
        <v>305</v>
      </c>
    </row>
    <row r="24" spans="1:31" x14ac:dyDescent="0.25">
      <c r="A24" s="4" t="s">
        <v>295</v>
      </c>
      <c r="C24" s="4"/>
      <c r="K24" s="4" t="s">
        <v>278</v>
      </c>
      <c r="U24" s="4" t="s">
        <v>301</v>
      </c>
      <c r="AE24" s="4" t="s">
        <v>306</v>
      </c>
    </row>
    <row r="25" spans="1:31" x14ac:dyDescent="0.25">
      <c r="A25" s="5" t="s">
        <v>296</v>
      </c>
      <c r="C25" s="5"/>
      <c r="K25" s="5" t="s">
        <v>279</v>
      </c>
      <c r="U25" s="5" t="s">
        <v>302</v>
      </c>
      <c r="AE25" s="5" t="s">
        <v>307</v>
      </c>
    </row>
    <row r="28" spans="1:31" x14ac:dyDescent="0.25">
      <c r="A28" s="3" t="s">
        <v>323</v>
      </c>
      <c r="K28" s="3" t="s">
        <v>376</v>
      </c>
      <c r="U28" s="3" t="s">
        <v>324</v>
      </c>
      <c r="AE28" s="3" t="s">
        <v>325</v>
      </c>
    </row>
    <row r="29" spans="1:31" x14ac:dyDescent="0.25">
      <c r="A29" s="3" t="s">
        <v>312</v>
      </c>
      <c r="K29" s="3" t="s">
        <v>313</v>
      </c>
      <c r="U29" s="3" t="s">
        <v>314</v>
      </c>
      <c r="AE29" s="3" t="s">
        <v>315</v>
      </c>
    </row>
    <row r="30" spans="1:31" x14ac:dyDescent="0.25">
      <c r="A30" s="4" t="s">
        <v>291</v>
      </c>
      <c r="K30" s="4" t="s">
        <v>177</v>
      </c>
      <c r="U30" s="4" t="s">
        <v>341</v>
      </c>
      <c r="AE30" s="4" t="s">
        <v>347</v>
      </c>
    </row>
    <row r="31" spans="1:31" x14ac:dyDescent="0.25">
      <c r="A31" s="4" t="s">
        <v>336</v>
      </c>
      <c r="K31" s="4" t="s">
        <v>331</v>
      </c>
      <c r="U31" s="4" t="s">
        <v>342</v>
      </c>
      <c r="AE31" s="4" t="s">
        <v>348</v>
      </c>
    </row>
    <row r="32" spans="1:31" x14ac:dyDescent="0.25">
      <c r="A32" s="4" t="s">
        <v>337</v>
      </c>
      <c r="K32" s="4" t="s">
        <v>332</v>
      </c>
      <c r="U32" s="4" t="s">
        <v>343</v>
      </c>
      <c r="AE32" s="4" t="s">
        <v>349</v>
      </c>
    </row>
    <row r="33" spans="1:31" x14ac:dyDescent="0.25">
      <c r="A33" s="4" t="s">
        <v>338</v>
      </c>
      <c r="K33" s="4" t="s">
        <v>333</v>
      </c>
      <c r="U33" s="4" t="s">
        <v>344</v>
      </c>
      <c r="AE33" s="4" t="s">
        <v>350</v>
      </c>
    </row>
    <row r="34" spans="1:31" x14ac:dyDescent="0.25">
      <c r="A34" s="4" t="s">
        <v>339</v>
      </c>
      <c r="K34" s="4" t="s">
        <v>334</v>
      </c>
      <c r="U34" s="4" t="s">
        <v>345</v>
      </c>
      <c r="AE34" s="4" t="s">
        <v>351</v>
      </c>
    </row>
    <row r="35" spans="1:31" x14ac:dyDescent="0.25">
      <c r="A35" s="5" t="s">
        <v>340</v>
      </c>
      <c r="K35" s="5" t="s">
        <v>335</v>
      </c>
      <c r="U35" s="5" t="s">
        <v>346</v>
      </c>
      <c r="AE35" s="5" t="s">
        <v>352</v>
      </c>
    </row>
    <row r="40" spans="1:31" x14ac:dyDescent="0.25">
      <c r="A40" s="3" t="s">
        <v>320</v>
      </c>
      <c r="K40" s="3" t="s">
        <v>377</v>
      </c>
      <c r="U40" s="3" t="s">
        <v>321</v>
      </c>
      <c r="AE40" s="3" t="s">
        <v>322</v>
      </c>
    </row>
    <row r="41" spans="1:31" x14ac:dyDescent="0.25">
      <c r="A41" s="3" t="s">
        <v>316</v>
      </c>
      <c r="K41" s="3" t="s">
        <v>317</v>
      </c>
      <c r="U41" s="3" t="s">
        <v>318</v>
      </c>
      <c r="AE41" s="3" t="s">
        <v>319</v>
      </c>
    </row>
    <row r="42" spans="1:31" x14ac:dyDescent="0.25">
      <c r="A42" s="4" t="s">
        <v>353</v>
      </c>
      <c r="K42" s="4" t="s">
        <v>280</v>
      </c>
      <c r="U42" s="4" t="s">
        <v>177</v>
      </c>
      <c r="AE42" s="4" t="s">
        <v>280</v>
      </c>
    </row>
    <row r="43" spans="1:31" x14ac:dyDescent="0.25">
      <c r="A43" s="4" t="s">
        <v>298</v>
      </c>
      <c r="K43" s="4" t="s">
        <v>281</v>
      </c>
      <c r="U43" s="4" t="s">
        <v>354</v>
      </c>
      <c r="AE43" s="4" t="s">
        <v>359</v>
      </c>
    </row>
    <row r="44" spans="1:31" x14ac:dyDescent="0.25">
      <c r="A44" s="4" t="s">
        <v>299</v>
      </c>
      <c r="K44" s="4" t="s">
        <v>282</v>
      </c>
      <c r="U44" s="4" t="s">
        <v>355</v>
      </c>
      <c r="AE44" s="4" t="s">
        <v>360</v>
      </c>
    </row>
    <row r="45" spans="1:31" x14ac:dyDescent="0.25">
      <c r="A45" s="4" t="s">
        <v>300</v>
      </c>
      <c r="K45" s="4" t="s">
        <v>283</v>
      </c>
      <c r="U45" s="4" t="s">
        <v>356</v>
      </c>
      <c r="AE45" s="4" t="s">
        <v>361</v>
      </c>
    </row>
    <row r="46" spans="1:31" x14ac:dyDescent="0.25">
      <c r="A46" s="4" t="s">
        <v>301</v>
      </c>
      <c r="K46" s="4" t="s">
        <v>284</v>
      </c>
      <c r="U46" s="4" t="s">
        <v>357</v>
      </c>
      <c r="AE46" s="4" t="s">
        <v>362</v>
      </c>
    </row>
    <row r="47" spans="1:31" x14ac:dyDescent="0.25">
      <c r="A47" s="5" t="s">
        <v>302</v>
      </c>
      <c r="K47" s="5" t="s">
        <v>285</v>
      </c>
      <c r="U47" s="5" t="s">
        <v>358</v>
      </c>
      <c r="AE47" s="5" t="s">
        <v>363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D757-59F5-4B20-8D17-F864A61165F1}">
  <dimension ref="A1"/>
  <sheetViews>
    <sheetView workbookViewId="0">
      <selection activeCell="J19" sqref="J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Transition matrix</vt:lpstr>
      <vt:lpstr>Transition rates per year</vt:lpstr>
      <vt:lpstr>1-wave transition probabilities</vt:lpstr>
      <vt:lpstr>Future transition probabilities</vt:lpstr>
      <vt:lpstr>Transition hazard ratios</vt:lpstr>
      <vt:lpstr>1-wave transition by covariates</vt:lpstr>
      <vt:lpstr>covariate hazard ratios(FEMALE)</vt:lpstr>
      <vt:lpstr>covariate hazard ratios(MALE)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Adekunle, Olajide A.</dc:creator>
  <cp:lastModifiedBy>Adekunle, Olajide A.</cp:lastModifiedBy>
  <dcterms:created xsi:type="dcterms:W3CDTF">2025-04-02T17:55:53Z</dcterms:created>
  <dcterms:modified xsi:type="dcterms:W3CDTF">2025-05-08T21:37:59Z</dcterms:modified>
</cp:coreProperties>
</file>