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C:\Users\tranh9\Documents\Work\Technical\AUD_Grants\data\"/>
    </mc:Choice>
  </mc:AlternateContent>
  <xr:revisionPtr revIDLastSave="0" documentId="13_ncr:1_{D7B1EB0A-E676-4146-A2E4-7D2B830D6EC1}" xr6:coauthVersionLast="47" xr6:coauthVersionMax="47" xr10:uidLastSave="{00000000-0000-0000-0000-000000000000}"/>
  <bookViews>
    <workbookView xWindow="-120" yWindow="-120" windowWidth="38640" windowHeight="21120" firstSheet="10" activeTab="18" xr2:uid="{00000000-000D-0000-FFFF-FFFF00000000}"/>
  </bookViews>
  <sheets>
    <sheet name="Total" sheetId="2" r:id="rId1"/>
    <sheet name="Hispanic-final" sheetId="9" r:id="rId2"/>
    <sheet name="White" sheetId="1" r:id="rId3"/>
    <sheet name="Black" sheetId="3" r:id="rId4"/>
    <sheet name="Other-final" sheetId="10" r:id="rId5"/>
    <sheet name="AIAN" sheetId="4" r:id="rId6"/>
    <sheet name="Asian" sheetId="5" r:id="rId7"/>
    <sheet name="NHPI" sheetId="6" r:id="rId8"/>
    <sheet name="Two or More Races" sheetId="8" r:id="rId9"/>
    <sheet name="Total_UnPivot" sheetId="12" r:id="rId10"/>
    <sheet name="Hispanic_UnPivot" sheetId="14" r:id="rId11"/>
    <sheet name="White_UnPivot" sheetId="16" r:id="rId12"/>
    <sheet name="Black_UnPivot" sheetId="18" r:id="rId13"/>
    <sheet name="Other_UnPivot" sheetId="20" r:id="rId14"/>
    <sheet name="AIAN_UnPivot" sheetId="22" r:id="rId15"/>
    <sheet name="Asian_UnPivot" sheetId="24" r:id="rId16"/>
    <sheet name="NHPI_UnPivot" sheetId="28" r:id="rId17"/>
    <sheet name="Two_Other_Races_UnPivot" sheetId="29" r:id="rId18"/>
    <sheet name="Combined" sheetId="26" r:id="rId19"/>
  </sheets>
  <definedNames>
    <definedName name="ExternalData_1" localSheetId="14" hidden="1">AIAN_UnPivot!$A$1:$C$181</definedName>
    <definedName name="ExternalData_1" localSheetId="15" hidden="1">Asian_UnPivot!$A$1:$C$181</definedName>
    <definedName name="ExternalData_1" localSheetId="12" hidden="1">Black_UnPivot!$A$1:$C$181</definedName>
    <definedName name="ExternalData_1" localSheetId="18" hidden="1">Combined!$A$1:$C$181</definedName>
    <definedName name="ExternalData_1" localSheetId="10" hidden="1">Hispanic_UnPivot!$A$1:$C$181</definedName>
    <definedName name="ExternalData_1" localSheetId="16" hidden="1">NHPI_UnPivot!$A$1:$C$181</definedName>
    <definedName name="ExternalData_1" localSheetId="13" hidden="1">Other_UnPivot!$A$1:$C$181</definedName>
    <definedName name="ExternalData_1" localSheetId="9" hidden="1">Total_UnPivot!$A$1:$C$181</definedName>
    <definedName name="ExternalData_1" localSheetId="17" hidden="1">Two_Other_Races_UnPivot!$A$1:$C$181</definedName>
    <definedName name="ExternalData_1" localSheetId="11" hidden="1">White_UnPivot!$A$1:$C$181</definedName>
    <definedName name="ExternalData_2" localSheetId="18" hidden="1">Combined!$D$1:$F$181</definedName>
    <definedName name="ExternalData_3" localSheetId="18" hidden="1">Combined!$G$1:$I$181</definedName>
    <definedName name="ExternalData_4" localSheetId="18" hidden="1">Combined!$J$1:$L$181</definedName>
    <definedName name="ExternalData_5" localSheetId="18" hidden="1">Combined!$M$1:$O$181</definedName>
    <definedName name="ExternalData_6" localSheetId="18" hidden="1">Combined!$P$1:$R$181</definedName>
    <definedName name="ExternalData_7" localSheetId="18" hidden="1">Combined!$S$1:$U$181</definedName>
    <definedName name="ExternalData_8" localSheetId="18" hidden="1">Combined!$V$1:$X$181</definedName>
    <definedName name="ExternalData_9" localSheetId="18" hidden="1">Combined!$Y$1:$AA$181</definedName>
    <definedName name="nc2019_asr6h_1">White!$A$5:$M$329</definedName>
    <definedName name="_xlnm.Print_Area" localSheetId="2">White!$A$4:$M$334</definedName>
    <definedName name="_xlnm.Print_Titles" localSheetId="2">White!$A:$A,White!$4:$5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 i="26" l="1"/>
  <c r="AD3" i="26"/>
  <c r="AD4" i="26"/>
  <c r="AD5" i="26"/>
  <c r="AD6" i="26"/>
  <c r="AD7" i="26"/>
  <c r="AD8" i="26"/>
  <c r="AD9" i="26"/>
  <c r="AD10" i="26"/>
  <c r="AD11" i="26"/>
  <c r="AD12" i="26"/>
  <c r="AD13" i="26"/>
  <c r="AD14" i="26"/>
  <c r="AD15" i="26"/>
  <c r="AD16" i="26"/>
  <c r="AD17" i="26"/>
  <c r="AD18" i="26"/>
  <c r="AD19" i="26"/>
  <c r="AD20" i="26"/>
  <c r="AD21" i="26"/>
  <c r="AD22" i="26"/>
  <c r="AD23" i="26"/>
  <c r="AD24" i="26"/>
  <c r="AD25" i="26"/>
  <c r="AD26" i="26"/>
  <c r="AD27" i="26"/>
  <c r="AD28" i="26"/>
  <c r="AD29" i="26"/>
  <c r="AD30" i="26"/>
  <c r="AD31" i="26"/>
  <c r="AD32" i="26"/>
  <c r="AD33" i="26"/>
  <c r="AD34" i="26"/>
  <c r="AD35" i="26"/>
  <c r="AD36" i="26"/>
  <c r="AD37" i="26"/>
  <c r="AD38" i="26"/>
  <c r="AD39" i="26"/>
  <c r="AD40" i="26"/>
  <c r="AD41" i="26"/>
  <c r="AD42" i="26"/>
  <c r="AD43" i="26"/>
  <c r="AD44" i="26"/>
  <c r="AD45" i="26"/>
  <c r="AD46" i="26"/>
  <c r="AD47" i="26"/>
  <c r="AD48" i="26"/>
  <c r="AD49" i="26"/>
  <c r="AD50" i="26"/>
  <c r="AD51" i="26"/>
  <c r="AD52" i="26"/>
  <c r="AD53" i="26"/>
  <c r="AD54" i="26"/>
  <c r="AD55" i="26"/>
  <c r="AD56" i="26"/>
  <c r="AD57" i="26"/>
  <c r="AD58" i="26"/>
  <c r="AD59" i="26"/>
  <c r="AD60" i="26"/>
  <c r="AD61" i="26"/>
  <c r="AD62" i="26"/>
  <c r="AD63" i="26"/>
  <c r="AD64" i="26"/>
  <c r="AD65" i="26"/>
  <c r="AD66" i="26"/>
  <c r="AD67" i="26"/>
  <c r="AD68" i="26"/>
  <c r="AD69" i="26"/>
  <c r="AD70" i="26"/>
  <c r="AD71" i="26"/>
  <c r="AD72" i="26"/>
  <c r="AD73" i="26"/>
  <c r="AD74" i="26"/>
  <c r="AD75" i="26"/>
  <c r="AD76" i="26"/>
  <c r="AD77" i="26"/>
  <c r="AD78" i="26"/>
  <c r="AD79" i="26"/>
  <c r="AD80" i="26"/>
  <c r="AD81" i="26"/>
  <c r="AD82" i="26"/>
  <c r="AD83" i="26"/>
  <c r="AD84" i="26"/>
  <c r="AD85" i="26"/>
  <c r="AD86" i="26"/>
  <c r="AD87" i="26"/>
  <c r="AD88" i="26"/>
  <c r="AD89" i="26"/>
  <c r="AD90" i="26"/>
  <c r="AD91" i="26"/>
  <c r="AD92" i="26"/>
  <c r="AD93" i="26"/>
  <c r="AD94" i="26"/>
  <c r="AD95" i="26"/>
  <c r="AD96" i="26"/>
  <c r="AD97" i="26"/>
  <c r="AD98" i="26"/>
  <c r="AD99" i="26"/>
  <c r="AD100" i="26"/>
  <c r="AD101" i="26"/>
  <c r="AD102" i="26"/>
  <c r="AD103" i="26"/>
  <c r="AD104" i="26"/>
  <c r="AD105" i="26"/>
  <c r="AD106" i="26"/>
  <c r="AD107" i="26"/>
  <c r="AD108" i="26"/>
  <c r="AD109" i="26"/>
  <c r="AD110" i="26"/>
  <c r="AD111" i="26"/>
  <c r="AD112" i="26"/>
  <c r="AD113" i="26"/>
  <c r="AD114" i="26"/>
  <c r="AD115" i="26"/>
  <c r="AD116" i="26"/>
  <c r="AD117" i="26"/>
  <c r="AD118" i="26"/>
  <c r="AD119" i="26"/>
  <c r="AD120" i="26"/>
  <c r="AD121" i="26"/>
  <c r="AD122" i="26"/>
  <c r="AD123" i="26"/>
  <c r="AD124" i="26"/>
  <c r="AD125" i="26"/>
  <c r="AD126" i="26"/>
  <c r="AD127" i="26"/>
  <c r="AD128" i="26"/>
  <c r="AD129" i="26"/>
  <c r="AD130" i="26"/>
  <c r="AD131" i="26"/>
  <c r="AD132" i="26"/>
  <c r="AD133" i="26"/>
  <c r="AD134" i="26"/>
  <c r="AD135" i="26"/>
  <c r="AD136" i="26"/>
  <c r="AD137" i="26"/>
  <c r="AD138" i="26"/>
  <c r="AD139" i="26"/>
  <c r="AD140" i="26"/>
  <c r="AD141" i="26"/>
  <c r="AD142" i="26"/>
  <c r="AD143" i="26"/>
  <c r="AD144" i="26"/>
  <c r="AD145" i="26"/>
  <c r="AD146" i="26"/>
  <c r="AD147" i="26"/>
  <c r="AD148" i="26"/>
  <c r="AD149" i="26"/>
  <c r="AD150" i="26"/>
  <c r="AD151" i="26"/>
  <c r="AD152" i="26"/>
  <c r="AD153" i="26"/>
  <c r="AD154" i="26"/>
  <c r="AD155" i="26"/>
  <c r="AD156" i="26"/>
  <c r="AD157" i="26"/>
  <c r="AD158" i="26"/>
  <c r="AD159" i="26"/>
  <c r="AD160" i="26"/>
  <c r="AD161" i="26"/>
  <c r="AD162" i="26"/>
  <c r="AD163" i="26"/>
  <c r="AD164" i="26"/>
  <c r="AD165" i="26"/>
  <c r="AD166" i="26"/>
  <c r="AD167" i="26"/>
  <c r="AD168" i="26"/>
  <c r="AD169" i="26"/>
  <c r="AD170" i="26"/>
  <c r="AD171" i="26"/>
  <c r="AD172" i="26"/>
  <c r="AD173" i="26"/>
  <c r="AD174" i="26"/>
  <c r="AD175" i="26"/>
  <c r="AD176" i="26"/>
  <c r="AD177" i="26"/>
  <c r="AD178" i="26"/>
  <c r="AD179" i="26"/>
  <c r="AD180" i="26"/>
  <c r="AD181" i="26"/>
  <c r="AC2" i="26"/>
  <c r="AC3" i="26"/>
  <c r="AC4" i="26"/>
  <c r="AC5" i="26"/>
  <c r="AC6" i="26"/>
  <c r="AC7" i="26"/>
  <c r="AC8" i="26"/>
  <c r="AC9" i="26"/>
  <c r="AC10" i="26"/>
  <c r="AC11" i="26"/>
  <c r="AC12" i="26"/>
  <c r="AC13" i="26"/>
  <c r="AC14" i="26"/>
  <c r="AC15" i="26"/>
  <c r="AC16" i="26"/>
  <c r="AC17" i="26"/>
  <c r="AC18" i="26"/>
  <c r="AC19" i="26"/>
  <c r="AC20" i="26"/>
  <c r="AC21" i="26"/>
  <c r="AC22" i="26"/>
  <c r="AC23" i="26"/>
  <c r="AC24" i="26"/>
  <c r="AC25" i="26"/>
  <c r="AC26" i="26"/>
  <c r="AC27" i="26"/>
  <c r="AC28" i="26"/>
  <c r="AC29" i="26"/>
  <c r="AC30" i="26"/>
  <c r="AC31" i="26"/>
  <c r="AC32" i="26"/>
  <c r="AC33" i="26"/>
  <c r="AC34" i="26"/>
  <c r="AC35" i="26"/>
  <c r="AC36" i="26"/>
  <c r="AC37" i="26"/>
  <c r="AC38" i="26"/>
  <c r="AC39" i="26"/>
  <c r="AC40" i="26"/>
  <c r="AC41" i="26"/>
  <c r="AC42" i="26"/>
  <c r="AC43" i="26"/>
  <c r="AC44" i="26"/>
  <c r="AC45" i="26"/>
  <c r="AC46" i="26"/>
  <c r="AC47" i="26"/>
  <c r="AC48" i="26"/>
  <c r="AC49" i="26"/>
  <c r="AC50" i="26"/>
  <c r="AC51" i="26"/>
  <c r="AC52" i="26"/>
  <c r="AC53" i="26"/>
  <c r="AC54" i="26"/>
  <c r="AC55" i="26"/>
  <c r="AC56" i="26"/>
  <c r="AC57" i="26"/>
  <c r="AC58" i="26"/>
  <c r="AC59" i="26"/>
  <c r="AC60" i="26"/>
  <c r="AC61" i="26"/>
  <c r="AC62" i="26"/>
  <c r="AC63" i="26"/>
  <c r="AC64" i="26"/>
  <c r="AC65" i="26"/>
  <c r="AC66" i="26"/>
  <c r="AC67" i="26"/>
  <c r="AC68" i="26"/>
  <c r="AC69" i="26"/>
  <c r="AC70" i="26"/>
  <c r="AC71" i="26"/>
  <c r="AC72" i="26"/>
  <c r="AC73" i="26"/>
  <c r="AC74" i="26"/>
  <c r="AC75" i="26"/>
  <c r="AC76" i="26"/>
  <c r="AC77" i="26"/>
  <c r="AC78" i="26"/>
  <c r="AC79" i="26"/>
  <c r="AC80" i="26"/>
  <c r="AC81" i="26"/>
  <c r="AC82" i="26"/>
  <c r="AC83" i="26"/>
  <c r="AC84" i="26"/>
  <c r="AC85" i="26"/>
  <c r="AC86" i="26"/>
  <c r="AC87" i="26"/>
  <c r="AC88" i="26"/>
  <c r="AC89" i="26"/>
  <c r="AC90" i="26"/>
  <c r="AC91" i="26"/>
  <c r="AC92" i="26"/>
  <c r="AC93" i="26"/>
  <c r="AC94" i="26"/>
  <c r="AC95" i="26"/>
  <c r="AC96" i="26"/>
  <c r="AC97" i="26"/>
  <c r="AC98" i="26"/>
  <c r="AC99" i="26"/>
  <c r="AC100" i="26"/>
  <c r="AC101" i="26"/>
  <c r="AC102" i="26"/>
  <c r="AC103" i="26"/>
  <c r="AC104" i="26"/>
  <c r="AC105" i="26"/>
  <c r="AC106" i="26"/>
  <c r="AC107" i="26"/>
  <c r="AC108" i="26"/>
  <c r="AC109" i="26"/>
  <c r="AC110" i="26"/>
  <c r="AC111" i="26"/>
  <c r="AC112" i="26"/>
  <c r="AC113" i="26"/>
  <c r="AC114" i="26"/>
  <c r="AC115" i="26"/>
  <c r="AC116" i="26"/>
  <c r="AC117" i="26"/>
  <c r="AC118" i="26"/>
  <c r="AC119" i="26"/>
  <c r="AC120" i="26"/>
  <c r="AC121" i="26"/>
  <c r="AC122" i="26"/>
  <c r="AC123" i="26"/>
  <c r="AC124" i="26"/>
  <c r="AC125" i="26"/>
  <c r="AC126" i="26"/>
  <c r="AC127" i="26"/>
  <c r="AC128" i="26"/>
  <c r="AC129" i="26"/>
  <c r="AC130" i="26"/>
  <c r="AC131" i="26"/>
  <c r="AC132" i="26"/>
  <c r="AC133" i="26"/>
  <c r="AC134" i="26"/>
  <c r="AC135" i="26"/>
  <c r="AC136" i="26"/>
  <c r="AC137" i="26"/>
  <c r="AC138" i="26"/>
  <c r="AC139" i="26"/>
  <c r="AC140" i="26"/>
  <c r="AC141" i="26"/>
  <c r="AC142" i="26"/>
  <c r="AC143" i="26"/>
  <c r="AC144" i="26"/>
  <c r="AC145" i="26"/>
  <c r="AC146" i="26"/>
  <c r="AC147" i="26"/>
  <c r="AC148" i="26"/>
  <c r="AC149" i="26"/>
  <c r="AC150" i="26"/>
  <c r="AC151" i="26"/>
  <c r="AC152" i="26"/>
  <c r="AC153" i="26"/>
  <c r="AC154" i="26"/>
  <c r="AC155" i="26"/>
  <c r="AC156" i="26"/>
  <c r="AC157" i="26"/>
  <c r="AC158" i="26"/>
  <c r="AC159" i="26"/>
  <c r="AC160" i="26"/>
  <c r="AC161" i="26"/>
  <c r="AC162" i="26"/>
  <c r="AC163" i="26"/>
  <c r="AC164" i="26"/>
  <c r="AC165" i="26"/>
  <c r="AC166" i="26"/>
  <c r="AC167" i="26"/>
  <c r="AC168" i="26"/>
  <c r="AC169" i="26"/>
  <c r="AC170" i="26"/>
  <c r="AC171" i="26"/>
  <c r="AC172" i="26"/>
  <c r="AC173" i="26"/>
  <c r="AC174" i="26"/>
  <c r="AC175" i="26"/>
  <c r="AC176" i="26"/>
  <c r="AC177" i="26"/>
  <c r="AC178" i="26"/>
  <c r="AC179" i="26"/>
  <c r="AC180" i="26"/>
  <c r="AC181" i="26"/>
  <c r="AB2" i="26"/>
  <c r="AB3" i="26"/>
  <c r="AB4" i="26"/>
  <c r="AB5" i="26"/>
  <c r="AB6" i="26"/>
  <c r="AB7" i="26"/>
  <c r="AB8" i="26"/>
  <c r="AB9" i="26"/>
  <c r="AB10" i="26"/>
  <c r="AB11" i="26"/>
  <c r="AB12" i="26"/>
  <c r="AB13" i="26"/>
  <c r="AB14" i="26"/>
  <c r="AB15" i="26"/>
  <c r="AB16" i="26"/>
  <c r="AB17" i="26"/>
  <c r="AB18" i="26"/>
  <c r="AB19" i="26"/>
  <c r="AB20" i="26"/>
  <c r="AB21" i="26"/>
  <c r="AB22" i="26"/>
  <c r="AB23" i="26"/>
  <c r="AB24" i="26"/>
  <c r="AB25" i="26"/>
  <c r="AB26" i="26"/>
  <c r="AB27" i="26"/>
  <c r="AB28" i="26"/>
  <c r="AB29" i="26"/>
  <c r="AB30" i="26"/>
  <c r="AB31" i="26"/>
  <c r="AB32" i="26"/>
  <c r="AB33" i="26"/>
  <c r="AB34" i="26"/>
  <c r="AB35" i="26"/>
  <c r="AB36" i="26"/>
  <c r="AB37" i="26"/>
  <c r="AB38" i="26"/>
  <c r="AB39" i="26"/>
  <c r="AB40" i="26"/>
  <c r="AB41" i="26"/>
  <c r="AB42" i="26"/>
  <c r="AB43" i="26"/>
  <c r="AB44" i="26"/>
  <c r="AB45" i="26"/>
  <c r="AB46" i="26"/>
  <c r="AB47" i="26"/>
  <c r="AB48" i="26"/>
  <c r="AB49" i="26"/>
  <c r="AB50" i="26"/>
  <c r="AB51" i="26"/>
  <c r="AB52" i="26"/>
  <c r="AB53" i="26"/>
  <c r="AB54" i="26"/>
  <c r="AB55" i="26"/>
  <c r="AB56" i="26"/>
  <c r="AB57" i="26"/>
  <c r="AB58" i="26"/>
  <c r="AB59" i="26"/>
  <c r="AB60" i="26"/>
  <c r="AB61" i="26"/>
  <c r="AB62" i="26"/>
  <c r="AB63" i="26"/>
  <c r="AB64" i="26"/>
  <c r="AB65" i="26"/>
  <c r="AB66" i="26"/>
  <c r="AB67" i="26"/>
  <c r="AB68" i="26"/>
  <c r="AB69" i="26"/>
  <c r="AB70" i="26"/>
  <c r="AB71" i="26"/>
  <c r="AB72" i="26"/>
  <c r="AB73" i="26"/>
  <c r="AB74" i="26"/>
  <c r="AB75" i="26"/>
  <c r="AB76" i="26"/>
  <c r="AB77" i="26"/>
  <c r="AB78" i="26"/>
  <c r="AB79" i="26"/>
  <c r="AB80" i="26"/>
  <c r="AB81" i="26"/>
  <c r="AB82" i="26"/>
  <c r="AB83" i="26"/>
  <c r="AB84" i="26"/>
  <c r="AB85" i="26"/>
  <c r="AB86" i="26"/>
  <c r="AB87" i="26"/>
  <c r="AB88" i="26"/>
  <c r="AB89" i="26"/>
  <c r="AB90" i="26"/>
  <c r="AB91" i="26"/>
  <c r="AB92" i="26"/>
  <c r="AB93" i="26"/>
  <c r="AB94" i="26"/>
  <c r="AB95" i="26"/>
  <c r="AB96" i="26"/>
  <c r="AB97" i="26"/>
  <c r="AB98" i="26"/>
  <c r="AB99" i="26"/>
  <c r="AB100" i="26"/>
  <c r="AB101" i="26"/>
  <c r="AB102" i="26"/>
  <c r="AB103" i="26"/>
  <c r="AB104" i="26"/>
  <c r="AB105" i="26"/>
  <c r="AB106" i="26"/>
  <c r="AB107" i="26"/>
  <c r="AB108" i="26"/>
  <c r="AB109" i="26"/>
  <c r="AB110" i="26"/>
  <c r="AB111" i="26"/>
  <c r="AB112" i="26"/>
  <c r="AB113" i="26"/>
  <c r="AB114" i="26"/>
  <c r="AB115" i="26"/>
  <c r="AB116" i="26"/>
  <c r="AB117" i="26"/>
  <c r="AB118" i="26"/>
  <c r="AB119" i="26"/>
  <c r="AB120" i="26"/>
  <c r="AB121" i="26"/>
  <c r="AB122" i="26"/>
  <c r="AB123" i="26"/>
  <c r="AB124" i="26"/>
  <c r="AB125" i="26"/>
  <c r="AB126" i="26"/>
  <c r="AB127" i="26"/>
  <c r="AB128" i="26"/>
  <c r="AB129" i="26"/>
  <c r="AB130" i="26"/>
  <c r="AB131" i="26"/>
  <c r="AB132" i="26"/>
  <c r="AB133" i="26"/>
  <c r="AB134" i="26"/>
  <c r="AB135" i="26"/>
  <c r="AB136" i="26"/>
  <c r="AB137" i="26"/>
  <c r="AB138" i="26"/>
  <c r="AB139" i="26"/>
  <c r="AB140" i="26"/>
  <c r="AB141" i="26"/>
  <c r="AB142" i="26"/>
  <c r="AB143" i="26"/>
  <c r="AB144" i="26"/>
  <c r="AB145" i="26"/>
  <c r="AB146" i="26"/>
  <c r="AB147" i="26"/>
  <c r="AB148" i="26"/>
  <c r="AB149" i="26"/>
  <c r="AB150" i="26"/>
  <c r="AB151" i="26"/>
  <c r="AB152" i="26"/>
  <c r="AB153" i="26"/>
  <c r="AB154" i="26"/>
  <c r="AB155" i="26"/>
  <c r="AB156" i="26"/>
  <c r="AB157" i="26"/>
  <c r="AB158" i="26"/>
  <c r="AB159" i="26"/>
  <c r="AB160" i="26"/>
  <c r="AB161" i="26"/>
  <c r="AB162" i="26"/>
  <c r="AB163" i="26"/>
  <c r="AB164" i="26"/>
  <c r="AB165" i="26"/>
  <c r="AB166" i="26"/>
  <c r="AB167" i="26"/>
  <c r="AB168" i="26"/>
  <c r="AB169" i="26"/>
  <c r="AB170" i="26"/>
  <c r="AB171" i="26"/>
  <c r="AB172" i="26"/>
  <c r="AB173" i="26"/>
  <c r="AB174" i="26"/>
  <c r="AB175" i="26"/>
  <c r="AB176" i="26"/>
  <c r="AB177" i="26"/>
  <c r="AB178" i="26"/>
  <c r="AB179" i="26"/>
  <c r="AB180" i="26"/>
  <c r="AB181" i="26"/>
  <c r="B26" i="9"/>
  <c r="Y219" i="10"/>
  <c r="X219" i="10"/>
  <c r="W219" i="10"/>
  <c r="V219" i="10"/>
  <c r="U219" i="10"/>
  <c r="T219" i="10"/>
  <c r="S219" i="10"/>
  <c r="R219" i="10"/>
  <c r="Q219" i="10"/>
  <c r="P219" i="10"/>
  <c r="O219" i="10"/>
  <c r="N219" i="10"/>
  <c r="Y218" i="10"/>
  <c r="X218" i="10"/>
  <c r="W218" i="10"/>
  <c r="V218" i="10"/>
  <c r="U218" i="10"/>
  <c r="T218" i="10"/>
  <c r="S218" i="10"/>
  <c r="R218" i="10"/>
  <c r="Q218" i="10"/>
  <c r="P218" i="10"/>
  <c r="O218" i="10"/>
  <c r="N218" i="10"/>
  <c r="Y217" i="10"/>
  <c r="X217" i="10"/>
  <c r="W217" i="10"/>
  <c r="V217" i="10"/>
  <c r="U217" i="10"/>
  <c r="T217" i="10"/>
  <c r="S217" i="10"/>
  <c r="R217" i="10"/>
  <c r="Q217" i="10"/>
  <c r="P217" i="10"/>
  <c r="O217" i="10"/>
  <c r="N217" i="10"/>
  <c r="Y215" i="10"/>
  <c r="X215" i="10"/>
  <c r="W215" i="10"/>
  <c r="V215" i="10"/>
  <c r="U215" i="10"/>
  <c r="T215" i="10"/>
  <c r="S215" i="10"/>
  <c r="R215" i="10"/>
  <c r="Q215" i="10"/>
  <c r="P215" i="10"/>
  <c r="O215" i="10"/>
  <c r="N215" i="10"/>
  <c r="Y214" i="10"/>
  <c r="X214" i="10"/>
  <c r="W214" i="10"/>
  <c r="V214" i="10"/>
  <c r="U214" i="10"/>
  <c r="T214" i="10"/>
  <c r="S214" i="10"/>
  <c r="R214" i="10"/>
  <c r="Q214" i="10"/>
  <c r="P214" i="10"/>
  <c r="O214" i="10"/>
  <c r="N214" i="10"/>
  <c r="Y213" i="10"/>
  <c r="X213" i="10"/>
  <c r="W213" i="10"/>
  <c r="V213" i="10"/>
  <c r="U213" i="10"/>
  <c r="T213" i="10"/>
  <c r="S213" i="10"/>
  <c r="R213" i="10"/>
  <c r="Q213" i="10"/>
  <c r="P213" i="10"/>
  <c r="O213" i="10"/>
  <c r="N213" i="10"/>
  <c r="Y212" i="10"/>
  <c r="X212" i="10"/>
  <c r="W212" i="10"/>
  <c r="V212" i="10"/>
  <c r="U212" i="10"/>
  <c r="T212" i="10"/>
  <c r="S212" i="10"/>
  <c r="R212" i="10"/>
  <c r="Q212" i="10"/>
  <c r="P212" i="10"/>
  <c r="O212" i="10"/>
  <c r="N212" i="10"/>
  <c r="Y211" i="10"/>
  <c r="X211" i="10"/>
  <c r="W211" i="10"/>
  <c r="V211" i="10"/>
  <c r="U211" i="10"/>
  <c r="T211" i="10"/>
  <c r="S211" i="10"/>
  <c r="R211" i="10"/>
  <c r="Q211" i="10"/>
  <c r="P211" i="10"/>
  <c r="O211" i="10"/>
  <c r="N211" i="10"/>
  <c r="Y210" i="10"/>
  <c r="X210" i="10"/>
  <c r="W210" i="10"/>
  <c r="V210" i="10"/>
  <c r="U210" i="10"/>
  <c r="T210" i="10"/>
  <c r="S210" i="10"/>
  <c r="R210" i="10"/>
  <c r="Q210" i="10"/>
  <c r="P210" i="10"/>
  <c r="O210" i="10"/>
  <c r="N210" i="10"/>
  <c r="Y209" i="10"/>
  <c r="X209" i="10"/>
  <c r="W209" i="10"/>
  <c r="V209" i="10"/>
  <c r="U209" i="10"/>
  <c r="T209" i="10"/>
  <c r="S209" i="10"/>
  <c r="R209" i="10"/>
  <c r="Q209" i="10"/>
  <c r="P209" i="10"/>
  <c r="O209" i="10"/>
  <c r="N209" i="10"/>
  <c r="Y208" i="10"/>
  <c r="X208" i="10"/>
  <c r="W208" i="10"/>
  <c r="V208" i="10"/>
  <c r="U208" i="10"/>
  <c r="T208" i="10"/>
  <c r="S208" i="10"/>
  <c r="R208" i="10"/>
  <c r="Q208" i="10"/>
  <c r="P208" i="10"/>
  <c r="O208" i="10"/>
  <c r="N208" i="10"/>
  <c r="Y207" i="10"/>
  <c r="X207" i="10"/>
  <c r="W207" i="10"/>
  <c r="V207" i="10"/>
  <c r="U207" i="10"/>
  <c r="T207" i="10"/>
  <c r="S207" i="10"/>
  <c r="R207" i="10"/>
  <c r="Q207" i="10"/>
  <c r="P207" i="10"/>
  <c r="O207" i="10"/>
  <c r="N207" i="10"/>
  <c r="Y206" i="10"/>
  <c r="X206" i="10"/>
  <c r="W206" i="10"/>
  <c r="V206" i="10"/>
  <c r="U206" i="10"/>
  <c r="T206" i="10"/>
  <c r="S206" i="10"/>
  <c r="R206" i="10"/>
  <c r="Q206" i="10"/>
  <c r="P206" i="10"/>
  <c r="O206" i="10"/>
  <c r="N206" i="10"/>
  <c r="Y204" i="10"/>
  <c r="X204" i="10"/>
  <c r="W204" i="10"/>
  <c r="V204" i="10"/>
  <c r="U204" i="10"/>
  <c r="T204" i="10"/>
  <c r="S204" i="10"/>
  <c r="R204" i="10"/>
  <c r="Q204" i="10"/>
  <c r="P204" i="10"/>
  <c r="O204" i="10"/>
  <c r="N204" i="10"/>
  <c r="Y203" i="10"/>
  <c r="X203" i="10"/>
  <c r="W203" i="10"/>
  <c r="V203" i="10"/>
  <c r="U203" i="10"/>
  <c r="T203" i="10"/>
  <c r="S203" i="10"/>
  <c r="R203" i="10"/>
  <c r="Q203" i="10"/>
  <c r="P203" i="10"/>
  <c r="O203" i="10"/>
  <c r="N203" i="10"/>
  <c r="Y202" i="10"/>
  <c r="X202" i="10"/>
  <c r="W202" i="10"/>
  <c r="V202" i="10"/>
  <c r="U202" i="10"/>
  <c r="T202" i="10"/>
  <c r="S202" i="10"/>
  <c r="R202" i="10"/>
  <c r="Q202" i="10"/>
  <c r="P202" i="10"/>
  <c r="O202" i="10"/>
  <c r="N202" i="10"/>
  <c r="Y201" i="10"/>
  <c r="X201" i="10"/>
  <c r="W201" i="10"/>
  <c r="V201" i="10"/>
  <c r="U201" i="10"/>
  <c r="T201" i="10"/>
  <c r="S201" i="10"/>
  <c r="R201" i="10"/>
  <c r="Q201" i="10"/>
  <c r="P201" i="10"/>
  <c r="O201" i="10"/>
  <c r="N201" i="10"/>
  <c r="Y200" i="10"/>
  <c r="X200" i="10"/>
  <c r="W200" i="10"/>
  <c r="V200" i="10"/>
  <c r="U200" i="10"/>
  <c r="T200" i="10"/>
  <c r="S200" i="10"/>
  <c r="R200" i="10"/>
  <c r="Q200" i="10"/>
  <c r="P200" i="10"/>
  <c r="O200" i="10"/>
  <c r="N200" i="10"/>
  <c r="Y199" i="10"/>
  <c r="X199" i="10"/>
  <c r="W199" i="10"/>
  <c r="V199" i="10"/>
  <c r="U199" i="10"/>
  <c r="T199" i="10"/>
  <c r="S199" i="10"/>
  <c r="R199" i="10"/>
  <c r="Q199" i="10"/>
  <c r="P199" i="10"/>
  <c r="O199" i="10"/>
  <c r="N199" i="10"/>
  <c r="Y198" i="10"/>
  <c r="X198" i="10"/>
  <c r="W198" i="10"/>
  <c r="V198" i="10"/>
  <c r="U198" i="10"/>
  <c r="T198" i="10"/>
  <c r="S198" i="10"/>
  <c r="R198" i="10"/>
  <c r="Q198" i="10"/>
  <c r="P198" i="10"/>
  <c r="O198" i="10"/>
  <c r="N198" i="10"/>
  <c r="Y197" i="10"/>
  <c r="X197" i="10"/>
  <c r="W197" i="10"/>
  <c r="V197" i="10"/>
  <c r="U197" i="10"/>
  <c r="T197" i="10"/>
  <c r="S197" i="10"/>
  <c r="R197" i="10"/>
  <c r="Q197" i="10"/>
  <c r="P197" i="10"/>
  <c r="O197" i="10"/>
  <c r="N197" i="10"/>
  <c r="Y196" i="10"/>
  <c r="X196" i="10"/>
  <c r="W196" i="10"/>
  <c r="V196" i="10"/>
  <c r="U196" i="10"/>
  <c r="T196" i="10"/>
  <c r="S196" i="10"/>
  <c r="R196" i="10"/>
  <c r="Q196" i="10"/>
  <c r="P196" i="10"/>
  <c r="O196" i="10"/>
  <c r="N196" i="10"/>
  <c r="Y195" i="10"/>
  <c r="X195" i="10"/>
  <c r="W195" i="10"/>
  <c r="V195" i="10"/>
  <c r="U195" i="10"/>
  <c r="T195" i="10"/>
  <c r="S195" i="10"/>
  <c r="R195" i="10"/>
  <c r="Q195" i="10"/>
  <c r="P195" i="10"/>
  <c r="O195" i="10"/>
  <c r="N195" i="10"/>
  <c r="Y194" i="10"/>
  <c r="X194" i="10"/>
  <c r="W194" i="10"/>
  <c r="V194" i="10"/>
  <c r="U194" i="10"/>
  <c r="T194" i="10"/>
  <c r="S194" i="10"/>
  <c r="R194" i="10"/>
  <c r="Q194" i="10"/>
  <c r="P194" i="10"/>
  <c r="O194" i="10"/>
  <c r="N194" i="10"/>
  <c r="Y193" i="10"/>
  <c r="X193" i="10"/>
  <c r="W193" i="10"/>
  <c r="V193" i="10"/>
  <c r="U193" i="10"/>
  <c r="T193" i="10"/>
  <c r="S193" i="10"/>
  <c r="R193" i="10"/>
  <c r="Q193" i="10"/>
  <c r="P193" i="10"/>
  <c r="O193" i="10"/>
  <c r="N193" i="10"/>
  <c r="Y192" i="10"/>
  <c r="X192" i="10"/>
  <c r="W192" i="10"/>
  <c r="V192" i="10"/>
  <c r="U192" i="10"/>
  <c r="T192" i="10"/>
  <c r="S192" i="10"/>
  <c r="R192" i="10"/>
  <c r="Q192" i="10"/>
  <c r="P192" i="10"/>
  <c r="O192" i="10"/>
  <c r="N192" i="10"/>
  <c r="Y191" i="10"/>
  <c r="X191" i="10"/>
  <c r="W191" i="10"/>
  <c r="V191" i="10"/>
  <c r="U191" i="10"/>
  <c r="T191" i="10"/>
  <c r="S191" i="10"/>
  <c r="R191" i="10"/>
  <c r="Q191" i="10"/>
  <c r="P191" i="10"/>
  <c r="O191" i="10"/>
  <c r="N191" i="10"/>
  <c r="Y190" i="10"/>
  <c r="X190" i="10"/>
  <c r="W190" i="10"/>
  <c r="V190" i="10"/>
  <c r="U190" i="10"/>
  <c r="T190" i="10"/>
  <c r="S190" i="10"/>
  <c r="R190" i="10"/>
  <c r="Q190" i="10"/>
  <c r="P190" i="10"/>
  <c r="O190" i="10"/>
  <c r="N190" i="10"/>
  <c r="Y189" i="10"/>
  <c r="X189" i="10"/>
  <c r="W189" i="10"/>
  <c r="V189" i="10"/>
  <c r="U189" i="10"/>
  <c r="T189" i="10"/>
  <c r="S189" i="10"/>
  <c r="R189" i="10"/>
  <c r="Q189" i="10"/>
  <c r="P189" i="10"/>
  <c r="O189" i="10"/>
  <c r="N189" i="10"/>
  <c r="Y188" i="10"/>
  <c r="X188" i="10"/>
  <c r="W188" i="10"/>
  <c r="V188" i="10"/>
  <c r="U188" i="10"/>
  <c r="T188" i="10"/>
  <c r="S188" i="10"/>
  <c r="R188" i="10"/>
  <c r="Q188" i="10"/>
  <c r="P188" i="10"/>
  <c r="O188" i="10"/>
  <c r="N188" i="10"/>
  <c r="Y187" i="10"/>
  <c r="X187" i="10"/>
  <c r="W187" i="10"/>
  <c r="V187" i="10"/>
  <c r="U187" i="10"/>
  <c r="T187" i="10"/>
  <c r="S187" i="10"/>
  <c r="R187" i="10"/>
  <c r="Q187" i="10"/>
  <c r="P187" i="10"/>
  <c r="O187" i="10"/>
  <c r="N187" i="10"/>
  <c r="Y186" i="10"/>
  <c r="X186" i="10"/>
  <c r="W186" i="10"/>
  <c r="V186" i="10"/>
  <c r="U186" i="10"/>
  <c r="T186" i="10"/>
  <c r="S186" i="10"/>
  <c r="R186" i="10"/>
  <c r="Q186" i="10"/>
  <c r="P186" i="10"/>
  <c r="O186" i="10"/>
  <c r="N186" i="10"/>
  <c r="Y183" i="10"/>
  <c r="X183" i="10"/>
  <c r="W183" i="10"/>
  <c r="V183" i="10"/>
  <c r="U183" i="10"/>
  <c r="T183" i="10"/>
  <c r="S183" i="10"/>
  <c r="R183" i="10"/>
  <c r="Q183" i="10"/>
  <c r="P183" i="10"/>
  <c r="O183" i="10"/>
  <c r="N183" i="10"/>
  <c r="Y182" i="10"/>
  <c r="X182" i="10"/>
  <c r="W182" i="10"/>
  <c r="V182" i="10"/>
  <c r="U182" i="10"/>
  <c r="T182" i="10"/>
  <c r="S182" i="10"/>
  <c r="R182" i="10"/>
  <c r="Q182" i="10"/>
  <c r="P182" i="10"/>
  <c r="O182" i="10"/>
  <c r="N182" i="10"/>
  <c r="Y181" i="10"/>
  <c r="X181" i="10"/>
  <c r="W181" i="10"/>
  <c r="V181" i="10"/>
  <c r="U181" i="10"/>
  <c r="T181" i="10"/>
  <c r="S181" i="10"/>
  <c r="R181" i="10"/>
  <c r="Q181" i="10"/>
  <c r="P181" i="10"/>
  <c r="O181" i="10"/>
  <c r="N181" i="10"/>
  <c r="Y179" i="10"/>
  <c r="X179" i="10"/>
  <c r="W179" i="10"/>
  <c r="V179" i="10"/>
  <c r="U179" i="10"/>
  <c r="T179" i="10"/>
  <c r="S179" i="10"/>
  <c r="R179" i="10"/>
  <c r="Q179" i="10"/>
  <c r="P179" i="10"/>
  <c r="O179" i="10"/>
  <c r="N179" i="10"/>
  <c r="Y178" i="10"/>
  <c r="X178" i="10"/>
  <c r="W178" i="10"/>
  <c r="V178" i="10"/>
  <c r="U178" i="10"/>
  <c r="T178" i="10"/>
  <c r="S178" i="10"/>
  <c r="R178" i="10"/>
  <c r="Q178" i="10"/>
  <c r="P178" i="10"/>
  <c r="O178" i="10"/>
  <c r="N178" i="10"/>
  <c r="Y177" i="10"/>
  <c r="X177" i="10"/>
  <c r="W177" i="10"/>
  <c r="V177" i="10"/>
  <c r="U177" i="10"/>
  <c r="T177" i="10"/>
  <c r="S177" i="10"/>
  <c r="R177" i="10"/>
  <c r="Q177" i="10"/>
  <c r="P177" i="10"/>
  <c r="O177" i="10"/>
  <c r="N177" i="10"/>
  <c r="Y176" i="10"/>
  <c r="X176" i="10"/>
  <c r="W176" i="10"/>
  <c r="V176" i="10"/>
  <c r="U176" i="10"/>
  <c r="T176" i="10"/>
  <c r="S176" i="10"/>
  <c r="R176" i="10"/>
  <c r="Q176" i="10"/>
  <c r="P176" i="10"/>
  <c r="O176" i="10"/>
  <c r="N176" i="10"/>
  <c r="Y175" i="10"/>
  <c r="X175" i="10"/>
  <c r="W175" i="10"/>
  <c r="V175" i="10"/>
  <c r="U175" i="10"/>
  <c r="T175" i="10"/>
  <c r="S175" i="10"/>
  <c r="R175" i="10"/>
  <c r="Q175" i="10"/>
  <c r="P175" i="10"/>
  <c r="O175" i="10"/>
  <c r="N175" i="10"/>
  <c r="Y174" i="10"/>
  <c r="X174" i="10"/>
  <c r="W174" i="10"/>
  <c r="V174" i="10"/>
  <c r="U174" i="10"/>
  <c r="T174" i="10"/>
  <c r="S174" i="10"/>
  <c r="R174" i="10"/>
  <c r="Q174" i="10"/>
  <c r="P174" i="10"/>
  <c r="O174" i="10"/>
  <c r="N174" i="10"/>
  <c r="Y173" i="10"/>
  <c r="X173" i="10"/>
  <c r="W173" i="10"/>
  <c r="V173" i="10"/>
  <c r="U173" i="10"/>
  <c r="T173" i="10"/>
  <c r="S173" i="10"/>
  <c r="R173" i="10"/>
  <c r="Q173" i="10"/>
  <c r="P173" i="10"/>
  <c r="O173" i="10"/>
  <c r="N173" i="10"/>
  <c r="Y172" i="10"/>
  <c r="X172" i="10"/>
  <c r="W172" i="10"/>
  <c r="V172" i="10"/>
  <c r="U172" i="10"/>
  <c r="T172" i="10"/>
  <c r="S172" i="10"/>
  <c r="R172" i="10"/>
  <c r="Q172" i="10"/>
  <c r="P172" i="10"/>
  <c r="O172" i="10"/>
  <c r="N172" i="10"/>
  <c r="Y171" i="10"/>
  <c r="X171" i="10"/>
  <c r="W171" i="10"/>
  <c r="V171" i="10"/>
  <c r="U171" i="10"/>
  <c r="T171" i="10"/>
  <c r="S171" i="10"/>
  <c r="R171" i="10"/>
  <c r="Q171" i="10"/>
  <c r="P171" i="10"/>
  <c r="O171" i="10"/>
  <c r="N171" i="10"/>
  <c r="Y170" i="10"/>
  <c r="X170" i="10"/>
  <c r="W170" i="10"/>
  <c r="V170" i="10"/>
  <c r="U170" i="10"/>
  <c r="T170" i="10"/>
  <c r="S170" i="10"/>
  <c r="R170" i="10"/>
  <c r="Q170" i="10"/>
  <c r="P170" i="10"/>
  <c r="O170" i="10"/>
  <c r="N170" i="10"/>
  <c r="Y168" i="10"/>
  <c r="X168" i="10"/>
  <c r="W168" i="10"/>
  <c r="V168" i="10"/>
  <c r="U168" i="10"/>
  <c r="T168" i="10"/>
  <c r="S168" i="10"/>
  <c r="R168" i="10"/>
  <c r="Q168" i="10"/>
  <c r="P168" i="10"/>
  <c r="O168" i="10"/>
  <c r="N168" i="10"/>
  <c r="Y167" i="10"/>
  <c r="X167" i="10"/>
  <c r="W167" i="10"/>
  <c r="V167" i="10"/>
  <c r="U167" i="10"/>
  <c r="T167" i="10"/>
  <c r="S167" i="10"/>
  <c r="R167" i="10"/>
  <c r="Q167" i="10"/>
  <c r="P167" i="10"/>
  <c r="O167" i="10"/>
  <c r="N167" i="10"/>
  <c r="Y166" i="10"/>
  <c r="X166" i="10"/>
  <c r="W166" i="10"/>
  <c r="V166" i="10"/>
  <c r="U166" i="10"/>
  <c r="T166" i="10"/>
  <c r="S166" i="10"/>
  <c r="R166" i="10"/>
  <c r="Q166" i="10"/>
  <c r="P166" i="10"/>
  <c r="O166" i="10"/>
  <c r="N166" i="10"/>
  <c r="Y165" i="10"/>
  <c r="X165" i="10"/>
  <c r="W165" i="10"/>
  <c r="V165" i="10"/>
  <c r="U165" i="10"/>
  <c r="T165" i="10"/>
  <c r="S165" i="10"/>
  <c r="R165" i="10"/>
  <c r="Q165" i="10"/>
  <c r="P165" i="10"/>
  <c r="O165" i="10"/>
  <c r="N165" i="10"/>
  <c r="Y164" i="10"/>
  <c r="X164" i="10"/>
  <c r="W164" i="10"/>
  <c r="V164" i="10"/>
  <c r="U164" i="10"/>
  <c r="T164" i="10"/>
  <c r="S164" i="10"/>
  <c r="R164" i="10"/>
  <c r="Q164" i="10"/>
  <c r="P164" i="10"/>
  <c r="O164" i="10"/>
  <c r="N164" i="10"/>
  <c r="Y163" i="10"/>
  <c r="X163" i="10"/>
  <c r="W163" i="10"/>
  <c r="V163" i="10"/>
  <c r="U163" i="10"/>
  <c r="T163" i="10"/>
  <c r="S163" i="10"/>
  <c r="R163" i="10"/>
  <c r="Q163" i="10"/>
  <c r="P163" i="10"/>
  <c r="O163" i="10"/>
  <c r="N163" i="10"/>
  <c r="Y162" i="10"/>
  <c r="X162" i="10"/>
  <c r="W162" i="10"/>
  <c r="V162" i="10"/>
  <c r="U162" i="10"/>
  <c r="T162" i="10"/>
  <c r="S162" i="10"/>
  <c r="R162" i="10"/>
  <c r="Q162" i="10"/>
  <c r="P162" i="10"/>
  <c r="O162" i="10"/>
  <c r="N162" i="10"/>
  <c r="Y161" i="10"/>
  <c r="X161" i="10"/>
  <c r="W161" i="10"/>
  <c r="V161" i="10"/>
  <c r="U161" i="10"/>
  <c r="T161" i="10"/>
  <c r="S161" i="10"/>
  <c r="R161" i="10"/>
  <c r="Q161" i="10"/>
  <c r="P161" i="10"/>
  <c r="O161" i="10"/>
  <c r="N161" i="10"/>
  <c r="Y160" i="10"/>
  <c r="X160" i="10"/>
  <c r="W160" i="10"/>
  <c r="V160" i="10"/>
  <c r="U160" i="10"/>
  <c r="T160" i="10"/>
  <c r="S160" i="10"/>
  <c r="R160" i="10"/>
  <c r="Q160" i="10"/>
  <c r="P160" i="10"/>
  <c r="O160" i="10"/>
  <c r="N160" i="10"/>
  <c r="Y159" i="10"/>
  <c r="X159" i="10"/>
  <c r="W159" i="10"/>
  <c r="V159" i="10"/>
  <c r="U159" i="10"/>
  <c r="T159" i="10"/>
  <c r="S159" i="10"/>
  <c r="R159" i="10"/>
  <c r="Q159" i="10"/>
  <c r="P159" i="10"/>
  <c r="O159" i="10"/>
  <c r="N159" i="10"/>
  <c r="Y158" i="10"/>
  <c r="X158" i="10"/>
  <c r="W158" i="10"/>
  <c r="V158" i="10"/>
  <c r="U158" i="10"/>
  <c r="T158" i="10"/>
  <c r="S158" i="10"/>
  <c r="R158" i="10"/>
  <c r="Q158" i="10"/>
  <c r="P158" i="10"/>
  <c r="O158" i="10"/>
  <c r="N158" i="10"/>
  <c r="Y157" i="10"/>
  <c r="X157" i="10"/>
  <c r="W157" i="10"/>
  <c r="V157" i="10"/>
  <c r="U157" i="10"/>
  <c r="T157" i="10"/>
  <c r="S157" i="10"/>
  <c r="R157" i="10"/>
  <c r="Q157" i="10"/>
  <c r="P157" i="10"/>
  <c r="O157" i="10"/>
  <c r="N157" i="10"/>
  <c r="Y156" i="10"/>
  <c r="X156" i="10"/>
  <c r="W156" i="10"/>
  <c r="V156" i="10"/>
  <c r="U156" i="10"/>
  <c r="T156" i="10"/>
  <c r="S156" i="10"/>
  <c r="R156" i="10"/>
  <c r="Q156" i="10"/>
  <c r="P156" i="10"/>
  <c r="O156" i="10"/>
  <c r="N156" i="10"/>
  <c r="Y155" i="10"/>
  <c r="X155" i="10"/>
  <c r="W155" i="10"/>
  <c r="V155" i="10"/>
  <c r="U155" i="10"/>
  <c r="T155" i="10"/>
  <c r="S155" i="10"/>
  <c r="R155" i="10"/>
  <c r="Q155" i="10"/>
  <c r="P155" i="10"/>
  <c r="O155" i="10"/>
  <c r="N155" i="10"/>
  <c r="Y154" i="10"/>
  <c r="X154" i="10"/>
  <c r="W154" i="10"/>
  <c r="V154" i="10"/>
  <c r="U154" i="10"/>
  <c r="T154" i="10"/>
  <c r="S154" i="10"/>
  <c r="R154" i="10"/>
  <c r="Q154" i="10"/>
  <c r="P154" i="10"/>
  <c r="O154" i="10"/>
  <c r="N154" i="10"/>
  <c r="Y153" i="10"/>
  <c r="X153" i="10"/>
  <c r="W153" i="10"/>
  <c r="V153" i="10"/>
  <c r="U153" i="10"/>
  <c r="T153" i="10"/>
  <c r="S153" i="10"/>
  <c r="R153" i="10"/>
  <c r="Q153" i="10"/>
  <c r="P153" i="10"/>
  <c r="O153" i="10"/>
  <c r="N153" i="10"/>
  <c r="Y152" i="10"/>
  <c r="X152" i="10"/>
  <c r="W152" i="10"/>
  <c r="V152" i="10"/>
  <c r="U152" i="10"/>
  <c r="T152" i="10"/>
  <c r="S152" i="10"/>
  <c r="R152" i="10"/>
  <c r="Q152" i="10"/>
  <c r="P152" i="10"/>
  <c r="O152" i="10"/>
  <c r="N152" i="10"/>
  <c r="Y151" i="10"/>
  <c r="X151" i="10"/>
  <c r="W151" i="10"/>
  <c r="V151" i="10"/>
  <c r="U151" i="10"/>
  <c r="T151" i="10"/>
  <c r="S151" i="10"/>
  <c r="R151" i="10"/>
  <c r="Q151" i="10"/>
  <c r="P151" i="10"/>
  <c r="O151" i="10"/>
  <c r="N151" i="10"/>
  <c r="Y150" i="10"/>
  <c r="X150" i="10"/>
  <c r="W150" i="10"/>
  <c r="V150" i="10"/>
  <c r="U150" i="10"/>
  <c r="T150" i="10"/>
  <c r="S150" i="10"/>
  <c r="R150" i="10"/>
  <c r="Q150" i="10"/>
  <c r="P150" i="10"/>
  <c r="O150" i="10"/>
  <c r="N150" i="10"/>
  <c r="Y147" i="10"/>
  <c r="X147" i="10"/>
  <c r="W147" i="10"/>
  <c r="V147" i="10"/>
  <c r="U147" i="10"/>
  <c r="T147" i="10"/>
  <c r="S147" i="10"/>
  <c r="R147" i="10"/>
  <c r="Q147" i="10"/>
  <c r="P147" i="10"/>
  <c r="O147" i="10"/>
  <c r="N147" i="10"/>
  <c r="Y146" i="10"/>
  <c r="X146" i="10"/>
  <c r="W146" i="10"/>
  <c r="V146" i="10"/>
  <c r="U146" i="10"/>
  <c r="T146" i="10"/>
  <c r="S146" i="10"/>
  <c r="R146" i="10"/>
  <c r="Q146" i="10"/>
  <c r="P146" i="10"/>
  <c r="O146" i="10"/>
  <c r="N146" i="10"/>
  <c r="Y145" i="10"/>
  <c r="X145" i="10"/>
  <c r="W145" i="10"/>
  <c r="V145" i="10"/>
  <c r="U145" i="10"/>
  <c r="T145" i="10"/>
  <c r="S145" i="10"/>
  <c r="R145" i="10"/>
  <c r="Q145" i="10"/>
  <c r="P145" i="10"/>
  <c r="O145" i="10"/>
  <c r="N145" i="10"/>
  <c r="Y143" i="10"/>
  <c r="X143" i="10"/>
  <c r="W143" i="10"/>
  <c r="V143" i="10"/>
  <c r="U143" i="10"/>
  <c r="T143" i="10"/>
  <c r="S143" i="10"/>
  <c r="R143" i="10"/>
  <c r="Q143" i="10"/>
  <c r="P143" i="10"/>
  <c r="O143" i="10"/>
  <c r="N143" i="10"/>
  <c r="Y142" i="10"/>
  <c r="X142" i="10"/>
  <c r="W142" i="10"/>
  <c r="V142" i="10"/>
  <c r="U142" i="10"/>
  <c r="T142" i="10"/>
  <c r="S142" i="10"/>
  <c r="R142" i="10"/>
  <c r="Q142" i="10"/>
  <c r="P142" i="10"/>
  <c r="O142" i="10"/>
  <c r="N142" i="10"/>
  <c r="Y141" i="10"/>
  <c r="X141" i="10"/>
  <c r="W141" i="10"/>
  <c r="V141" i="10"/>
  <c r="U141" i="10"/>
  <c r="T141" i="10"/>
  <c r="S141" i="10"/>
  <c r="R141" i="10"/>
  <c r="Q141" i="10"/>
  <c r="P141" i="10"/>
  <c r="O141" i="10"/>
  <c r="N141" i="10"/>
  <c r="Y140" i="10"/>
  <c r="X140" i="10"/>
  <c r="W140" i="10"/>
  <c r="V140" i="10"/>
  <c r="U140" i="10"/>
  <c r="T140" i="10"/>
  <c r="S140" i="10"/>
  <c r="R140" i="10"/>
  <c r="Q140" i="10"/>
  <c r="P140" i="10"/>
  <c r="O140" i="10"/>
  <c r="N140" i="10"/>
  <c r="Y139" i="10"/>
  <c r="X139" i="10"/>
  <c r="W139" i="10"/>
  <c r="V139" i="10"/>
  <c r="U139" i="10"/>
  <c r="T139" i="10"/>
  <c r="S139" i="10"/>
  <c r="R139" i="10"/>
  <c r="Q139" i="10"/>
  <c r="P139" i="10"/>
  <c r="O139" i="10"/>
  <c r="N139" i="10"/>
  <c r="Y138" i="10"/>
  <c r="X138" i="10"/>
  <c r="W138" i="10"/>
  <c r="V138" i="10"/>
  <c r="U138" i="10"/>
  <c r="T138" i="10"/>
  <c r="S138" i="10"/>
  <c r="R138" i="10"/>
  <c r="Q138" i="10"/>
  <c r="P138" i="10"/>
  <c r="O138" i="10"/>
  <c r="N138" i="10"/>
  <c r="Y137" i="10"/>
  <c r="X137" i="10"/>
  <c r="W137" i="10"/>
  <c r="V137" i="10"/>
  <c r="U137" i="10"/>
  <c r="T137" i="10"/>
  <c r="S137" i="10"/>
  <c r="R137" i="10"/>
  <c r="Q137" i="10"/>
  <c r="P137" i="10"/>
  <c r="O137" i="10"/>
  <c r="N137" i="10"/>
  <c r="Y136" i="10"/>
  <c r="X136" i="10"/>
  <c r="W136" i="10"/>
  <c r="V136" i="10"/>
  <c r="U136" i="10"/>
  <c r="T136" i="10"/>
  <c r="S136" i="10"/>
  <c r="R136" i="10"/>
  <c r="Q136" i="10"/>
  <c r="P136" i="10"/>
  <c r="O136" i="10"/>
  <c r="N136" i="10"/>
  <c r="Y135" i="10"/>
  <c r="X135" i="10"/>
  <c r="W135" i="10"/>
  <c r="V135" i="10"/>
  <c r="U135" i="10"/>
  <c r="T135" i="10"/>
  <c r="S135" i="10"/>
  <c r="R135" i="10"/>
  <c r="Q135" i="10"/>
  <c r="P135" i="10"/>
  <c r="O135" i="10"/>
  <c r="N135" i="10"/>
  <c r="Y134" i="10"/>
  <c r="X134" i="10"/>
  <c r="W134" i="10"/>
  <c r="V134" i="10"/>
  <c r="U134" i="10"/>
  <c r="T134" i="10"/>
  <c r="S134" i="10"/>
  <c r="R134" i="10"/>
  <c r="Q134" i="10"/>
  <c r="P134" i="10"/>
  <c r="O134" i="10"/>
  <c r="N134" i="10"/>
  <c r="Y132" i="10"/>
  <c r="X132" i="10"/>
  <c r="W132" i="10"/>
  <c r="V132" i="10"/>
  <c r="U132" i="10"/>
  <c r="T132" i="10"/>
  <c r="S132" i="10"/>
  <c r="R132" i="10"/>
  <c r="Q132" i="10"/>
  <c r="P132" i="10"/>
  <c r="O132" i="10"/>
  <c r="N132" i="10"/>
  <c r="Y131" i="10"/>
  <c r="X131" i="10"/>
  <c r="W131" i="10"/>
  <c r="V131" i="10"/>
  <c r="U131" i="10"/>
  <c r="T131" i="10"/>
  <c r="S131" i="10"/>
  <c r="R131" i="10"/>
  <c r="Q131" i="10"/>
  <c r="P131" i="10"/>
  <c r="O131" i="10"/>
  <c r="N131" i="10"/>
  <c r="Y130" i="10"/>
  <c r="X130" i="10"/>
  <c r="W130" i="10"/>
  <c r="V130" i="10"/>
  <c r="U130" i="10"/>
  <c r="T130" i="10"/>
  <c r="S130" i="10"/>
  <c r="R130" i="10"/>
  <c r="Q130" i="10"/>
  <c r="P130" i="10"/>
  <c r="O130" i="10"/>
  <c r="N130" i="10"/>
  <c r="Y129" i="10"/>
  <c r="X129" i="10"/>
  <c r="W129" i="10"/>
  <c r="V129" i="10"/>
  <c r="U129" i="10"/>
  <c r="T129" i="10"/>
  <c r="S129" i="10"/>
  <c r="R129" i="10"/>
  <c r="Q129" i="10"/>
  <c r="P129" i="10"/>
  <c r="O129" i="10"/>
  <c r="N129" i="10"/>
  <c r="Y128" i="10"/>
  <c r="X128" i="10"/>
  <c r="W128" i="10"/>
  <c r="V128" i="10"/>
  <c r="U128" i="10"/>
  <c r="T128" i="10"/>
  <c r="S128" i="10"/>
  <c r="R128" i="10"/>
  <c r="Q128" i="10"/>
  <c r="P128" i="10"/>
  <c r="O128" i="10"/>
  <c r="N128" i="10"/>
  <c r="Y127" i="10"/>
  <c r="X127" i="10"/>
  <c r="W127" i="10"/>
  <c r="V127" i="10"/>
  <c r="U127" i="10"/>
  <c r="T127" i="10"/>
  <c r="S127" i="10"/>
  <c r="R127" i="10"/>
  <c r="Q127" i="10"/>
  <c r="P127" i="10"/>
  <c r="O127" i="10"/>
  <c r="N127" i="10"/>
  <c r="Y126" i="10"/>
  <c r="X126" i="10"/>
  <c r="W126" i="10"/>
  <c r="V126" i="10"/>
  <c r="U126" i="10"/>
  <c r="T126" i="10"/>
  <c r="S126" i="10"/>
  <c r="R126" i="10"/>
  <c r="Q126" i="10"/>
  <c r="P126" i="10"/>
  <c r="O126" i="10"/>
  <c r="N126" i="10"/>
  <c r="Y125" i="10"/>
  <c r="X125" i="10"/>
  <c r="W125" i="10"/>
  <c r="V125" i="10"/>
  <c r="U125" i="10"/>
  <c r="T125" i="10"/>
  <c r="S125" i="10"/>
  <c r="R125" i="10"/>
  <c r="Q125" i="10"/>
  <c r="P125" i="10"/>
  <c r="O125" i="10"/>
  <c r="N125" i="10"/>
  <c r="Y124" i="10"/>
  <c r="X124" i="10"/>
  <c r="W124" i="10"/>
  <c r="V124" i="10"/>
  <c r="U124" i="10"/>
  <c r="T124" i="10"/>
  <c r="S124" i="10"/>
  <c r="R124" i="10"/>
  <c r="Q124" i="10"/>
  <c r="P124" i="10"/>
  <c r="O124" i="10"/>
  <c r="N124" i="10"/>
  <c r="Y123" i="10"/>
  <c r="X123" i="10"/>
  <c r="W123" i="10"/>
  <c r="V123" i="10"/>
  <c r="U123" i="10"/>
  <c r="T123" i="10"/>
  <c r="S123" i="10"/>
  <c r="R123" i="10"/>
  <c r="Q123" i="10"/>
  <c r="P123" i="10"/>
  <c r="O123" i="10"/>
  <c r="N123" i="10"/>
  <c r="Y122" i="10"/>
  <c r="X122" i="10"/>
  <c r="W122" i="10"/>
  <c r="V122" i="10"/>
  <c r="U122" i="10"/>
  <c r="T122" i="10"/>
  <c r="S122" i="10"/>
  <c r="R122" i="10"/>
  <c r="Q122" i="10"/>
  <c r="P122" i="10"/>
  <c r="O122" i="10"/>
  <c r="N122" i="10"/>
  <c r="Y121" i="10"/>
  <c r="X121" i="10"/>
  <c r="W121" i="10"/>
  <c r="V121" i="10"/>
  <c r="U121" i="10"/>
  <c r="T121" i="10"/>
  <c r="S121" i="10"/>
  <c r="R121" i="10"/>
  <c r="Q121" i="10"/>
  <c r="P121" i="10"/>
  <c r="O121" i="10"/>
  <c r="N121" i="10"/>
  <c r="Y120" i="10"/>
  <c r="X120" i="10"/>
  <c r="W120" i="10"/>
  <c r="V120" i="10"/>
  <c r="U120" i="10"/>
  <c r="T120" i="10"/>
  <c r="S120" i="10"/>
  <c r="R120" i="10"/>
  <c r="Q120" i="10"/>
  <c r="P120" i="10"/>
  <c r="O120" i="10"/>
  <c r="N120" i="10"/>
  <c r="Y119" i="10"/>
  <c r="X119" i="10"/>
  <c r="W119" i="10"/>
  <c r="V119" i="10"/>
  <c r="U119" i="10"/>
  <c r="T119" i="10"/>
  <c r="S119" i="10"/>
  <c r="R119" i="10"/>
  <c r="Q119" i="10"/>
  <c r="P119" i="10"/>
  <c r="O119" i="10"/>
  <c r="N119" i="10"/>
  <c r="Y118" i="10"/>
  <c r="X118" i="10"/>
  <c r="W118" i="10"/>
  <c r="V118" i="10"/>
  <c r="U118" i="10"/>
  <c r="T118" i="10"/>
  <c r="S118" i="10"/>
  <c r="R118" i="10"/>
  <c r="Q118" i="10"/>
  <c r="P118" i="10"/>
  <c r="O118" i="10"/>
  <c r="N118" i="10"/>
  <c r="Y117" i="10"/>
  <c r="X117" i="10"/>
  <c r="W117" i="10"/>
  <c r="V117" i="10"/>
  <c r="U117" i="10"/>
  <c r="T117" i="10"/>
  <c r="S117" i="10"/>
  <c r="R117" i="10"/>
  <c r="Q117" i="10"/>
  <c r="P117" i="10"/>
  <c r="O117" i="10"/>
  <c r="N117" i="10"/>
  <c r="Y116" i="10"/>
  <c r="X116" i="10"/>
  <c r="W116" i="10"/>
  <c r="V116" i="10"/>
  <c r="U116" i="10"/>
  <c r="T116" i="10"/>
  <c r="S116" i="10"/>
  <c r="R116" i="10"/>
  <c r="Q116" i="10"/>
  <c r="P116" i="10"/>
  <c r="O116" i="10"/>
  <c r="N116" i="10"/>
  <c r="Y115" i="10"/>
  <c r="X115" i="10"/>
  <c r="W115" i="10"/>
  <c r="V115" i="10"/>
  <c r="U115" i="10"/>
  <c r="T115" i="10"/>
  <c r="S115" i="10"/>
  <c r="R115" i="10"/>
  <c r="Q115" i="10"/>
  <c r="P115" i="10"/>
  <c r="O115" i="10"/>
  <c r="N115" i="10"/>
  <c r="Y114" i="10"/>
  <c r="X114" i="10"/>
  <c r="W114" i="10"/>
  <c r="V114" i="10"/>
  <c r="U114" i="10"/>
  <c r="T114" i="10"/>
  <c r="S114" i="10"/>
  <c r="R114" i="10"/>
  <c r="Q114" i="10"/>
  <c r="P114" i="10"/>
  <c r="O114" i="10"/>
  <c r="N114" i="10"/>
  <c r="Y219" i="4"/>
  <c r="X219" i="4"/>
  <c r="W219" i="4"/>
  <c r="V219" i="4"/>
  <c r="U219" i="4"/>
  <c r="T219" i="4"/>
  <c r="S219" i="4"/>
  <c r="R219" i="4"/>
  <c r="Q219" i="4"/>
  <c r="P219" i="4"/>
  <c r="O219" i="4"/>
  <c r="N219" i="4"/>
  <c r="Y218" i="4"/>
  <c r="X218" i="4"/>
  <c r="W218" i="4"/>
  <c r="V218" i="4"/>
  <c r="U218" i="4"/>
  <c r="T218" i="4"/>
  <c r="S218" i="4"/>
  <c r="R218" i="4"/>
  <c r="Q218" i="4"/>
  <c r="P218" i="4"/>
  <c r="O218" i="4"/>
  <c r="N218" i="4"/>
  <c r="Y217" i="4"/>
  <c r="X217" i="4"/>
  <c r="W217" i="4"/>
  <c r="V217" i="4"/>
  <c r="U217" i="4"/>
  <c r="T217" i="4"/>
  <c r="S217" i="4"/>
  <c r="R217" i="4"/>
  <c r="Q217" i="4"/>
  <c r="P217" i="4"/>
  <c r="O217" i="4"/>
  <c r="N217" i="4"/>
  <c r="Y215" i="4"/>
  <c r="X215" i="4"/>
  <c r="W215" i="4"/>
  <c r="V215" i="4"/>
  <c r="U215" i="4"/>
  <c r="T215" i="4"/>
  <c r="S215" i="4"/>
  <c r="R215" i="4"/>
  <c r="Q215" i="4"/>
  <c r="P215" i="4"/>
  <c r="O215" i="4"/>
  <c r="N215" i="4"/>
  <c r="Y214" i="4"/>
  <c r="X214" i="4"/>
  <c r="W214" i="4"/>
  <c r="V214" i="4"/>
  <c r="U214" i="4"/>
  <c r="T214" i="4"/>
  <c r="S214" i="4"/>
  <c r="R214" i="4"/>
  <c r="Q214" i="4"/>
  <c r="P214" i="4"/>
  <c r="O214" i="4"/>
  <c r="N214" i="4"/>
  <c r="Y213" i="4"/>
  <c r="X213" i="4"/>
  <c r="W213" i="4"/>
  <c r="V213" i="4"/>
  <c r="U213" i="4"/>
  <c r="T213" i="4"/>
  <c r="S213" i="4"/>
  <c r="R213" i="4"/>
  <c r="Q213" i="4"/>
  <c r="P213" i="4"/>
  <c r="O213" i="4"/>
  <c r="N213" i="4"/>
  <c r="Y212" i="4"/>
  <c r="X212" i="4"/>
  <c r="W212" i="4"/>
  <c r="V212" i="4"/>
  <c r="U212" i="4"/>
  <c r="T212" i="4"/>
  <c r="S212" i="4"/>
  <c r="R212" i="4"/>
  <c r="Q212" i="4"/>
  <c r="P212" i="4"/>
  <c r="O212" i="4"/>
  <c r="N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Y206" i="4"/>
  <c r="X206" i="4"/>
  <c r="W206" i="4"/>
  <c r="V206" i="4"/>
  <c r="U206" i="4"/>
  <c r="T206" i="4"/>
  <c r="S206" i="4"/>
  <c r="R206" i="4"/>
  <c r="Q206" i="4"/>
  <c r="P206" i="4"/>
  <c r="O206" i="4"/>
  <c r="N206" i="4"/>
  <c r="Y204" i="4"/>
  <c r="X204" i="4"/>
  <c r="W204" i="4"/>
  <c r="V204" i="4"/>
  <c r="U204" i="4"/>
  <c r="T204" i="4"/>
  <c r="S204" i="4"/>
  <c r="R204" i="4"/>
  <c r="Q204" i="4"/>
  <c r="P204" i="4"/>
  <c r="O204" i="4"/>
  <c r="N204" i="4"/>
  <c r="Y203" i="4"/>
  <c r="X203" i="4"/>
  <c r="W203" i="4"/>
  <c r="V203" i="4"/>
  <c r="U203" i="4"/>
  <c r="T203" i="4"/>
  <c r="S203" i="4"/>
  <c r="R203" i="4"/>
  <c r="Q203" i="4"/>
  <c r="P203" i="4"/>
  <c r="O203" i="4"/>
  <c r="N203" i="4"/>
  <c r="Y202" i="4"/>
  <c r="X202" i="4"/>
  <c r="W202" i="4"/>
  <c r="V202" i="4"/>
  <c r="U202" i="4"/>
  <c r="T202" i="4"/>
  <c r="S202" i="4"/>
  <c r="R202" i="4"/>
  <c r="Q202" i="4"/>
  <c r="P202" i="4"/>
  <c r="O202" i="4"/>
  <c r="N202" i="4"/>
  <c r="Y201" i="4"/>
  <c r="X201" i="4"/>
  <c r="W201" i="4"/>
  <c r="V201" i="4"/>
  <c r="U201" i="4"/>
  <c r="T201" i="4"/>
  <c r="S201" i="4"/>
  <c r="R201" i="4"/>
  <c r="Q201" i="4"/>
  <c r="P201" i="4"/>
  <c r="O201" i="4"/>
  <c r="N201" i="4"/>
  <c r="Y200" i="4"/>
  <c r="X200" i="4"/>
  <c r="W200" i="4"/>
  <c r="V200" i="4"/>
  <c r="U200" i="4"/>
  <c r="T200" i="4"/>
  <c r="S200" i="4"/>
  <c r="R200" i="4"/>
  <c r="Q200" i="4"/>
  <c r="P200" i="4"/>
  <c r="O200" i="4"/>
  <c r="N200" i="4"/>
  <c r="Y199" i="4"/>
  <c r="X199" i="4"/>
  <c r="W199" i="4"/>
  <c r="V199" i="4"/>
  <c r="U199" i="4"/>
  <c r="T199" i="4"/>
  <c r="S199" i="4"/>
  <c r="R199" i="4"/>
  <c r="Q199" i="4"/>
  <c r="P199" i="4"/>
  <c r="O199" i="4"/>
  <c r="N199" i="4"/>
  <c r="Y198" i="4"/>
  <c r="X198" i="4"/>
  <c r="W198" i="4"/>
  <c r="V198" i="4"/>
  <c r="U198" i="4"/>
  <c r="T198" i="4"/>
  <c r="S198" i="4"/>
  <c r="R198" i="4"/>
  <c r="Q198" i="4"/>
  <c r="P198" i="4"/>
  <c r="O198" i="4"/>
  <c r="N198" i="4"/>
  <c r="Y197" i="4"/>
  <c r="X197" i="4"/>
  <c r="W197" i="4"/>
  <c r="V197" i="4"/>
  <c r="U197" i="4"/>
  <c r="T197" i="4"/>
  <c r="S197" i="4"/>
  <c r="R197" i="4"/>
  <c r="Q197" i="4"/>
  <c r="P197" i="4"/>
  <c r="O197" i="4"/>
  <c r="N197" i="4"/>
  <c r="Y196" i="4"/>
  <c r="X196" i="4"/>
  <c r="W196" i="4"/>
  <c r="V196" i="4"/>
  <c r="U196" i="4"/>
  <c r="T196" i="4"/>
  <c r="S196" i="4"/>
  <c r="R196" i="4"/>
  <c r="Q196" i="4"/>
  <c r="P196" i="4"/>
  <c r="O196" i="4"/>
  <c r="N196" i="4"/>
  <c r="Y195" i="4"/>
  <c r="X195" i="4"/>
  <c r="W195" i="4"/>
  <c r="V195" i="4"/>
  <c r="U195" i="4"/>
  <c r="T195" i="4"/>
  <c r="S195" i="4"/>
  <c r="R195" i="4"/>
  <c r="Q195" i="4"/>
  <c r="P195" i="4"/>
  <c r="O195" i="4"/>
  <c r="N195" i="4"/>
  <c r="Y194" i="4"/>
  <c r="X194" i="4"/>
  <c r="W194" i="4"/>
  <c r="V194" i="4"/>
  <c r="U194" i="4"/>
  <c r="T194" i="4"/>
  <c r="S194" i="4"/>
  <c r="R194" i="4"/>
  <c r="Q194" i="4"/>
  <c r="P194" i="4"/>
  <c r="O194" i="4"/>
  <c r="N194" i="4"/>
  <c r="Y193" i="4"/>
  <c r="X193" i="4"/>
  <c r="W193" i="4"/>
  <c r="V193" i="4"/>
  <c r="U193" i="4"/>
  <c r="T193" i="4"/>
  <c r="S193" i="4"/>
  <c r="R193" i="4"/>
  <c r="Q193" i="4"/>
  <c r="P193" i="4"/>
  <c r="O193" i="4"/>
  <c r="N193" i="4"/>
  <c r="Y192" i="4"/>
  <c r="X192" i="4"/>
  <c r="W192" i="4"/>
  <c r="V192" i="4"/>
  <c r="U192" i="4"/>
  <c r="T192" i="4"/>
  <c r="S192" i="4"/>
  <c r="R192" i="4"/>
  <c r="Q192" i="4"/>
  <c r="P192" i="4"/>
  <c r="O192" i="4"/>
  <c r="N192" i="4"/>
  <c r="Y191" i="4"/>
  <c r="X191" i="4"/>
  <c r="W191" i="4"/>
  <c r="V191" i="4"/>
  <c r="U191" i="4"/>
  <c r="T191" i="4"/>
  <c r="S191" i="4"/>
  <c r="R191" i="4"/>
  <c r="Q191" i="4"/>
  <c r="P191" i="4"/>
  <c r="O191" i="4"/>
  <c r="N191" i="4"/>
  <c r="Y190" i="4"/>
  <c r="X190" i="4"/>
  <c r="W190" i="4"/>
  <c r="V190" i="4"/>
  <c r="U190" i="4"/>
  <c r="T190" i="4"/>
  <c r="S190" i="4"/>
  <c r="R190" i="4"/>
  <c r="Q190" i="4"/>
  <c r="P190" i="4"/>
  <c r="O190" i="4"/>
  <c r="N190" i="4"/>
  <c r="Y189" i="4"/>
  <c r="X189" i="4"/>
  <c r="W189" i="4"/>
  <c r="V189" i="4"/>
  <c r="U189" i="4"/>
  <c r="T189" i="4"/>
  <c r="S189" i="4"/>
  <c r="R189" i="4"/>
  <c r="Q189" i="4"/>
  <c r="P189" i="4"/>
  <c r="O189" i="4"/>
  <c r="N189" i="4"/>
  <c r="Y188" i="4"/>
  <c r="X188" i="4"/>
  <c r="W188" i="4"/>
  <c r="V188" i="4"/>
  <c r="U188" i="4"/>
  <c r="T188" i="4"/>
  <c r="S188" i="4"/>
  <c r="R188" i="4"/>
  <c r="Q188" i="4"/>
  <c r="P188" i="4"/>
  <c r="O188" i="4"/>
  <c r="N188" i="4"/>
  <c r="Y187" i="4"/>
  <c r="X187" i="4"/>
  <c r="W187" i="4"/>
  <c r="V187" i="4"/>
  <c r="U187" i="4"/>
  <c r="T187" i="4"/>
  <c r="S187" i="4"/>
  <c r="R187" i="4"/>
  <c r="Q187" i="4"/>
  <c r="P187" i="4"/>
  <c r="O187" i="4"/>
  <c r="N187" i="4"/>
  <c r="Y186" i="4"/>
  <c r="X186" i="4"/>
  <c r="W186" i="4"/>
  <c r="V186" i="4"/>
  <c r="U186" i="4"/>
  <c r="T186" i="4"/>
  <c r="S186" i="4"/>
  <c r="R186" i="4"/>
  <c r="Q186" i="4"/>
  <c r="P186" i="4"/>
  <c r="O186" i="4"/>
  <c r="N186" i="4"/>
  <c r="Y183" i="4"/>
  <c r="X183" i="4"/>
  <c r="W183" i="4"/>
  <c r="V183" i="4"/>
  <c r="U183" i="4"/>
  <c r="T183" i="4"/>
  <c r="S183" i="4"/>
  <c r="R183" i="4"/>
  <c r="Q183" i="4"/>
  <c r="P183" i="4"/>
  <c r="O183" i="4"/>
  <c r="N183" i="4"/>
  <c r="Y182" i="4"/>
  <c r="X182" i="4"/>
  <c r="W182" i="4"/>
  <c r="V182" i="4"/>
  <c r="U182" i="4"/>
  <c r="T182" i="4"/>
  <c r="S182" i="4"/>
  <c r="R182" i="4"/>
  <c r="Q182" i="4"/>
  <c r="P182" i="4"/>
  <c r="O182" i="4"/>
  <c r="N182" i="4"/>
  <c r="Y181" i="4"/>
  <c r="X181" i="4"/>
  <c r="W181" i="4"/>
  <c r="V181" i="4"/>
  <c r="U181" i="4"/>
  <c r="T181" i="4"/>
  <c r="S181" i="4"/>
  <c r="R181" i="4"/>
  <c r="Q181" i="4"/>
  <c r="P181" i="4"/>
  <c r="O181" i="4"/>
  <c r="N181" i="4"/>
  <c r="Y179" i="4"/>
  <c r="X179" i="4"/>
  <c r="W179" i="4"/>
  <c r="V179" i="4"/>
  <c r="U179" i="4"/>
  <c r="T179" i="4"/>
  <c r="S179" i="4"/>
  <c r="R179" i="4"/>
  <c r="Q179" i="4"/>
  <c r="P179" i="4"/>
  <c r="O179" i="4"/>
  <c r="N179" i="4"/>
  <c r="Y178" i="4"/>
  <c r="X178" i="4"/>
  <c r="W178" i="4"/>
  <c r="V178" i="4"/>
  <c r="U178" i="4"/>
  <c r="T178" i="4"/>
  <c r="S178" i="4"/>
  <c r="R178" i="4"/>
  <c r="Q178" i="4"/>
  <c r="P178" i="4"/>
  <c r="O178" i="4"/>
  <c r="N178" i="4"/>
  <c r="Y177" i="4"/>
  <c r="X177" i="4"/>
  <c r="W177" i="4"/>
  <c r="V177" i="4"/>
  <c r="U177" i="4"/>
  <c r="T177" i="4"/>
  <c r="S177" i="4"/>
  <c r="R177" i="4"/>
  <c r="Q177" i="4"/>
  <c r="P177" i="4"/>
  <c r="O177" i="4"/>
  <c r="N177" i="4"/>
  <c r="Y176" i="4"/>
  <c r="X176" i="4"/>
  <c r="W176" i="4"/>
  <c r="V176" i="4"/>
  <c r="U176" i="4"/>
  <c r="T176" i="4"/>
  <c r="S176" i="4"/>
  <c r="R176" i="4"/>
  <c r="Q176" i="4"/>
  <c r="P176" i="4"/>
  <c r="O176" i="4"/>
  <c r="N176" i="4"/>
  <c r="Y175" i="4"/>
  <c r="X175" i="4"/>
  <c r="W175" i="4"/>
  <c r="V175" i="4"/>
  <c r="U175" i="4"/>
  <c r="T175" i="4"/>
  <c r="S175" i="4"/>
  <c r="R175" i="4"/>
  <c r="Q175" i="4"/>
  <c r="P175" i="4"/>
  <c r="O175" i="4"/>
  <c r="N175" i="4"/>
  <c r="Y174" i="4"/>
  <c r="X174" i="4"/>
  <c r="W174" i="4"/>
  <c r="V174" i="4"/>
  <c r="U174" i="4"/>
  <c r="T174" i="4"/>
  <c r="S174" i="4"/>
  <c r="R174" i="4"/>
  <c r="Q174" i="4"/>
  <c r="P174" i="4"/>
  <c r="O174" i="4"/>
  <c r="N174" i="4"/>
  <c r="Y173" i="4"/>
  <c r="X173" i="4"/>
  <c r="W173" i="4"/>
  <c r="V173" i="4"/>
  <c r="U173" i="4"/>
  <c r="T173" i="4"/>
  <c r="S173" i="4"/>
  <c r="R173" i="4"/>
  <c r="Q173" i="4"/>
  <c r="P173" i="4"/>
  <c r="O173" i="4"/>
  <c r="N173" i="4"/>
  <c r="Y172" i="4"/>
  <c r="X172" i="4"/>
  <c r="W172" i="4"/>
  <c r="V172" i="4"/>
  <c r="U172" i="4"/>
  <c r="T172" i="4"/>
  <c r="S172" i="4"/>
  <c r="R172" i="4"/>
  <c r="Q172" i="4"/>
  <c r="P172" i="4"/>
  <c r="O172" i="4"/>
  <c r="N172" i="4"/>
  <c r="Y171" i="4"/>
  <c r="X171" i="4"/>
  <c r="W171" i="4"/>
  <c r="V171" i="4"/>
  <c r="U171" i="4"/>
  <c r="T171" i="4"/>
  <c r="S171" i="4"/>
  <c r="R171" i="4"/>
  <c r="Q171" i="4"/>
  <c r="P171" i="4"/>
  <c r="O171" i="4"/>
  <c r="N171" i="4"/>
  <c r="Y170" i="4"/>
  <c r="X170" i="4"/>
  <c r="W170" i="4"/>
  <c r="V170" i="4"/>
  <c r="U170" i="4"/>
  <c r="T170" i="4"/>
  <c r="S170" i="4"/>
  <c r="R170" i="4"/>
  <c r="Q170" i="4"/>
  <c r="P170" i="4"/>
  <c r="O170" i="4"/>
  <c r="N170" i="4"/>
  <c r="Y168" i="4"/>
  <c r="X168" i="4"/>
  <c r="W168" i="4"/>
  <c r="V168" i="4"/>
  <c r="U168" i="4"/>
  <c r="T168" i="4"/>
  <c r="S168" i="4"/>
  <c r="R168" i="4"/>
  <c r="Q168" i="4"/>
  <c r="P168" i="4"/>
  <c r="O168" i="4"/>
  <c r="N168" i="4"/>
  <c r="Y167" i="4"/>
  <c r="X167" i="4"/>
  <c r="W167" i="4"/>
  <c r="V167" i="4"/>
  <c r="U167" i="4"/>
  <c r="T167" i="4"/>
  <c r="S167" i="4"/>
  <c r="R167" i="4"/>
  <c r="Q167" i="4"/>
  <c r="P167" i="4"/>
  <c r="O167" i="4"/>
  <c r="N167" i="4"/>
  <c r="Y166" i="4"/>
  <c r="X166" i="4"/>
  <c r="W166" i="4"/>
  <c r="V166" i="4"/>
  <c r="U166" i="4"/>
  <c r="T166" i="4"/>
  <c r="S166" i="4"/>
  <c r="R166" i="4"/>
  <c r="Q166" i="4"/>
  <c r="P166" i="4"/>
  <c r="O166" i="4"/>
  <c r="N166" i="4"/>
  <c r="Y165" i="4"/>
  <c r="X165" i="4"/>
  <c r="W165" i="4"/>
  <c r="V165" i="4"/>
  <c r="U165" i="4"/>
  <c r="T165" i="4"/>
  <c r="S165" i="4"/>
  <c r="R165" i="4"/>
  <c r="Q165" i="4"/>
  <c r="P165" i="4"/>
  <c r="O165" i="4"/>
  <c r="N165" i="4"/>
  <c r="Y164" i="4"/>
  <c r="X164" i="4"/>
  <c r="W164" i="4"/>
  <c r="V164" i="4"/>
  <c r="U164" i="4"/>
  <c r="T164" i="4"/>
  <c r="S164" i="4"/>
  <c r="R164" i="4"/>
  <c r="Q164" i="4"/>
  <c r="P164" i="4"/>
  <c r="O164" i="4"/>
  <c r="N164" i="4"/>
  <c r="Y163" i="4"/>
  <c r="X163" i="4"/>
  <c r="W163" i="4"/>
  <c r="V163" i="4"/>
  <c r="U163" i="4"/>
  <c r="T163" i="4"/>
  <c r="S163" i="4"/>
  <c r="R163" i="4"/>
  <c r="Q163" i="4"/>
  <c r="P163" i="4"/>
  <c r="O163" i="4"/>
  <c r="N163" i="4"/>
  <c r="Y162" i="4"/>
  <c r="X162" i="4"/>
  <c r="W162" i="4"/>
  <c r="V162" i="4"/>
  <c r="U162" i="4"/>
  <c r="T162" i="4"/>
  <c r="S162" i="4"/>
  <c r="R162" i="4"/>
  <c r="Q162" i="4"/>
  <c r="P162" i="4"/>
  <c r="O162" i="4"/>
  <c r="N162" i="4"/>
  <c r="Y161" i="4"/>
  <c r="X161" i="4"/>
  <c r="W161" i="4"/>
  <c r="V161" i="4"/>
  <c r="U161" i="4"/>
  <c r="T161" i="4"/>
  <c r="S161" i="4"/>
  <c r="R161" i="4"/>
  <c r="Q161" i="4"/>
  <c r="P161" i="4"/>
  <c r="O161" i="4"/>
  <c r="N161" i="4"/>
  <c r="Y160" i="4"/>
  <c r="X160" i="4"/>
  <c r="W160" i="4"/>
  <c r="V160" i="4"/>
  <c r="U160" i="4"/>
  <c r="T160" i="4"/>
  <c r="S160" i="4"/>
  <c r="R160" i="4"/>
  <c r="Q160" i="4"/>
  <c r="P160" i="4"/>
  <c r="O160" i="4"/>
  <c r="N160" i="4"/>
  <c r="Y159" i="4"/>
  <c r="X159" i="4"/>
  <c r="W159" i="4"/>
  <c r="V159" i="4"/>
  <c r="U159" i="4"/>
  <c r="T159" i="4"/>
  <c r="S159" i="4"/>
  <c r="R159" i="4"/>
  <c r="Q159" i="4"/>
  <c r="P159" i="4"/>
  <c r="O159" i="4"/>
  <c r="N159" i="4"/>
  <c r="Y158" i="4"/>
  <c r="X158" i="4"/>
  <c r="W158" i="4"/>
  <c r="V158" i="4"/>
  <c r="U158" i="4"/>
  <c r="T158" i="4"/>
  <c r="S158" i="4"/>
  <c r="R158" i="4"/>
  <c r="Q158" i="4"/>
  <c r="P158" i="4"/>
  <c r="O158" i="4"/>
  <c r="N158" i="4"/>
  <c r="Y157" i="4"/>
  <c r="X157" i="4"/>
  <c r="W157" i="4"/>
  <c r="V157" i="4"/>
  <c r="U157" i="4"/>
  <c r="T157" i="4"/>
  <c r="S157" i="4"/>
  <c r="R157" i="4"/>
  <c r="Q157" i="4"/>
  <c r="P157" i="4"/>
  <c r="O157" i="4"/>
  <c r="N157" i="4"/>
  <c r="Y156" i="4"/>
  <c r="X156" i="4"/>
  <c r="W156" i="4"/>
  <c r="V156" i="4"/>
  <c r="U156" i="4"/>
  <c r="T156" i="4"/>
  <c r="S156" i="4"/>
  <c r="R156" i="4"/>
  <c r="Q156" i="4"/>
  <c r="P156" i="4"/>
  <c r="O156" i="4"/>
  <c r="N156" i="4"/>
  <c r="Y155" i="4"/>
  <c r="X155" i="4"/>
  <c r="W155" i="4"/>
  <c r="V155" i="4"/>
  <c r="U155" i="4"/>
  <c r="T155" i="4"/>
  <c r="S155" i="4"/>
  <c r="R155" i="4"/>
  <c r="Q155" i="4"/>
  <c r="P155" i="4"/>
  <c r="O155" i="4"/>
  <c r="N155" i="4"/>
  <c r="Y154" i="4"/>
  <c r="X154" i="4"/>
  <c r="W154" i="4"/>
  <c r="V154" i="4"/>
  <c r="U154" i="4"/>
  <c r="T154" i="4"/>
  <c r="S154" i="4"/>
  <c r="R154" i="4"/>
  <c r="Q154" i="4"/>
  <c r="P154" i="4"/>
  <c r="O154" i="4"/>
  <c r="N154" i="4"/>
  <c r="Y153" i="4"/>
  <c r="X153" i="4"/>
  <c r="W153" i="4"/>
  <c r="V153" i="4"/>
  <c r="U153" i="4"/>
  <c r="T153" i="4"/>
  <c r="S153" i="4"/>
  <c r="R153" i="4"/>
  <c r="Q153" i="4"/>
  <c r="P153" i="4"/>
  <c r="O153" i="4"/>
  <c r="N153" i="4"/>
  <c r="Y152" i="4"/>
  <c r="X152" i="4"/>
  <c r="W152" i="4"/>
  <c r="V152" i="4"/>
  <c r="U152" i="4"/>
  <c r="T152" i="4"/>
  <c r="S152" i="4"/>
  <c r="R152" i="4"/>
  <c r="Q152" i="4"/>
  <c r="P152" i="4"/>
  <c r="O152" i="4"/>
  <c r="N152" i="4"/>
  <c r="Y151" i="4"/>
  <c r="X151" i="4"/>
  <c r="W151" i="4"/>
  <c r="V151" i="4"/>
  <c r="U151" i="4"/>
  <c r="T151" i="4"/>
  <c r="S151" i="4"/>
  <c r="R151" i="4"/>
  <c r="Q151" i="4"/>
  <c r="P151" i="4"/>
  <c r="O151" i="4"/>
  <c r="N151" i="4"/>
  <c r="Y150" i="4"/>
  <c r="X150" i="4"/>
  <c r="W150" i="4"/>
  <c r="V150" i="4"/>
  <c r="U150" i="4"/>
  <c r="T150" i="4"/>
  <c r="S150" i="4"/>
  <c r="R150" i="4"/>
  <c r="Q150" i="4"/>
  <c r="P150" i="4"/>
  <c r="O150" i="4"/>
  <c r="N150" i="4"/>
  <c r="Y147" i="4"/>
  <c r="X147" i="4"/>
  <c r="W147" i="4"/>
  <c r="V147" i="4"/>
  <c r="U147" i="4"/>
  <c r="T147" i="4"/>
  <c r="S147" i="4"/>
  <c r="R147" i="4"/>
  <c r="Q147" i="4"/>
  <c r="P147" i="4"/>
  <c r="O147" i="4"/>
  <c r="N147" i="4"/>
  <c r="Y146" i="4"/>
  <c r="X146" i="4"/>
  <c r="W146" i="4"/>
  <c r="V146" i="4"/>
  <c r="U146" i="4"/>
  <c r="T146" i="4"/>
  <c r="S146" i="4"/>
  <c r="R146" i="4"/>
  <c r="Q146" i="4"/>
  <c r="P146" i="4"/>
  <c r="O146" i="4"/>
  <c r="N146" i="4"/>
  <c r="Y145" i="4"/>
  <c r="X145" i="4"/>
  <c r="W145" i="4"/>
  <c r="V145" i="4"/>
  <c r="U145" i="4"/>
  <c r="T145" i="4"/>
  <c r="S145" i="4"/>
  <c r="R145" i="4"/>
  <c r="Q145" i="4"/>
  <c r="P145" i="4"/>
  <c r="O145" i="4"/>
  <c r="N145" i="4"/>
  <c r="Y143" i="4"/>
  <c r="X143" i="4"/>
  <c r="W143" i="4"/>
  <c r="V143" i="4"/>
  <c r="U143" i="4"/>
  <c r="T143" i="4"/>
  <c r="S143" i="4"/>
  <c r="R143" i="4"/>
  <c r="Q143" i="4"/>
  <c r="P143" i="4"/>
  <c r="O143" i="4"/>
  <c r="N143" i="4"/>
  <c r="Y142" i="4"/>
  <c r="X142" i="4"/>
  <c r="W142" i="4"/>
  <c r="V142" i="4"/>
  <c r="U142" i="4"/>
  <c r="T142" i="4"/>
  <c r="S142" i="4"/>
  <c r="R142" i="4"/>
  <c r="Q142" i="4"/>
  <c r="P142" i="4"/>
  <c r="O142" i="4"/>
  <c r="N142" i="4"/>
  <c r="Y141" i="4"/>
  <c r="X141" i="4"/>
  <c r="W141" i="4"/>
  <c r="V141" i="4"/>
  <c r="U141" i="4"/>
  <c r="T141" i="4"/>
  <c r="S141" i="4"/>
  <c r="R141" i="4"/>
  <c r="Q141" i="4"/>
  <c r="P141" i="4"/>
  <c r="O141" i="4"/>
  <c r="N141" i="4"/>
  <c r="Y140" i="4"/>
  <c r="X140" i="4"/>
  <c r="W140" i="4"/>
  <c r="V140" i="4"/>
  <c r="U140" i="4"/>
  <c r="T140" i="4"/>
  <c r="S140" i="4"/>
  <c r="R140" i="4"/>
  <c r="Q140" i="4"/>
  <c r="P140" i="4"/>
  <c r="O140" i="4"/>
  <c r="N140" i="4"/>
  <c r="Y139" i="4"/>
  <c r="X139" i="4"/>
  <c r="W139" i="4"/>
  <c r="V139" i="4"/>
  <c r="U139" i="4"/>
  <c r="T139" i="4"/>
  <c r="S139" i="4"/>
  <c r="R139" i="4"/>
  <c r="Q139" i="4"/>
  <c r="P139" i="4"/>
  <c r="O139" i="4"/>
  <c r="N139" i="4"/>
  <c r="Y138" i="4"/>
  <c r="X138" i="4"/>
  <c r="W138" i="4"/>
  <c r="V138" i="4"/>
  <c r="U138" i="4"/>
  <c r="T138" i="4"/>
  <c r="S138" i="4"/>
  <c r="R138" i="4"/>
  <c r="Q138" i="4"/>
  <c r="P138" i="4"/>
  <c r="O138" i="4"/>
  <c r="N138" i="4"/>
  <c r="Y137" i="4"/>
  <c r="X137" i="4"/>
  <c r="W137" i="4"/>
  <c r="V137" i="4"/>
  <c r="U137" i="4"/>
  <c r="T137" i="4"/>
  <c r="S137" i="4"/>
  <c r="R137" i="4"/>
  <c r="Q137" i="4"/>
  <c r="P137" i="4"/>
  <c r="O137" i="4"/>
  <c r="N137" i="4"/>
  <c r="Y136" i="4"/>
  <c r="X136" i="4"/>
  <c r="W136" i="4"/>
  <c r="V136" i="4"/>
  <c r="U136" i="4"/>
  <c r="T136" i="4"/>
  <c r="S136" i="4"/>
  <c r="R136" i="4"/>
  <c r="Q136" i="4"/>
  <c r="P136" i="4"/>
  <c r="O136" i="4"/>
  <c r="N136" i="4"/>
  <c r="Y135" i="4"/>
  <c r="X135" i="4"/>
  <c r="W135" i="4"/>
  <c r="V135" i="4"/>
  <c r="U135" i="4"/>
  <c r="T135" i="4"/>
  <c r="S135" i="4"/>
  <c r="R135" i="4"/>
  <c r="Q135" i="4"/>
  <c r="P135" i="4"/>
  <c r="O135" i="4"/>
  <c r="N135" i="4"/>
  <c r="Y134" i="4"/>
  <c r="X134" i="4"/>
  <c r="W134" i="4"/>
  <c r="V134" i="4"/>
  <c r="U134" i="4"/>
  <c r="T134" i="4"/>
  <c r="S134" i="4"/>
  <c r="R134" i="4"/>
  <c r="Q134" i="4"/>
  <c r="P134" i="4"/>
  <c r="O134" i="4"/>
  <c r="N134" i="4"/>
  <c r="Y132" i="4"/>
  <c r="X132" i="4"/>
  <c r="W132" i="4"/>
  <c r="V132" i="4"/>
  <c r="U132" i="4"/>
  <c r="T132" i="4"/>
  <c r="S132" i="4"/>
  <c r="R132" i="4"/>
  <c r="Q132" i="4"/>
  <c r="P132" i="4"/>
  <c r="O132" i="4"/>
  <c r="N132" i="4"/>
  <c r="Y131" i="4"/>
  <c r="X131" i="4"/>
  <c r="W131" i="4"/>
  <c r="V131" i="4"/>
  <c r="U131" i="4"/>
  <c r="T131" i="4"/>
  <c r="S131" i="4"/>
  <c r="R131" i="4"/>
  <c r="Q131" i="4"/>
  <c r="P131" i="4"/>
  <c r="O131" i="4"/>
  <c r="N131" i="4"/>
  <c r="Y130" i="4"/>
  <c r="X130" i="4"/>
  <c r="W130" i="4"/>
  <c r="V130" i="4"/>
  <c r="U130" i="4"/>
  <c r="T130" i="4"/>
  <c r="S130" i="4"/>
  <c r="R130" i="4"/>
  <c r="Q130" i="4"/>
  <c r="P130" i="4"/>
  <c r="O130" i="4"/>
  <c r="N130" i="4"/>
  <c r="Y129" i="4"/>
  <c r="X129" i="4"/>
  <c r="W129" i="4"/>
  <c r="V129" i="4"/>
  <c r="U129" i="4"/>
  <c r="T129" i="4"/>
  <c r="S129" i="4"/>
  <c r="R129" i="4"/>
  <c r="Q129" i="4"/>
  <c r="P129" i="4"/>
  <c r="O129" i="4"/>
  <c r="N129" i="4"/>
  <c r="Y128" i="4"/>
  <c r="X128" i="4"/>
  <c r="W128" i="4"/>
  <c r="V128" i="4"/>
  <c r="U128" i="4"/>
  <c r="T128" i="4"/>
  <c r="S128" i="4"/>
  <c r="R128" i="4"/>
  <c r="Q128" i="4"/>
  <c r="P128" i="4"/>
  <c r="O128" i="4"/>
  <c r="N128" i="4"/>
  <c r="Y127" i="4"/>
  <c r="X127" i="4"/>
  <c r="W127" i="4"/>
  <c r="V127" i="4"/>
  <c r="U127" i="4"/>
  <c r="T127" i="4"/>
  <c r="S127" i="4"/>
  <c r="R127" i="4"/>
  <c r="Q127" i="4"/>
  <c r="P127" i="4"/>
  <c r="O127" i="4"/>
  <c r="N127" i="4"/>
  <c r="Y126" i="4"/>
  <c r="X126" i="4"/>
  <c r="W126" i="4"/>
  <c r="V126" i="4"/>
  <c r="U126" i="4"/>
  <c r="T126" i="4"/>
  <c r="S126" i="4"/>
  <c r="R126" i="4"/>
  <c r="Q126" i="4"/>
  <c r="P126" i="4"/>
  <c r="O126" i="4"/>
  <c r="N126" i="4"/>
  <c r="Y125" i="4"/>
  <c r="X125" i="4"/>
  <c r="W125" i="4"/>
  <c r="V125" i="4"/>
  <c r="U125" i="4"/>
  <c r="T125" i="4"/>
  <c r="S125" i="4"/>
  <c r="R125" i="4"/>
  <c r="Q125" i="4"/>
  <c r="P125" i="4"/>
  <c r="O125" i="4"/>
  <c r="N125" i="4"/>
  <c r="Y124" i="4"/>
  <c r="X124" i="4"/>
  <c r="W124" i="4"/>
  <c r="V124" i="4"/>
  <c r="U124" i="4"/>
  <c r="T124" i="4"/>
  <c r="S124" i="4"/>
  <c r="R124" i="4"/>
  <c r="Q124" i="4"/>
  <c r="P124" i="4"/>
  <c r="O124" i="4"/>
  <c r="N124" i="4"/>
  <c r="Y123" i="4"/>
  <c r="X123" i="4"/>
  <c r="W123" i="4"/>
  <c r="V123" i="4"/>
  <c r="U123" i="4"/>
  <c r="T123" i="4"/>
  <c r="S123" i="4"/>
  <c r="R123" i="4"/>
  <c r="Q123" i="4"/>
  <c r="P123" i="4"/>
  <c r="O123" i="4"/>
  <c r="N123" i="4"/>
  <c r="Y122" i="4"/>
  <c r="X122" i="4"/>
  <c r="W122" i="4"/>
  <c r="V122" i="4"/>
  <c r="U122" i="4"/>
  <c r="T122" i="4"/>
  <c r="S122" i="4"/>
  <c r="R122" i="4"/>
  <c r="Q122" i="4"/>
  <c r="P122" i="4"/>
  <c r="O122" i="4"/>
  <c r="N122" i="4"/>
  <c r="Y121" i="4"/>
  <c r="X121" i="4"/>
  <c r="W121" i="4"/>
  <c r="V121" i="4"/>
  <c r="U121" i="4"/>
  <c r="T121" i="4"/>
  <c r="S121" i="4"/>
  <c r="R121" i="4"/>
  <c r="Q121" i="4"/>
  <c r="P121" i="4"/>
  <c r="O121" i="4"/>
  <c r="N121" i="4"/>
  <c r="Y120" i="4"/>
  <c r="X120" i="4"/>
  <c r="W120" i="4"/>
  <c r="V120" i="4"/>
  <c r="U120" i="4"/>
  <c r="T120" i="4"/>
  <c r="S120" i="4"/>
  <c r="R120" i="4"/>
  <c r="Q120" i="4"/>
  <c r="P120" i="4"/>
  <c r="O120" i="4"/>
  <c r="N120" i="4"/>
  <c r="Y119" i="4"/>
  <c r="X119" i="4"/>
  <c r="W119" i="4"/>
  <c r="V119" i="4"/>
  <c r="U119" i="4"/>
  <c r="T119" i="4"/>
  <c r="S119" i="4"/>
  <c r="R119" i="4"/>
  <c r="Q119" i="4"/>
  <c r="P119" i="4"/>
  <c r="O119" i="4"/>
  <c r="N119" i="4"/>
  <c r="Y118" i="4"/>
  <c r="X118" i="4"/>
  <c r="W118" i="4"/>
  <c r="V118" i="4"/>
  <c r="U118" i="4"/>
  <c r="T118" i="4"/>
  <c r="S118" i="4"/>
  <c r="R118" i="4"/>
  <c r="Q118" i="4"/>
  <c r="P118" i="4"/>
  <c r="O118" i="4"/>
  <c r="N118" i="4"/>
  <c r="Y117" i="4"/>
  <c r="X117" i="4"/>
  <c r="W117" i="4"/>
  <c r="V117" i="4"/>
  <c r="U117" i="4"/>
  <c r="T117" i="4"/>
  <c r="S117" i="4"/>
  <c r="R117" i="4"/>
  <c r="Q117" i="4"/>
  <c r="P117" i="4"/>
  <c r="O117" i="4"/>
  <c r="N117" i="4"/>
  <c r="Y116" i="4"/>
  <c r="X116" i="4"/>
  <c r="W116" i="4"/>
  <c r="V116" i="4"/>
  <c r="U116" i="4"/>
  <c r="T116" i="4"/>
  <c r="S116" i="4"/>
  <c r="R116" i="4"/>
  <c r="Q116" i="4"/>
  <c r="P116" i="4"/>
  <c r="O116" i="4"/>
  <c r="N116" i="4"/>
  <c r="Y115" i="4"/>
  <c r="X115" i="4"/>
  <c r="W115" i="4"/>
  <c r="V115" i="4"/>
  <c r="U115" i="4"/>
  <c r="T115" i="4"/>
  <c r="S115" i="4"/>
  <c r="R115" i="4"/>
  <c r="Q115" i="4"/>
  <c r="P115" i="4"/>
  <c r="O115" i="4"/>
  <c r="N115" i="4"/>
  <c r="Y114" i="4"/>
  <c r="X114" i="4"/>
  <c r="W114" i="4"/>
  <c r="V114" i="4"/>
  <c r="U114" i="4"/>
  <c r="T114" i="4"/>
  <c r="S114" i="4"/>
  <c r="R114" i="4"/>
  <c r="Q114" i="4"/>
  <c r="P114" i="4"/>
  <c r="O114" i="4"/>
  <c r="N114" i="4"/>
  <c r="Y219" i="3"/>
  <c r="X219" i="3"/>
  <c r="W219" i="3"/>
  <c r="V219" i="3"/>
  <c r="U219" i="3"/>
  <c r="T219" i="3"/>
  <c r="S219" i="3"/>
  <c r="R219" i="3"/>
  <c r="Q219" i="3"/>
  <c r="P219" i="3"/>
  <c r="O219" i="3"/>
  <c r="N219" i="3"/>
  <c r="Y218" i="3"/>
  <c r="X218" i="3"/>
  <c r="W218" i="3"/>
  <c r="V218" i="3"/>
  <c r="U218" i="3"/>
  <c r="T218" i="3"/>
  <c r="S218" i="3"/>
  <c r="R218" i="3"/>
  <c r="Q218" i="3"/>
  <c r="P218" i="3"/>
  <c r="O218" i="3"/>
  <c r="N218" i="3"/>
  <c r="Y217" i="3"/>
  <c r="X217" i="3"/>
  <c r="W217" i="3"/>
  <c r="V217" i="3"/>
  <c r="U217" i="3"/>
  <c r="T217" i="3"/>
  <c r="S217" i="3"/>
  <c r="R217" i="3"/>
  <c r="Q217" i="3"/>
  <c r="P217" i="3"/>
  <c r="O217" i="3"/>
  <c r="N217" i="3"/>
  <c r="Y215" i="3"/>
  <c r="X215" i="3"/>
  <c r="W215" i="3"/>
  <c r="V215" i="3"/>
  <c r="U215" i="3"/>
  <c r="T215" i="3"/>
  <c r="S215" i="3"/>
  <c r="R215" i="3"/>
  <c r="Q215" i="3"/>
  <c r="P215" i="3"/>
  <c r="O215" i="3"/>
  <c r="N215" i="3"/>
  <c r="Y214" i="3"/>
  <c r="X214" i="3"/>
  <c r="W214" i="3"/>
  <c r="V214" i="3"/>
  <c r="U214" i="3"/>
  <c r="T214" i="3"/>
  <c r="S214" i="3"/>
  <c r="R214" i="3"/>
  <c r="Q214" i="3"/>
  <c r="P214" i="3"/>
  <c r="O214" i="3"/>
  <c r="N214" i="3"/>
  <c r="Y213" i="3"/>
  <c r="X213" i="3"/>
  <c r="W213" i="3"/>
  <c r="V213" i="3"/>
  <c r="U213" i="3"/>
  <c r="T213" i="3"/>
  <c r="S213" i="3"/>
  <c r="R213" i="3"/>
  <c r="Q213" i="3"/>
  <c r="P213" i="3"/>
  <c r="O213" i="3"/>
  <c r="N213" i="3"/>
  <c r="Y212" i="3"/>
  <c r="X212" i="3"/>
  <c r="W212" i="3"/>
  <c r="V212" i="3"/>
  <c r="U212" i="3"/>
  <c r="T212" i="3"/>
  <c r="S212" i="3"/>
  <c r="R212" i="3"/>
  <c r="Q212" i="3"/>
  <c r="P212" i="3"/>
  <c r="O212" i="3"/>
  <c r="N212" i="3"/>
  <c r="Y211" i="3"/>
  <c r="X211" i="3"/>
  <c r="W211" i="3"/>
  <c r="V211" i="3"/>
  <c r="U211" i="3"/>
  <c r="T211" i="3"/>
  <c r="S211" i="3"/>
  <c r="R211" i="3"/>
  <c r="Q211" i="3"/>
  <c r="P211" i="3"/>
  <c r="O211" i="3"/>
  <c r="N211" i="3"/>
  <c r="Y210" i="3"/>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R208" i="3"/>
  <c r="Q208" i="3"/>
  <c r="P208" i="3"/>
  <c r="O208" i="3"/>
  <c r="N208" i="3"/>
  <c r="Y207" i="3"/>
  <c r="X207" i="3"/>
  <c r="W207" i="3"/>
  <c r="V207" i="3"/>
  <c r="U207" i="3"/>
  <c r="T207" i="3"/>
  <c r="S207" i="3"/>
  <c r="R207" i="3"/>
  <c r="Q207" i="3"/>
  <c r="P207" i="3"/>
  <c r="O207" i="3"/>
  <c r="N207" i="3"/>
  <c r="Y206" i="3"/>
  <c r="X206" i="3"/>
  <c r="W206" i="3"/>
  <c r="V206" i="3"/>
  <c r="U206" i="3"/>
  <c r="T206" i="3"/>
  <c r="S206" i="3"/>
  <c r="R206" i="3"/>
  <c r="Q206" i="3"/>
  <c r="P206" i="3"/>
  <c r="O206" i="3"/>
  <c r="N206" i="3"/>
  <c r="Y204" i="3"/>
  <c r="X204" i="3"/>
  <c r="W204" i="3"/>
  <c r="V204" i="3"/>
  <c r="U204" i="3"/>
  <c r="T204" i="3"/>
  <c r="S204" i="3"/>
  <c r="R204" i="3"/>
  <c r="Q204" i="3"/>
  <c r="P204" i="3"/>
  <c r="O204" i="3"/>
  <c r="N204" i="3"/>
  <c r="Y203" i="3"/>
  <c r="X203" i="3"/>
  <c r="W203" i="3"/>
  <c r="V203" i="3"/>
  <c r="U203" i="3"/>
  <c r="T203" i="3"/>
  <c r="S203" i="3"/>
  <c r="R203" i="3"/>
  <c r="Q203" i="3"/>
  <c r="P203" i="3"/>
  <c r="O203" i="3"/>
  <c r="N203" i="3"/>
  <c r="Y202" i="3"/>
  <c r="X202" i="3"/>
  <c r="W202" i="3"/>
  <c r="V202" i="3"/>
  <c r="U202" i="3"/>
  <c r="T202" i="3"/>
  <c r="S202" i="3"/>
  <c r="R202" i="3"/>
  <c r="Q202" i="3"/>
  <c r="P202" i="3"/>
  <c r="O202" i="3"/>
  <c r="N202" i="3"/>
  <c r="Y201" i="3"/>
  <c r="X201" i="3"/>
  <c r="W201" i="3"/>
  <c r="V201" i="3"/>
  <c r="U201" i="3"/>
  <c r="T201" i="3"/>
  <c r="S201" i="3"/>
  <c r="R201" i="3"/>
  <c r="Q201" i="3"/>
  <c r="P201" i="3"/>
  <c r="O201" i="3"/>
  <c r="N201" i="3"/>
  <c r="Y200" i="3"/>
  <c r="X200" i="3"/>
  <c r="W200" i="3"/>
  <c r="V200" i="3"/>
  <c r="U200" i="3"/>
  <c r="T200" i="3"/>
  <c r="S200" i="3"/>
  <c r="R200" i="3"/>
  <c r="Q200" i="3"/>
  <c r="P200" i="3"/>
  <c r="O200" i="3"/>
  <c r="N200" i="3"/>
  <c r="Y199" i="3"/>
  <c r="X199" i="3"/>
  <c r="W199" i="3"/>
  <c r="V199" i="3"/>
  <c r="U199" i="3"/>
  <c r="T199" i="3"/>
  <c r="S199" i="3"/>
  <c r="R199" i="3"/>
  <c r="Q199" i="3"/>
  <c r="P199" i="3"/>
  <c r="O199" i="3"/>
  <c r="N199" i="3"/>
  <c r="Y198" i="3"/>
  <c r="X198" i="3"/>
  <c r="W198" i="3"/>
  <c r="V198" i="3"/>
  <c r="U198" i="3"/>
  <c r="T198" i="3"/>
  <c r="S198" i="3"/>
  <c r="R198" i="3"/>
  <c r="Q198" i="3"/>
  <c r="P198" i="3"/>
  <c r="O198" i="3"/>
  <c r="N198" i="3"/>
  <c r="Y197" i="3"/>
  <c r="X197" i="3"/>
  <c r="W197" i="3"/>
  <c r="V197" i="3"/>
  <c r="U197" i="3"/>
  <c r="T197" i="3"/>
  <c r="S197" i="3"/>
  <c r="R197" i="3"/>
  <c r="Q197" i="3"/>
  <c r="P197" i="3"/>
  <c r="O197" i="3"/>
  <c r="N197" i="3"/>
  <c r="Y196" i="3"/>
  <c r="X196" i="3"/>
  <c r="W196" i="3"/>
  <c r="V196" i="3"/>
  <c r="U196" i="3"/>
  <c r="T196" i="3"/>
  <c r="S196" i="3"/>
  <c r="R196" i="3"/>
  <c r="Q196" i="3"/>
  <c r="P196" i="3"/>
  <c r="O196" i="3"/>
  <c r="N196" i="3"/>
  <c r="Y195" i="3"/>
  <c r="X195" i="3"/>
  <c r="W195" i="3"/>
  <c r="V195" i="3"/>
  <c r="U195" i="3"/>
  <c r="T195" i="3"/>
  <c r="S195" i="3"/>
  <c r="R195" i="3"/>
  <c r="Q195" i="3"/>
  <c r="P195" i="3"/>
  <c r="O195" i="3"/>
  <c r="N195" i="3"/>
  <c r="Y194" i="3"/>
  <c r="X194" i="3"/>
  <c r="W194" i="3"/>
  <c r="V194" i="3"/>
  <c r="U194" i="3"/>
  <c r="T194" i="3"/>
  <c r="S194" i="3"/>
  <c r="R194" i="3"/>
  <c r="Q194" i="3"/>
  <c r="P194" i="3"/>
  <c r="O194" i="3"/>
  <c r="N194" i="3"/>
  <c r="Y193" i="3"/>
  <c r="X193" i="3"/>
  <c r="W193" i="3"/>
  <c r="V193" i="3"/>
  <c r="U193" i="3"/>
  <c r="T193" i="3"/>
  <c r="S193" i="3"/>
  <c r="R193" i="3"/>
  <c r="Q193" i="3"/>
  <c r="P193" i="3"/>
  <c r="O193" i="3"/>
  <c r="N193" i="3"/>
  <c r="Y192" i="3"/>
  <c r="X192" i="3"/>
  <c r="W192" i="3"/>
  <c r="V192" i="3"/>
  <c r="U192" i="3"/>
  <c r="T192" i="3"/>
  <c r="S192" i="3"/>
  <c r="R192" i="3"/>
  <c r="Q192" i="3"/>
  <c r="P192" i="3"/>
  <c r="O192" i="3"/>
  <c r="N192" i="3"/>
  <c r="Y191" i="3"/>
  <c r="X191" i="3"/>
  <c r="W191" i="3"/>
  <c r="V191" i="3"/>
  <c r="U191" i="3"/>
  <c r="T191" i="3"/>
  <c r="S191" i="3"/>
  <c r="R191" i="3"/>
  <c r="Q191" i="3"/>
  <c r="P191" i="3"/>
  <c r="O191" i="3"/>
  <c r="N191" i="3"/>
  <c r="Y190" i="3"/>
  <c r="X190" i="3"/>
  <c r="W190" i="3"/>
  <c r="V190" i="3"/>
  <c r="U190" i="3"/>
  <c r="T190" i="3"/>
  <c r="S190" i="3"/>
  <c r="R190" i="3"/>
  <c r="Q190" i="3"/>
  <c r="P190" i="3"/>
  <c r="O190" i="3"/>
  <c r="N190" i="3"/>
  <c r="Y189" i="3"/>
  <c r="X189" i="3"/>
  <c r="W189" i="3"/>
  <c r="V189" i="3"/>
  <c r="U189" i="3"/>
  <c r="T189" i="3"/>
  <c r="S189" i="3"/>
  <c r="R189" i="3"/>
  <c r="Q189" i="3"/>
  <c r="P189" i="3"/>
  <c r="O189" i="3"/>
  <c r="N189" i="3"/>
  <c r="Y188" i="3"/>
  <c r="X188" i="3"/>
  <c r="W188" i="3"/>
  <c r="V188" i="3"/>
  <c r="U188" i="3"/>
  <c r="T188" i="3"/>
  <c r="S188" i="3"/>
  <c r="R188" i="3"/>
  <c r="Q188" i="3"/>
  <c r="P188" i="3"/>
  <c r="O188" i="3"/>
  <c r="N188" i="3"/>
  <c r="Y187" i="3"/>
  <c r="X187" i="3"/>
  <c r="W187" i="3"/>
  <c r="V187" i="3"/>
  <c r="U187" i="3"/>
  <c r="T187" i="3"/>
  <c r="S187" i="3"/>
  <c r="R187" i="3"/>
  <c r="Q187" i="3"/>
  <c r="P187" i="3"/>
  <c r="O187" i="3"/>
  <c r="N187" i="3"/>
  <c r="Y186" i="3"/>
  <c r="X186" i="3"/>
  <c r="W186" i="3"/>
  <c r="V186" i="3"/>
  <c r="U186" i="3"/>
  <c r="T186" i="3"/>
  <c r="S186" i="3"/>
  <c r="R186" i="3"/>
  <c r="Q186" i="3"/>
  <c r="P186" i="3"/>
  <c r="O186" i="3"/>
  <c r="N186" i="3"/>
  <c r="Y183" i="3"/>
  <c r="X183" i="3"/>
  <c r="W183" i="3"/>
  <c r="V183" i="3"/>
  <c r="U183" i="3"/>
  <c r="T183" i="3"/>
  <c r="S183" i="3"/>
  <c r="R183" i="3"/>
  <c r="Q183" i="3"/>
  <c r="P183" i="3"/>
  <c r="O183" i="3"/>
  <c r="N183" i="3"/>
  <c r="Y182" i="3"/>
  <c r="X182" i="3"/>
  <c r="W182" i="3"/>
  <c r="V182" i="3"/>
  <c r="U182" i="3"/>
  <c r="T182" i="3"/>
  <c r="S182" i="3"/>
  <c r="R182" i="3"/>
  <c r="Q182" i="3"/>
  <c r="P182" i="3"/>
  <c r="O182" i="3"/>
  <c r="N182" i="3"/>
  <c r="Y181" i="3"/>
  <c r="X181" i="3"/>
  <c r="W181" i="3"/>
  <c r="V181" i="3"/>
  <c r="U181" i="3"/>
  <c r="T181" i="3"/>
  <c r="S181" i="3"/>
  <c r="R181" i="3"/>
  <c r="Q181" i="3"/>
  <c r="P181" i="3"/>
  <c r="O181" i="3"/>
  <c r="N181" i="3"/>
  <c r="Y179" i="3"/>
  <c r="X179" i="3"/>
  <c r="W179" i="3"/>
  <c r="V179" i="3"/>
  <c r="U179" i="3"/>
  <c r="T179" i="3"/>
  <c r="S179" i="3"/>
  <c r="R179" i="3"/>
  <c r="Q179" i="3"/>
  <c r="P179" i="3"/>
  <c r="O179" i="3"/>
  <c r="N179" i="3"/>
  <c r="Y178" i="3"/>
  <c r="X178" i="3"/>
  <c r="W178" i="3"/>
  <c r="V178" i="3"/>
  <c r="U178" i="3"/>
  <c r="T178" i="3"/>
  <c r="S178" i="3"/>
  <c r="R178" i="3"/>
  <c r="Q178" i="3"/>
  <c r="P178" i="3"/>
  <c r="O178" i="3"/>
  <c r="N178" i="3"/>
  <c r="Y177" i="3"/>
  <c r="X177" i="3"/>
  <c r="W177" i="3"/>
  <c r="V177" i="3"/>
  <c r="U177" i="3"/>
  <c r="T177" i="3"/>
  <c r="S177" i="3"/>
  <c r="R177" i="3"/>
  <c r="Q177" i="3"/>
  <c r="P177" i="3"/>
  <c r="O177" i="3"/>
  <c r="N177" i="3"/>
  <c r="Y176" i="3"/>
  <c r="X176" i="3"/>
  <c r="W176" i="3"/>
  <c r="V176" i="3"/>
  <c r="U176" i="3"/>
  <c r="T176" i="3"/>
  <c r="S176" i="3"/>
  <c r="R176" i="3"/>
  <c r="Q176" i="3"/>
  <c r="P176" i="3"/>
  <c r="O176" i="3"/>
  <c r="N176" i="3"/>
  <c r="Y175" i="3"/>
  <c r="X175" i="3"/>
  <c r="W175" i="3"/>
  <c r="V175" i="3"/>
  <c r="U175" i="3"/>
  <c r="T175" i="3"/>
  <c r="S175" i="3"/>
  <c r="R175" i="3"/>
  <c r="Q175" i="3"/>
  <c r="P175" i="3"/>
  <c r="O175" i="3"/>
  <c r="N175" i="3"/>
  <c r="Y174" i="3"/>
  <c r="X174" i="3"/>
  <c r="W174" i="3"/>
  <c r="V174" i="3"/>
  <c r="U174" i="3"/>
  <c r="T174" i="3"/>
  <c r="S174" i="3"/>
  <c r="R174" i="3"/>
  <c r="Q174" i="3"/>
  <c r="P174" i="3"/>
  <c r="O174" i="3"/>
  <c r="N174" i="3"/>
  <c r="Y173" i="3"/>
  <c r="X173" i="3"/>
  <c r="W173" i="3"/>
  <c r="V173" i="3"/>
  <c r="U173" i="3"/>
  <c r="T173" i="3"/>
  <c r="S173" i="3"/>
  <c r="R173" i="3"/>
  <c r="Q173" i="3"/>
  <c r="P173" i="3"/>
  <c r="O173" i="3"/>
  <c r="N173" i="3"/>
  <c r="Y172" i="3"/>
  <c r="X172" i="3"/>
  <c r="W172" i="3"/>
  <c r="V172" i="3"/>
  <c r="U172" i="3"/>
  <c r="T172" i="3"/>
  <c r="S172" i="3"/>
  <c r="R172" i="3"/>
  <c r="Q172" i="3"/>
  <c r="P172" i="3"/>
  <c r="O172" i="3"/>
  <c r="N172" i="3"/>
  <c r="Y171" i="3"/>
  <c r="X171" i="3"/>
  <c r="W171" i="3"/>
  <c r="V171" i="3"/>
  <c r="U171" i="3"/>
  <c r="T171" i="3"/>
  <c r="S171" i="3"/>
  <c r="R171" i="3"/>
  <c r="Q171" i="3"/>
  <c r="P171" i="3"/>
  <c r="O171" i="3"/>
  <c r="N171" i="3"/>
  <c r="Y170" i="3"/>
  <c r="X170" i="3"/>
  <c r="W170" i="3"/>
  <c r="V170" i="3"/>
  <c r="U170" i="3"/>
  <c r="T170" i="3"/>
  <c r="S170" i="3"/>
  <c r="R170" i="3"/>
  <c r="Q170" i="3"/>
  <c r="P170" i="3"/>
  <c r="O170" i="3"/>
  <c r="N170" i="3"/>
  <c r="Y168" i="3"/>
  <c r="X168" i="3"/>
  <c r="W168" i="3"/>
  <c r="V168" i="3"/>
  <c r="U168" i="3"/>
  <c r="T168" i="3"/>
  <c r="S168" i="3"/>
  <c r="R168" i="3"/>
  <c r="Q168" i="3"/>
  <c r="P168" i="3"/>
  <c r="O168" i="3"/>
  <c r="N168" i="3"/>
  <c r="Y167" i="3"/>
  <c r="X167" i="3"/>
  <c r="W167" i="3"/>
  <c r="V167" i="3"/>
  <c r="U167" i="3"/>
  <c r="T167" i="3"/>
  <c r="S167" i="3"/>
  <c r="R167" i="3"/>
  <c r="Q167" i="3"/>
  <c r="P167" i="3"/>
  <c r="O167" i="3"/>
  <c r="N167" i="3"/>
  <c r="Y166" i="3"/>
  <c r="X166" i="3"/>
  <c r="W166" i="3"/>
  <c r="V166" i="3"/>
  <c r="U166" i="3"/>
  <c r="T166" i="3"/>
  <c r="S166" i="3"/>
  <c r="R166" i="3"/>
  <c r="Q166" i="3"/>
  <c r="P166" i="3"/>
  <c r="O166" i="3"/>
  <c r="N166" i="3"/>
  <c r="Y165" i="3"/>
  <c r="X165" i="3"/>
  <c r="W165" i="3"/>
  <c r="V165" i="3"/>
  <c r="U165" i="3"/>
  <c r="T165" i="3"/>
  <c r="S165" i="3"/>
  <c r="R165" i="3"/>
  <c r="Q165" i="3"/>
  <c r="P165" i="3"/>
  <c r="O165" i="3"/>
  <c r="N165" i="3"/>
  <c r="Y164" i="3"/>
  <c r="X164" i="3"/>
  <c r="W164" i="3"/>
  <c r="V164" i="3"/>
  <c r="U164" i="3"/>
  <c r="T164" i="3"/>
  <c r="S164" i="3"/>
  <c r="R164" i="3"/>
  <c r="Q164" i="3"/>
  <c r="P164" i="3"/>
  <c r="O164" i="3"/>
  <c r="N164" i="3"/>
  <c r="Y163" i="3"/>
  <c r="X163" i="3"/>
  <c r="W163" i="3"/>
  <c r="V163" i="3"/>
  <c r="U163" i="3"/>
  <c r="T163" i="3"/>
  <c r="S163" i="3"/>
  <c r="R163" i="3"/>
  <c r="Q163" i="3"/>
  <c r="P163" i="3"/>
  <c r="O163" i="3"/>
  <c r="N163" i="3"/>
  <c r="Y162" i="3"/>
  <c r="X162" i="3"/>
  <c r="W162" i="3"/>
  <c r="V162" i="3"/>
  <c r="U162" i="3"/>
  <c r="T162" i="3"/>
  <c r="S162" i="3"/>
  <c r="R162" i="3"/>
  <c r="Q162" i="3"/>
  <c r="P162" i="3"/>
  <c r="O162" i="3"/>
  <c r="N162" i="3"/>
  <c r="Y161" i="3"/>
  <c r="X161" i="3"/>
  <c r="W161" i="3"/>
  <c r="V161" i="3"/>
  <c r="U161" i="3"/>
  <c r="T161" i="3"/>
  <c r="S161" i="3"/>
  <c r="R161" i="3"/>
  <c r="Q161" i="3"/>
  <c r="P161" i="3"/>
  <c r="O161" i="3"/>
  <c r="N161" i="3"/>
  <c r="Y160" i="3"/>
  <c r="X160" i="3"/>
  <c r="W160" i="3"/>
  <c r="V160" i="3"/>
  <c r="U160" i="3"/>
  <c r="T160" i="3"/>
  <c r="S160" i="3"/>
  <c r="R160" i="3"/>
  <c r="Q160" i="3"/>
  <c r="P160" i="3"/>
  <c r="O160" i="3"/>
  <c r="N160" i="3"/>
  <c r="Y159" i="3"/>
  <c r="X159" i="3"/>
  <c r="W159" i="3"/>
  <c r="V159" i="3"/>
  <c r="U159" i="3"/>
  <c r="T159" i="3"/>
  <c r="S159" i="3"/>
  <c r="R159" i="3"/>
  <c r="Q159" i="3"/>
  <c r="P159" i="3"/>
  <c r="O159" i="3"/>
  <c r="N159" i="3"/>
  <c r="Y158" i="3"/>
  <c r="X158" i="3"/>
  <c r="W158" i="3"/>
  <c r="V158" i="3"/>
  <c r="U158" i="3"/>
  <c r="T158" i="3"/>
  <c r="S158" i="3"/>
  <c r="R158" i="3"/>
  <c r="Q158" i="3"/>
  <c r="P158" i="3"/>
  <c r="O158" i="3"/>
  <c r="N158" i="3"/>
  <c r="Y157" i="3"/>
  <c r="X157" i="3"/>
  <c r="W157" i="3"/>
  <c r="V157" i="3"/>
  <c r="U157" i="3"/>
  <c r="T157" i="3"/>
  <c r="S157" i="3"/>
  <c r="R157" i="3"/>
  <c r="Q157" i="3"/>
  <c r="P157" i="3"/>
  <c r="O157" i="3"/>
  <c r="N157" i="3"/>
  <c r="Y156" i="3"/>
  <c r="X156" i="3"/>
  <c r="W156" i="3"/>
  <c r="V156" i="3"/>
  <c r="U156" i="3"/>
  <c r="T156" i="3"/>
  <c r="S156" i="3"/>
  <c r="R156" i="3"/>
  <c r="Q156" i="3"/>
  <c r="P156" i="3"/>
  <c r="O156" i="3"/>
  <c r="N156" i="3"/>
  <c r="Y155" i="3"/>
  <c r="X155" i="3"/>
  <c r="W155" i="3"/>
  <c r="V155" i="3"/>
  <c r="U155" i="3"/>
  <c r="T155" i="3"/>
  <c r="S155" i="3"/>
  <c r="R155" i="3"/>
  <c r="Q155" i="3"/>
  <c r="P155" i="3"/>
  <c r="O155" i="3"/>
  <c r="N155" i="3"/>
  <c r="Y154" i="3"/>
  <c r="X154" i="3"/>
  <c r="W154" i="3"/>
  <c r="V154" i="3"/>
  <c r="U154" i="3"/>
  <c r="T154" i="3"/>
  <c r="S154" i="3"/>
  <c r="R154" i="3"/>
  <c r="Q154" i="3"/>
  <c r="P154" i="3"/>
  <c r="O154" i="3"/>
  <c r="N154" i="3"/>
  <c r="Y153" i="3"/>
  <c r="X153" i="3"/>
  <c r="W153" i="3"/>
  <c r="V153" i="3"/>
  <c r="U153" i="3"/>
  <c r="T153" i="3"/>
  <c r="S153" i="3"/>
  <c r="R153" i="3"/>
  <c r="Q153" i="3"/>
  <c r="P153" i="3"/>
  <c r="O153" i="3"/>
  <c r="N153" i="3"/>
  <c r="Y152" i="3"/>
  <c r="X152" i="3"/>
  <c r="W152" i="3"/>
  <c r="V152" i="3"/>
  <c r="U152" i="3"/>
  <c r="T152" i="3"/>
  <c r="S152" i="3"/>
  <c r="R152" i="3"/>
  <c r="Q152" i="3"/>
  <c r="P152" i="3"/>
  <c r="O152" i="3"/>
  <c r="N152" i="3"/>
  <c r="Y151" i="3"/>
  <c r="X151" i="3"/>
  <c r="W151" i="3"/>
  <c r="V151" i="3"/>
  <c r="U151" i="3"/>
  <c r="T151" i="3"/>
  <c r="S151" i="3"/>
  <c r="R151" i="3"/>
  <c r="Q151" i="3"/>
  <c r="P151" i="3"/>
  <c r="O151" i="3"/>
  <c r="N151" i="3"/>
  <c r="Y150" i="3"/>
  <c r="X150" i="3"/>
  <c r="W150" i="3"/>
  <c r="V150" i="3"/>
  <c r="U150" i="3"/>
  <c r="T150" i="3"/>
  <c r="S150" i="3"/>
  <c r="R150" i="3"/>
  <c r="Q150" i="3"/>
  <c r="P150" i="3"/>
  <c r="O150" i="3"/>
  <c r="N150" i="3"/>
  <c r="Y147" i="3"/>
  <c r="X147" i="3"/>
  <c r="W147" i="3"/>
  <c r="V147" i="3"/>
  <c r="U147" i="3"/>
  <c r="T147" i="3"/>
  <c r="S147" i="3"/>
  <c r="R147" i="3"/>
  <c r="Q147" i="3"/>
  <c r="P147" i="3"/>
  <c r="O147" i="3"/>
  <c r="N147" i="3"/>
  <c r="Y146" i="3"/>
  <c r="X146" i="3"/>
  <c r="W146" i="3"/>
  <c r="V146" i="3"/>
  <c r="U146" i="3"/>
  <c r="T146" i="3"/>
  <c r="S146" i="3"/>
  <c r="R146" i="3"/>
  <c r="Q146" i="3"/>
  <c r="P146" i="3"/>
  <c r="O146" i="3"/>
  <c r="N146" i="3"/>
  <c r="Y145" i="3"/>
  <c r="X145" i="3"/>
  <c r="W145" i="3"/>
  <c r="V145" i="3"/>
  <c r="U145" i="3"/>
  <c r="T145" i="3"/>
  <c r="S145" i="3"/>
  <c r="R145" i="3"/>
  <c r="Q145" i="3"/>
  <c r="P145" i="3"/>
  <c r="O145" i="3"/>
  <c r="N145" i="3"/>
  <c r="Y143" i="3"/>
  <c r="X143" i="3"/>
  <c r="W143" i="3"/>
  <c r="V143" i="3"/>
  <c r="U143" i="3"/>
  <c r="T143" i="3"/>
  <c r="S143" i="3"/>
  <c r="R143" i="3"/>
  <c r="Q143" i="3"/>
  <c r="P143" i="3"/>
  <c r="O143" i="3"/>
  <c r="N143" i="3"/>
  <c r="Y142" i="3"/>
  <c r="X142" i="3"/>
  <c r="W142" i="3"/>
  <c r="V142" i="3"/>
  <c r="U142" i="3"/>
  <c r="T142" i="3"/>
  <c r="S142" i="3"/>
  <c r="R142" i="3"/>
  <c r="Q142" i="3"/>
  <c r="P142" i="3"/>
  <c r="O142" i="3"/>
  <c r="N142" i="3"/>
  <c r="Y141" i="3"/>
  <c r="X141" i="3"/>
  <c r="W141" i="3"/>
  <c r="V141" i="3"/>
  <c r="U141" i="3"/>
  <c r="T141" i="3"/>
  <c r="S141" i="3"/>
  <c r="R141" i="3"/>
  <c r="Q141" i="3"/>
  <c r="P141" i="3"/>
  <c r="O141" i="3"/>
  <c r="N141" i="3"/>
  <c r="Y140" i="3"/>
  <c r="X140" i="3"/>
  <c r="W140" i="3"/>
  <c r="V140" i="3"/>
  <c r="U140" i="3"/>
  <c r="T140" i="3"/>
  <c r="S140" i="3"/>
  <c r="R140" i="3"/>
  <c r="Q140" i="3"/>
  <c r="P140" i="3"/>
  <c r="O140" i="3"/>
  <c r="N140" i="3"/>
  <c r="Y139" i="3"/>
  <c r="X139" i="3"/>
  <c r="W139" i="3"/>
  <c r="V139" i="3"/>
  <c r="U139" i="3"/>
  <c r="T139" i="3"/>
  <c r="S139" i="3"/>
  <c r="R139" i="3"/>
  <c r="Q139" i="3"/>
  <c r="P139" i="3"/>
  <c r="O139" i="3"/>
  <c r="N139" i="3"/>
  <c r="Y138" i="3"/>
  <c r="X138" i="3"/>
  <c r="W138" i="3"/>
  <c r="V138" i="3"/>
  <c r="U138" i="3"/>
  <c r="T138" i="3"/>
  <c r="S138" i="3"/>
  <c r="R138" i="3"/>
  <c r="Q138" i="3"/>
  <c r="P138" i="3"/>
  <c r="O138" i="3"/>
  <c r="N138" i="3"/>
  <c r="Y137" i="3"/>
  <c r="X137" i="3"/>
  <c r="W137" i="3"/>
  <c r="V137" i="3"/>
  <c r="U137" i="3"/>
  <c r="T137" i="3"/>
  <c r="S137" i="3"/>
  <c r="R137" i="3"/>
  <c r="Q137" i="3"/>
  <c r="P137" i="3"/>
  <c r="O137" i="3"/>
  <c r="N137" i="3"/>
  <c r="Y136" i="3"/>
  <c r="X136" i="3"/>
  <c r="W136" i="3"/>
  <c r="V136" i="3"/>
  <c r="U136" i="3"/>
  <c r="T136" i="3"/>
  <c r="S136" i="3"/>
  <c r="R136" i="3"/>
  <c r="Q136" i="3"/>
  <c r="P136" i="3"/>
  <c r="O136" i="3"/>
  <c r="N136" i="3"/>
  <c r="Y135" i="3"/>
  <c r="X135" i="3"/>
  <c r="W135" i="3"/>
  <c r="V135" i="3"/>
  <c r="U135" i="3"/>
  <c r="T135" i="3"/>
  <c r="S135" i="3"/>
  <c r="R135" i="3"/>
  <c r="Q135" i="3"/>
  <c r="P135" i="3"/>
  <c r="O135" i="3"/>
  <c r="N135" i="3"/>
  <c r="Y134" i="3"/>
  <c r="X134" i="3"/>
  <c r="W134" i="3"/>
  <c r="V134" i="3"/>
  <c r="U134" i="3"/>
  <c r="T134" i="3"/>
  <c r="S134" i="3"/>
  <c r="R134" i="3"/>
  <c r="Q134" i="3"/>
  <c r="P134" i="3"/>
  <c r="O134" i="3"/>
  <c r="N134" i="3"/>
  <c r="Y132" i="3"/>
  <c r="X132" i="3"/>
  <c r="W132" i="3"/>
  <c r="V132" i="3"/>
  <c r="U132" i="3"/>
  <c r="T132" i="3"/>
  <c r="S132" i="3"/>
  <c r="R132" i="3"/>
  <c r="Q132" i="3"/>
  <c r="P132" i="3"/>
  <c r="O132" i="3"/>
  <c r="N132" i="3"/>
  <c r="Y131" i="3"/>
  <c r="X131" i="3"/>
  <c r="W131" i="3"/>
  <c r="V131" i="3"/>
  <c r="U131" i="3"/>
  <c r="T131" i="3"/>
  <c r="S131" i="3"/>
  <c r="R131" i="3"/>
  <c r="Q131" i="3"/>
  <c r="P131" i="3"/>
  <c r="O131" i="3"/>
  <c r="N131" i="3"/>
  <c r="Y130" i="3"/>
  <c r="X130" i="3"/>
  <c r="W130" i="3"/>
  <c r="V130" i="3"/>
  <c r="U130" i="3"/>
  <c r="T130" i="3"/>
  <c r="S130" i="3"/>
  <c r="R130" i="3"/>
  <c r="Q130" i="3"/>
  <c r="P130" i="3"/>
  <c r="O130" i="3"/>
  <c r="N130" i="3"/>
  <c r="Y129" i="3"/>
  <c r="X129" i="3"/>
  <c r="W129" i="3"/>
  <c r="V129" i="3"/>
  <c r="U129" i="3"/>
  <c r="T129" i="3"/>
  <c r="S129" i="3"/>
  <c r="R129" i="3"/>
  <c r="Q129" i="3"/>
  <c r="P129" i="3"/>
  <c r="O129" i="3"/>
  <c r="N129" i="3"/>
  <c r="Y128" i="3"/>
  <c r="X128" i="3"/>
  <c r="W128" i="3"/>
  <c r="V128" i="3"/>
  <c r="U128" i="3"/>
  <c r="T128" i="3"/>
  <c r="S128" i="3"/>
  <c r="R128" i="3"/>
  <c r="Q128" i="3"/>
  <c r="P128" i="3"/>
  <c r="O128" i="3"/>
  <c r="N128" i="3"/>
  <c r="Y127" i="3"/>
  <c r="X127" i="3"/>
  <c r="W127" i="3"/>
  <c r="V127" i="3"/>
  <c r="U127" i="3"/>
  <c r="T127" i="3"/>
  <c r="S127" i="3"/>
  <c r="R127" i="3"/>
  <c r="Q127" i="3"/>
  <c r="P127" i="3"/>
  <c r="O127" i="3"/>
  <c r="N127" i="3"/>
  <c r="Y126" i="3"/>
  <c r="X126" i="3"/>
  <c r="W126" i="3"/>
  <c r="V126" i="3"/>
  <c r="U126" i="3"/>
  <c r="T126" i="3"/>
  <c r="S126" i="3"/>
  <c r="R126" i="3"/>
  <c r="Q126" i="3"/>
  <c r="P126" i="3"/>
  <c r="O126" i="3"/>
  <c r="N126" i="3"/>
  <c r="Y125" i="3"/>
  <c r="X125" i="3"/>
  <c r="W125" i="3"/>
  <c r="V125" i="3"/>
  <c r="U125" i="3"/>
  <c r="T125" i="3"/>
  <c r="S125" i="3"/>
  <c r="R125" i="3"/>
  <c r="Q125" i="3"/>
  <c r="P125" i="3"/>
  <c r="O125" i="3"/>
  <c r="N125" i="3"/>
  <c r="Y124" i="3"/>
  <c r="X124" i="3"/>
  <c r="W124" i="3"/>
  <c r="V124" i="3"/>
  <c r="U124" i="3"/>
  <c r="T124" i="3"/>
  <c r="S124" i="3"/>
  <c r="R124" i="3"/>
  <c r="Q124" i="3"/>
  <c r="P124" i="3"/>
  <c r="O124" i="3"/>
  <c r="N124" i="3"/>
  <c r="Y123" i="3"/>
  <c r="X123" i="3"/>
  <c r="W123" i="3"/>
  <c r="V123" i="3"/>
  <c r="U123" i="3"/>
  <c r="T123" i="3"/>
  <c r="S123" i="3"/>
  <c r="R123" i="3"/>
  <c r="Q123" i="3"/>
  <c r="P123" i="3"/>
  <c r="O123" i="3"/>
  <c r="N123" i="3"/>
  <c r="Y122" i="3"/>
  <c r="X122" i="3"/>
  <c r="W122" i="3"/>
  <c r="V122" i="3"/>
  <c r="U122" i="3"/>
  <c r="T122" i="3"/>
  <c r="S122" i="3"/>
  <c r="R122" i="3"/>
  <c r="Q122" i="3"/>
  <c r="P122" i="3"/>
  <c r="O122" i="3"/>
  <c r="N122" i="3"/>
  <c r="Y121" i="3"/>
  <c r="X121" i="3"/>
  <c r="W121" i="3"/>
  <c r="V121" i="3"/>
  <c r="U121" i="3"/>
  <c r="T121" i="3"/>
  <c r="S121" i="3"/>
  <c r="R121" i="3"/>
  <c r="Q121" i="3"/>
  <c r="P121" i="3"/>
  <c r="O121" i="3"/>
  <c r="N121" i="3"/>
  <c r="Y120" i="3"/>
  <c r="X120" i="3"/>
  <c r="W120" i="3"/>
  <c r="V120" i="3"/>
  <c r="U120" i="3"/>
  <c r="T120" i="3"/>
  <c r="S120" i="3"/>
  <c r="R120" i="3"/>
  <c r="Q120" i="3"/>
  <c r="P120" i="3"/>
  <c r="O120" i="3"/>
  <c r="N120" i="3"/>
  <c r="Y119" i="3"/>
  <c r="X119" i="3"/>
  <c r="W119" i="3"/>
  <c r="V119" i="3"/>
  <c r="U119" i="3"/>
  <c r="T119" i="3"/>
  <c r="S119" i="3"/>
  <c r="R119" i="3"/>
  <c r="Q119" i="3"/>
  <c r="P119" i="3"/>
  <c r="O119" i="3"/>
  <c r="N119" i="3"/>
  <c r="Y118" i="3"/>
  <c r="X118" i="3"/>
  <c r="W118" i="3"/>
  <c r="V118" i="3"/>
  <c r="U118" i="3"/>
  <c r="T118" i="3"/>
  <c r="S118" i="3"/>
  <c r="R118" i="3"/>
  <c r="Q118" i="3"/>
  <c r="P118" i="3"/>
  <c r="O118" i="3"/>
  <c r="N118" i="3"/>
  <c r="Y117" i="3"/>
  <c r="X117" i="3"/>
  <c r="W117" i="3"/>
  <c r="V117" i="3"/>
  <c r="U117" i="3"/>
  <c r="T117" i="3"/>
  <c r="S117" i="3"/>
  <c r="R117" i="3"/>
  <c r="Q117" i="3"/>
  <c r="P117" i="3"/>
  <c r="O117" i="3"/>
  <c r="N117" i="3"/>
  <c r="Y116" i="3"/>
  <c r="X116" i="3"/>
  <c r="W116" i="3"/>
  <c r="V116" i="3"/>
  <c r="U116" i="3"/>
  <c r="T116" i="3"/>
  <c r="S116" i="3"/>
  <c r="R116" i="3"/>
  <c r="Q116" i="3"/>
  <c r="P116" i="3"/>
  <c r="O116" i="3"/>
  <c r="N116" i="3"/>
  <c r="Y115" i="3"/>
  <c r="X115" i="3"/>
  <c r="W115" i="3"/>
  <c r="V115" i="3"/>
  <c r="U115" i="3"/>
  <c r="T115" i="3"/>
  <c r="S115" i="3"/>
  <c r="R115" i="3"/>
  <c r="Q115" i="3"/>
  <c r="P115" i="3"/>
  <c r="O115" i="3"/>
  <c r="N115" i="3"/>
  <c r="Y114" i="3"/>
  <c r="X114" i="3"/>
  <c r="W114" i="3"/>
  <c r="V114" i="3"/>
  <c r="U114" i="3"/>
  <c r="T114" i="3"/>
  <c r="S114" i="3"/>
  <c r="R114" i="3"/>
  <c r="Q114" i="3"/>
  <c r="P114" i="3"/>
  <c r="O114" i="3"/>
  <c r="N114" i="3"/>
  <c r="B7" i="9"/>
  <c r="C7" i="9"/>
  <c r="D7" i="9"/>
  <c r="E7" i="9"/>
  <c r="F7" i="9"/>
  <c r="G7" i="9"/>
  <c r="H7" i="9"/>
  <c r="I7" i="9"/>
  <c r="J7" i="9"/>
  <c r="K7" i="9"/>
  <c r="L7" i="9"/>
  <c r="M7" i="9"/>
  <c r="B8" i="9"/>
  <c r="C8" i="9"/>
  <c r="D8" i="9"/>
  <c r="E8" i="9"/>
  <c r="F8" i="9"/>
  <c r="G8" i="9"/>
  <c r="H8" i="9"/>
  <c r="I8" i="9"/>
  <c r="J8" i="9"/>
  <c r="K8" i="9"/>
  <c r="L8" i="9"/>
  <c r="M8" i="9"/>
  <c r="B9" i="9"/>
  <c r="C9" i="9"/>
  <c r="D9" i="9"/>
  <c r="E9" i="9"/>
  <c r="F9" i="9"/>
  <c r="G9" i="9"/>
  <c r="H9" i="9"/>
  <c r="I9" i="9"/>
  <c r="J9" i="9"/>
  <c r="K9" i="9"/>
  <c r="L9" i="9"/>
  <c r="M9" i="9"/>
  <c r="B10" i="9"/>
  <c r="C10" i="9"/>
  <c r="D10" i="9"/>
  <c r="E10" i="9"/>
  <c r="F10" i="9"/>
  <c r="G10" i="9"/>
  <c r="H10" i="9"/>
  <c r="I10" i="9"/>
  <c r="J10" i="9"/>
  <c r="K10" i="9"/>
  <c r="L10" i="9"/>
  <c r="M10" i="9"/>
  <c r="B11" i="9"/>
  <c r="C11" i="9"/>
  <c r="D11" i="9"/>
  <c r="E11" i="9"/>
  <c r="F11" i="9"/>
  <c r="G11" i="9"/>
  <c r="H11" i="9"/>
  <c r="I11" i="9"/>
  <c r="J11" i="9"/>
  <c r="K11" i="9"/>
  <c r="L11" i="9"/>
  <c r="M11" i="9"/>
  <c r="B12" i="9"/>
  <c r="C12" i="9"/>
  <c r="D12" i="9"/>
  <c r="E12" i="9"/>
  <c r="F12" i="9"/>
  <c r="G12" i="9"/>
  <c r="H12" i="9"/>
  <c r="I12" i="9"/>
  <c r="J12" i="9"/>
  <c r="K12" i="9"/>
  <c r="L12" i="9"/>
  <c r="M12" i="9"/>
  <c r="B13" i="9"/>
  <c r="C13" i="9"/>
  <c r="D13" i="9"/>
  <c r="E13" i="9"/>
  <c r="F13" i="9"/>
  <c r="G13" i="9"/>
  <c r="H13" i="9"/>
  <c r="I13" i="9"/>
  <c r="J13" i="9"/>
  <c r="K13" i="9"/>
  <c r="L13" i="9"/>
  <c r="M13" i="9"/>
  <c r="B14" i="9"/>
  <c r="C14" i="9"/>
  <c r="D14" i="9"/>
  <c r="E14" i="9"/>
  <c r="F14" i="9"/>
  <c r="G14" i="9"/>
  <c r="H14" i="9"/>
  <c r="I14" i="9"/>
  <c r="J14" i="9"/>
  <c r="K14" i="9"/>
  <c r="L14" i="9"/>
  <c r="M14" i="9"/>
  <c r="B15" i="9"/>
  <c r="C15" i="9"/>
  <c r="D15" i="9"/>
  <c r="E15" i="9"/>
  <c r="F15" i="9"/>
  <c r="G15" i="9"/>
  <c r="H15" i="9"/>
  <c r="I15" i="9"/>
  <c r="J15" i="9"/>
  <c r="K15" i="9"/>
  <c r="L15" i="9"/>
  <c r="M15" i="9"/>
  <c r="B16" i="9"/>
  <c r="C16" i="9"/>
  <c r="D16" i="9"/>
  <c r="E16" i="9"/>
  <c r="F16" i="9"/>
  <c r="G16" i="9"/>
  <c r="H16" i="9"/>
  <c r="I16" i="9"/>
  <c r="J16" i="9"/>
  <c r="K16" i="9"/>
  <c r="L16" i="9"/>
  <c r="M16" i="9"/>
  <c r="B17" i="9"/>
  <c r="C17" i="9"/>
  <c r="D17" i="9"/>
  <c r="E17" i="9"/>
  <c r="F17" i="9"/>
  <c r="G17" i="9"/>
  <c r="H17" i="9"/>
  <c r="I17" i="9"/>
  <c r="J17" i="9"/>
  <c r="K17" i="9"/>
  <c r="L17" i="9"/>
  <c r="M17" i="9"/>
  <c r="B18" i="9"/>
  <c r="C18" i="9"/>
  <c r="D18" i="9"/>
  <c r="E18" i="9"/>
  <c r="F18" i="9"/>
  <c r="G18" i="9"/>
  <c r="H18" i="9"/>
  <c r="I18" i="9"/>
  <c r="J18" i="9"/>
  <c r="K18" i="9"/>
  <c r="L18" i="9"/>
  <c r="M18" i="9"/>
  <c r="B19" i="9"/>
  <c r="C19" i="9"/>
  <c r="D19" i="9"/>
  <c r="E19" i="9"/>
  <c r="F19" i="9"/>
  <c r="G19" i="9"/>
  <c r="H19" i="9"/>
  <c r="I19" i="9"/>
  <c r="J19" i="9"/>
  <c r="K19" i="9"/>
  <c r="L19" i="9"/>
  <c r="M19" i="9"/>
  <c r="B20" i="9"/>
  <c r="C20" i="9"/>
  <c r="D20" i="9"/>
  <c r="E20" i="9"/>
  <c r="F20" i="9"/>
  <c r="G20" i="9"/>
  <c r="H20" i="9"/>
  <c r="I20" i="9"/>
  <c r="J20" i="9"/>
  <c r="K20" i="9"/>
  <c r="L20" i="9"/>
  <c r="M20" i="9"/>
  <c r="B21" i="9"/>
  <c r="C21" i="9"/>
  <c r="D21" i="9"/>
  <c r="E21" i="9"/>
  <c r="F21" i="9"/>
  <c r="G21" i="9"/>
  <c r="H21" i="9"/>
  <c r="I21" i="9"/>
  <c r="J21" i="9"/>
  <c r="K21" i="9"/>
  <c r="L21" i="9"/>
  <c r="M21" i="9"/>
  <c r="B22" i="9"/>
  <c r="C22" i="9"/>
  <c r="D22" i="9"/>
  <c r="E22" i="9"/>
  <c r="F22" i="9"/>
  <c r="G22" i="9"/>
  <c r="H22" i="9"/>
  <c r="I22" i="9"/>
  <c r="J22" i="9"/>
  <c r="K22" i="9"/>
  <c r="L22" i="9"/>
  <c r="M22" i="9"/>
  <c r="B23" i="9"/>
  <c r="C23" i="9"/>
  <c r="D23" i="9"/>
  <c r="E23" i="9"/>
  <c r="F23" i="9"/>
  <c r="G23" i="9"/>
  <c r="H23" i="9"/>
  <c r="I23" i="9"/>
  <c r="J23" i="9"/>
  <c r="K23" i="9"/>
  <c r="L23" i="9"/>
  <c r="M23" i="9"/>
  <c r="B24" i="9"/>
  <c r="C24" i="9"/>
  <c r="D24" i="9"/>
  <c r="E24" i="9"/>
  <c r="F24" i="9"/>
  <c r="G24" i="9"/>
  <c r="H24" i="9"/>
  <c r="I24" i="9"/>
  <c r="J24" i="9"/>
  <c r="K24" i="9"/>
  <c r="L24" i="9"/>
  <c r="M24" i="9"/>
  <c r="C26" i="9"/>
  <c r="D26" i="9"/>
  <c r="E26" i="9"/>
  <c r="F26" i="9"/>
  <c r="G26" i="9"/>
  <c r="H26" i="9"/>
  <c r="I26" i="9"/>
  <c r="J26" i="9"/>
  <c r="K26" i="9"/>
  <c r="L26" i="9"/>
  <c r="M26" i="9"/>
  <c r="B27" i="9"/>
  <c r="C27" i="9"/>
  <c r="D27" i="9"/>
  <c r="E27" i="9"/>
  <c r="F27" i="9"/>
  <c r="G27" i="9"/>
  <c r="H27" i="9"/>
  <c r="I27" i="9"/>
  <c r="J27" i="9"/>
  <c r="K27" i="9"/>
  <c r="L27" i="9"/>
  <c r="M27" i="9"/>
  <c r="B28" i="9"/>
  <c r="C28" i="9"/>
  <c r="D28" i="9"/>
  <c r="E28" i="9"/>
  <c r="F28" i="9"/>
  <c r="G28" i="9"/>
  <c r="H28" i="9"/>
  <c r="I28" i="9"/>
  <c r="J28" i="9"/>
  <c r="K28" i="9"/>
  <c r="L28" i="9"/>
  <c r="M28" i="9"/>
  <c r="B29" i="9"/>
  <c r="C29" i="9"/>
  <c r="D29" i="9"/>
  <c r="E29" i="9"/>
  <c r="F29" i="9"/>
  <c r="G29" i="9"/>
  <c r="H29" i="9"/>
  <c r="I29" i="9"/>
  <c r="J29" i="9"/>
  <c r="K29" i="9"/>
  <c r="L29" i="9"/>
  <c r="M29" i="9"/>
  <c r="B30" i="9"/>
  <c r="C30" i="9"/>
  <c r="D30" i="9"/>
  <c r="E30" i="9"/>
  <c r="F30" i="9"/>
  <c r="G30" i="9"/>
  <c r="H30" i="9"/>
  <c r="I30" i="9"/>
  <c r="J30" i="9"/>
  <c r="K30" i="9"/>
  <c r="L30" i="9"/>
  <c r="M30" i="9"/>
  <c r="B31" i="9"/>
  <c r="C31" i="9"/>
  <c r="D31" i="9"/>
  <c r="E31" i="9"/>
  <c r="F31" i="9"/>
  <c r="G31" i="9"/>
  <c r="H31" i="9"/>
  <c r="I31" i="9"/>
  <c r="J31" i="9"/>
  <c r="K31" i="9"/>
  <c r="L31" i="9"/>
  <c r="M31" i="9"/>
  <c r="B32" i="9"/>
  <c r="C32" i="9"/>
  <c r="D32" i="9"/>
  <c r="E32" i="9"/>
  <c r="F32" i="9"/>
  <c r="G32" i="9"/>
  <c r="H32" i="9"/>
  <c r="I32" i="9"/>
  <c r="J32" i="9"/>
  <c r="K32" i="9"/>
  <c r="L32" i="9"/>
  <c r="M32" i="9"/>
  <c r="B33" i="9"/>
  <c r="C33" i="9"/>
  <c r="D33" i="9"/>
  <c r="E33" i="9"/>
  <c r="F33" i="9"/>
  <c r="G33" i="9"/>
  <c r="H33" i="9"/>
  <c r="I33" i="9"/>
  <c r="J33" i="9"/>
  <c r="K33" i="9"/>
  <c r="L33" i="9"/>
  <c r="M33" i="9"/>
  <c r="B34" i="9"/>
  <c r="C34" i="9"/>
  <c r="D34" i="9"/>
  <c r="E34" i="9"/>
  <c r="F34" i="9"/>
  <c r="G34" i="9"/>
  <c r="H34" i="9"/>
  <c r="I34" i="9"/>
  <c r="J34" i="9"/>
  <c r="K34" i="9"/>
  <c r="L34" i="9"/>
  <c r="M34" i="9"/>
  <c r="B35" i="9"/>
  <c r="C35" i="9"/>
  <c r="D35" i="9"/>
  <c r="E35" i="9"/>
  <c r="F35" i="9"/>
  <c r="G35" i="9"/>
  <c r="H35" i="9"/>
  <c r="I35" i="9"/>
  <c r="J35" i="9"/>
  <c r="K35" i="9"/>
  <c r="L35" i="9"/>
  <c r="M35" i="9"/>
  <c r="B37" i="9"/>
  <c r="C37" i="9"/>
  <c r="D37" i="9"/>
  <c r="E37" i="9"/>
  <c r="F37" i="9"/>
  <c r="G37" i="9"/>
  <c r="H37" i="9"/>
  <c r="I37" i="9"/>
  <c r="J37" i="9"/>
  <c r="K37" i="9"/>
  <c r="L37" i="9"/>
  <c r="M37" i="9"/>
  <c r="B38" i="9"/>
  <c r="C38" i="9"/>
  <c r="D38" i="9"/>
  <c r="E38" i="9"/>
  <c r="F38" i="9"/>
  <c r="G38" i="9"/>
  <c r="H38" i="9"/>
  <c r="I38" i="9"/>
  <c r="J38" i="9"/>
  <c r="K38" i="9"/>
  <c r="L38" i="9"/>
  <c r="M38" i="9"/>
  <c r="B39" i="9"/>
  <c r="C39" i="9"/>
  <c r="D39" i="9"/>
  <c r="E39" i="9"/>
  <c r="F39" i="9"/>
  <c r="G39" i="9"/>
  <c r="H39" i="9"/>
  <c r="I39" i="9"/>
  <c r="J39" i="9"/>
  <c r="K39" i="9"/>
  <c r="L39" i="9"/>
  <c r="M39" i="9"/>
  <c r="B42" i="9"/>
  <c r="C42" i="9"/>
  <c r="D42" i="9"/>
  <c r="E42" i="9"/>
  <c r="F42" i="9"/>
  <c r="G42" i="9"/>
  <c r="H42" i="9"/>
  <c r="I42" i="9"/>
  <c r="J42" i="9"/>
  <c r="K42" i="9"/>
  <c r="L42" i="9"/>
  <c r="M42" i="9"/>
  <c r="B43" i="9"/>
  <c r="C43" i="9"/>
  <c r="D43" i="9"/>
  <c r="E43" i="9"/>
  <c r="F43" i="9"/>
  <c r="G43" i="9"/>
  <c r="H43" i="9"/>
  <c r="I43" i="9"/>
  <c r="J43" i="9"/>
  <c r="K43" i="9"/>
  <c r="L43" i="9"/>
  <c r="M43" i="9"/>
  <c r="B44" i="9"/>
  <c r="C44" i="9"/>
  <c r="D44" i="9"/>
  <c r="E44" i="9"/>
  <c r="F44" i="9"/>
  <c r="G44" i="9"/>
  <c r="H44" i="9"/>
  <c r="I44" i="9"/>
  <c r="J44" i="9"/>
  <c r="K44" i="9"/>
  <c r="L44" i="9"/>
  <c r="M44" i="9"/>
  <c r="B45" i="9"/>
  <c r="C45" i="9"/>
  <c r="D45" i="9"/>
  <c r="E45" i="9"/>
  <c r="F45" i="9"/>
  <c r="G45" i="9"/>
  <c r="H45" i="9"/>
  <c r="I45" i="9"/>
  <c r="J45" i="9"/>
  <c r="K45" i="9"/>
  <c r="L45" i="9"/>
  <c r="M45" i="9"/>
  <c r="B46" i="9"/>
  <c r="C46" i="9"/>
  <c r="D46" i="9"/>
  <c r="E46" i="9"/>
  <c r="F46" i="9"/>
  <c r="G46" i="9"/>
  <c r="H46" i="9"/>
  <c r="I46" i="9"/>
  <c r="J46" i="9"/>
  <c r="K46" i="9"/>
  <c r="L46" i="9"/>
  <c r="M46" i="9"/>
  <c r="B47" i="9"/>
  <c r="C47" i="9"/>
  <c r="D47" i="9"/>
  <c r="E47" i="9"/>
  <c r="F47" i="9"/>
  <c r="G47" i="9"/>
  <c r="H47" i="9"/>
  <c r="I47" i="9"/>
  <c r="J47" i="9"/>
  <c r="K47" i="9"/>
  <c r="L47" i="9"/>
  <c r="M47" i="9"/>
  <c r="B48" i="9"/>
  <c r="C48" i="9"/>
  <c r="D48" i="9"/>
  <c r="E48" i="9"/>
  <c r="F48" i="9"/>
  <c r="G48" i="9"/>
  <c r="H48" i="9"/>
  <c r="I48" i="9"/>
  <c r="J48" i="9"/>
  <c r="K48" i="9"/>
  <c r="L48" i="9"/>
  <c r="M48" i="9"/>
  <c r="B49" i="9"/>
  <c r="C49" i="9"/>
  <c r="D49" i="9"/>
  <c r="E49" i="9"/>
  <c r="F49" i="9"/>
  <c r="G49" i="9"/>
  <c r="H49" i="9"/>
  <c r="I49" i="9"/>
  <c r="J49" i="9"/>
  <c r="K49" i="9"/>
  <c r="L49" i="9"/>
  <c r="M49" i="9"/>
  <c r="B50" i="9"/>
  <c r="C50" i="9"/>
  <c r="D50" i="9"/>
  <c r="E50" i="9"/>
  <c r="F50" i="9"/>
  <c r="G50" i="9"/>
  <c r="H50" i="9"/>
  <c r="I50" i="9"/>
  <c r="J50" i="9"/>
  <c r="K50" i="9"/>
  <c r="L50" i="9"/>
  <c r="M50" i="9"/>
  <c r="B51" i="9"/>
  <c r="C51" i="9"/>
  <c r="D51" i="9"/>
  <c r="E51" i="9"/>
  <c r="F51" i="9"/>
  <c r="G51" i="9"/>
  <c r="H51" i="9"/>
  <c r="I51" i="9"/>
  <c r="J51" i="9"/>
  <c r="K51" i="9"/>
  <c r="L51" i="9"/>
  <c r="M51" i="9"/>
  <c r="B52" i="9"/>
  <c r="C52" i="9"/>
  <c r="D52" i="9"/>
  <c r="E52" i="9"/>
  <c r="F52" i="9"/>
  <c r="G52" i="9"/>
  <c r="H52" i="9"/>
  <c r="I52" i="9"/>
  <c r="J52" i="9"/>
  <c r="K52" i="9"/>
  <c r="L52" i="9"/>
  <c r="M52" i="9"/>
  <c r="B53" i="9"/>
  <c r="C53" i="9"/>
  <c r="D53" i="9"/>
  <c r="E53" i="9"/>
  <c r="F53" i="9"/>
  <c r="G53" i="9"/>
  <c r="H53" i="9"/>
  <c r="I53" i="9"/>
  <c r="J53" i="9"/>
  <c r="K53" i="9"/>
  <c r="L53" i="9"/>
  <c r="M53" i="9"/>
  <c r="B54" i="9"/>
  <c r="C54" i="9"/>
  <c r="D54" i="9"/>
  <c r="E54" i="9"/>
  <c r="F54" i="9"/>
  <c r="G54" i="9"/>
  <c r="H54" i="9"/>
  <c r="I54" i="9"/>
  <c r="J54" i="9"/>
  <c r="K54" i="9"/>
  <c r="L54" i="9"/>
  <c r="M54" i="9"/>
  <c r="B55" i="9"/>
  <c r="C55" i="9"/>
  <c r="D55" i="9"/>
  <c r="E55" i="9"/>
  <c r="F55" i="9"/>
  <c r="G55" i="9"/>
  <c r="H55" i="9"/>
  <c r="I55" i="9"/>
  <c r="J55" i="9"/>
  <c r="K55" i="9"/>
  <c r="L55" i="9"/>
  <c r="M55" i="9"/>
  <c r="B56" i="9"/>
  <c r="C56" i="9"/>
  <c r="D56" i="9"/>
  <c r="E56" i="9"/>
  <c r="F56" i="9"/>
  <c r="G56" i="9"/>
  <c r="H56" i="9"/>
  <c r="I56" i="9"/>
  <c r="J56" i="9"/>
  <c r="K56" i="9"/>
  <c r="L56" i="9"/>
  <c r="M56" i="9"/>
  <c r="B57" i="9"/>
  <c r="C57" i="9"/>
  <c r="D57" i="9"/>
  <c r="E57" i="9"/>
  <c r="F57" i="9"/>
  <c r="G57" i="9"/>
  <c r="H57" i="9"/>
  <c r="I57" i="9"/>
  <c r="J57" i="9"/>
  <c r="K57" i="9"/>
  <c r="L57" i="9"/>
  <c r="M57" i="9"/>
  <c r="B58" i="9"/>
  <c r="C58" i="9"/>
  <c r="D58" i="9"/>
  <c r="E58" i="9"/>
  <c r="F58" i="9"/>
  <c r="G58" i="9"/>
  <c r="H58" i="9"/>
  <c r="I58" i="9"/>
  <c r="J58" i="9"/>
  <c r="K58" i="9"/>
  <c r="L58" i="9"/>
  <c r="M58" i="9"/>
  <c r="B59" i="9"/>
  <c r="C59" i="9"/>
  <c r="D59" i="9"/>
  <c r="E59" i="9"/>
  <c r="F59" i="9"/>
  <c r="G59" i="9"/>
  <c r="H59" i="9"/>
  <c r="I59" i="9"/>
  <c r="J59" i="9"/>
  <c r="K59" i="9"/>
  <c r="L59" i="9"/>
  <c r="M59" i="9"/>
  <c r="B60" i="9"/>
  <c r="C60" i="9"/>
  <c r="D60" i="9"/>
  <c r="E60" i="9"/>
  <c r="F60" i="9"/>
  <c r="G60" i="9"/>
  <c r="H60" i="9"/>
  <c r="I60" i="9"/>
  <c r="J60" i="9"/>
  <c r="K60" i="9"/>
  <c r="L60" i="9"/>
  <c r="M60" i="9"/>
  <c r="B62" i="9"/>
  <c r="C62" i="9"/>
  <c r="D62" i="9"/>
  <c r="E62" i="9"/>
  <c r="F62" i="9"/>
  <c r="G62" i="9"/>
  <c r="H62" i="9"/>
  <c r="I62" i="9"/>
  <c r="J62" i="9"/>
  <c r="K62" i="9"/>
  <c r="L62" i="9"/>
  <c r="M62" i="9"/>
  <c r="B63" i="9"/>
  <c r="C63" i="9"/>
  <c r="D63" i="9"/>
  <c r="E63" i="9"/>
  <c r="F63" i="9"/>
  <c r="G63" i="9"/>
  <c r="H63" i="9"/>
  <c r="I63" i="9"/>
  <c r="J63" i="9"/>
  <c r="K63" i="9"/>
  <c r="L63" i="9"/>
  <c r="M63" i="9"/>
  <c r="B64" i="9"/>
  <c r="C64" i="9"/>
  <c r="D64" i="9"/>
  <c r="E64" i="9"/>
  <c r="F64" i="9"/>
  <c r="G64" i="9"/>
  <c r="H64" i="9"/>
  <c r="I64" i="9"/>
  <c r="J64" i="9"/>
  <c r="K64" i="9"/>
  <c r="L64" i="9"/>
  <c r="M64" i="9"/>
  <c r="B65" i="9"/>
  <c r="C65" i="9"/>
  <c r="D65" i="9"/>
  <c r="E65" i="9"/>
  <c r="F65" i="9"/>
  <c r="G65" i="9"/>
  <c r="H65" i="9"/>
  <c r="I65" i="9"/>
  <c r="J65" i="9"/>
  <c r="K65" i="9"/>
  <c r="L65" i="9"/>
  <c r="M65" i="9"/>
  <c r="B66" i="9"/>
  <c r="C66" i="9"/>
  <c r="D66" i="9"/>
  <c r="E66" i="9"/>
  <c r="F66" i="9"/>
  <c r="G66" i="9"/>
  <c r="H66" i="9"/>
  <c r="I66" i="9"/>
  <c r="J66" i="9"/>
  <c r="K66" i="9"/>
  <c r="L66" i="9"/>
  <c r="M66" i="9"/>
  <c r="B67" i="9"/>
  <c r="C67" i="9"/>
  <c r="D67" i="9"/>
  <c r="E67" i="9"/>
  <c r="F67" i="9"/>
  <c r="G67" i="9"/>
  <c r="H67" i="9"/>
  <c r="I67" i="9"/>
  <c r="J67" i="9"/>
  <c r="K67" i="9"/>
  <c r="L67" i="9"/>
  <c r="M67" i="9"/>
  <c r="B68" i="9"/>
  <c r="C68" i="9"/>
  <c r="D68" i="9"/>
  <c r="E68" i="9"/>
  <c r="F68" i="9"/>
  <c r="G68" i="9"/>
  <c r="H68" i="9"/>
  <c r="I68" i="9"/>
  <c r="J68" i="9"/>
  <c r="K68" i="9"/>
  <c r="L68" i="9"/>
  <c r="M68" i="9"/>
  <c r="B69" i="9"/>
  <c r="C69" i="9"/>
  <c r="D69" i="9"/>
  <c r="E69" i="9"/>
  <c r="F69" i="9"/>
  <c r="G69" i="9"/>
  <c r="H69" i="9"/>
  <c r="I69" i="9"/>
  <c r="J69" i="9"/>
  <c r="K69" i="9"/>
  <c r="L69" i="9"/>
  <c r="M69" i="9"/>
  <c r="B70" i="9"/>
  <c r="C70" i="9"/>
  <c r="D70" i="9"/>
  <c r="E70" i="9"/>
  <c r="F70" i="9"/>
  <c r="G70" i="9"/>
  <c r="H70" i="9"/>
  <c r="I70" i="9"/>
  <c r="J70" i="9"/>
  <c r="K70" i="9"/>
  <c r="L70" i="9"/>
  <c r="M70" i="9"/>
  <c r="B71" i="9"/>
  <c r="C71" i="9"/>
  <c r="D71" i="9"/>
  <c r="E71" i="9"/>
  <c r="F71" i="9"/>
  <c r="G71" i="9"/>
  <c r="H71" i="9"/>
  <c r="I71" i="9"/>
  <c r="J71" i="9"/>
  <c r="K71" i="9"/>
  <c r="L71" i="9"/>
  <c r="M71" i="9"/>
  <c r="B73" i="9"/>
  <c r="C73" i="9"/>
  <c r="D73" i="9"/>
  <c r="E73" i="9"/>
  <c r="F73" i="9"/>
  <c r="G73" i="9"/>
  <c r="H73" i="9"/>
  <c r="I73" i="9"/>
  <c r="J73" i="9"/>
  <c r="K73" i="9"/>
  <c r="L73" i="9"/>
  <c r="M73" i="9"/>
  <c r="B74" i="9"/>
  <c r="C74" i="9"/>
  <c r="D74" i="9"/>
  <c r="E74" i="9"/>
  <c r="F74" i="9"/>
  <c r="G74" i="9"/>
  <c r="H74" i="9"/>
  <c r="I74" i="9"/>
  <c r="J74" i="9"/>
  <c r="K74" i="9"/>
  <c r="L74" i="9"/>
  <c r="M74" i="9"/>
  <c r="B75" i="9"/>
  <c r="C75" i="9"/>
  <c r="D75" i="9"/>
  <c r="E75" i="9"/>
  <c r="F75" i="9"/>
  <c r="G75" i="9"/>
  <c r="H75" i="9"/>
  <c r="I75" i="9"/>
  <c r="J75" i="9"/>
  <c r="K75" i="9"/>
  <c r="L75" i="9"/>
  <c r="M75" i="9"/>
  <c r="B78" i="9"/>
  <c r="C78" i="9"/>
  <c r="D78" i="9"/>
  <c r="E78" i="9"/>
  <c r="F78" i="9"/>
  <c r="G78" i="9"/>
  <c r="H78" i="9"/>
  <c r="I78" i="9"/>
  <c r="J78" i="9"/>
  <c r="K78" i="9"/>
  <c r="L78" i="9"/>
  <c r="M78" i="9"/>
  <c r="B79" i="9"/>
  <c r="C79" i="9"/>
  <c r="D79" i="9"/>
  <c r="E79" i="9"/>
  <c r="F79" i="9"/>
  <c r="G79" i="9"/>
  <c r="H79" i="9"/>
  <c r="I79" i="9"/>
  <c r="J79" i="9"/>
  <c r="K79" i="9"/>
  <c r="L79" i="9"/>
  <c r="M79" i="9"/>
  <c r="B80" i="9"/>
  <c r="C80" i="9"/>
  <c r="D80" i="9"/>
  <c r="E80" i="9"/>
  <c r="F80" i="9"/>
  <c r="G80" i="9"/>
  <c r="H80" i="9"/>
  <c r="I80" i="9"/>
  <c r="J80" i="9"/>
  <c r="K80" i="9"/>
  <c r="L80" i="9"/>
  <c r="M80" i="9"/>
  <c r="B81" i="9"/>
  <c r="C81" i="9"/>
  <c r="D81" i="9"/>
  <c r="E81" i="9"/>
  <c r="F81" i="9"/>
  <c r="G81" i="9"/>
  <c r="H81" i="9"/>
  <c r="I81" i="9"/>
  <c r="J81" i="9"/>
  <c r="K81" i="9"/>
  <c r="L81" i="9"/>
  <c r="M81" i="9"/>
  <c r="B82" i="9"/>
  <c r="C82" i="9"/>
  <c r="D82" i="9"/>
  <c r="E82" i="9"/>
  <c r="F82" i="9"/>
  <c r="G82" i="9"/>
  <c r="H82" i="9"/>
  <c r="I82" i="9"/>
  <c r="J82" i="9"/>
  <c r="K82" i="9"/>
  <c r="L82" i="9"/>
  <c r="M82" i="9"/>
  <c r="B83" i="9"/>
  <c r="C83" i="9"/>
  <c r="D83" i="9"/>
  <c r="E83" i="9"/>
  <c r="F83" i="9"/>
  <c r="G83" i="9"/>
  <c r="H83" i="9"/>
  <c r="I83" i="9"/>
  <c r="J83" i="9"/>
  <c r="K83" i="9"/>
  <c r="L83" i="9"/>
  <c r="M83" i="9"/>
  <c r="B84" i="9"/>
  <c r="C84" i="9"/>
  <c r="D84" i="9"/>
  <c r="E84" i="9"/>
  <c r="F84" i="9"/>
  <c r="G84" i="9"/>
  <c r="H84" i="9"/>
  <c r="I84" i="9"/>
  <c r="J84" i="9"/>
  <c r="K84" i="9"/>
  <c r="L84" i="9"/>
  <c r="M84" i="9"/>
  <c r="B85" i="9"/>
  <c r="C85" i="9"/>
  <c r="D85" i="9"/>
  <c r="E85" i="9"/>
  <c r="F85" i="9"/>
  <c r="G85" i="9"/>
  <c r="H85" i="9"/>
  <c r="I85" i="9"/>
  <c r="J85" i="9"/>
  <c r="K85" i="9"/>
  <c r="L85" i="9"/>
  <c r="M85" i="9"/>
  <c r="B86" i="9"/>
  <c r="C86" i="9"/>
  <c r="D86" i="9"/>
  <c r="E86" i="9"/>
  <c r="F86" i="9"/>
  <c r="G86" i="9"/>
  <c r="H86" i="9"/>
  <c r="I86" i="9"/>
  <c r="J86" i="9"/>
  <c r="K86" i="9"/>
  <c r="L86" i="9"/>
  <c r="M86" i="9"/>
  <c r="B87" i="9"/>
  <c r="C87" i="9"/>
  <c r="D87" i="9"/>
  <c r="E87" i="9"/>
  <c r="F87" i="9"/>
  <c r="G87" i="9"/>
  <c r="H87" i="9"/>
  <c r="I87" i="9"/>
  <c r="J87" i="9"/>
  <c r="K87" i="9"/>
  <c r="L87" i="9"/>
  <c r="M87" i="9"/>
  <c r="B88" i="9"/>
  <c r="C88" i="9"/>
  <c r="D88" i="9"/>
  <c r="E88" i="9"/>
  <c r="F88" i="9"/>
  <c r="G88" i="9"/>
  <c r="H88" i="9"/>
  <c r="I88" i="9"/>
  <c r="J88" i="9"/>
  <c r="K88" i="9"/>
  <c r="L88" i="9"/>
  <c r="M88" i="9"/>
  <c r="B89" i="9"/>
  <c r="C89" i="9"/>
  <c r="D89" i="9"/>
  <c r="E89" i="9"/>
  <c r="F89" i="9"/>
  <c r="G89" i="9"/>
  <c r="H89" i="9"/>
  <c r="I89" i="9"/>
  <c r="J89" i="9"/>
  <c r="K89" i="9"/>
  <c r="L89" i="9"/>
  <c r="M89" i="9"/>
  <c r="B90" i="9"/>
  <c r="C90" i="9"/>
  <c r="D90" i="9"/>
  <c r="E90" i="9"/>
  <c r="F90" i="9"/>
  <c r="G90" i="9"/>
  <c r="H90" i="9"/>
  <c r="I90" i="9"/>
  <c r="J90" i="9"/>
  <c r="K90" i="9"/>
  <c r="L90" i="9"/>
  <c r="M90" i="9"/>
  <c r="B91" i="9"/>
  <c r="C91" i="9"/>
  <c r="D91" i="9"/>
  <c r="E91" i="9"/>
  <c r="F91" i="9"/>
  <c r="G91" i="9"/>
  <c r="H91" i="9"/>
  <c r="I91" i="9"/>
  <c r="J91" i="9"/>
  <c r="K91" i="9"/>
  <c r="L91" i="9"/>
  <c r="M91" i="9"/>
  <c r="B92" i="9"/>
  <c r="C92" i="9"/>
  <c r="D92" i="9"/>
  <c r="E92" i="9"/>
  <c r="F92" i="9"/>
  <c r="G92" i="9"/>
  <c r="H92" i="9"/>
  <c r="I92" i="9"/>
  <c r="J92" i="9"/>
  <c r="K92" i="9"/>
  <c r="L92" i="9"/>
  <c r="M92" i="9"/>
  <c r="B93" i="9"/>
  <c r="C93" i="9"/>
  <c r="D93" i="9"/>
  <c r="E93" i="9"/>
  <c r="F93" i="9"/>
  <c r="G93" i="9"/>
  <c r="H93" i="9"/>
  <c r="I93" i="9"/>
  <c r="J93" i="9"/>
  <c r="K93" i="9"/>
  <c r="L93" i="9"/>
  <c r="M93" i="9"/>
  <c r="B94" i="9"/>
  <c r="C94" i="9"/>
  <c r="D94" i="9"/>
  <c r="E94" i="9"/>
  <c r="F94" i="9"/>
  <c r="G94" i="9"/>
  <c r="H94" i="9"/>
  <c r="I94" i="9"/>
  <c r="J94" i="9"/>
  <c r="K94" i="9"/>
  <c r="L94" i="9"/>
  <c r="M94" i="9"/>
  <c r="B95" i="9"/>
  <c r="C95" i="9"/>
  <c r="D95" i="9"/>
  <c r="E95" i="9"/>
  <c r="F95" i="9"/>
  <c r="G95" i="9"/>
  <c r="H95" i="9"/>
  <c r="I95" i="9"/>
  <c r="J95" i="9"/>
  <c r="K95" i="9"/>
  <c r="L95" i="9"/>
  <c r="M95" i="9"/>
  <c r="B96" i="9"/>
  <c r="C96" i="9"/>
  <c r="D96" i="9"/>
  <c r="E96" i="9"/>
  <c r="F96" i="9"/>
  <c r="G96" i="9"/>
  <c r="H96" i="9"/>
  <c r="I96" i="9"/>
  <c r="J96" i="9"/>
  <c r="K96" i="9"/>
  <c r="L96" i="9"/>
  <c r="M96" i="9"/>
  <c r="B98" i="9"/>
  <c r="C98" i="9"/>
  <c r="D98" i="9"/>
  <c r="E98" i="9"/>
  <c r="F98" i="9"/>
  <c r="G98" i="9"/>
  <c r="H98" i="9"/>
  <c r="I98" i="9"/>
  <c r="J98" i="9"/>
  <c r="K98" i="9"/>
  <c r="L98" i="9"/>
  <c r="M98" i="9"/>
  <c r="B99" i="9"/>
  <c r="C99" i="9"/>
  <c r="D99" i="9"/>
  <c r="E99" i="9"/>
  <c r="F99" i="9"/>
  <c r="G99" i="9"/>
  <c r="H99" i="9"/>
  <c r="I99" i="9"/>
  <c r="J99" i="9"/>
  <c r="K99" i="9"/>
  <c r="L99" i="9"/>
  <c r="M99" i="9"/>
  <c r="B100" i="9"/>
  <c r="C100" i="9"/>
  <c r="D100" i="9"/>
  <c r="E100" i="9"/>
  <c r="F100" i="9"/>
  <c r="G100" i="9"/>
  <c r="H100" i="9"/>
  <c r="I100" i="9"/>
  <c r="J100" i="9"/>
  <c r="K100" i="9"/>
  <c r="L100" i="9"/>
  <c r="M100" i="9"/>
  <c r="B101" i="9"/>
  <c r="C101" i="9"/>
  <c r="D101" i="9"/>
  <c r="E101" i="9"/>
  <c r="F101" i="9"/>
  <c r="G101" i="9"/>
  <c r="H101" i="9"/>
  <c r="I101" i="9"/>
  <c r="J101" i="9"/>
  <c r="K101" i="9"/>
  <c r="L101" i="9"/>
  <c r="M101" i="9"/>
  <c r="B102" i="9"/>
  <c r="C102" i="9"/>
  <c r="D102" i="9"/>
  <c r="E102" i="9"/>
  <c r="F102" i="9"/>
  <c r="G102" i="9"/>
  <c r="H102" i="9"/>
  <c r="I102" i="9"/>
  <c r="J102" i="9"/>
  <c r="K102" i="9"/>
  <c r="L102" i="9"/>
  <c r="M102" i="9"/>
  <c r="B103" i="9"/>
  <c r="C103" i="9"/>
  <c r="D103" i="9"/>
  <c r="E103" i="9"/>
  <c r="F103" i="9"/>
  <c r="G103" i="9"/>
  <c r="H103" i="9"/>
  <c r="I103" i="9"/>
  <c r="J103" i="9"/>
  <c r="K103" i="9"/>
  <c r="L103" i="9"/>
  <c r="M103" i="9"/>
  <c r="B104" i="9"/>
  <c r="C104" i="9"/>
  <c r="D104" i="9"/>
  <c r="E104" i="9"/>
  <c r="F104" i="9"/>
  <c r="G104" i="9"/>
  <c r="H104" i="9"/>
  <c r="I104" i="9"/>
  <c r="J104" i="9"/>
  <c r="K104" i="9"/>
  <c r="L104" i="9"/>
  <c r="M104" i="9"/>
  <c r="B105" i="9"/>
  <c r="C105" i="9"/>
  <c r="D105" i="9"/>
  <c r="E105" i="9"/>
  <c r="F105" i="9"/>
  <c r="G105" i="9"/>
  <c r="H105" i="9"/>
  <c r="I105" i="9"/>
  <c r="J105" i="9"/>
  <c r="K105" i="9"/>
  <c r="L105" i="9"/>
  <c r="M105" i="9"/>
  <c r="B106" i="9"/>
  <c r="C106" i="9"/>
  <c r="D106" i="9"/>
  <c r="E106" i="9"/>
  <c r="F106" i="9"/>
  <c r="G106" i="9"/>
  <c r="H106" i="9"/>
  <c r="I106" i="9"/>
  <c r="J106" i="9"/>
  <c r="K106" i="9"/>
  <c r="L106" i="9"/>
  <c r="M106" i="9"/>
  <c r="B107" i="9"/>
  <c r="C107" i="9"/>
  <c r="D107" i="9"/>
  <c r="E107" i="9"/>
  <c r="F107" i="9"/>
  <c r="G107" i="9"/>
  <c r="H107" i="9"/>
  <c r="I107" i="9"/>
  <c r="J107" i="9"/>
  <c r="K107" i="9"/>
  <c r="L107" i="9"/>
  <c r="M107" i="9"/>
  <c r="B109" i="9"/>
  <c r="C109" i="9"/>
  <c r="D109" i="9"/>
  <c r="E109" i="9"/>
  <c r="F109" i="9"/>
  <c r="G109" i="9"/>
  <c r="H109" i="9"/>
  <c r="I109" i="9"/>
  <c r="J109" i="9"/>
  <c r="K109" i="9"/>
  <c r="L109" i="9"/>
  <c r="M109" i="9"/>
  <c r="B110" i="9"/>
  <c r="C110" i="9"/>
  <c r="D110" i="9"/>
  <c r="E110" i="9"/>
  <c r="F110" i="9"/>
  <c r="G110" i="9"/>
  <c r="H110" i="9"/>
  <c r="I110" i="9"/>
  <c r="J110" i="9"/>
  <c r="K110" i="9"/>
  <c r="L110" i="9"/>
  <c r="M110" i="9"/>
  <c r="B111" i="9"/>
  <c r="C111" i="9"/>
  <c r="D111" i="9"/>
  <c r="E111" i="9"/>
  <c r="F111" i="9"/>
  <c r="G111" i="9"/>
  <c r="H111" i="9"/>
  <c r="I111" i="9"/>
  <c r="J111" i="9"/>
  <c r="K111" i="9"/>
  <c r="L111" i="9"/>
  <c r="M111" i="9"/>
  <c r="C6" i="9"/>
  <c r="D6" i="9"/>
  <c r="E6" i="9"/>
  <c r="F6" i="9"/>
  <c r="G6" i="9"/>
  <c r="H6" i="9"/>
  <c r="I6" i="9"/>
  <c r="J6" i="9"/>
  <c r="K6" i="9"/>
  <c r="L6" i="9"/>
  <c r="M6" i="9"/>
  <c r="B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439A8C-1D4C-49D2-971B-68F99B9C5A2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C57F79BE-85CE-4460-A000-3EB66347207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6E520835-BC51-4C56-A350-4F59F8C9ED78}" keepAlive="1" name="Query - Table11" description="Connection to the 'Table11' query in the workbook." type="5" refreshedVersion="8" background="1" saveData="1">
    <dbPr connection="Provider=Microsoft.Mashup.OleDb.1;Data Source=$Workbook$;Location=Table11;Extended Properties=&quot;&quot;" command="SELECT * FROM [Table11]"/>
  </connection>
  <connection id="4" xr16:uid="{8BC1280E-9371-4CB8-8AB3-D2D0431DB53B}" keepAlive="1" name="Query - Table11 (2)" description="Connection to the 'Table11 (2)' query in the workbook." type="5" refreshedVersion="8" background="1" saveData="1">
    <dbPr connection="Provider=Microsoft.Mashup.OleDb.1;Data Source=$Workbook$;Location=&quot;Table11 (2)&quot;;Extended Properties=&quot;&quot;" command="SELECT * FROM [Table11 (2)]"/>
  </connection>
  <connection id="5" xr16:uid="{492D464D-C8F3-4B6E-AC85-24EDF2C9A763}" keepAlive="1" name="Query - Table13" description="Connection to the 'Table13' query in the workbook." type="5" refreshedVersion="8" background="1" saveData="1">
    <dbPr connection="Provider=Microsoft.Mashup.OleDb.1;Data Source=$Workbook$;Location=Table13;Extended Properties=&quot;&quot;" command="SELECT * FROM [Table13]"/>
  </connection>
  <connection id="6" xr16:uid="{0DA9C64F-8B40-4CCB-A06A-89A21DEE7431}" keepAlive="1" name="Query - Table13 (2)" description="Connection to the 'Table13 (2)' query in the workbook." type="5" refreshedVersion="8" background="1" saveData="1">
    <dbPr connection="Provider=Microsoft.Mashup.OleDb.1;Data Source=$Workbook$;Location=&quot;Table13 (2)&quot;;Extended Properties=&quot;&quot;" command="SELECT * FROM [Table13 (2)]"/>
  </connection>
  <connection id="7" xr16:uid="{E906A56F-27DB-4AB8-9679-F22CC503F75C}" keepAlive="1" name="Query - Table15" description="Connection to the 'Table15' query in the workbook." type="5" refreshedVersion="8" background="1" saveData="1">
    <dbPr connection="Provider=Microsoft.Mashup.OleDb.1;Data Source=$Workbook$;Location=Table15;Extended Properties=&quot;&quot;" command="SELECT * FROM [Table15]"/>
  </connection>
  <connection id="8" xr16:uid="{30480A12-BE9F-45C9-B2FE-346F08C0293B}" keepAlive="1" name="Query - Table15 (2)" description="Connection to the 'Table15 (2)' query in the workbook." type="5" refreshedVersion="8" background="1" saveData="1">
    <dbPr connection="Provider=Microsoft.Mashup.OleDb.1;Data Source=$Workbook$;Location=&quot;Table15 (2)&quot;;Extended Properties=&quot;&quot;" command="SELECT * FROM [Table15 (2)]"/>
  </connection>
  <connection id="9" xr16:uid="{8306DE95-AF05-4436-B2BC-18103B6607A5}" keepAlive="1" name="Query - Table18" description="Connection to the 'Table18' query in the workbook." type="5" refreshedVersion="8" background="1" saveData="1">
    <dbPr connection="Provider=Microsoft.Mashup.OleDb.1;Data Source=$Workbook$;Location=Table18;Extended Properties=&quot;&quot;" command="SELECT * FROM [Table18]"/>
  </connection>
  <connection id="10" xr16:uid="{29057AAD-79FE-4882-8CB0-6AB505AED16C}" keepAlive="1" name="Query - Table18 (2)" description="Connection to the 'Table18 (2)' query in the workbook." type="5" refreshedVersion="8" background="1" saveData="1">
    <dbPr connection="Provider=Microsoft.Mashup.OleDb.1;Data Source=$Workbook$;Location=&quot;Table18 (2)&quot;;Extended Properties=&quot;&quot;" command="SELECT * FROM [Table18 (2)]"/>
  </connection>
  <connection id="11" xr16:uid="{E6A3FD47-54F8-46BC-856B-290485C99298}"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12" xr16:uid="{30B98C60-47AA-4DDF-AD82-2BF8244EEF5B}"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 id="13" xr16:uid="{CFF15656-A772-40E9-AEE5-77E0E083A95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14" xr16:uid="{6735589B-31E4-475E-999B-C457AB41DB98}" keepAlive="1" name="Query - Table5 (2)" description="Connection to the 'Table5 (2)' query in the workbook." type="5" refreshedVersion="8" background="1" saveData="1">
    <dbPr connection="Provider=Microsoft.Mashup.OleDb.1;Data Source=$Workbook$;Location=&quot;Table5 (2)&quot;;Extended Properties=&quot;&quot;" command="SELECT * FROM [Table5 (2)]"/>
  </connection>
  <connection id="15" xr16:uid="{4BAFA17A-58D1-4B4C-A614-26563810EA9A}"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16" xr16:uid="{FC9F015C-131A-438A-93D4-04C5B7069665}" keepAlive="1" name="Query - Table7 (2)" description="Connection to the 'Table7 (2)' query in the workbook." type="5" refreshedVersion="8" background="1" saveData="1">
    <dbPr connection="Provider=Microsoft.Mashup.OleDb.1;Data Source=$Workbook$;Location=&quot;Table7 (2)&quot;;Extended Properties=&quot;&quot;" command="SELECT * FROM [Table7 (2)]"/>
  </connection>
  <connection id="17" xr16:uid="{121E539E-1752-4E89-BD8B-58302A13FB36}" keepAlive="1" name="Query - Table9" description="Connection to the 'Table9' query in the workbook." type="5" refreshedVersion="8" background="1" saveData="1">
    <dbPr connection="Provider=Microsoft.Mashup.OleDb.1;Data Source=$Workbook$;Location=Table9;Extended Properties=&quot;&quot;" command="SELECT * FROM [Table9]"/>
  </connection>
  <connection id="18" xr16:uid="{AE1088CA-FDBC-44D9-9DCF-9A5FA46CEA3E}" keepAlive="1" name="Query - Table9 (2)" description="Connection to the 'Table9 (2)' query in the workbook." type="5" refreshedVersion="8" background="1" saveData="1">
    <dbPr connection="Provider=Microsoft.Mashup.OleDb.1;Data Source=$Workbook$;Location=&quot;Table9 (2)&quot;;Extended Properties=&quot;&quot;" command="SELECT * FROM [Table9 (2)]"/>
  </connection>
</connections>
</file>

<file path=xl/sharedStrings.xml><?xml version="1.0" encoding="utf-8"?>
<sst xmlns="http://schemas.openxmlformats.org/spreadsheetml/2006/main" count="9114" uniqueCount="160">
  <si>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</si>
  <si>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</si>
  <si>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</si>
  <si>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</si>
  <si>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</si>
  <si>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</si>
  <si>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</si>
  <si>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</si>
  <si>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</si>
  <si>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</si>
  <si>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</si>
  <si>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</si>
  <si>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</si>
  <si>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</si>
  <si>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</si>
  <si>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</si>
  <si>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</si>
  <si>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</si>
  <si>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</si>
  <si>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</si>
  <si>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</si>
  <si>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</si>
  <si>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</si>
  <si>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</si>
  <si>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</si>
  <si>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</si>
  <si>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</si>
  <si>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</si>
  <si>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</si>
  <si>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</si>
  <si>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</si>
  <si>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</si>
  <si>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</si>
  <si>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</si>
  <si>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</si>
  <si>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</si>
  <si>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</si>
  <si>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</si>
  <si>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</si>
  <si>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</si>
  <si>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</si>
  <si>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</si>
  <si>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</si>
  <si>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</si>
  <si>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</si>
  <si>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</si>
  <si>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</si>
  <si>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</si>
  <si>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</si>
  <si>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</si>
  <si>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</si>
  <si>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</si>
  <si>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</si>
  <si>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</si>
  <si>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</si>
  <si>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</si>
  <si>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</si>
  <si>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</si>
  <si>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</si>
  <si>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</si>
  <si>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</si>
  <si>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</si>
  <si>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</si>
  <si>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</si>
  <si>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</si>
  <si>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</si>
  <si>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</si>
  <si>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</si>
  <si>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</si>
  <si>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</si>
  <si>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</si>
  <si>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</si>
  <si>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</si>
  <si>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</si>
  <si>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</si>
  <si>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</si>
  <si>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</si>
  <si>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</si>
  <si>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</si>
  <si>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</si>
  <si>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</si>
  <si>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</si>
  <si>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</si>
  <si>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</si>
  <si>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</si>
  <si>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</si>
  <si>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</si>
  <si>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</si>
  <si>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</si>
  <si>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</si>
  <si>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</si>
  <si>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</si>
  <si>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</si>
  <si>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</si>
  <si>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</si>
  <si>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</si>
  <si>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</si>
  <si>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</si>
  <si>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</si>
  <si>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</si>
  <si>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</si>
  <si>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</si>
  <si>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</si>
  <si>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</si>
  <si>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</si>
  <si>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</si>
  <si>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</si>
  <si>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</si>
  <si>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</si>
  <si>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</si>
  <si>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</si>
  <si>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</si>
  <si>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</si>
  <si>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</si>
  <si>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</si>
  <si>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Race Alone Group: All Races (Total Population)</t>
  </si>
  <si>
    <t>Race Alone Group: Hispanic</t>
  </si>
  <si>
    <t>Race Alone Group: Other race</t>
  </si>
  <si>
    <t>2010</t>
  </si>
  <si>
    <t>2011</t>
  </si>
  <si>
    <t>2012</t>
  </si>
  <si>
    <t>2013</t>
  </si>
  <si>
    <t>2014</t>
  </si>
  <si>
    <t>2015</t>
  </si>
  <si>
    <t>2016</t>
  </si>
  <si>
    <t>2017</t>
  </si>
  <si>
    <t>2018</t>
  </si>
  <si>
    <t>2019</t>
  </si>
  <si>
    <t>.Under 5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</si>
  <si>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</si>
  <si>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</si>
  <si>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</si>
  <si>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</si>
  <si>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</si>
  <si>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</si>
  <si>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</si>
  <si>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</si>
  <si>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</si>
  <si>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</si>
  <si>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</si>
  <si>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</si>
  <si>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</si>
  <si>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</si>
  <si>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</si>
  <si>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</si>
  <si>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</si>
  <si>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Age_Group</t>
  </si>
  <si>
    <t>Year</t>
  </si>
  <si>
    <t>Population_Total</t>
  </si>
  <si>
    <t>Population_Hispanic</t>
  </si>
  <si>
    <t>Population_White</t>
  </si>
  <si>
    <t>Population_Black</t>
  </si>
  <si>
    <t>Population_Other</t>
  </si>
  <si>
    <t>Population_AIAN</t>
  </si>
  <si>
    <t>Population_Asian</t>
  </si>
  <si>
    <t>Population_NHPI</t>
  </si>
  <si>
    <t>Population_NHPI_Two_Other_Races</t>
  </si>
  <si>
    <t>Column_Year_Match</t>
  </si>
  <si>
    <t>Column_AgeGroup_Match</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</si>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</sst>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9"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41">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2" borderId="0" xfId="0" applyFont="1" applyFill="1" applyAlignment="1">
      <alignment horizontal="left" vertical="center"/>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6" fillId="0" borderId="9"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4" borderId="11" xfId="0" applyFont="1" applyFill="1" applyBorder="1"/>
    <xf numFmtId="0" fontId="7" fillId="4" borderId="1" xfId="0" applyFont="1" applyFill="1" applyBorder="1"/>
    <xf numFmtId="0" fontId="7" fillId="4" borderId="12" xfId="0" applyFont="1" applyFill="1" applyBorder="1"/>
    <xf numFmtId="0" fontId="7" fillId="4" borderId="6" xfId="0" applyFont="1" applyFill="1" applyBorder="1"/>
    <xf numFmtId="0" fontId="7" fillId="4" borderId="0" xfId="0" applyFont="1" applyFill="1"/>
    <xf numFmtId="0" fontId="7" fillId="4" borderId="13" xfId="0" applyFont="1" applyFill="1" applyBorder="1"/>
    <xf numFmtId="0" fontId="7" fillId="4" borderId="10" xfId="0" applyFont="1" applyFill="1" applyBorder="1"/>
    <xf numFmtId="0" fontId="7" fillId="4" borderId="3" xfId="0" applyFont="1" applyFill="1" applyBorder="1"/>
    <xf numFmtId="0" fontId="7" fillId="4" borderId="14" xfId="0" applyFont="1" applyFill="1" applyBorder="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C6FFE0-401C-4E5F-B7A8-14C332BEA3D9}"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BB3ECA46-284D-470C-9CEE-860194A7DC09}"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12" xr16:uid="{E9A5565D-B40A-4DAB-A336-4ABDEC6AE281}"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14" xr16:uid="{8C230AC4-4A77-47B7-B6A1-F9527778CAA6}"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4" connectionId="16" xr16:uid="{8C877A37-E9C5-4F4D-9475-6C4B55330E5F}"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5" connectionId="18" xr16:uid="{6BE9A306-C98A-4262-83BD-3862301E3D5D}"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6" connectionId="4" xr16:uid="{D500CE66-9545-4000-ABA8-4ACA83D7E9BC}"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7" connectionId="6" xr16:uid="{0D161DAB-E714-4474-826A-0A01FCBF607A}"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8" connectionId="8" xr16:uid="{62C39B4C-B1DB-4944-A0EE-A66CD30A2490}"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9" connectionId="10" xr16:uid="{B9519F74-340C-481B-B3DF-0A0B997ED995}" autoFormatId="16" applyNumberFormats="0" applyBorderFormats="0" applyFontFormats="0" applyPatternFormats="0" applyAlignmentFormats="0" applyWidthHeightFormats="0">
  <queryTableRefresh nextId="9" unboundColumnsRight="3">
    <queryTableFields count="6">
      <queryTableField id="1" name="Column1" tableColumnId="1"/>
      <queryTableField id="2" name="Attribute" tableColumnId="2"/>
      <queryTableField id="3" name="Value" tableColumnId="3"/>
      <queryTableField id="4" dataBound="0" tableColumnId="4"/>
      <queryTableField id="5" dataBound="0" tableColumnId="5"/>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1" xr16:uid="{B7FAA397-ECA1-475E-9595-C54E0B19FA01}"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3" xr16:uid="{D00D2F23-155D-4040-993D-418F176F549E}"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5" xr16:uid="{F0853BFF-A79D-43E1-B3D0-174325833A50}"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7" xr16:uid="{B3C45322-5A82-400E-8CEE-0F4F7C952D10}"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BA89FE24-41BF-4235-ABB0-E6FC84DB6180}"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F0D8451D-1BD7-418E-935B-A6ABCD30EE26}"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1AE368DF-D085-4EA1-A85D-75AA63C38FD4}"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7A3FE1A6-8FB5-4EB0-93BD-E92D98BD2C06}"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527233-A754-4D0F-92BF-01B32778E9CA}" name="Table1_1" displayName="Table1_1" ref="A1:C181" tableType="queryTable" totalsRowShown="0">
  <autoFilter ref="A1:C181" xr:uid="{00527233-A754-4D0F-92BF-01B32778E9CA}"/>
  <tableColumns count="3">
    <tableColumn id="1" xr3:uid="{0AB11C8B-1AD8-4690-9522-6DEB95A64825}" uniqueName="1" name="Age_Group" queryTableFieldId="1"/>
    <tableColumn id="2" xr3:uid="{5D4DA7FF-39FE-4E55-A884-D4138C0B4A2E}" uniqueName="2" name="Year" queryTableFieldId="2" dataDxfId="22"/>
    <tableColumn id="3" xr3:uid="{B73AA5BD-CF7F-4326-BCD9-3811FF1FD49B}" uniqueName="3" name="Population_Total"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189C6-ACA4-45D9-BA9C-BDCC01003B40}" name="Table1_121" displayName="Table1_121" ref="A1:C181" tableType="queryTable" totalsRowShown="0">
  <autoFilter ref="A1:C181" xr:uid="{000189C6-ACA4-45D9-BA9C-BDCC01003B40}"/>
  <tableColumns count="3">
    <tableColumn id="1" xr3:uid="{6B0678A4-2A24-498C-B1C2-F550F0FAB61E}" uniqueName="1" name="Age_Group" queryTableFieldId="1"/>
    <tableColumn id="2" xr3:uid="{898AC918-4120-410D-99C4-48353460C8E3}" uniqueName="2" name="Year" queryTableFieldId="2" dataDxfId="12"/>
    <tableColumn id="3" xr3:uid="{30AB5FE8-BE52-424A-A2A5-5673C6FBF77A}" uniqueName="3" name="Population_Total"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1E51C87-3EB6-43D0-81D4-90CD794F0C1C}" name="Table3_122" displayName="Table3_122" ref="D1:F181" tableType="queryTable" totalsRowShown="0">
  <autoFilter ref="D1:F181" xr:uid="{C1E51C87-3EB6-43D0-81D4-90CD794F0C1C}"/>
  <tableColumns count="3">
    <tableColumn id="1" xr3:uid="{9A8B437B-C5E2-4EDD-B814-7B95A28D96DD}" uniqueName="1" name="Age_Group" queryTableFieldId="1" dataDxfId="11"/>
    <tableColumn id="2" xr3:uid="{68623D9D-8C6A-45CA-81A4-93C9C48C4C68}" uniqueName="2" name="Year" queryTableFieldId="2" dataDxfId="10"/>
    <tableColumn id="3" xr3:uid="{CC46E41D-D0F3-490F-A5BC-F7D6D2FEA229}" uniqueName="3" name="Population_Hispanic" queryTableField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EB7804C-FD03-4CA4-907D-F97CF60FC84A}" name="Table5_123" displayName="Table5_123" ref="G1:I181" tableType="queryTable" totalsRowShown="0">
  <autoFilter ref="G1:I181" xr:uid="{EEB7804C-FD03-4CA4-907D-F97CF60FC84A}"/>
  <tableColumns count="3">
    <tableColumn id="1" xr3:uid="{61E79FA7-23ED-46B4-A7B9-FC404F4201F5}" uniqueName="1" name="Age_Group" queryTableFieldId="1"/>
    <tableColumn id="2" xr3:uid="{FD1B8B2B-7315-4C19-B3FC-09D8A9F2CB10}" uniqueName="2" name="Year" queryTableFieldId="2" dataDxfId="9"/>
    <tableColumn id="3" xr3:uid="{A4894A13-E4C1-49FE-B747-110AE47CD97F}" uniqueName="3" name="Population_White"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F48B464-A3C0-486A-A3CE-4C5987EA9684}" name="Table7_124" displayName="Table7_124" ref="J1:L181" tableType="queryTable" totalsRowShown="0">
  <autoFilter ref="J1:L181" xr:uid="{DF48B464-A3C0-486A-A3CE-4C5987EA9684}"/>
  <tableColumns count="3">
    <tableColumn id="1" xr3:uid="{2D078AA3-5E90-4151-B8B3-FC9AEF89083D}" uniqueName="1" name="Age_Group" queryTableFieldId="1"/>
    <tableColumn id="2" xr3:uid="{D31355E9-F62E-4019-87BF-60D0305D5342}" uniqueName="2" name="Year" queryTableFieldId="2" dataDxfId="8"/>
    <tableColumn id="3" xr3:uid="{BF3576BF-4445-4B20-A53F-160436CC62D4}" uniqueName="3" name="Population_Black" queryTableFieldId="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C296F73-F789-446E-9ED8-C7C9C26D3C5F}" name="Table9_125" displayName="Table9_125" ref="M1:O181" tableType="queryTable" totalsRowShown="0">
  <autoFilter ref="M1:O181" xr:uid="{0C296F73-F789-446E-9ED8-C7C9C26D3C5F}"/>
  <tableColumns count="3">
    <tableColumn id="1" xr3:uid="{87946D8A-A420-42AF-8937-117DE83ACD9A}" uniqueName="1" name="Age_Group" queryTableFieldId="1"/>
    <tableColumn id="2" xr3:uid="{80CBC0BF-B1F1-43AC-8409-31F04F813E40}" uniqueName="2" name="Year" queryTableFieldId="2" dataDxfId="7"/>
    <tableColumn id="3" xr3:uid="{143D76E7-6632-4941-816E-54F523EDCDB6}" uniqueName="3" name="Population_Other" queryTableFieldId="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CDC355-DF8F-4DB1-814E-7EA72522CA9E}" name="Table11_126" displayName="Table11_126" ref="P1:R181" tableType="queryTable" totalsRowShown="0">
  <autoFilter ref="P1:R181" xr:uid="{5ECDC355-DF8F-4DB1-814E-7EA72522CA9E}"/>
  <tableColumns count="3">
    <tableColumn id="1" xr3:uid="{0B445BD7-314B-4C25-B87D-1B01F65648C3}" uniqueName="1" name="Age_Group" queryTableFieldId="1"/>
    <tableColumn id="2" xr3:uid="{38C16B31-5BF2-47F5-8FE9-E04A6A5EF6A5}" uniqueName="2" name="Year" queryTableFieldId="2" dataDxfId="6"/>
    <tableColumn id="3" xr3:uid="{390B3A12-C589-4A7B-8DA7-9E990CD23FCD}" uniqueName="3" name="Population_AIAN" queryTableFieldId="3"/>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9518F90-C69E-4416-98BA-69EF0DD6F0EB}" name="Table13_127" displayName="Table13_127" ref="S1:U181" tableType="queryTable" totalsRowShown="0">
  <autoFilter ref="S1:U181" xr:uid="{D9518F90-C69E-4416-98BA-69EF0DD6F0EB}"/>
  <tableColumns count="3">
    <tableColumn id="1" xr3:uid="{D8917D31-6706-43FC-BBDC-BBFADA4D728D}" uniqueName="1" name="Age_Group" queryTableFieldId="1"/>
    <tableColumn id="2" xr3:uid="{EE867AE0-A726-487B-80FC-0FAD87B5952F}" uniqueName="2" name="Year" queryTableFieldId="2" dataDxfId="5"/>
    <tableColumn id="3" xr3:uid="{9161B30E-0369-40B7-A5AA-C4BFDE33D0B5}" uniqueName="3" name="Population_Asian" queryTableFieldId="3"/>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19BBDC7-DDE4-48B3-8DF7-C6AB51B76708}" name="Table15_128" displayName="Table15_128" ref="V1:X181" tableType="queryTable" totalsRowShown="0">
  <autoFilter ref="V1:X181" xr:uid="{D19BBDC7-DDE4-48B3-8DF7-C6AB51B76708}"/>
  <tableColumns count="3">
    <tableColumn id="1" xr3:uid="{B77A9FCA-9C34-4C2F-BBA5-9A0794F5D907}" uniqueName="1" name="Age_Group" queryTableFieldId="1"/>
    <tableColumn id="2" xr3:uid="{2B23C7AE-439C-49A4-B2DC-15FBF201D892}" uniqueName="2" name="Year" queryTableFieldId="2" dataDxfId="4"/>
    <tableColumn id="3" xr3:uid="{D27FD936-0870-4A6F-82C2-69FB607D1317}" uniqueName="3" name="Population_NHPI" queryTableFieldId="3"/>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E2E9574-2825-4A22-81C0-33EDE2111A37}" name="Table18_129" displayName="Table18_129" ref="Y1:AD181" tableType="queryTable" totalsRowShown="0">
  <autoFilter ref="Y1:AD181" xr:uid="{FE2E9574-2825-4A22-81C0-33EDE2111A37}"/>
  <tableColumns count="6">
    <tableColumn id="1" xr3:uid="{66D3D5E6-499C-4FFE-B2B0-C18232EC1553}" uniqueName="1" name="Age_Group" queryTableFieldId="1"/>
    <tableColumn id="2" xr3:uid="{E814117D-BF08-46E3-9887-EC0B7084BE39}" uniqueName="2" name="Year" queryTableFieldId="2" dataDxfId="3"/>
    <tableColumn id="3" xr3:uid="{3682B554-B111-40F7-9CA7-C5D51432F8A9}" uniqueName="3" name="Population_NHPI_Two_Other_Races" queryTableFieldId="3"/>
    <tableColumn id="4" xr3:uid="{A2D688FA-C330-4C7A-978A-8ACE53A1B18E}" uniqueName="4" name="Column_Year_Match" queryTableFieldId="4" dataDxfId="2">
      <calculatedColumnFormula>IF(AND(B2=E2, E2=H2, H2=K2, K2=N2, N2=Q2, Q2=T2, T2=W2, W2=Z2), "Match", "Mismatch")</calculatedColumnFormula>
    </tableColumn>
    <tableColumn id="5" xr3:uid="{FE7D11AF-B0E5-4757-99FD-0B00C8C12754}" uniqueName="5" name="Column_AgeGroup_Match" queryTableFieldId="5" dataDxfId="1">
      <calculatedColumnFormula>IF(AND(A2=D2, D2=G2, G2=J2, J2=M2, M2=P2, P2=S2, S2=V2, V2=Y2), "Match", "Mismatch")</calculatedColumnFormula>
    </tableColumn>
    <tableColumn id="8" xr3:uid="{959008F1-F5DA-483C-BF2F-F13BF03F53B4}" uniqueName="8" name="Other" queryTableFieldId="8" dataDxfId="0">
      <calculatedColumnFormula>Table1_121[[#This Row],[Population_Total]]-(Table5_123[[#This Row],[Population_White]]+Table7_124[[#This Row],[Population_Black]]+Table13_127[[#This Row],[Population_Asian]])</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0415DD-EEEE-46B6-A8AA-895700A41D07}" name="Table3_1" displayName="Table3_1" ref="A1:C181" tableType="queryTable" totalsRowShown="0">
  <autoFilter ref="A1:C181" xr:uid="{AA0415DD-EEEE-46B6-A8AA-895700A41D07}"/>
  <tableColumns count="3">
    <tableColumn id="1" xr3:uid="{80BB761E-9806-4CF6-81F7-610198E1FE8D}" uniqueName="1" name="Age_Group" queryTableFieldId="1" dataDxfId="21"/>
    <tableColumn id="2" xr3:uid="{A82FC8B2-5900-4795-9D2B-C42BFE641D68}" uniqueName="2" name="Year" queryTableFieldId="2" dataDxfId="20"/>
    <tableColumn id="3" xr3:uid="{FD17EBB6-0241-4547-BF91-0214CF12300C}" uniqueName="3" name="Population_Hispanic"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CE1487-355E-48EA-A93C-7CCFD19F9CE9}" name="Table5_1" displayName="Table5_1" ref="A1:C181" tableType="queryTable" totalsRowShown="0">
  <autoFilter ref="A1:C181" xr:uid="{16CE1487-355E-48EA-A93C-7CCFD19F9CE9}"/>
  <tableColumns count="3">
    <tableColumn id="1" xr3:uid="{857A96A6-D6C7-46F4-A9EE-B2BA264E4E8C}" uniqueName="1" name="Age_Group" queryTableFieldId="1"/>
    <tableColumn id="2" xr3:uid="{9AC4CA26-4529-43F0-AD4B-FCC956C9B98C}" uniqueName="2" name="Year" queryTableFieldId="2" dataDxfId="19"/>
    <tableColumn id="3" xr3:uid="{ED27616B-FE0D-410C-AFD5-3C8608ED179E}" uniqueName="3" name="Population_Whit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F42CE5-1C51-41C4-B529-3DB8A0DE2A0B}" name="Table7_1" displayName="Table7_1" ref="A1:C181" tableType="queryTable" totalsRowShown="0">
  <autoFilter ref="A1:C181" xr:uid="{39F42CE5-1C51-41C4-B529-3DB8A0DE2A0B}"/>
  <tableColumns count="3">
    <tableColumn id="1" xr3:uid="{89B00A9F-3BAE-4774-A61F-1EABDE7A0B76}" uniqueName="1" name="Age_Group" queryTableFieldId="1"/>
    <tableColumn id="2" xr3:uid="{EF391D8C-9179-43AB-937D-303B4C5AB090}" uniqueName="2" name="Year" queryTableFieldId="2" dataDxfId="18"/>
    <tableColumn id="3" xr3:uid="{0CC50258-8162-43FE-A02C-72A7BE395396}" uniqueName="3" name="Population_Black"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7A2A010-F787-476B-A9E5-881C2522C0AA}" name="Table9_1" displayName="Table9_1" ref="A1:C181" tableType="queryTable" totalsRowShown="0">
  <autoFilter ref="A1:C181" xr:uid="{A7A2A010-F787-476B-A9E5-881C2522C0AA}"/>
  <tableColumns count="3">
    <tableColumn id="1" xr3:uid="{DCB13882-CB7E-48A4-9F23-CF456AC518EA}" uniqueName="1" name="Age_Group" queryTableFieldId="1"/>
    <tableColumn id="2" xr3:uid="{D7CF6C8E-2272-4BC3-970E-4BEE936C888D}" uniqueName="2" name="Year" queryTableFieldId="2" dataDxfId="17"/>
    <tableColumn id="3" xr3:uid="{75CE1606-E933-47BC-B76C-C662EA75FD8F}" uniqueName="3" name="Population_Other"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B916502-66CC-4793-A4F7-E05793747348}" name="Table11_1" displayName="Table11_1" ref="A1:C181" tableType="queryTable" totalsRowShown="0">
  <autoFilter ref="A1:C181" xr:uid="{9B916502-66CC-4793-A4F7-E05793747348}"/>
  <tableColumns count="3">
    <tableColumn id="1" xr3:uid="{BF82F01D-BF83-49B9-BB19-40FC494AFB29}" uniqueName="1" name="Age_Group" queryTableFieldId="1"/>
    <tableColumn id="2" xr3:uid="{CE64FCD0-DD46-44CB-904A-6B893048A1AA}" uniqueName="2" name="Year" queryTableFieldId="2" dataDxfId="16"/>
    <tableColumn id="3" xr3:uid="{E85D2030-A7F8-4534-A7A2-01B7AAB15CB9}" uniqueName="3" name="Population_AIAN"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2F27F47-139A-46C0-9C1D-542363169E2C}" name="Table13_1" displayName="Table13_1" ref="A1:C181" tableType="queryTable" totalsRowShown="0">
  <autoFilter ref="A1:C181" xr:uid="{A2F27F47-139A-46C0-9C1D-542363169E2C}"/>
  <tableColumns count="3">
    <tableColumn id="1" xr3:uid="{13C1D346-4CD8-4FB0-AB96-09402DE3C80F}" uniqueName="1" name="Age_Group" queryTableFieldId="1"/>
    <tableColumn id="2" xr3:uid="{8081935A-0813-403C-A756-0797F28CE82F}" uniqueName="2" name="Year" queryTableFieldId="2" dataDxfId="15"/>
    <tableColumn id="3" xr3:uid="{D857654F-8416-4933-A6EB-481A35F44AD2}" uniqueName="3" name="Population_Asian"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7E03188-F11B-45AD-B7AD-29D27FF051C7}" name="Table15_1" displayName="Table15_1" ref="A1:C181" tableType="queryTable" totalsRowShown="0">
  <autoFilter ref="A1:C181" xr:uid="{E7E03188-F11B-45AD-B7AD-29D27FF051C7}"/>
  <tableColumns count="3">
    <tableColumn id="1" xr3:uid="{871D41FA-22CE-47D9-9CFB-37E6A51767D0}" uniqueName="1" name="Age_Group" queryTableFieldId="1"/>
    <tableColumn id="2" xr3:uid="{683BE699-E1B2-4B51-A90B-20172F589304}" uniqueName="2" name="Year" queryTableFieldId="2" dataDxfId="14"/>
    <tableColumn id="3" xr3:uid="{2822F024-E4E3-4728-840B-1CB6B74CC871}" uniqueName="3" name="Population_NHPI"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6330401-54DD-4BBF-8ED3-FA7228C2E027}" name="Table18_1" displayName="Table18_1" ref="A1:C181" tableType="queryTable" totalsRowShown="0">
  <autoFilter ref="A1:C181" xr:uid="{F6330401-54DD-4BBF-8ED3-FA7228C2E027}"/>
  <tableColumns count="3">
    <tableColumn id="1" xr3:uid="{291EF92B-FD95-43D9-91F1-FF3CD74DDDA5}" uniqueName="1" name="Age_Group" queryTableFieldId="1"/>
    <tableColumn id="2" xr3:uid="{9D1EC67C-0E0C-47CF-8F39-2B7845F275FF}" uniqueName="2" name="Year" queryTableFieldId="2" dataDxfId="13"/>
    <tableColumn id="3" xr3:uid="{C76C4415-CD4C-4C10-94AA-C2ACE2BA1A79}" uniqueName="3" name="Population_NHPI_Two_Other_Races" queryTableFieldId="3"/>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table" Target="../tables/table10.xm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 Id="rId9"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4"/>
  <sheetViews>
    <sheetView workbookViewId="0">
      <pane ySplit="5" topLeftCell="A6" activePane="bottomLeft" state="frozen"/>
      <selection pane="bottomLeft" activeCell="B5" sqref="A5:XFD24"/>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115</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308745538</v>
      </c>
      <c r="C6" s="6">
        <v>308758105</v>
      </c>
      <c r="D6" s="6">
        <v>309321666</v>
      </c>
      <c r="E6" s="6">
        <v>311556874</v>
      </c>
      <c r="F6" s="6">
        <v>313830990</v>
      </c>
      <c r="G6" s="6">
        <v>315993715</v>
      </c>
      <c r="H6" s="6">
        <v>318301008</v>
      </c>
      <c r="I6" s="6">
        <v>320635163</v>
      </c>
      <c r="J6" s="6">
        <v>322941311</v>
      </c>
      <c r="K6" s="6">
        <v>324985539</v>
      </c>
      <c r="L6" s="6">
        <v>326687501</v>
      </c>
      <c r="M6" s="6">
        <v>328239523</v>
      </c>
    </row>
    <row r="7" spans="1:13" x14ac:dyDescent="0.2">
      <c r="A7" s="8" t="s">
        <v>6</v>
      </c>
      <c r="B7" s="9">
        <v>20201362</v>
      </c>
      <c r="C7" s="9">
        <v>20201426</v>
      </c>
      <c r="D7" s="9">
        <v>20188815</v>
      </c>
      <c r="E7" s="9">
        <v>20123103</v>
      </c>
      <c r="F7" s="9">
        <v>19976065</v>
      </c>
      <c r="G7" s="9">
        <v>19849215</v>
      </c>
      <c r="H7" s="9">
        <v>19872349</v>
      </c>
      <c r="I7" s="9">
        <v>19918078</v>
      </c>
      <c r="J7" s="9">
        <v>19921759</v>
      </c>
      <c r="K7" s="9">
        <v>19890972</v>
      </c>
      <c r="L7" s="9">
        <v>19762962</v>
      </c>
      <c r="M7" s="9">
        <v>19576683</v>
      </c>
    </row>
    <row r="8" spans="1:13" x14ac:dyDescent="0.2">
      <c r="A8" s="8" t="s">
        <v>7</v>
      </c>
      <c r="B8" s="9">
        <v>20348657</v>
      </c>
      <c r="C8" s="9">
        <v>20348744</v>
      </c>
      <c r="D8" s="9">
        <v>20331228</v>
      </c>
      <c r="E8" s="9">
        <v>20332498</v>
      </c>
      <c r="F8" s="9">
        <v>20467140</v>
      </c>
      <c r="G8" s="9">
        <v>20567323</v>
      </c>
      <c r="H8" s="9">
        <v>20515031</v>
      </c>
      <c r="I8" s="9">
        <v>20476769</v>
      </c>
      <c r="J8" s="9">
        <v>20434232</v>
      </c>
      <c r="K8" s="9">
        <v>20309346</v>
      </c>
      <c r="L8" s="9">
        <v>20188285</v>
      </c>
      <c r="M8" s="9">
        <v>20195895</v>
      </c>
    </row>
    <row r="9" spans="1:13" x14ac:dyDescent="0.2">
      <c r="A9" s="8" t="s">
        <v>8</v>
      </c>
      <c r="B9" s="9">
        <v>20677194</v>
      </c>
      <c r="C9" s="9">
        <v>20677377</v>
      </c>
      <c r="D9" s="9">
        <v>20680606</v>
      </c>
      <c r="E9" s="9">
        <v>20712798</v>
      </c>
      <c r="F9" s="9">
        <v>20669745</v>
      </c>
      <c r="G9" s="9">
        <v>20650890</v>
      </c>
      <c r="H9" s="9">
        <v>20665650</v>
      </c>
      <c r="I9" s="9">
        <v>20604377</v>
      </c>
      <c r="J9" s="9">
        <v>20621321</v>
      </c>
      <c r="K9" s="9">
        <v>20767794</v>
      </c>
      <c r="L9" s="9">
        <v>20868629</v>
      </c>
      <c r="M9" s="9">
        <v>20798268</v>
      </c>
    </row>
    <row r="10" spans="1:13" x14ac:dyDescent="0.2">
      <c r="A10" s="8" t="s">
        <v>9</v>
      </c>
      <c r="B10" s="9">
        <v>22040343</v>
      </c>
      <c r="C10" s="9">
        <v>22041547</v>
      </c>
      <c r="D10" s="9">
        <v>21981099</v>
      </c>
      <c r="E10" s="9">
        <v>21658481</v>
      </c>
      <c r="F10" s="9">
        <v>21369214</v>
      </c>
      <c r="G10" s="9">
        <v>21177456</v>
      </c>
      <c r="H10" s="9">
        <v>21052826</v>
      </c>
      <c r="I10" s="9">
        <v>21081020</v>
      </c>
      <c r="J10" s="9">
        <v>21129270</v>
      </c>
      <c r="K10" s="9">
        <v>21094597</v>
      </c>
      <c r="L10" s="9">
        <v>21064661</v>
      </c>
      <c r="M10" s="9">
        <v>21054570</v>
      </c>
    </row>
    <row r="11" spans="1:13" x14ac:dyDescent="0.2">
      <c r="A11" s="8" t="s">
        <v>10</v>
      </c>
      <c r="B11" s="9">
        <v>21585999</v>
      </c>
      <c r="C11" s="9">
        <v>21587573</v>
      </c>
      <c r="D11" s="9">
        <v>21701298</v>
      </c>
      <c r="E11" s="9">
        <v>22159198</v>
      </c>
      <c r="F11" s="9">
        <v>22585960</v>
      </c>
      <c r="G11" s="9">
        <v>22812234</v>
      </c>
      <c r="H11" s="9">
        <v>22873939</v>
      </c>
      <c r="I11" s="9">
        <v>22668650</v>
      </c>
      <c r="J11" s="9">
        <v>22344607</v>
      </c>
      <c r="K11" s="9">
        <v>22042321</v>
      </c>
      <c r="L11" s="9">
        <v>21808086</v>
      </c>
      <c r="M11" s="9">
        <v>21632940</v>
      </c>
    </row>
    <row r="12" spans="1:13" x14ac:dyDescent="0.2">
      <c r="A12" s="8" t="s">
        <v>11</v>
      </c>
      <c r="B12" s="9">
        <v>21101849</v>
      </c>
      <c r="C12" s="9">
        <v>21103107</v>
      </c>
      <c r="D12" s="9">
        <v>21142877</v>
      </c>
      <c r="E12" s="9">
        <v>21280528</v>
      </c>
      <c r="F12" s="9">
        <v>21384448</v>
      </c>
      <c r="G12" s="9">
        <v>21569047</v>
      </c>
      <c r="H12" s="9">
        <v>21950644</v>
      </c>
      <c r="I12" s="9">
        <v>22409198</v>
      </c>
      <c r="J12" s="9">
        <v>22913093</v>
      </c>
      <c r="K12" s="9">
        <v>23328936</v>
      </c>
      <c r="L12" s="9">
        <v>23510961</v>
      </c>
      <c r="M12" s="9">
        <v>23509016</v>
      </c>
    </row>
    <row r="13" spans="1:13" x14ac:dyDescent="0.2">
      <c r="A13" s="8" t="s">
        <v>12</v>
      </c>
      <c r="B13" s="9">
        <v>19962099</v>
      </c>
      <c r="C13" s="9">
        <v>19963024</v>
      </c>
      <c r="D13" s="9">
        <v>20067937</v>
      </c>
      <c r="E13" s="9">
        <v>20513526</v>
      </c>
      <c r="F13" s="9">
        <v>20906551</v>
      </c>
      <c r="G13" s="9">
        <v>21265403</v>
      </c>
      <c r="H13" s="9">
        <v>21497810</v>
      </c>
      <c r="I13" s="9">
        <v>21629000</v>
      </c>
      <c r="J13" s="9">
        <v>21818912</v>
      </c>
      <c r="K13" s="9">
        <v>21934476</v>
      </c>
      <c r="L13" s="9">
        <v>22099149</v>
      </c>
      <c r="M13" s="9">
        <v>22431305</v>
      </c>
    </row>
    <row r="14" spans="1:13" x14ac:dyDescent="0.2">
      <c r="A14" s="8" t="s">
        <v>13</v>
      </c>
      <c r="B14" s="9">
        <v>20179642</v>
      </c>
      <c r="C14" s="9">
        <v>20180492</v>
      </c>
      <c r="D14" s="9">
        <v>20077263</v>
      </c>
      <c r="E14" s="9">
        <v>19598032</v>
      </c>
      <c r="F14" s="9">
        <v>19489489</v>
      </c>
      <c r="G14" s="9">
        <v>19603293</v>
      </c>
      <c r="H14" s="9">
        <v>19871215</v>
      </c>
      <c r="I14" s="9">
        <v>20304700</v>
      </c>
      <c r="J14" s="9">
        <v>20779399</v>
      </c>
      <c r="K14" s="9">
        <v>21180305</v>
      </c>
      <c r="L14" s="9">
        <v>21532022</v>
      </c>
      <c r="M14" s="9">
        <v>21737521</v>
      </c>
    </row>
    <row r="15" spans="1:13" x14ac:dyDescent="0.2">
      <c r="A15" s="8" t="s">
        <v>14</v>
      </c>
      <c r="B15" s="9">
        <v>20890964</v>
      </c>
      <c r="C15" s="9">
        <v>20891834</v>
      </c>
      <c r="D15" s="9">
        <v>20903209</v>
      </c>
      <c r="E15" s="9">
        <v>21035267</v>
      </c>
      <c r="F15" s="9">
        <v>21021439</v>
      </c>
      <c r="G15" s="9">
        <v>20841668</v>
      </c>
      <c r="H15" s="9">
        <v>20530161</v>
      </c>
      <c r="I15" s="9">
        <v>20132902</v>
      </c>
      <c r="J15" s="9">
        <v>19679819</v>
      </c>
      <c r="K15" s="9">
        <v>19576279</v>
      </c>
      <c r="L15" s="9">
        <v>19681452</v>
      </c>
      <c r="M15" s="9">
        <v>19921623</v>
      </c>
    </row>
    <row r="16" spans="1:13" x14ac:dyDescent="0.2">
      <c r="A16" s="8" t="s">
        <v>15</v>
      </c>
      <c r="B16" s="9">
        <v>22708591</v>
      </c>
      <c r="C16" s="9">
        <v>22709463</v>
      </c>
      <c r="D16" s="9">
        <v>22634936</v>
      </c>
      <c r="E16" s="9">
        <v>22162091</v>
      </c>
      <c r="F16" s="9">
        <v>21684685</v>
      </c>
      <c r="G16" s="9">
        <v>21203733</v>
      </c>
      <c r="H16" s="9">
        <v>20821238</v>
      </c>
      <c r="I16" s="9">
        <v>20763252</v>
      </c>
      <c r="J16" s="9">
        <v>20909192</v>
      </c>
      <c r="K16" s="9">
        <v>20900207</v>
      </c>
      <c r="L16" s="9">
        <v>20718525</v>
      </c>
      <c r="M16" s="9">
        <v>20397751</v>
      </c>
    </row>
    <row r="17" spans="1:13" x14ac:dyDescent="0.2">
      <c r="A17" s="8" t="s">
        <v>16</v>
      </c>
      <c r="B17" s="9">
        <v>22298125</v>
      </c>
      <c r="C17" s="9">
        <v>22298808</v>
      </c>
      <c r="D17" s="9">
        <v>22351456</v>
      </c>
      <c r="E17" s="9">
        <v>22563625</v>
      </c>
      <c r="F17" s="9">
        <v>22571467</v>
      </c>
      <c r="G17" s="9">
        <v>22546195</v>
      </c>
      <c r="H17" s="9">
        <v>22509694</v>
      </c>
      <c r="I17" s="9">
        <v>22252279</v>
      </c>
      <c r="J17" s="9">
        <v>21797837</v>
      </c>
      <c r="K17" s="9">
        <v>21332133</v>
      </c>
      <c r="L17" s="9">
        <v>20859181</v>
      </c>
      <c r="M17" s="9">
        <v>20477151</v>
      </c>
    </row>
    <row r="18" spans="1:13" x14ac:dyDescent="0.2">
      <c r="A18" s="8" t="s">
        <v>17</v>
      </c>
      <c r="B18" s="9">
        <v>19664805</v>
      </c>
      <c r="C18" s="9">
        <v>19665224</v>
      </c>
      <c r="D18" s="9">
        <v>19793660</v>
      </c>
      <c r="E18" s="9">
        <v>20256180</v>
      </c>
      <c r="F18" s="9">
        <v>20765675</v>
      </c>
      <c r="G18" s="9">
        <v>21171871</v>
      </c>
      <c r="H18" s="9">
        <v>21457535</v>
      </c>
      <c r="I18" s="9">
        <v>21732941</v>
      </c>
      <c r="J18" s="9">
        <v>21940362</v>
      </c>
      <c r="K18" s="9">
        <v>21946316</v>
      </c>
      <c r="L18" s="9">
        <v>21917682</v>
      </c>
      <c r="M18" s="9">
        <v>21877391</v>
      </c>
    </row>
    <row r="19" spans="1:13" x14ac:dyDescent="0.2">
      <c r="A19" s="8" t="s">
        <v>18</v>
      </c>
      <c r="B19" s="9">
        <v>16817924</v>
      </c>
      <c r="C19" s="9">
        <v>16818267</v>
      </c>
      <c r="D19" s="9">
        <v>16989058</v>
      </c>
      <c r="E19" s="9">
        <v>17811532</v>
      </c>
      <c r="F19" s="9">
        <v>17808749</v>
      </c>
      <c r="G19" s="9">
        <v>18105932</v>
      </c>
      <c r="H19" s="9">
        <v>18525900</v>
      </c>
      <c r="I19" s="9">
        <v>19011227</v>
      </c>
      <c r="J19" s="9">
        <v>19449437</v>
      </c>
      <c r="K19" s="9">
        <v>19928453</v>
      </c>
      <c r="L19" s="9">
        <v>20306567</v>
      </c>
      <c r="M19" s="9">
        <v>20571146</v>
      </c>
    </row>
    <row r="20" spans="1:13" x14ac:dyDescent="0.2">
      <c r="A20" s="8" t="s">
        <v>19</v>
      </c>
      <c r="B20" s="9">
        <v>12435263</v>
      </c>
      <c r="C20" s="9">
        <v>12435567</v>
      </c>
      <c r="D20" s="9">
        <v>12520579</v>
      </c>
      <c r="E20" s="9">
        <v>12878295</v>
      </c>
      <c r="F20" s="9">
        <v>13979404</v>
      </c>
      <c r="G20" s="9">
        <v>14590860</v>
      </c>
      <c r="H20" s="9">
        <v>15295394</v>
      </c>
      <c r="I20" s="9">
        <v>16029148</v>
      </c>
      <c r="J20" s="9">
        <v>16799653</v>
      </c>
      <c r="K20" s="9">
        <v>16793231</v>
      </c>
      <c r="L20" s="9">
        <v>17067219</v>
      </c>
      <c r="M20" s="9">
        <v>17455001</v>
      </c>
    </row>
    <row r="21" spans="1:13" x14ac:dyDescent="0.2">
      <c r="A21" s="8" t="s">
        <v>20</v>
      </c>
      <c r="B21" s="9">
        <v>9278166</v>
      </c>
      <c r="C21" s="9">
        <v>9278478</v>
      </c>
      <c r="D21" s="9">
        <v>9335850</v>
      </c>
      <c r="E21" s="9">
        <v>9607841</v>
      </c>
      <c r="F21" s="9">
        <v>10012811</v>
      </c>
      <c r="G21" s="9">
        <v>10602004</v>
      </c>
      <c r="H21" s="9">
        <v>11057703</v>
      </c>
      <c r="I21" s="9">
        <v>11456040</v>
      </c>
      <c r="J21" s="9">
        <v>11789654</v>
      </c>
      <c r="K21" s="9">
        <v>12811548</v>
      </c>
      <c r="L21" s="9">
        <v>13381964</v>
      </c>
      <c r="M21" s="9">
        <v>14028432</v>
      </c>
    </row>
    <row r="22" spans="1:13" x14ac:dyDescent="0.2">
      <c r="A22" s="8" t="s">
        <v>21</v>
      </c>
      <c r="B22" s="9">
        <v>7317795</v>
      </c>
      <c r="C22" s="9">
        <v>7318246</v>
      </c>
      <c r="D22" s="9">
        <v>7319818</v>
      </c>
      <c r="E22" s="9">
        <v>7388998</v>
      </c>
      <c r="F22" s="9">
        <v>7494399</v>
      </c>
      <c r="G22" s="9">
        <v>7681597</v>
      </c>
      <c r="H22" s="9">
        <v>7916108</v>
      </c>
      <c r="I22" s="9">
        <v>8110430</v>
      </c>
      <c r="J22" s="9">
        <v>8363123</v>
      </c>
      <c r="K22" s="9">
        <v>8722171</v>
      </c>
      <c r="L22" s="9">
        <v>9252075</v>
      </c>
      <c r="M22" s="9">
        <v>9652665</v>
      </c>
    </row>
    <row r="23" spans="1:13" x14ac:dyDescent="0.2">
      <c r="A23" s="8" t="s">
        <v>22</v>
      </c>
      <c r="B23" s="9">
        <v>5743327</v>
      </c>
      <c r="C23" s="9">
        <v>5743925</v>
      </c>
      <c r="D23" s="9">
        <v>5758470</v>
      </c>
      <c r="E23" s="9">
        <v>5777688</v>
      </c>
      <c r="F23" s="9">
        <v>5779112</v>
      </c>
      <c r="G23" s="9">
        <v>5762047</v>
      </c>
      <c r="H23" s="9">
        <v>5755572</v>
      </c>
      <c r="I23" s="9">
        <v>5793272</v>
      </c>
      <c r="J23" s="9">
        <v>5868100</v>
      </c>
      <c r="K23" s="9">
        <v>5959281</v>
      </c>
      <c r="L23" s="9">
        <v>6123781</v>
      </c>
      <c r="M23" s="9">
        <v>6317207</v>
      </c>
    </row>
    <row r="24" spans="1:13" x14ac:dyDescent="0.2">
      <c r="A24" s="8" t="s">
        <v>23</v>
      </c>
      <c r="B24" s="9">
        <v>5493433</v>
      </c>
      <c r="C24" s="9">
        <v>5495003</v>
      </c>
      <c r="D24" s="9">
        <v>5543507</v>
      </c>
      <c r="E24" s="9">
        <v>5697193</v>
      </c>
      <c r="F24" s="9">
        <v>5864637</v>
      </c>
      <c r="G24" s="9">
        <v>5992947</v>
      </c>
      <c r="H24" s="9">
        <v>6132239</v>
      </c>
      <c r="I24" s="9">
        <v>6261880</v>
      </c>
      <c r="J24" s="9">
        <v>6381541</v>
      </c>
      <c r="K24" s="9">
        <v>6467173</v>
      </c>
      <c r="L24" s="9">
        <v>6544300</v>
      </c>
      <c r="M24" s="9">
        <v>6604958</v>
      </c>
    </row>
    <row r="25" spans="1:13" x14ac:dyDescent="0.2">
      <c r="A25" s="8"/>
      <c r="B25" s="9"/>
      <c r="C25" s="9"/>
      <c r="D25" s="9"/>
      <c r="E25" s="9"/>
      <c r="F25" s="9"/>
      <c r="G25" s="9"/>
      <c r="H25" s="9"/>
      <c r="I25" s="9"/>
      <c r="J25" s="9"/>
      <c r="K25" s="9"/>
      <c r="L25" s="9"/>
      <c r="M25" s="9"/>
    </row>
    <row r="26" spans="1:13" x14ac:dyDescent="0.2">
      <c r="A26" s="8" t="s">
        <v>24</v>
      </c>
      <c r="B26" s="9">
        <v>74181467</v>
      </c>
      <c r="C26" s="9">
        <v>74182279</v>
      </c>
      <c r="D26" s="9">
        <v>74120666</v>
      </c>
      <c r="E26" s="9">
        <v>73907524</v>
      </c>
      <c r="F26" s="9">
        <v>73696664</v>
      </c>
      <c r="G26" s="9">
        <v>73568702</v>
      </c>
      <c r="H26" s="9">
        <v>73563723</v>
      </c>
      <c r="I26" s="9">
        <v>73618051</v>
      </c>
      <c r="J26" s="9">
        <v>73649413</v>
      </c>
      <c r="K26" s="9">
        <v>73585346</v>
      </c>
      <c r="L26" s="9">
        <v>73319145</v>
      </c>
      <c r="M26" s="9">
        <v>73039150</v>
      </c>
    </row>
    <row r="27" spans="1:13" x14ac:dyDescent="0.2">
      <c r="A27" s="10" t="s">
        <v>25</v>
      </c>
      <c r="B27" s="9">
        <v>20201362</v>
      </c>
      <c r="C27" s="9">
        <v>20201426</v>
      </c>
      <c r="D27" s="9">
        <v>20188815</v>
      </c>
      <c r="E27" s="9">
        <v>20123103</v>
      </c>
      <c r="F27" s="9">
        <v>19976065</v>
      </c>
      <c r="G27" s="9">
        <v>19849215</v>
      </c>
      <c r="H27" s="9">
        <v>19872349</v>
      </c>
      <c r="I27" s="9">
        <v>19918078</v>
      </c>
      <c r="J27" s="9">
        <v>19921759</v>
      </c>
      <c r="K27" s="9">
        <v>19890972</v>
      </c>
      <c r="L27" s="9">
        <v>19762962</v>
      </c>
      <c r="M27" s="9">
        <v>19576683</v>
      </c>
    </row>
    <row r="28" spans="1:13" x14ac:dyDescent="0.2">
      <c r="A28" s="10" t="s">
        <v>26</v>
      </c>
      <c r="B28" s="9">
        <v>36859869</v>
      </c>
      <c r="C28" s="9">
        <v>36860062</v>
      </c>
      <c r="D28" s="9">
        <v>36866367</v>
      </c>
      <c r="E28" s="9">
        <v>36914435</v>
      </c>
      <c r="F28" s="9">
        <v>37002098</v>
      </c>
      <c r="G28" s="9">
        <v>37070630</v>
      </c>
      <c r="H28" s="9">
        <v>36949328</v>
      </c>
      <c r="I28" s="9">
        <v>36898953</v>
      </c>
      <c r="J28" s="9">
        <v>36960578</v>
      </c>
      <c r="K28" s="9">
        <v>36952743</v>
      </c>
      <c r="L28" s="9">
        <v>36892306</v>
      </c>
      <c r="M28" s="9">
        <v>36829704</v>
      </c>
    </row>
    <row r="29" spans="1:13" x14ac:dyDescent="0.2">
      <c r="A29" s="10" t="s">
        <v>27</v>
      </c>
      <c r="B29" s="9">
        <v>17120236</v>
      </c>
      <c r="C29" s="9">
        <v>17120791</v>
      </c>
      <c r="D29" s="9">
        <v>17065484</v>
      </c>
      <c r="E29" s="9">
        <v>16869986</v>
      </c>
      <c r="F29" s="9">
        <v>16718501</v>
      </c>
      <c r="G29" s="9">
        <v>16648857</v>
      </c>
      <c r="H29" s="9">
        <v>16742046</v>
      </c>
      <c r="I29" s="9">
        <v>16801020</v>
      </c>
      <c r="J29" s="9">
        <v>16767076</v>
      </c>
      <c r="K29" s="9">
        <v>16741631</v>
      </c>
      <c r="L29" s="9">
        <v>16663877</v>
      </c>
      <c r="M29" s="9">
        <v>16632763</v>
      </c>
    </row>
    <row r="30" spans="1:13" x14ac:dyDescent="0.2">
      <c r="A30" s="8" t="s">
        <v>28</v>
      </c>
      <c r="B30" s="9">
        <v>194296087</v>
      </c>
      <c r="C30" s="9">
        <v>194304607</v>
      </c>
      <c r="D30" s="9">
        <v>194722776</v>
      </c>
      <c r="E30" s="9">
        <v>196299335</v>
      </c>
      <c r="F30" s="9">
        <v>197003963</v>
      </c>
      <c r="G30" s="9">
        <v>197795558</v>
      </c>
      <c r="H30" s="9">
        <v>198580269</v>
      </c>
      <c r="I30" s="9">
        <v>199366342</v>
      </c>
      <c r="J30" s="9">
        <v>200089827</v>
      </c>
      <c r="K30" s="9">
        <v>200646789</v>
      </c>
      <c r="L30" s="9">
        <v>200999017</v>
      </c>
      <c r="M30" s="9">
        <v>201142110</v>
      </c>
    </row>
    <row r="31" spans="1:13" x14ac:dyDescent="0.2">
      <c r="A31" s="10" t="s">
        <v>29</v>
      </c>
      <c r="B31" s="9">
        <v>30672088</v>
      </c>
      <c r="C31" s="9">
        <v>30674388</v>
      </c>
      <c r="D31" s="9">
        <v>30762380</v>
      </c>
      <c r="E31" s="9">
        <v>31078554</v>
      </c>
      <c r="F31" s="9">
        <v>31371460</v>
      </c>
      <c r="G31" s="9">
        <v>31488416</v>
      </c>
      <c r="H31" s="9">
        <v>31416072</v>
      </c>
      <c r="I31" s="9">
        <v>31130843</v>
      </c>
      <c r="J31" s="9">
        <v>30801776</v>
      </c>
      <c r="K31" s="9">
        <v>30519684</v>
      </c>
      <c r="L31" s="9">
        <v>30373478</v>
      </c>
      <c r="M31" s="9">
        <v>30219206</v>
      </c>
    </row>
    <row r="32" spans="1:13" x14ac:dyDescent="0.2">
      <c r="A32" s="10" t="s">
        <v>30</v>
      </c>
      <c r="B32" s="9">
        <v>82134554</v>
      </c>
      <c r="C32" s="9">
        <v>82138457</v>
      </c>
      <c r="D32" s="9">
        <v>82191286</v>
      </c>
      <c r="E32" s="9">
        <v>82427353</v>
      </c>
      <c r="F32" s="9">
        <v>82801927</v>
      </c>
      <c r="G32" s="9">
        <v>83279411</v>
      </c>
      <c r="H32" s="9">
        <v>83849830</v>
      </c>
      <c r="I32" s="9">
        <v>84475800</v>
      </c>
      <c r="J32" s="9">
        <v>85191223</v>
      </c>
      <c r="K32" s="9">
        <v>86019996</v>
      </c>
      <c r="L32" s="9">
        <v>86823584</v>
      </c>
      <c r="M32" s="9">
        <v>87599465</v>
      </c>
    </row>
    <row r="33" spans="1:13" x14ac:dyDescent="0.2">
      <c r="A33" s="10" t="s">
        <v>31</v>
      </c>
      <c r="B33" s="9">
        <v>81489445</v>
      </c>
      <c r="C33" s="9">
        <v>81491762</v>
      </c>
      <c r="D33" s="9">
        <v>81769110</v>
      </c>
      <c r="E33" s="9">
        <v>82793428</v>
      </c>
      <c r="F33" s="9">
        <v>82830576</v>
      </c>
      <c r="G33" s="9">
        <v>83027731</v>
      </c>
      <c r="H33" s="9">
        <v>83314367</v>
      </c>
      <c r="I33" s="9">
        <v>83759699</v>
      </c>
      <c r="J33" s="9">
        <v>84096828</v>
      </c>
      <c r="K33" s="9">
        <v>84107109</v>
      </c>
      <c r="L33" s="9">
        <v>83801955</v>
      </c>
      <c r="M33" s="9">
        <v>83323439</v>
      </c>
    </row>
    <row r="34" spans="1:13" x14ac:dyDescent="0.2">
      <c r="A34" s="8" t="s">
        <v>32</v>
      </c>
      <c r="B34" s="9">
        <v>40267984</v>
      </c>
      <c r="C34" s="9">
        <v>40271219</v>
      </c>
      <c r="D34" s="9">
        <v>40478224</v>
      </c>
      <c r="E34" s="9">
        <v>41350015</v>
      </c>
      <c r="F34" s="9">
        <v>43130363</v>
      </c>
      <c r="G34" s="9">
        <v>44629455</v>
      </c>
      <c r="H34" s="9">
        <v>46157016</v>
      </c>
      <c r="I34" s="9">
        <v>47650770</v>
      </c>
      <c r="J34" s="9">
        <v>49202071</v>
      </c>
      <c r="K34" s="9">
        <v>50753404</v>
      </c>
      <c r="L34" s="9">
        <v>52369339</v>
      </c>
      <c r="M34" s="9">
        <v>54058263</v>
      </c>
    </row>
    <row r="35" spans="1:13" x14ac:dyDescent="0.2">
      <c r="A35" s="8" t="s">
        <v>23</v>
      </c>
      <c r="B35" s="9">
        <v>5493433</v>
      </c>
      <c r="C35" s="9">
        <v>5495003</v>
      </c>
      <c r="D35" s="9">
        <v>5543507</v>
      </c>
      <c r="E35" s="9">
        <v>5697193</v>
      </c>
      <c r="F35" s="9">
        <v>5864637</v>
      </c>
      <c r="G35" s="9">
        <v>5992947</v>
      </c>
      <c r="H35" s="9">
        <v>6132239</v>
      </c>
      <c r="I35" s="9">
        <v>6261880</v>
      </c>
      <c r="J35" s="9">
        <v>6381541</v>
      </c>
      <c r="K35" s="9">
        <v>6467173</v>
      </c>
      <c r="L35" s="9">
        <v>6544300</v>
      </c>
      <c r="M35" s="9">
        <v>6604958</v>
      </c>
    </row>
    <row r="36" spans="1:13" x14ac:dyDescent="0.2">
      <c r="A36" s="8"/>
      <c r="B36" s="9"/>
      <c r="C36" s="9"/>
      <c r="D36" s="9"/>
      <c r="E36" s="9"/>
      <c r="F36" s="9"/>
      <c r="G36" s="9"/>
      <c r="H36" s="9"/>
      <c r="I36" s="9"/>
      <c r="J36" s="9"/>
      <c r="K36" s="9"/>
      <c r="L36" s="9"/>
      <c r="M36" s="9"/>
    </row>
    <row r="37" spans="1:13" x14ac:dyDescent="0.2">
      <c r="A37" s="8" t="s">
        <v>33</v>
      </c>
      <c r="B37" s="9">
        <v>243275505</v>
      </c>
      <c r="C37" s="9">
        <v>243287612</v>
      </c>
      <c r="D37" s="9">
        <v>243890166</v>
      </c>
      <c r="E37" s="9">
        <v>246230195</v>
      </c>
      <c r="F37" s="9">
        <v>248574883</v>
      </c>
      <c r="G37" s="9">
        <v>250778475</v>
      </c>
      <c r="H37" s="9">
        <v>253085150</v>
      </c>
      <c r="I37" s="9">
        <v>255388182</v>
      </c>
      <c r="J37" s="9">
        <v>257764910</v>
      </c>
      <c r="K37" s="9">
        <v>259906758</v>
      </c>
      <c r="L37" s="9">
        <v>261729914</v>
      </c>
      <c r="M37" s="9">
        <v>263493218</v>
      </c>
    </row>
    <row r="38" spans="1:13" x14ac:dyDescent="0.2">
      <c r="A38" s="8" t="s">
        <v>34</v>
      </c>
      <c r="B38" s="9">
        <v>234564071</v>
      </c>
      <c r="C38" s="9">
        <v>234575826</v>
      </c>
      <c r="D38" s="9">
        <v>235201000</v>
      </c>
      <c r="E38" s="9">
        <v>237649350</v>
      </c>
      <c r="F38" s="9">
        <v>240134326</v>
      </c>
      <c r="G38" s="9">
        <v>242425013</v>
      </c>
      <c r="H38" s="9">
        <v>244737285</v>
      </c>
      <c r="I38" s="9">
        <v>247017112</v>
      </c>
      <c r="J38" s="9">
        <v>249291898</v>
      </c>
      <c r="K38" s="9">
        <v>251400193</v>
      </c>
      <c r="L38" s="9">
        <v>253368356</v>
      </c>
      <c r="M38" s="9">
        <v>255200373</v>
      </c>
    </row>
    <row r="39" spans="1:13" x14ac:dyDescent="0.2">
      <c r="A39" s="8" t="s">
        <v>35</v>
      </c>
      <c r="B39" s="9">
        <v>125760896</v>
      </c>
      <c r="C39" s="9">
        <v>125767577</v>
      </c>
      <c r="D39" s="9">
        <v>125873683</v>
      </c>
      <c r="E39" s="9">
        <v>126245032</v>
      </c>
      <c r="F39" s="9">
        <v>126757101</v>
      </c>
      <c r="G39" s="9">
        <v>127269101</v>
      </c>
      <c r="H39" s="9">
        <v>127776595</v>
      </c>
      <c r="I39" s="9">
        <v>128225470</v>
      </c>
      <c r="J39" s="9">
        <v>128665100</v>
      </c>
      <c r="K39" s="9">
        <v>129156914</v>
      </c>
      <c r="L39" s="9">
        <v>129696331</v>
      </c>
      <c r="M39" s="9">
        <v>130286975</v>
      </c>
    </row>
    <row r="40" spans="1:13" x14ac:dyDescent="0.2">
      <c r="A40" s="8"/>
      <c r="B40" s="9"/>
      <c r="C40" s="9"/>
      <c r="D40" s="9"/>
      <c r="E40" s="9"/>
      <c r="F40" s="9"/>
      <c r="G40" s="9"/>
      <c r="H40" s="9"/>
      <c r="I40" s="9"/>
      <c r="J40" s="9"/>
      <c r="K40" s="9"/>
      <c r="L40" s="9"/>
      <c r="M40" s="9"/>
    </row>
    <row r="41" spans="1:13" x14ac:dyDescent="0.2">
      <c r="A41" s="11" t="s">
        <v>36</v>
      </c>
      <c r="B41" s="12">
        <v>37.200000000000003</v>
      </c>
      <c r="C41" s="12">
        <v>37.200000000000003</v>
      </c>
      <c r="D41" s="12">
        <v>37.200000000000003</v>
      </c>
      <c r="E41" s="12">
        <v>37.299999999999997</v>
      </c>
      <c r="F41" s="12">
        <v>37.4</v>
      </c>
      <c r="G41" s="12">
        <v>37.6</v>
      </c>
      <c r="H41" s="12">
        <v>37.700000000000003</v>
      </c>
      <c r="I41" s="12">
        <v>37.799999999999997</v>
      </c>
      <c r="J41" s="12">
        <v>37.9</v>
      </c>
      <c r="K41" s="12">
        <v>38</v>
      </c>
      <c r="L41" s="12">
        <v>38.200000000000003</v>
      </c>
      <c r="M41" s="12">
        <v>38.4</v>
      </c>
    </row>
    <row r="42" spans="1:13" s="15" customFormat="1" x14ac:dyDescent="0.2">
      <c r="A42" s="13" t="s">
        <v>37</v>
      </c>
      <c r="B42" s="14">
        <v>151781326</v>
      </c>
      <c r="C42" s="14">
        <v>151788777</v>
      </c>
      <c r="D42" s="14">
        <v>152074758</v>
      </c>
      <c r="E42" s="14">
        <v>153200058</v>
      </c>
      <c r="F42" s="14">
        <v>154374397</v>
      </c>
      <c r="G42" s="14">
        <v>155481926</v>
      </c>
      <c r="H42" s="14">
        <v>156654424</v>
      </c>
      <c r="I42" s="14">
        <v>157856394</v>
      </c>
      <c r="J42" s="14">
        <v>159021785</v>
      </c>
      <c r="K42" s="14">
        <v>160045920</v>
      </c>
      <c r="L42" s="14">
        <v>160885734</v>
      </c>
      <c r="M42" s="14">
        <v>161657324</v>
      </c>
    </row>
    <row r="43" spans="1:13" x14ac:dyDescent="0.2">
      <c r="A43" s="8" t="s">
        <v>25</v>
      </c>
      <c r="B43" s="9">
        <v>10319427</v>
      </c>
      <c r="C43" s="9">
        <v>10319452</v>
      </c>
      <c r="D43" s="9">
        <v>10312617</v>
      </c>
      <c r="E43" s="9">
        <v>10279719</v>
      </c>
      <c r="F43" s="9">
        <v>10204340</v>
      </c>
      <c r="G43" s="9">
        <v>10141578</v>
      </c>
      <c r="H43" s="9">
        <v>10159548</v>
      </c>
      <c r="I43" s="9">
        <v>10186762</v>
      </c>
      <c r="J43" s="9">
        <v>10186227</v>
      </c>
      <c r="K43" s="9">
        <v>10170930</v>
      </c>
      <c r="L43" s="9">
        <v>10106254</v>
      </c>
      <c r="M43" s="9">
        <v>10009207</v>
      </c>
    </row>
    <row r="44" spans="1:13" x14ac:dyDescent="0.2">
      <c r="A44" s="8" t="s">
        <v>38</v>
      </c>
      <c r="B44" s="9">
        <v>10389638</v>
      </c>
      <c r="C44" s="9">
        <v>10389675</v>
      </c>
      <c r="D44" s="9">
        <v>10380298</v>
      </c>
      <c r="E44" s="9">
        <v>10381356</v>
      </c>
      <c r="F44" s="9">
        <v>10451708</v>
      </c>
      <c r="G44" s="9">
        <v>10502378</v>
      </c>
      <c r="H44" s="9">
        <v>10474281</v>
      </c>
      <c r="I44" s="9">
        <v>10453530</v>
      </c>
      <c r="J44" s="9">
        <v>10434079</v>
      </c>
      <c r="K44" s="9">
        <v>10371605</v>
      </c>
      <c r="L44" s="9">
        <v>10312624</v>
      </c>
      <c r="M44" s="9">
        <v>10322762</v>
      </c>
    </row>
    <row r="45" spans="1:13" x14ac:dyDescent="0.2">
      <c r="A45" s="8" t="s">
        <v>39</v>
      </c>
      <c r="B45" s="9">
        <v>10579862</v>
      </c>
      <c r="C45" s="9">
        <v>10579975</v>
      </c>
      <c r="D45" s="9">
        <v>10578206</v>
      </c>
      <c r="E45" s="9">
        <v>10586779</v>
      </c>
      <c r="F45" s="9">
        <v>10560199</v>
      </c>
      <c r="G45" s="9">
        <v>10544176</v>
      </c>
      <c r="H45" s="9">
        <v>10546941</v>
      </c>
      <c r="I45" s="9">
        <v>10512014</v>
      </c>
      <c r="J45" s="9">
        <v>10522729</v>
      </c>
      <c r="K45" s="9">
        <v>10601061</v>
      </c>
      <c r="L45" s="9">
        <v>10654164</v>
      </c>
      <c r="M45" s="9">
        <v>10618261</v>
      </c>
    </row>
    <row r="46" spans="1:13" x14ac:dyDescent="0.2">
      <c r="A46" s="8" t="s">
        <v>40</v>
      </c>
      <c r="B46" s="9">
        <v>11303666</v>
      </c>
      <c r="C46" s="9">
        <v>11304511</v>
      </c>
      <c r="D46" s="9">
        <v>11277894</v>
      </c>
      <c r="E46" s="9">
        <v>11119469</v>
      </c>
      <c r="F46" s="9">
        <v>10960709</v>
      </c>
      <c r="G46" s="9">
        <v>10847996</v>
      </c>
      <c r="H46" s="9">
        <v>10774552</v>
      </c>
      <c r="I46" s="9">
        <v>10782533</v>
      </c>
      <c r="J46" s="9">
        <v>10799470</v>
      </c>
      <c r="K46" s="9">
        <v>10777647</v>
      </c>
      <c r="L46" s="9">
        <v>10755963</v>
      </c>
      <c r="M46" s="9">
        <v>10745607</v>
      </c>
    </row>
    <row r="47" spans="1:13" x14ac:dyDescent="0.2">
      <c r="A47" s="8" t="s">
        <v>41</v>
      </c>
      <c r="B47" s="9">
        <v>11014176</v>
      </c>
      <c r="C47" s="9">
        <v>11015251</v>
      </c>
      <c r="D47" s="9">
        <v>11072082</v>
      </c>
      <c r="E47" s="9">
        <v>11303591</v>
      </c>
      <c r="F47" s="9">
        <v>11542727</v>
      </c>
      <c r="G47" s="9">
        <v>11680740</v>
      </c>
      <c r="H47" s="9">
        <v>11726278</v>
      </c>
      <c r="I47" s="9">
        <v>11636577</v>
      </c>
      <c r="J47" s="9">
        <v>11475837</v>
      </c>
      <c r="K47" s="9">
        <v>11305787</v>
      </c>
      <c r="L47" s="9">
        <v>11166165</v>
      </c>
      <c r="M47" s="9">
        <v>11064752</v>
      </c>
    </row>
    <row r="48" spans="1:13" x14ac:dyDescent="0.2">
      <c r="A48" s="8" t="s">
        <v>42</v>
      </c>
      <c r="B48" s="9">
        <v>10635591</v>
      </c>
      <c r="C48" s="9">
        <v>10636515</v>
      </c>
      <c r="D48" s="9">
        <v>10660751</v>
      </c>
      <c r="E48" s="9">
        <v>10744612</v>
      </c>
      <c r="F48" s="9">
        <v>10821489</v>
      </c>
      <c r="G48" s="9">
        <v>10933926</v>
      </c>
      <c r="H48" s="9">
        <v>11145370</v>
      </c>
      <c r="I48" s="9">
        <v>11391309</v>
      </c>
      <c r="J48" s="9">
        <v>11655559</v>
      </c>
      <c r="K48" s="9">
        <v>11881203</v>
      </c>
      <c r="L48" s="9">
        <v>11992508</v>
      </c>
      <c r="M48" s="9">
        <v>12004570</v>
      </c>
    </row>
    <row r="49" spans="1:13" x14ac:dyDescent="0.2">
      <c r="A49" s="8" t="s">
        <v>43</v>
      </c>
      <c r="B49" s="9">
        <v>9996500</v>
      </c>
      <c r="C49" s="9">
        <v>9997129</v>
      </c>
      <c r="D49" s="9">
        <v>10051162</v>
      </c>
      <c r="E49" s="9">
        <v>10272959</v>
      </c>
      <c r="F49" s="9">
        <v>10478593</v>
      </c>
      <c r="G49" s="9">
        <v>10665565</v>
      </c>
      <c r="H49" s="9">
        <v>10791682</v>
      </c>
      <c r="I49" s="9">
        <v>10869592</v>
      </c>
      <c r="J49" s="9">
        <v>10989782</v>
      </c>
      <c r="K49" s="9">
        <v>11070233</v>
      </c>
      <c r="L49" s="9">
        <v>11170334</v>
      </c>
      <c r="M49" s="9">
        <v>11354610</v>
      </c>
    </row>
    <row r="50" spans="1:13" x14ac:dyDescent="0.2">
      <c r="A50" s="8" t="s">
        <v>44</v>
      </c>
      <c r="B50" s="9">
        <v>10042022</v>
      </c>
      <c r="C50" s="9">
        <v>10042579</v>
      </c>
      <c r="D50" s="9">
        <v>9991819</v>
      </c>
      <c r="E50" s="9">
        <v>9755000</v>
      </c>
      <c r="F50" s="9">
        <v>9704403</v>
      </c>
      <c r="G50" s="9">
        <v>9771719</v>
      </c>
      <c r="H50" s="9">
        <v>9912803</v>
      </c>
      <c r="I50" s="9">
        <v>10140455</v>
      </c>
      <c r="J50" s="9">
        <v>10382866</v>
      </c>
      <c r="K50" s="9">
        <v>10591534</v>
      </c>
      <c r="L50" s="9">
        <v>10773276</v>
      </c>
      <c r="M50" s="9">
        <v>10884941</v>
      </c>
    </row>
    <row r="51" spans="1:13" x14ac:dyDescent="0.2">
      <c r="A51" s="8" t="s">
        <v>45</v>
      </c>
      <c r="B51" s="9">
        <v>10393977</v>
      </c>
      <c r="C51" s="9">
        <v>10394559</v>
      </c>
      <c r="D51" s="9">
        <v>10399313</v>
      </c>
      <c r="E51" s="9">
        <v>10457688</v>
      </c>
      <c r="F51" s="9">
        <v>10448583</v>
      </c>
      <c r="G51" s="9">
        <v>10348022</v>
      </c>
      <c r="H51" s="9">
        <v>10187679</v>
      </c>
      <c r="I51" s="9">
        <v>9990175</v>
      </c>
      <c r="J51" s="9">
        <v>9769161</v>
      </c>
      <c r="K51" s="9">
        <v>9718958</v>
      </c>
      <c r="L51" s="9">
        <v>9781167</v>
      </c>
      <c r="M51" s="9">
        <v>9907139</v>
      </c>
    </row>
    <row r="52" spans="1:13" x14ac:dyDescent="0.2">
      <c r="A52" s="8" t="s">
        <v>46</v>
      </c>
      <c r="B52" s="9">
        <v>11209085</v>
      </c>
      <c r="C52" s="9">
        <v>11209686</v>
      </c>
      <c r="D52" s="9">
        <v>11175035</v>
      </c>
      <c r="E52" s="9">
        <v>10950368</v>
      </c>
      <c r="F52" s="9">
        <v>10719863</v>
      </c>
      <c r="G52" s="9">
        <v>10491657</v>
      </c>
      <c r="H52" s="9">
        <v>10311444</v>
      </c>
      <c r="I52" s="9">
        <v>10289214</v>
      </c>
      <c r="J52" s="9">
        <v>10357232</v>
      </c>
      <c r="K52" s="9">
        <v>10350967</v>
      </c>
      <c r="L52" s="9">
        <v>10250054</v>
      </c>
      <c r="M52" s="9">
        <v>10085355</v>
      </c>
    </row>
    <row r="53" spans="1:13" x14ac:dyDescent="0.2">
      <c r="A53" s="8" t="s">
        <v>47</v>
      </c>
      <c r="B53" s="9">
        <v>10933274</v>
      </c>
      <c r="C53" s="9">
        <v>10933752</v>
      </c>
      <c r="D53" s="9">
        <v>10959294</v>
      </c>
      <c r="E53" s="9">
        <v>11065640</v>
      </c>
      <c r="F53" s="9">
        <v>11072951</v>
      </c>
      <c r="G53" s="9">
        <v>11061026</v>
      </c>
      <c r="H53" s="9">
        <v>11045266</v>
      </c>
      <c r="I53" s="9">
        <v>10922374</v>
      </c>
      <c r="J53" s="9">
        <v>10709628</v>
      </c>
      <c r="K53" s="9">
        <v>10486678</v>
      </c>
      <c r="L53" s="9">
        <v>10264519</v>
      </c>
      <c r="M53" s="9">
        <v>10086611</v>
      </c>
    </row>
    <row r="54" spans="1:13" x14ac:dyDescent="0.2">
      <c r="A54" s="8" t="s">
        <v>48</v>
      </c>
      <c r="B54" s="9">
        <v>9523648</v>
      </c>
      <c r="C54" s="9">
        <v>9523938</v>
      </c>
      <c r="D54" s="9">
        <v>9587000</v>
      </c>
      <c r="E54" s="9">
        <v>9813694</v>
      </c>
      <c r="F54" s="9">
        <v>10063236</v>
      </c>
      <c r="G54" s="9">
        <v>10268346</v>
      </c>
      <c r="H54" s="9">
        <v>10415897</v>
      </c>
      <c r="I54" s="9">
        <v>10559690</v>
      </c>
      <c r="J54" s="9">
        <v>10664092</v>
      </c>
      <c r="K54" s="9">
        <v>10670901</v>
      </c>
      <c r="L54" s="9">
        <v>10658799</v>
      </c>
      <c r="M54" s="9">
        <v>10642489</v>
      </c>
    </row>
    <row r="55" spans="1:13" x14ac:dyDescent="0.2">
      <c r="A55" s="8" t="s">
        <v>49</v>
      </c>
      <c r="B55" s="9">
        <v>8077500</v>
      </c>
      <c r="C55" s="9">
        <v>8077705</v>
      </c>
      <c r="D55" s="9">
        <v>8157926</v>
      </c>
      <c r="E55" s="9">
        <v>8542640</v>
      </c>
      <c r="F55" s="9">
        <v>8530632</v>
      </c>
      <c r="G55" s="9">
        <v>8661991</v>
      </c>
      <c r="H55" s="9">
        <v>8854609</v>
      </c>
      <c r="I55" s="9">
        <v>9085342</v>
      </c>
      <c r="J55" s="9">
        <v>9297137</v>
      </c>
      <c r="K55" s="9">
        <v>9529176</v>
      </c>
      <c r="L55" s="9">
        <v>9718812</v>
      </c>
      <c r="M55" s="9">
        <v>9856730</v>
      </c>
    </row>
    <row r="56" spans="1:13" x14ac:dyDescent="0.2">
      <c r="A56" s="8" t="s">
        <v>50</v>
      </c>
      <c r="B56" s="9">
        <v>5852547</v>
      </c>
      <c r="C56" s="9">
        <v>5852722</v>
      </c>
      <c r="D56" s="9">
        <v>5894811</v>
      </c>
      <c r="E56" s="9">
        <v>6073045</v>
      </c>
      <c r="F56" s="9">
        <v>6606866</v>
      </c>
      <c r="G56" s="9">
        <v>6901259</v>
      </c>
      <c r="H56" s="9">
        <v>7233909</v>
      </c>
      <c r="I56" s="9">
        <v>7575892</v>
      </c>
      <c r="J56" s="9">
        <v>7926529</v>
      </c>
      <c r="K56" s="9">
        <v>7909083</v>
      </c>
      <c r="L56" s="9">
        <v>8025207</v>
      </c>
      <c r="M56" s="9">
        <v>8199773</v>
      </c>
    </row>
    <row r="57" spans="1:13" x14ac:dyDescent="0.2">
      <c r="A57" s="8" t="s">
        <v>51</v>
      </c>
      <c r="B57" s="9">
        <v>4243972</v>
      </c>
      <c r="C57" s="9">
        <v>4244142</v>
      </c>
      <c r="D57" s="9">
        <v>4273114</v>
      </c>
      <c r="E57" s="9">
        <v>4403345</v>
      </c>
      <c r="F57" s="9">
        <v>4598017</v>
      </c>
      <c r="G57" s="9">
        <v>4878391</v>
      </c>
      <c r="H57" s="9">
        <v>5090939</v>
      </c>
      <c r="I57" s="9">
        <v>5281063</v>
      </c>
      <c r="J57" s="9">
        <v>5443305</v>
      </c>
      <c r="K57" s="9">
        <v>5930226</v>
      </c>
      <c r="L57" s="9">
        <v>6200155</v>
      </c>
      <c r="M57" s="9">
        <v>6499806</v>
      </c>
    </row>
    <row r="58" spans="1:13" x14ac:dyDescent="0.2">
      <c r="A58" s="8" t="s">
        <v>52</v>
      </c>
      <c r="B58" s="9">
        <v>3182388</v>
      </c>
      <c r="C58" s="9">
        <v>3182576</v>
      </c>
      <c r="D58" s="9">
        <v>3186724</v>
      </c>
      <c r="E58" s="9">
        <v>3232745</v>
      </c>
      <c r="F58" s="9">
        <v>3293562</v>
      </c>
      <c r="G58" s="9">
        <v>3389947</v>
      </c>
      <c r="H58" s="9">
        <v>3507289</v>
      </c>
      <c r="I58" s="9">
        <v>3603220</v>
      </c>
      <c r="J58" s="9">
        <v>3721093</v>
      </c>
      <c r="K58" s="9">
        <v>3889203</v>
      </c>
      <c r="L58" s="9">
        <v>4135618</v>
      </c>
      <c r="M58" s="9">
        <v>4318499</v>
      </c>
    </row>
    <row r="59" spans="1:13" x14ac:dyDescent="0.2">
      <c r="A59" s="8" t="s">
        <v>53</v>
      </c>
      <c r="B59" s="9">
        <v>2294374</v>
      </c>
      <c r="C59" s="9">
        <v>2294580</v>
      </c>
      <c r="D59" s="9">
        <v>2306346</v>
      </c>
      <c r="E59" s="9">
        <v>2334442</v>
      </c>
      <c r="F59" s="9">
        <v>2353957</v>
      </c>
      <c r="G59" s="9">
        <v>2364381</v>
      </c>
      <c r="H59" s="9">
        <v>2376793</v>
      </c>
      <c r="I59" s="9">
        <v>2407293</v>
      </c>
      <c r="J59" s="9">
        <v>2452915</v>
      </c>
      <c r="K59" s="9">
        <v>2504028</v>
      </c>
      <c r="L59" s="9">
        <v>2585562</v>
      </c>
      <c r="M59" s="9">
        <v>2679724</v>
      </c>
    </row>
    <row r="60" spans="1:13" x14ac:dyDescent="0.2">
      <c r="A60" s="8" t="s">
        <v>54</v>
      </c>
      <c r="B60" s="9">
        <v>1789679</v>
      </c>
      <c r="C60" s="9">
        <v>1790030</v>
      </c>
      <c r="D60" s="9">
        <v>1810366</v>
      </c>
      <c r="E60" s="9">
        <v>1882966</v>
      </c>
      <c r="F60" s="9">
        <v>1962562</v>
      </c>
      <c r="G60" s="9">
        <v>2028828</v>
      </c>
      <c r="H60" s="9">
        <v>2099144</v>
      </c>
      <c r="I60" s="9">
        <v>2169359</v>
      </c>
      <c r="J60" s="9">
        <v>2234144</v>
      </c>
      <c r="K60" s="9">
        <v>2286700</v>
      </c>
      <c r="L60" s="9">
        <v>2334553</v>
      </c>
      <c r="M60" s="9">
        <v>2376488</v>
      </c>
    </row>
    <row r="61" spans="1:13" x14ac:dyDescent="0.2">
      <c r="A61" s="8"/>
      <c r="B61" s="9"/>
      <c r="C61" s="9"/>
      <c r="D61" s="9"/>
      <c r="E61" s="9"/>
      <c r="F61" s="9"/>
      <c r="G61" s="9"/>
      <c r="H61" s="9"/>
      <c r="I61" s="9"/>
      <c r="J61" s="9"/>
      <c r="K61" s="9"/>
      <c r="L61" s="9"/>
      <c r="M61" s="9"/>
    </row>
    <row r="62" spans="1:13" x14ac:dyDescent="0.2">
      <c r="A62" s="8" t="s">
        <v>55</v>
      </c>
      <c r="B62" s="9">
        <v>37945136</v>
      </c>
      <c r="C62" s="9">
        <v>37945653</v>
      </c>
      <c r="D62" s="9">
        <v>37909054</v>
      </c>
      <c r="E62" s="9">
        <v>37781480</v>
      </c>
      <c r="F62" s="9">
        <v>37658779</v>
      </c>
      <c r="G62" s="9">
        <v>37581308</v>
      </c>
      <c r="H62" s="9">
        <v>37575375</v>
      </c>
      <c r="I62" s="9">
        <v>37604082</v>
      </c>
      <c r="J62" s="9">
        <v>37618371</v>
      </c>
      <c r="K62" s="9">
        <v>37585705</v>
      </c>
      <c r="L62" s="9">
        <v>37448504</v>
      </c>
      <c r="M62" s="9">
        <v>37308668</v>
      </c>
    </row>
    <row r="63" spans="1:13" x14ac:dyDescent="0.2">
      <c r="A63" s="10" t="s">
        <v>56</v>
      </c>
      <c r="B63" s="9">
        <v>10319427</v>
      </c>
      <c r="C63" s="9">
        <v>10319452</v>
      </c>
      <c r="D63" s="9">
        <v>10312617</v>
      </c>
      <c r="E63" s="9">
        <v>10279719</v>
      </c>
      <c r="F63" s="9">
        <v>10204340</v>
      </c>
      <c r="G63" s="9">
        <v>10141578</v>
      </c>
      <c r="H63" s="9">
        <v>10159548</v>
      </c>
      <c r="I63" s="9">
        <v>10186762</v>
      </c>
      <c r="J63" s="9">
        <v>10186227</v>
      </c>
      <c r="K63" s="9">
        <v>10170930</v>
      </c>
      <c r="L63" s="9">
        <v>10106254</v>
      </c>
      <c r="M63" s="9">
        <v>10009207</v>
      </c>
    </row>
    <row r="64" spans="1:13" x14ac:dyDescent="0.2">
      <c r="A64" s="10" t="s">
        <v>57</v>
      </c>
      <c r="B64" s="9">
        <v>18833957</v>
      </c>
      <c r="C64" s="9">
        <v>18834054</v>
      </c>
      <c r="D64" s="9">
        <v>18835659</v>
      </c>
      <c r="E64" s="9">
        <v>18857785</v>
      </c>
      <c r="F64" s="9">
        <v>18897890</v>
      </c>
      <c r="G64" s="9">
        <v>18926421</v>
      </c>
      <c r="H64" s="9">
        <v>18857741</v>
      </c>
      <c r="I64" s="9">
        <v>18831056</v>
      </c>
      <c r="J64" s="9">
        <v>18868614</v>
      </c>
      <c r="K64" s="9">
        <v>18869751</v>
      </c>
      <c r="L64" s="9">
        <v>18842511</v>
      </c>
      <c r="M64" s="9">
        <v>18815383</v>
      </c>
    </row>
    <row r="65" spans="1:13" x14ac:dyDescent="0.2">
      <c r="A65" s="10" t="s">
        <v>58</v>
      </c>
      <c r="B65" s="9">
        <v>8791752</v>
      </c>
      <c r="C65" s="9">
        <v>8792147</v>
      </c>
      <c r="D65" s="9">
        <v>8760778</v>
      </c>
      <c r="E65" s="9">
        <v>8643976</v>
      </c>
      <c r="F65" s="9">
        <v>8556549</v>
      </c>
      <c r="G65" s="9">
        <v>8513309</v>
      </c>
      <c r="H65" s="9">
        <v>8558086</v>
      </c>
      <c r="I65" s="9">
        <v>8586264</v>
      </c>
      <c r="J65" s="9">
        <v>8563530</v>
      </c>
      <c r="K65" s="9">
        <v>8545024</v>
      </c>
      <c r="L65" s="9">
        <v>8499739</v>
      </c>
      <c r="M65" s="9">
        <v>8484078</v>
      </c>
    </row>
    <row r="66" spans="1:13" x14ac:dyDescent="0.2">
      <c r="A66" s="8" t="s">
        <v>59</v>
      </c>
      <c r="B66" s="9">
        <v>96473230</v>
      </c>
      <c r="C66" s="9">
        <v>96479074</v>
      </c>
      <c r="D66" s="9">
        <v>96694343</v>
      </c>
      <c r="E66" s="9">
        <v>97492035</v>
      </c>
      <c r="F66" s="9">
        <v>97900654</v>
      </c>
      <c r="G66" s="9">
        <v>98337812</v>
      </c>
      <c r="H66" s="9">
        <v>98770975</v>
      </c>
      <c r="I66" s="9">
        <v>99215485</v>
      </c>
      <c r="J66" s="9">
        <v>99625428</v>
      </c>
      <c r="K66" s="9">
        <v>99940975</v>
      </c>
      <c r="L66" s="9">
        <v>100156135</v>
      </c>
      <c r="M66" s="9">
        <v>100274366</v>
      </c>
    </row>
    <row r="67" spans="1:13" x14ac:dyDescent="0.2">
      <c r="A67" s="10" t="s">
        <v>60</v>
      </c>
      <c r="B67" s="9">
        <v>15661633</v>
      </c>
      <c r="C67" s="9">
        <v>15663211</v>
      </c>
      <c r="D67" s="9">
        <v>15712043</v>
      </c>
      <c r="E67" s="9">
        <v>15889434</v>
      </c>
      <c r="F67" s="9">
        <v>16060904</v>
      </c>
      <c r="G67" s="9">
        <v>16135560</v>
      </c>
      <c r="H67" s="9">
        <v>16106225</v>
      </c>
      <c r="I67" s="9">
        <v>15967334</v>
      </c>
      <c r="J67" s="9">
        <v>15799971</v>
      </c>
      <c r="K67" s="9">
        <v>15641325</v>
      </c>
      <c r="L67" s="9">
        <v>15546666</v>
      </c>
      <c r="M67" s="9">
        <v>15451921</v>
      </c>
    </row>
    <row r="68" spans="1:13" x14ac:dyDescent="0.2">
      <c r="A68" s="10" t="s">
        <v>61</v>
      </c>
      <c r="B68" s="9">
        <v>41068090</v>
      </c>
      <c r="C68" s="9">
        <v>41070782</v>
      </c>
      <c r="D68" s="9">
        <v>41103045</v>
      </c>
      <c r="E68" s="9">
        <v>41230259</v>
      </c>
      <c r="F68" s="9">
        <v>41453068</v>
      </c>
      <c r="G68" s="9">
        <v>41719232</v>
      </c>
      <c r="H68" s="9">
        <v>42037534</v>
      </c>
      <c r="I68" s="9">
        <v>42391531</v>
      </c>
      <c r="J68" s="9">
        <v>42797368</v>
      </c>
      <c r="K68" s="9">
        <v>43261928</v>
      </c>
      <c r="L68" s="9">
        <v>43717285</v>
      </c>
      <c r="M68" s="9">
        <v>44151260</v>
      </c>
    </row>
    <row r="69" spans="1:13" x14ac:dyDescent="0.2">
      <c r="A69" s="10" t="s">
        <v>62</v>
      </c>
      <c r="B69" s="9">
        <v>39743507</v>
      </c>
      <c r="C69" s="9">
        <v>39745081</v>
      </c>
      <c r="D69" s="9">
        <v>39879255</v>
      </c>
      <c r="E69" s="9">
        <v>40372342</v>
      </c>
      <c r="F69" s="9">
        <v>40386682</v>
      </c>
      <c r="G69" s="9">
        <v>40483020</v>
      </c>
      <c r="H69" s="9">
        <v>40627216</v>
      </c>
      <c r="I69" s="9">
        <v>40856620</v>
      </c>
      <c r="J69" s="9">
        <v>41028089</v>
      </c>
      <c r="K69" s="9">
        <v>41037722</v>
      </c>
      <c r="L69" s="9">
        <v>40892184</v>
      </c>
      <c r="M69" s="9">
        <v>40671185</v>
      </c>
    </row>
    <row r="70" spans="1:13" x14ac:dyDescent="0.2">
      <c r="A70" s="8" t="s">
        <v>63</v>
      </c>
      <c r="B70" s="9">
        <v>17362960</v>
      </c>
      <c r="C70" s="9">
        <v>17364050</v>
      </c>
      <c r="D70" s="9">
        <v>17471361</v>
      </c>
      <c r="E70" s="9">
        <v>17926543</v>
      </c>
      <c r="F70" s="9">
        <v>18814964</v>
      </c>
      <c r="G70" s="9">
        <v>19562806</v>
      </c>
      <c r="H70" s="9">
        <v>20308074</v>
      </c>
      <c r="I70" s="9">
        <v>21036827</v>
      </c>
      <c r="J70" s="9">
        <v>21777986</v>
      </c>
      <c r="K70" s="9">
        <v>22519240</v>
      </c>
      <c r="L70" s="9">
        <v>23281095</v>
      </c>
      <c r="M70" s="9">
        <v>24074290</v>
      </c>
    </row>
    <row r="71" spans="1:13" x14ac:dyDescent="0.2">
      <c r="A71" s="8" t="s">
        <v>54</v>
      </c>
      <c r="B71" s="9">
        <v>1789679</v>
      </c>
      <c r="C71" s="9">
        <v>1790030</v>
      </c>
      <c r="D71" s="9">
        <v>1810366</v>
      </c>
      <c r="E71" s="9">
        <v>1882966</v>
      </c>
      <c r="F71" s="9">
        <v>1962562</v>
      </c>
      <c r="G71" s="9">
        <v>2028828</v>
      </c>
      <c r="H71" s="9">
        <v>2099144</v>
      </c>
      <c r="I71" s="9">
        <v>2169359</v>
      </c>
      <c r="J71" s="9">
        <v>2234144</v>
      </c>
      <c r="K71" s="9">
        <v>2286700</v>
      </c>
      <c r="L71" s="9">
        <v>2334553</v>
      </c>
      <c r="M71" s="9">
        <v>2376488</v>
      </c>
    </row>
    <row r="72" spans="1:13" x14ac:dyDescent="0.2">
      <c r="A72" s="8"/>
      <c r="B72" s="9"/>
      <c r="C72" s="9"/>
      <c r="D72" s="9"/>
      <c r="E72" s="9"/>
      <c r="F72" s="9"/>
      <c r="G72" s="9"/>
      <c r="H72" s="9"/>
      <c r="I72" s="9"/>
      <c r="J72" s="9"/>
      <c r="K72" s="9"/>
      <c r="L72" s="9"/>
      <c r="M72" s="9"/>
    </row>
    <row r="73" spans="1:13" x14ac:dyDescent="0.2">
      <c r="A73" s="8" t="s">
        <v>64</v>
      </c>
      <c r="B73" s="9">
        <v>118315377</v>
      </c>
      <c r="C73" s="9">
        <v>118322571</v>
      </c>
      <c r="D73" s="9">
        <v>118633287</v>
      </c>
      <c r="E73" s="9">
        <v>119823156</v>
      </c>
      <c r="F73" s="9">
        <v>121041728</v>
      </c>
      <c r="G73" s="9">
        <v>122173240</v>
      </c>
      <c r="H73" s="9">
        <v>123345649</v>
      </c>
      <c r="I73" s="9">
        <v>124532236</v>
      </c>
      <c r="J73" s="9">
        <v>125735742</v>
      </c>
      <c r="K73" s="9">
        <v>126806187</v>
      </c>
      <c r="L73" s="9">
        <v>127703104</v>
      </c>
      <c r="M73" s="9">
        <v>128577374</v>
      </c>
    </row>
    <row r="74" spans="1:13" x14ac:dyDescent="0.2">
      <c r="A74" s="8" t="s">
        <v>65</v>
      </c>
      <c r="B74" s="9">
        <v>113836190</v>
      </c>
      <c r="C74" s="9">
        <v>113843124</v>
      </c>
      <c r="D74" s="9">
        <v>114165704</v>
      </c>
      <c r="E74" s="9">
        <v>115418578</v>
      </c>
      <c r="F74" s="9">
        <v>116715618</v>
      </c>
      <c r="G74" s="9">
        <v>117900618</v>
      </c>
      <c r="H74" s="9">
        <v>119079049</v>
      </c>
      <c r="I74" s="9">
        <v>120252312</v>
      </c>
      <c r="J74" s="9">
        <v>121403414</v>
      </c>
      <c r="K74" s="9">
        <v>122460215</v>
      </c>
      <c r="L74" s="9">
        <v>123437230</v>
      </c>
      <c r="M74" s="9">
        <v>124348656</v>
      </c>
    </row>
    <row r="75" spans="1:13" x14ac:dyDescent="0.2">
      <c r="A75" s="8" t="s">
        <v>66</v>
      </c>
      <c r="B75" s="9">
        <v>63385932</v>
      </c>
      <c r="C75" s="9">
        <v>63390544</v>
      </c>
      <c r="D75" s="9">
        <v>63453021</v>
      </c>
      <c r="E75" s="9">
        <v>63653319</v>
      </c>
      <c r="F75" s="9">
        <v>63956504</v>
      </c>
      <c r="G75" s="9">
        <v>64247968</v>
      </c>
      <c r="H75" s="9">
        <v>64538364</v>
      </c>
      <c r="I75" s="9">
        <v>64810641</v>
      </c>
      <c r="J75" s="9">
        <v>65072675</v>
      </c>
      <c r="K75" s="9">
        <v>65345362</v>
      </c>
      <c r="L75" s="9">
        <v>65639413</v>
      </c>
      <c r="M75" s="9">
        <v>65961619</v>
      </c>
    </row>
    <row r="76" spans="1:13" x14ac:dyDescent="0.2">
      <c r="A76" s="8"/>
      <c r="B76" s="9"/>
      <c r="C76" s="9"/>
      <c r="D76" s="9"/>
      <c r="E76" s="9"/>
      <c r="F76" s="9"/>
      <c r="G76" s="9"/>
      <c r="H76" s="9"/>
      <c r="I76" s="9"/>
      <c r="J76" s="9"/>
      <c r="K76" s="9"/>
      <c r="L76" s="9"/>
      <c r="M76" s="9"/>
    </row>
    <row r="77" spans="1:13" x14ac:dyDescent="0.2">
      <c r="A77" s="11" t="s">
        <v>67</v>
      </c>
      <c r="B77" s="12">
        <v>35.799999999999997</v>
      </c>
      <c r="C77" s="12">
        <v>35.799999999999997</v>
      </c>
      <c r="D77" s="12">
        <v>35.9</v>
      </c>
      <c r="E77" s="12">
        <v>36</v>
      </c>
      <c r="F77" s="12">
        <v>36.1</v>
      </c>
      <c r="G77" s="12">
        <v>36.200000000000003</v>
      </c>
      <c r="H77" s="12">
        <v>36.299999999999997</v>
      </c>
      <c r="I77" s="12">
        <v>36.4</v>
      </c>
      <c r="J77" s="12">
        <v>36.6</v>
      </c>
      <c r="K77" s="12">
        <v>36.799999999999997</v>
      </c>
      <c r="L77" s="12">
        <v>37</v>
      </c>
      <c r="M77" s="12">
        <v>37.200000000000003</v>
      </c>
    </row>
    <row r="78" spans="1:13" s="15" customFormat="1" x14ac:dyDescent="0.2">
      <c r="A78" s="13" t="s">
        <v>68</v>
      </c>
      <c r="B78" s="14">
        <v>156964212</v>
      </c>
      <c r="C78" s="14">
        <v>156969328</v>
      </c>
      <c r="D78" s="14">
        <v>157246908</v>
      </c>
      <c r="E78" s="14">
        <v>158356816</v>
      </c>
      <c r="F78" s="14">
        <v>159456593</v>
      </c>
      <c r="G78" s="14">
        <v>160511789</v>
      </c>
      <c r="H78" s="14">
        <v>161646584</v>
      </c>
      <c r="I78" s="14">
        <v>162778769</v>
      </c>
      <c r="J78" s="14">
        <v>163919526</v>
      </c>
      <c r="K78" s="14">
        <v>164939619</v>
      </c>
      <c r="L78" s="14">
        <v>165801767</v>
      </c>
      <c r="M78" s="14">
        <v>166582199</v>
      </c>
    </row>
    <row r="79" spans="1:13" x14ac:dyDescent="0.2">
      <c r="A79" s="8" t="s">
        <v>25</v>
      </c>
      <c r="B79" s="9">
        <v>9881935</v>
      </c>
      <c r="C79" s="9">
        <v>9881974</v>
      </c>
      <c r="D79" s="9">
        <v>9876198</v>
      </c>
      <c r="E79" s="9">
        <v>9843384</v>
      </c>
      <c r="F79" s="9">
        <v>9771725</v>
      </c>
      <c r="G79" s="9">
        <v>9707637</v>
      </c>
      <c r="H79" s="9">
        <v>9712801</v>
      </c>
      <c r="I79" s="9">
        <v>9731316</v>
      </c>
      <c r="J79" s="9">
        <v>9735532</v>
      </c>
      <c r="K79" s="9">
        <v>9720042</v>
      </c>
      <c r="L79" s="9">
        <v>9656708</v>
      </c>
      <c r="M79" s="9">
        <v>9567476</v>
      </c>
    </row>
    <row r="80" spans="1:13" x14ac:dyDescent="0.2">
      <c r="A80" s="8" t="s">
        <v>38</v>
      </c>
      <c r="B80" s="9">
        <v>9959019</v>
      </c>
      <c r="C80" s="9">
        <v>9959069</v>
      </c>
      <c r="D80" s="9">
        <v>9950930</v>
      </c>
      <c r="E80" s="9">
        <v>9951142</v>
      </c>
      <c r="F80" s="9">
        <v>10015432</v>
      </c>
      <c r="G80" s="9">
        <v>10064945</v>
      </c>
      <c r="H80" s="9">
        <v>10040750</v>
      </c>
      <c r="I80" s="9">
        <v>10023239</v>
      </c>
      <c r="J80" s="9">
        <v>10000153</v>
      </c>
      <c r="K80" s="9">
        <v>9937741</v>
      </c>
      <c r="L80" s="9">
        <v>9875661</v>
      </c>
      <c r="M80" s="9">
        <v>9873133</v>
      </c>
    </row>
    <row r="81" spans="1:13" x14ac:dyDescent="0.2">
      <c r="A81" s="8" t="s">
        <v>39</v>
      </c>
      <c r="B81" s="9">
        <v>10097332</v>
      </c>
      <c r="C81" s="9">
        <v>10097402</v>
      </c>
      <c r="D81" s="9">
        <v>10102400</v>
      </c>
      <c r="E81" s="9">
        <v>10126019</v>
      </c>
      <c r="F81" s="9">
        <v>10109546</v>
      </c>
      <c r="G81" s="9">
        <v>10106714</v>
      </c>
      <c r="H81" s="9">
        <v>10118709</v>
      </c>
      <c r="I81" s="9">
        <v>10092363</v>
      </c>
      <c r="J81" s="9">
        <v>10098592</v>
      </c>
      <c r="K81" s="9">
        <v>10166733</v>
      </c>
      <c r="L81" s="9">
        <v>10214465</v>
      </c>
      <c r="M81" s="9">
        <v>10180007</v>
      </c>
    </row>
    <row r="82" spans="1:13" x14ac:dyDescent="0.2">
      <c r="A82" s="8" t="s">
        <v>40</v>
      </c>
      <c r="B82" s="9">
        <v>10736677</v>
      </c>
      <c r="C82" s="9">
        <v>10737036</v>
      </c>
      <c r="D82" s="9">
        <v>10703205</v>
      </c>
      <c r="E82" s="9">
        <v>10539012</v>
      </c>
      <c r="F82" s="9">
        <v>10408505</v>
      </c>
      <c r="G82" s="9">
        <v>10329460</v>
      </c>
      <c r="H82" s="9">
        <v>10278274</v>
      </c>
      <c r="I82" s="9">
        <v>10298487</v>
      </c>
      <c r="J82" s="9">
        <v>10329800</v>
      </c>
      <c r="K82" s="9">
        <v>10316950</v>
      </c>
      <c r="L82" s="9">
        <v>10308698</v>
      </c>
      <c r="M82" s="9">
        <v>10308963</v>
      </c>
    </row>
    <row r="83" spans="1:13" x14ac:dyDescent="0.2">
      <c r="A83" s="8" t="s">
        <v>41</v>
      </c>
      <c r="B83" s="9">
        <v>10571823</v>
      </c>
      <c r="C83" s="9">
        <v>10572322</v>
      </c>
      <c r="D83" s="9">
        <v>10629216</v>
      </c>
      <c r="E83" s="9">
        <v>10855607</v>
      </c>
      <c r="F83" s="9">
        <v>11043233</v>
      </c>
      <c r="G83" s="9">
        <v>11131494</v>
      </c>
      <c r="H83" s="9">
        <v>11147661</v>
      </c>
      <c r="I83" s="9">
        <v>11032073</v>
      </c>
      <c r="J83" s="9">
        <v>10868770</v>
      </c>
      <c r="K83" s="9">
        <v>10736534</v>
      </c>
      <c r="L83" s="9">
        <v>10641921</v>
      </c>
      <c r="M83" s="9">
        <v>10568188</v>
      </c>
    </row>
    <row r="84" spans="1:13" x14ac:dyDescent="0.2">
      <c r="A84" s="8" t="s">
        <v>42</v>
      </c>
      <c r="B84" s="9">
        <v>10466258</v>
      </c>
      <c r="C84" s="9">
        <v>10466592</v>
      </c>
      <c r="D84" s="9">
        <v>10482126</v>
      </c>
      <c r="E84" s="9">
        <v>10535916</v>
      </c>
      <c r="F84" s="9">
        <v>10562959</v>
      </c>
      <c r="G84" s="9">
        <v>10635121</v>
      </c>
      <c r="H84" s="9">
        <v>10805274</v>
      </c>
      <c r="I84" s="9">
        <v>11017889</v>
      </c>
      <c r="J84" s="9">
        <v>11257534</v>
      </c>
      <c r="K84" s="9">
        <v>11447733</v>
      </c>
      <c r="L84" s="9">
        <v>11518453</v>
      </c>
      <c r="M84" s="9">
        <v>11504446</v>
      </c>
    </row>
    <row r="85" spans="1:13" x14ac:dyDescent="0.2">
      <c r="A85" s="8" t="s">
        <v>43</v>
      </c>
      <c r="B85" s="9">
        <v>9965599</v>
      </c>
      <c r="C85" s="9">
        <v>9965895</v>
      </c>
      <c r="D85" s="9">
        <v>10016775</v>
      </c>
      <c r="E85" s="9">
        <v>10240567</v>
      </c>
      <c r="F85" s="9">
        <v>10427958</v>
      </c>
      <c r="G85" s="9">
        <v>10599838</v>
      </c>
      <c r="H85" s="9">
        <v>10706128</v>
      </c>
      <c r="I85" s="9">
        <v>10759408</v>
      </c>
      <c r="J85" s="9">
        <v>10829130</v>
      </c>
      <c r="K85" s="9">
        <v>10864243</v>
      </c>
      <c r="L85" s="9">
        <v>10928815</v>
      </c>
      <c r="M85" s="9">
        <v>11076695</v>
      </c>
    </row>
    <row r="86" spans="1:13" x14ac:dyDescent="0.2">
      <c r="A86" s="8" t="s">
        <v>44</v>
      </c>
      <c r="B86" s="9">
        <v>10137620</v>
      </c>
      <c r="C86" s="9">
        <v>10137913</v>
      </c>
      <c r="D86" s="9">
        <v>10085444</v>
      </c>
      <c r="E86" s="9">
        <v>9843032</v>
      </c>
      <c r="F86" s="9">
        <v>9785086</v>
      </c>
      <c r="G86" s="9">
        <v>9831574</v>
      </c>
      <c r="H86" s="9">
        <v>9958412</v>
      </c>
      <c r="I86" s="9">
        <v>10164245</v>
      </c>
      <c r="J86" s="9">
        <v>10396533</v>
      </c>
      <c r="K86" s="9">
        <v>10588771</v>
      </c>
      <c r="L86" s="9">
        <v>10758746</v>
      </c>
      <c r="M86" s="9">
        <v>10852580</v>
      </c>
    </row>
    <row r="87" spans="1:13" x14ac:dyDescent="0.2">
      <c r="A87" s="8" t="s">
        <v>45</v>
      </c>
      <c r="B87" s="9">
        <v>10496987</v>
      </c>
      <c r="C87" s="9">
        <v>10497275</v>
      </c>
      <c r="D87" s="9">
        <v>10503896</v>
      </c>
      <c r="E87" s="9">
        <v>10577579</v>
      </c>
      <c r="F87" s="9">
        <v>10572856</v>
      </c>
      <c r="G87" s="9">
        <v>10493646</v>
      </c>
      <c r="H87" s="9">
        <v>10342482</v>
      </c>
      <c r="I87" s="9">
        <v>10142727</v>
      </c>
      <c r="J87" s="9">
        <v>9910658</v>
      </c>
      <c r="K87" s="9">
        <v>9857321</v>
      </c>
      <c r="L87" s="9">
        <v>9900285</v>
      </c>
      <c r="M87" s="9">
        <v>10014484</v>
      </c>
    </row>
    <row r="88" spans="1:13" x14ac:dyDescent="0.2">
      <c r="A88" s="8" t="s">
        <v>46</v>
      </c>
      <c r="B88" s="9">
        <v>11499506</v>
      </c>
      <c r="C88" s="9">
        <v>11499777</v>
      </c>
      <c r="D88" s="9">
        <v>11459901</v>
      </c>
      <c r="E88" s="9">
        <v>11211723</v>
      </c>
      <c r="F88" s="9">
        <v>10964822</v>
      </c>
      <c r="G88" s="9">
        <v>10712076</v>
      </c>
      <c r="H88" s="9">
        <v>10509794</v>
      </c>
      <c r="I88" s="9">
        <v>10474038</v>
      </c>
      <c r="J88" s="9">
        <v>10551960</v>
      </c>
      <c r="K88" s="9">
        <v>10549240</v>
      </c>
      <c r="L88" s="9">
        <v>10468471</v>
      </c>
      <c r="M88" s="9">
        <v>10312396</v>
      </c>
    </row>
    <row r="89" spans="1:13" x14ac:dyDescent="0.2">
      <c r="A89" s="8" t="s">
        <v>47</v>
      </c>
      <c r="B89" s="9">
        <v>11364851</v>
      </c>
      <c r="C89" s="9">
        <v>11365056</v>
      </c>
      <c r="D89" s="9">
        <v>11392162</v>
      </c>
      <c r="E89" s="9">
        <v>11497985</v>
      </c>
      <c r="F89" s="9">
        <v>11498516</v>
      </c>
      <c r="G89" s="9">
        <v>11485169</v>
      </c>
      <c r="H89" s="9">
        <v>11464428</v>
      </c>
      <c r="I89" s="9">
        <v>11329905</v>
      </c>
      <c r="J89" s="9">
        <v>11088209</v>
      </c>
      <c r="K89" s="9">
        <v>10845455</v>
      </c>
      <c r="L89" s="9">
        <v>10594662</v>
      </c>
      <c r="M89" s="9">
        <v>10390540</v>
      </c>
    </row>
    <row r="90" spans="1:13" x14ac:dyDescent="0.2">
      <c r="A90" s="8" t="s">
        <v>48</v>
      </c>
      <c r="B90" s="9">
        <v>10141157</v>
      </c>
      <c r="C90" s="9">
        <v>10141286</v>
      </c>
      <c r="D90" s="9">
        <v>10206660</v>
      </c>
      <c r="E90" s="9">
        <v>10442486</v>
      </c>
      <c r="F90" s="9">
        <v>10702439</v>
      </c>
      <c r="G90" s="9">
        <v>10903525</v>
      </c>
      <c r="H90" s="9">
        <v>11041638</v>
      </c>
      <c r="I90" s="9">
        <v>11173251</v>
      </c>
      <c r="J90" s="9">
        <v>11276270</v>
      </c>
      <c r="K90" s="9">
        <v>11275415</v>
      </c>
      <c r="L90" s="9">
        <v>11258883</v>
      </c>
      <c r="M90" s="9">
        <v>11234902</v>
      </c>
    </row>
    <row r="91" spans="1:13" x14ac:dyDescent="0.2">
      <c r="A91" s="8" t="s">
        <v>49</v>
      </c>
      <c r="B91" s="9">
        <v>8740424</v>
      </c>
      <c r="C91" s="9">
        <v>8740562</v>
      </c>
      <c r="D91" s="9">
        <v>8831132</v>
      </c>
      <c r="E91" s="9">
        <v>9268892</v>
      </c>
      <c r="F91" s="9">
        <v>9278117</v>
      </c>
      <c r="G91" s="9">
        <v>9443941</v>
      </c>
      <c r="H91" s="9">
        <v>9671291</v>
      </c>
      <c r="I91" s="9">
        <v>9925885</v>
      </c>
      <c r="J91" s="9">
        <v>10152300</v>
      </c>
      <c r="K91" s="9">
        <v>10399277</v>
      </c>
      <c r="L91" s="9">
        <v>10587755</v>
      </c>
      <c r="M91" s="9">
        <v>10714416</v>
      </c>
    </row>
    <row r="92" spans="1:13" x14ac:dyDescent="0.2">
      <c r="A92" s="8" t="s">
        <v>50</v>
      </c>
      <c r="B92" s="9">
        <v>6582716</v>
      </c>
      <c r="C92" s="9">
        <v>6582845</v>
      </c>
      <c r="D92" s="9">
        <v>6625768</v>
      </c>
      <c r="E92" s="9">
        <v>6805250</v>
      </c>
      <c r="F92" s="9">
        <v>7372538</v>
      </c>
      <c r="G92" s="9">
        <v>7689601</v>
      </c>
      <c r="H92" s="9">
        <v>8061485</v>
      </c>
      <c r="I92" s="9">
        <v>8453256</v>
      </c>
      <c r="J92" s="9">
        <v>8873124</v>
      </c>
      <c r="K92" s="9">
        <v>8884148</v>
      </c>
      <c r="L92" s="9">
        <v>9042012</v>
      </c>
      <c r="M92" s="9">
        <v>9255228</v>
      </c>
    </row>
    <row r="93" spans="1:13" x14ac:dyDescent="0.2">
      <c r="A93" s="8" t="s">
        <v>51</v>
      </c>
      <c r="B93" s="9">
        <v>5034194</v>
      </c>
      <c r="C93" s="9">
        <v>5034336</v>
      </c>
      <c r="D93" s="9">
        <v>5062736</v>
      </c>
      <c r="E93" s="9">
        <v>5204496</v>
      </c>
      <c r="F93" s="9">
        <v>5414794</v>
      </c>
      <c r="G93" s="9">
        <v>5723613</v>
      </c>
      <c r="H93" s="9">
        <v>5966764</v>
      </c>
      <c r="I93" s="9">
        <v>6174977</v>
      </c>
      <c r="J93" s="9">
        <v>6346349</v>
      </c>
      <c r="K93" s="9">
        <v>6881322</v>
      </c>
      <c r="L93" s="9">
        <v>7181809</v>
      </c>
      <c r="M93" s="9">
        <v>7528626</v>
      </c>
    </row>
    <row r="94" spans="1:13" x14ac:dyDescent="0.2">
      <c r="A94" s="8" t="s">
        <v>52</v>
      </c>
      <c r="B94" s="9">
        <v>4135407</v>
      </c>
      <c r="C94" s="9">
        <v>4135670</v>
      </c>
      <c r="D94" s="9">
        <v>4133094</v>
      </c>
      <c r="E94" s="9">
        <v>4156253</v>
      </c>
      <c r="F94" s="9">
        <v>4200837</v>
      </c>
      <c r="G94" s="9">
        <v>4291650</v>
      </c>
      <c r="H94" s="9">
        <v>4408819</v>
      </c>
      <c r="I94" s="9">
        <v>4507210</v>
      </c>
      <c r="J94" s="9">
        <v>4642030</v>
      </c>
      <c r="K94" s="9">
        <v>4832968</v>
      </c>
      <c r="L94" s="9">
        <v>5116457</v>
      </c>
      <c r="M94" s="9">
        <v>5334166</v>
      </c>
    </row>
    <row r="95" spans="1:13" x14ac:dyDescent="0.2">
      <c r="A95" s="8" t="s">
        <v>53</v>
      </c>
      <c r="B95" s="9">
        <v>3448953</v>
      </c>
      <c r="C95" s="9">
        <v>3449345</v>
      </c>
      <c r="D95" s="9">
        <v>3452124</v>
      </c>
      <c r="E95" s="9">
        <v>3443246</v>
      </c>
      <c r="F95" s="9">
        <v>3425155</v>
      </c>
      <c r="G95" s="9">
        <v>3397666</v>
      </c>
      <c r="H95" s="9">
        <v>3378779</v>
      </c>
      <c r="I95" s="9">
        <v>3385979</v>
      </c>
      <c r="J95" s="9">
        <v>3415185</v>
      </c>
      <c r="K95" s="9">
        <v>3455253</v>
      </c>
      <c r="L95" s="9">
        <v>3538219</v>
      </c>
      <c r="M95" s="9">
        <v>3637483</v>
      </c>
    </row>
    <row r="96" spans="1:13" x14ac:dyDescent="0.2">
      <c r="A96" s="8" t="s">
        <v>54</v>
      </c>
      <c r="B96" s="9">
        <v>3703754</v>
      </c>
      <c r="C96" s="9">
        <v>3704973</v>
      </c>
      <c r="D96" s="9">
        <v>3733141</v>
      </c>
      <c r="E96" s="9">
        <v>3814227</v>
      </c>
      <c r="F96" s="9">
        <v>3902075</v>
      </c>
      <c r="G96" s="9">
        <v>3964119</v>
      </c>
      <c r="H96" s="9">
        <v>4033095</v>
      </c>
      <c r="I96" s="9">
        <v>4092521</v>
      </c>
      <c r="J96" s="9">
        <v>4147397</v>
      </c>
      <c r="K96" s="9">
        <v>4180473</v>
      </c>
      <c r="L96" s="9">
        <v>4209747</v>
      </c>
      <c r="M96" s="9">
        <v>4228470</v>
      </c>
    </row>
    <row r="97" spans="1:13" x14ac:dyDescent="0.2">
      <c r="A97" s="8"/>
      <c r="B97" s="9"/>
      <c r="C97" s="9"/>
      <c r="D97" s="9"/>
      <c r="E97" s="9"/>
      <c r="F97" s="9"/>
      <c r="G97" s="9"/>
      <c r="H97" s="9"/>
      <c r="I97" s="9"/>
      <c r="J97" s="9"/>
      <c r="K97" s="9"/>
      <c r="L97" s="9"/>
      <c r="M97" s="9"/>
    </row>
    <row r="98" spans="1:13" x14ac:dyDescent="0.2">
      <c r="A98" s="8" t="s">
        <v>55</v>
      </c>
      <c r="B98" s="9">
        <v>36236331</v>
      </c>
      <c r="C98" s="9">
        <v>36236626</v>
      </c>
      <c r="D98" s="9">
        <v>36211612</v>
      </c>
      <c r="E98" s="9">
        <v>36126044</v>
      </c>
      <c r="F98" s="9">
        <v>36037885</v>
      </c>
      <c r="G98" s="9">
        <v>35987394</v>
      </c>
      <c r="H98" s="9">
        <v>35988348</v>
      </c>
      <c r="I98" s="9">
        <v>36013969</v>
      </c>
      <c r="J98" s="9">
        <v>36031042</v>
      </c>
      <c r="K98" s="9">
        <v>35999641</v>
      </c>
      <c r="L98" s="9">
        <v>35870641</v>
      </c>
      <c r="M98" s="9">
        <v>35730482</v>
      </c>
    </row>
    <row r="99" spans="1:13" x14ac:dyDescent="0.2">
      <c r="A99" s="10" t="s">
        <v>56</v>
      </c>
      <c r="B99" s="9">
        <v>9881935</v>
      </c>
      <c r="C99" s="9">
        <v>9881974</v>
      </c>
      <c r="D99" s="9">
        <v>9876198</v>
      </c>
      <c r="E99" s="9">
        <v>9843384</v>
      </c>
      <c r="F99" s="9">
        <v>9771725</v>
      </c>
      <c r="G99" s="9">
        <v>9707637</v>
      </c>
      <c r="H99" s="9">
        <v>9712801</v>
      </c>
      <c r="I99" s="9">
        <v>9731316</v>
      </c>
      <c r="J99" s="9">
        <v>9735532</v>
      </c>
      <c r="K99" s="9">
        <v>9720042</v>
      </c>
      <c r="L99" s="9">
        <v>9656708</v>
      </c>
      <c r="M99" s="9">
        <v>9567476</v>
      </c>
    </row>
    <row r="100" spans="1:13" x14ac:dyDescent="0.2">
      <c r="A100" s="10" t="s">
        <v>57</v>
      </c>
      <c r="B100" s="9">
        <v>18025912</v>
      </c>
      <c r="C100" s="9">
        <v>18026008</v>
      </c>
      <c r="D100" s="9">
        <v>18030708</v>
      </c>
      <c r="E100" s="9">
        <v>18056650</v>
      </c>
      <c r="F100" s="9">
        <v>18104208</v>
      </c>
      <c r="G100" s="9">
        <v>18144209</v>
      </c>
      <c r="H100" s="9">
        <v>18091587</v>
      </c>
      <c r="I100" s="9">
        <v>18067897</v>
      </c>
      <c r="J100" s="9">
        <v>18091964</v>
      </c>
      <c r="K100" s="9">
        <v>18082992</v>
      </c>
      <c r="L100" s="9">
        <v>18049795</v>
      </c>
      <c r="M100" s="9">
        <v>18014321</v>
      </c>
    </row>
    <row r="101" spans="1:13" x14ac:dyDescent="0.2">
      <c r="A101" s="10" t="s">
        <v>58</v>
      </c>
      <c r="B101" s="9">
        <v>8328484</v>
      </c>
      <c r="C101" s="9">
        <v>8328644</v>
      </c>
      <c r="D101" s="9">
        <v>8304706</v>
      </c>
      <c r="E101" s="9">
        <v>8226010</v>
      </c>
      <c r="F101" s="9">
        <v>8161952</v>
      </c>
      <c r="G101" s="9">
        <v>8135548</v>
      </c>
      <c r="H101" s="9">
        <v>8183960</v>
      </c>
      <c r="I101" s="9">
        <v>8214756</v>
      </c>
      <c r="J101" s="9">
        <v>8203546</v>
      </c>
      <c r="K101" s="9">
        <v>8196607</v>
      </c>
      <c r="L101" s="9">
        <v>8164138</v>
      </c>
      <c r="M101" s="9">
        <v>8148685</v>
      </c>
    </row>
    <row r="102" spans="1:13" x14ac:dyDescent="0.2">
      <c r="A102" s="8" t="s">
        <v>59</v>
      </c>
      <c r="B102" s="9">
        <v>97822857</v>
      </c>
      <c r="C102" s="9">
        <v>97825533</v>
      </c>
      <c r="D102" s="9">
        <v>98028433</v>
      </c>
      <c r="E102" s="9">
        <v>98807300</v>
      </c>
      <c r="F102" s="9">
        <v>99103309</v>
      </c>
      <c r="G102" s="9">
        <v>99457746</v>
      </c>
      <c r="H102" s="9">
        <v>99809294</v>
      </c>
      <c r="I102" s="9">
        <v>100150857</v>
      </c>
      <c r="J102" s="9">
        <v>100464399</v>
      </c>
      <c r="K102" s="9">
        <v>100705814</v>
      </c>
      <c r="L102" s="9">
        <v>100842882</v>
      </c>
      <c r="M102" s="9">
        <v>100867744</v>
      </c>
    </row>
    <row r="103" spans="1:13" x14ac:dyDescent="0.2">
      <c r="A103" s="10" t="s">
        <v>60</v>
      </c>
      <c r="B103" s="9">
        <v>15010455</v>
      </c>
      <c r="C103" s="9">
        <v>15011177</v>
      </c>
      <c r="D103" s="9">
        <v>15050337</v>
      </c>
      <c r="E103" s="9">
        <v>15189120</v>
      </c>
      <c r="F103" s="9">
        <v>15310556</v>
      </c>
      <c r="G103" s="9">
        <v>15352856</v>
      </c>
      <c r="H103" s="9">
        <v>15309847</v>
      </c>
      <c r="I103" s="9">
        <v>15163509</v>
      </c>
      <c r="J103" s="9">
        <v>15001805</v>
      </c>
      <c r="K103" s="9">
        <v>14878359</v>
      </c>
      <c r="L103" s="9">
        <v>14826812</v>
      </c>
      <c r="M103" s="9">
        <v>14767285</v>
      </c>
    </row>
    <row r="104" spans="1:13" x14ac:dyDescent="0.2">
      <c r="A104" s="10" t="s">
        <v>61</v>
      </c>
      <c r="B104" s="9">
        <v>41066464</v>
      </c>
      <c r="C104" s="9">
        <v>41067675</v>
      </c>
      <c r="D104" s="9">
        <v>41088241</v>
      </c>
      <c r="E104" s="9">
        <v>41197094</v>
      </c>
      <c r="F104" s="9">
        <v>41348859</v>
      </c>
      <c r="G104" s="9">
        <v>41560179</v>
      </c>
      <c r="H104" s="9">
        <v>41812296</v>
      </c>
      <c r="I104" s="9">
        <v>42084269</v>
      </c>
      <c r="J104" s="9">
        <v>42393855</v>
      </c>
      <c r="K104" s="9">
        <v>42758068</v>
      </c>
      <c r="L104" s="9">
        <v>43106299</v>
      </c>
      <c r="M104" s="9">
        <v>43448205</v>
      </c>
    </row>
    <row r="105" spans="1:13" x14ac:dyDescent="0.2">
      <c r="A105" s="10" t="s">
        <v>62</v>
      </c>
      <c r="B105" s="9">
        <v>41745938</v>
      </c>
      <c r="C105" s="9">
        <v>41746681</v>
      </c>
      <c r="D105" s="9">
        <v>41889855</v>
      </c>
      <c r="E105" s="9">
        <v>42421086</v>
      </c>
      <c r="F105" s="9">
        <v>42443894</v>
      </c>
      <c r="G105" s="9">
        <v>42544711</v>
      </c>
      <c r="H105" s="9">
        <v>42687151</v>
      </c>
      <c r="I105" s="9">
        <v>42903079</v>
      </c>
      <c r="J105" s="9">
        <v>43068739</v>
      </c>
      <c r="K105" s="9">
        <v>43069387</v>
      </c>
      <c r="L105" s="9">
        <v>42909771</v>
      </c>
      <c r="M105" s="9">
        <v>42652254</v>
      </c>
    </row>
    <row r="106" spans="1:13" x14ac:dyDescent="0.2">
      <c r="A106" s="8" t="s">
        <v>63</v>
      </c>
      <c r="B106" s="9">
        <v>22905024</v>
      </c>
      <c r="C106" s="9">
        <v>22907169</v>
      </c>
      <c r="D106" s="9">
        <v>23006863</v>
      </c>
      <c r="E106" s="9">
        <v>23423472</v>
      </c>
      <c r="F106" s="9">
        <v>24315399</v>
      </c>
      <c r="G106" s="9">
        <v>25066649</v>
      </c>
      <c r="H106" s="9">
        <v>25848942</v>
      </c>
      <c r="I106" s="9">
        <v>26613943</v>
      </c>
      <c r="J106" s="9">
        <v>27424085</v>
      </c>
      <c r="K106" s="9">
        <v>28234164</v>
      </c>
      <c r="L106" s="9">
        <v>29088244</v>
      </c>
      <c r="M106" s="9">
        <v>29983973</v>
      </c>
    </row>
    <row r="107" spans="1:13" x14ac:dyDescent="0.2">
      <c r="A107" s="8" t="s">
        <v>54</v>
      </c>
      <c r="B107" s="9">
        <v>3703754</v>
      </c>
      <c r="C107" s="9">
        <v>3704973</v>
      </c>
      <c r="D107" s="9">
        <v>3733141</v>
      </c>
      <c r="E107" s="9">
        <v>3814227</v>
      </c>
      <c r="F107" s="9">
        <v>3902075</v>
      </c>
      <c r="G107" s="9">
        <v>3964119</v>
      </c>
      <c r="H107" s="9">
        <v>4033095</v>
      </c>
      <c r="I107" s="9">
        <v>4092521</v>
      </c>
      <c r="J107" s="9">
        <v>4147397</v>
      </c>
      <c r="K107" s="9">
        <v>4180473</v>
      </c>
      <c r="L107" s="9">
        <v>4209747</v>
      </c>
      <c r="M107" s="9">
        <v>4228470</v>
      </c>
    </row>
    <row r="108" spans="1:13" x14ac:dyDescent="0.2">
      <c r="A108" s="8"/>
      <c r="B108" s="9"/>
      <c r="C108" s="9"/>
      <c r="D108" s="9"/>
      <c r="E108" s="9"/>
      <c r="F108" s="9"/>
      <c r="G108" s="9"/>
      <c r="H108" s="9"/>
      <c r="I108" s="9"/>
      <c r="J108" s="9"/>
      <c r="K108" s="9"/>
      <c r="L108" s="9"/>
      <c r="M108" s="9"/>
    </row>
    <row r="109" spans="1:13" x14ac:dyDescent="0.2">
      <c r="A109" s="8" t="s">
        <v>64</v>
      </c>
      <c r="B109" s="9">
        <v>124960128</v>
      </c>
      <c r="C109" s="9">
        <v>124965041</v>
      </c>
      <c r="D109" s="9">
        <v>125256879</v>
      </c>
      <c r="E109" s="9">
        <v>126407039</v>
      </c>
      <c r="F109" s="9">
        <v>127533155</v>
      </c>
      <c r="G109" s="9">
        <v>128605235</v>
      </c>
      <c r="H109" s="9">
        <v>129739501</v>
      </c>
      <c r="I109" s="9">
        <v>130855946</v>
      </c>
      <c r="J109" s="9">
        <v>132029168</v>
      </c>
      <c r="K109" s="9">
        <v>133100571</v>
      </c>
      <c r="L109" s="9">
        <v>134026810</v>
      </c>
      <c r="M109" s="9">
        <v>134915844</v>
      </c>
    </row>
    <row r="110" spans="1:13" x14ac:dyDescent="0.2">
      <c r="A110" s="8" t="s">
        <v>65</v>
      </c>
      <c r="B110" s="9">
        <v>120727881</v>
      </c>
      <c r="C110" s="9">
        <v>120732702</v>
      </c>
      <c r="D110" s="9">
        <v>121035296</v>
      </c>
      <c r="E110" s="9">
        <v>122230772</v>
      </c>
      <c r="F110" s="9">
        <v>123418708</v>
      </c>
      <c r="G110" s="9">
        <v>124524395</v>
      </c>
      <c r="H110" s="9">
        <v>125658236</v>
      </c>
      <c r="I110" s="9">
        <v>126764800</v>
      </c>
      <c r="J110" s="9">
        <v>127888484</v>
      </c>
      <c r="K110" s="9">
        <v>128939978</v>
      </c>
      <c r="L110" s="9">
        <v>129931126</v>
      </c>
      <c r="M110" s="9">
        <v>130851717</v>
      </c>
    </row>
    <row r="111" spans="1:13" x14ac:dyDescent="0.2">
      <c r="A111" s="8" t="s">
        <v>66</v>
      </c>
      <c r="B111" s="9">
        <v>62374964</v>
      </c>
      <c r="C111" s="9">
        <v>62377033</v>
      </c>
      <c r="D111" s="9">
        <v>62420662</v>
      </c>
      <c r="E111" s="9">
        <v>62591713</v>
      </c>
      <c r="F111" s="9">
        <v>62800597</v>
      </c>
      <c r="G111" s="9">
        <v>63021133</v>
      </c>
      <c r="H111" s="9">
        <v>63238231</v>
      </c>
      <c r="I111" s="9">
        <v>63414829</v>
      </c>
      <c r="J111" s="9">
        <v>63592425</v>
      </c>
      <c r="K111" s="9">
        <v>63811552</v>
      </c>
      <c r="L111" s="9">
        <v>64056918</v>
      </c>
      <c r="M111" s="9">
        <v>64325356</v>
      </c>
    </row>
    <row r="112" spans="1:13" x14ac:dyDescent="0.2">
      <c r="A112" s="8"/>
      <c r="B112" s="9"/>
      <c r="C112" s="9"/>
      <c r="D112" s="9"/>
      <c r="E112" s="9"/>
      <c r="F112" s="9"/>
      <c r="G112" s="9"/>
      <c r="H112" s="9"/>
      <c r="I112" s="9"/>
      <c r="J112" s="9"/>
      <c r="K112" s="9"/>
      <c r="L112" s="9"/>
      <c r="M112" s="9"/>
    </row>
    <row r="113" spans="1:13" x14ac:dyDescent="0.2">
      <c r="A113" s="11" t="s">
        <v>67</v>
      </c>
      <c r="B113" s="12">
        <v>38.5</v>
      </c>
      <c r="C113" s="12">
        <v>38.5</v>
      </c>
      <c r="D113" s="12">
        <v>38.5</v>
      </c>
      <c r="E113" s="12">
        <v>38.6</v>
      </c>
      <c r="F113" s="12">
        <v>38.799999999999997</v>
      </c>
      <c r="G113" s="12">
        <v>38.9</v>
      </c>
      <c r="H113" s="12">
        <v>39</v>
      </c>
      <c r="I113" s="12">
        <v>39.1</v>
      </c>
      <c r="J113" s="12">
        <v>39.200000000000003</v>
      </c>
      <c r="K113" s="12">
        <v>39.4</v>
      </c>
      <c r="L113" s="12">
        <v>39.5</v>
      </c>
      <c r="M113" s="12">
        <v>39.700000000000003</v>
      </c>
    </row>
    <row r="114" spans="1:13" s="7" customFormat="1" ht="33.950000000000003" customHeight="1" x14ac:dyDescent="0.25">
      <c r="A114" s="16" t="s">
        <v>69</v>
      </c>
      <c r="B114" s="6">
        <v>258267944</v>
      </c>
      <c r="C114" s="6">
        <v>258279494</v>
      </c>
      <c r="D114" s="6">
        <v>258578781</v>
      </c>
      <c r="E114" s="6">
        <v>259699630</v>
      </c>
      <c r="F114" s="6">
        <v>260904289</v>
      </c>
      <c r="G114" s="6">
        <v>262003381</v>
      </c>
      <c r="H114" s="6">
        <v>263212815</v>
      </c>
      <c r="I114" s="6">
        <v>264380421</v>
      </c>
      <c r="J114" s="6">
        <v>265490424</v>
      </c>
      <c r="K114" s="6">
        <v>266412009</v>
      </c>
      <c r="L114" s="6">
        <v>267047632</v>
      </c>
      <c r="M114" s="6">
        <v>267667286</v>
      </c>
    </row>
    <row r="115" spans="1:13" x14ac:dyDescent="0.2">
      <c r="A115" s="8" t="s">
        <v>25</v>
      </c>
      <c r="B115" s="9">
        <v>15086874</v>
      </c>
      <c r="C115" s="9">
        <v>15086931</v>
      </c>
      <c r="D115" s="9">
        <v>15062801</v>
      </c>
      <c r="E115" s="9">
        <v>14969369</v>
      </c>
      <c r="F115" s="9">
        <v>14847580</v>
      </c>
      <c r="G115" s="9">
        <v>14750932</v>
      </c>
      <c r="H115" s="9">
        <v>14764005</v>
      </c>
      <c r="I115" s="9">
        <v>14797150</v>
      </c>
      <c r="J115" s="9">
        <v>14789946</v>
      </c>
      <c r="K115" s="9">
        <v>14751622</v>
      </c>
      <c r="L115" s="9">
        <v>14636311</v>
      </c>
      <c r="M115" s="9">
        <v>14482472</v>
      </c>
    </row>
    <row r="116" spans="1:13" x14ac:dyDescent="0.2">
      <c r="A116" s="8" t="s">
        <v>38</v>
      </c>
      <c r="B116" s="9">
        <v>15557886</v>
      </c>
      <c r="C116" s="9">
        <v>15557964</v>
      </c>
      <c r="D116" s="9">
        <v>15520898</v>
      </c>
      <c r="E116" s="9">
        <v>15430592</v>
      </c>
      <c r="F116" s="9">
        <v>15446380</v>
      </c>
      <c r="G116" s="9">
        <v>15441260</v>
      </c>
      <c r="H116" s="9">
        <v>15332171</v>
      </c>
      <c r="I116" s="9">
        <v>15243319</v>
      </c>
      <c r="J116" s="9">
        <v>15162379</v>
      </c>
      <c r="K116" s="9">
        <v>15050183</v>
      </c>
      <c r="L116" s="9">
        <v>14949532</v>
      </c>
      <c r="M116" s="9">
        <v>14952070</v>
      </c>
    </row>
    <row r="117" spans="1:13" x14ac:dyDescent="0.2">
      <c r="A117" s="8" t="s">
        <v>39</v>
      </c>
      <c r="B117" s="9">
        <v>16151952</v>
      </c>
      <c r="C117" s="9">
        <v>16152114</v>
      </c>
      <c r="D117" s="9">
        <v>16138302</v>
      </c>
      <c r="E117" s="9">
        <v>16088780</v>
      </c>
      <c r="F117" s="9">
        <v>15975587</v>
      </c>
      <c r="G117" s="9">
        <v>15880076</v>
      </c>
      <c r="H117" s="9">
        <v>15809517</v>
      </c>
      <c r="I117" s="9">
        <v>15669986</v>
      </c>
      <c r="J117" s="9">
        <v>15584918</v>
      </c>
      <c r="K117" s="9">
        <v>15603947</v>
      </c>
      <c r="L117" s="9">
        <v>15592861</v>
      </c>
      <c r="M117" s="9">
        <v>15474507</v>
      </c>
    </row>
    <row r="118" spans="1:13" x14ac:dyDescent="0.2">
      <c r="A118" s="8" t="s">
        <v>40</v>
      </c>
      <c r="B118" s="9">
        <v>17508188</v>
      </c>
      <c r="C118" s="9">
        <v>17509224</v>
      </c>
      <c r="D118" s="9">
        <v>17439261</v>
      </c>
      <c r="E118" s="9">
        <v>17096559</v>
      </c>
      <c r="F118" s="9">
        <v>16804234</v>
      </c>
      <c r="G118" s="9">
        <v>16589961</v>
      </c>
      <c r="H118" s="9">
        <v>16425137</v>
      </c>
      <c r="I118" s="9">
        <v>16370829</v>
      </c>
      <c r="J118" s="9">
        <v>16325351</v>
      </c>
      <c r="K118" s="9">
        <v>16210828</v>
      </c>
      <c r="L118" s="9">
        <v>16099336</v>
      </c>
      <c r="M118" s="9">
        <v>16014522</v>
      </c>
    </row>
    <row r="119" spans="1:13" x14ac:dyDescent="0.2">
      <c r="A119" s="8" t="s">
        <v>41</v>
      </c>
      <c r="B119" s="9">
        <v>17263724</v>
      </c>
      <c r="C119" s="9">
        <v>17265178</v>
      </c>
      <c r="D119" s="9">
        <v>17357354</v>
      </c>
      <c r="E119" s="9">
        <v>17714561</v>
      </c>
      <c r="F119" s="9">
        <v>18021849</v>
      </c>
      <c r="G119" s="9">
        <v>18154259</v>
      </c>
      <c r="H119" s="9">
        <v>18127725</v>
      </c>
      <c r="I119" s="9">
        <v>17883482</v>
      </c>
      <c r="J119" s="9">
        <v>17544024</v>
      </c>
      <c r="K119" s="9">
        <v>17240261</v>
      </c>
      <c r="L119" s="9">
        <v>16987966</v>
      </c>
      <c r="M119" s="9">
        <v>16788398</v>
      </c>
    </row>
    <row r="120" spans="1:13" x14ac:dyDescent="0.2">
      <c r="A120" s="8" t="s">
        <v>42</v>
      </c>
      <c r="B120" s="9">
        <v>16791378</v>
      </c>
      <c r="C120" s="9">
        <v>16792519</v>
      </c>
      <c r="D120" s="9">
        <v>16829504</v>
      </c>
      <c r="E120" s="9">
        <v>16940709</v>
      </c>
      <c r="F120" s="9">
        <v>17034646</v>
      </c>
      <c r="G120" s="9">
        <v>17191335</v>
      </c>
      <c r="H120" s="9">
        <v>17515964</v>
      </c>
      <c r="I120" s="9">
        <v>17882475</v>
      </c>
      <c r="J120" s="9">
        <v>18269536</v>
      </c>
      <c r="K120" s="9">
        <v>18558431</v>
      </c>
      <c r="L120" s="9">
        <v>18644999</v>
      </c>
      <c r="M120" s="9">
        <v>18569938</v>
      </c>
    </row>
    <row r="121" spans="1:13" x14ac:dyDescent="0.2">
      <c r="A121" s="8" t="s">
        <v>43</v>
      </c>
      <c r="B121" s="9">
        <v>15837616</v>
      </c>
      <c r="C121" s="9">
        <v>15838449</v>
      </c>
      <c r="D121" s="9">
        <v>15923815</v>
      </c>
      <c r="E121" s="9">
        <v>16292584</v>
      </c>
      <c r="F121" s="9">
        <v>16609276</v>
      </c>
      <c r="G121" s="9">
        <v>16900480</v>
      </c>
      <c r="H121" s="9">
        <v>17080917</v>
      </c>
      <c r="I121" s="9">
        <v>17191726</v>
      </c>
      <c r="J121" s="9">
        <v>17336442</v>
      </c>
      <c r="K121" s="9">
        <v>17429482</v>
      </c>
      <c r="L121" s="9">
        <v>17559142</v>
      </c>
      <c r="M121" s="9">
        <v>17845120</v>
      </c>
    </row>
    <row r="122" spans="1:13" x14ac:dyDescent="0.2">
      <c r="A122" s="8" t="s">
        <v>44</v>
      </c>
      <c r="B122" s="9">
        <v>16323302</v>
      </c>
      <c r="C122" s="9">
        <v>16324044</v>
      </c>
      <c r="D122" s="9">
        <v>16206665</v>
      </c>
      <c r="E122" s="9">
        <v>15678683</v>
      </c>
      <c r="F122" s="9">
        <v>15509403</v>
      </c>
      <c r="G122" s="9">
        <v>15558861</v>
      </c>
      <c r="H122" s="9">
        <v>15765335</v>
      </c>
      <c r="I122" s="9">
        <v>16093758</v>
      </c>
      <c r="J122" s="9">
        <v>16478083</v>
      </c>
      <c r="K122" s="9">
        <v>16793011</v>
      </c>
      <c r="L122" s="9">
        <v>17068642</v>
      </c>
      <c r="M122" s="9">
        <v>17227594</v>
      </c>
    </row>
    <row r="123" spans="1:13" x14ac:dyDescent="0.2">
      <c r="A123" s="8" t="s">
        <v>45</v>
      </c>
      <c r="B123" s="9">
        <v>17448564</v>
      </c>
      <c r="C123" s="9">
        <v>17449339</v>
      </c>
      <c r="D123" s="9">
        <v>17440178</v>
      </c>
      <c r="E123" s="9">
        <v>17470576</v>
      </c>
      <c r="F123" s="9">
        <v>17357759</v>
      </c>
      <c r="G123" s="9">
        <v>17096943</v>
      </c>
      <c r="H123" s="9">
        <v>16707953</v>
      </c>
      <c r="I123" s="9">
        <v>16243802</v>
      </c>
      <c r="J123" s="9">
        <v>15729322</v>
      </c>
      <c r="K123" s="9">
        <v>15555511</v>
      </c>
      <c r="L123" s="9">
        <v>15590284</v>
      </c>
      <c r="M123" s="9">
        <v>15775065</v>
      </c>
    </row>
    <row r="124" spans="1:13" x14ac:dyDescent="0.2">
      <c r="A124" s="8" t="s">
        <v>46</v>
      </c>
      <c r="B124" s="9">
        <v>19686517</v>
      </c>
      <c r="C124" s="9">
        <v>19687292</v>
      </c>
      <c r="D124" s="9">
        <v>19592849</v>
      </c>
      <c r="E124" s="9">
        <v>19030444</v>
      </c>
      <c r="F124" s="9">
        <v>18479188</v>
      </c>
      <c r="G124" s="9">
        <v>17920515</v>
      </c>
      <c r="H124" s="9">
        <v>17470331</v>
      </c>
      <c r="I124" s="9">
        <v>17316587</v>
      </c>
      <c r="J124" s="9">
        <v>17355181</v>
      </c>
      <c r="K124" s="9">
        <v>17242405</v>
      </c>
      <c r="L124" s="9">
        <v>16976202</v>
      </c>
      <c r="M124" s="9">
        <v>16582022</v>
      </c>
    </row>
    <row r="125" spans="1:13" x14ac:dyDescent="0.2">
      <c r="A125" s="8" t="s">
        <v>47</v>
      </c>
      <c r="B125" s="9">
        <v>19856671</v>
      </c>
      <c r="C125" s="9">
        <v>19857299</v>
      </c>
      <c r="D125" s="9">
        <v>19882122</v>
      </c>
      <c r="E125" s="9">
        <v>19988910</v>
      </c>
      <c r="F125" s="9">
        <v>19890785</v>
      </c>
      <c r="G125" s="9">
        <v>19752986</v>
      </c>
      <c r="H125" s="9">
        <v>19602297</v>
      </c>
      <c r="I125" s="9">
        <v>19249936</v>
      </c>
      <c r="J125" s="9">
        <v>18702890</v>
      </c>
      <c r="K125" s="9">
        <v>18161492</v>
      </c>
      <c r="L125" s="9">
        <v>17610188</v>
      </c>
      <c r="M125" s="9">
        <v>17164672</v>
      </c>
    </row>
    <row r="126" spans="1:13" x14ac:dyDescent="0.2">
      <c r="A126" s="8" t="s">
        <v>48</v>
      </c>
      <c r="B126" s="9">
        <v>17823373</v>
      </c>
      <c r="C126" s="9">
        <v>17823750</v>
      </c>
      <c r="D126" s="9">
        <v>17927654</v>
      </c>
      <c r="E126" s="9">
        <v>18283645</v>
      </c>
      <c r="F126" s="9">
        <v>18677699</v>
      </c>
      <c r="G126" s="9">
        <v>18979515</v>
      </c>
      <c r="H126" s="9">
        <v>19159546</v>
      </c>
      <c r="I126" s="9">
        <v>19316791</v>
      </c>
      <c r="J126" s="9">
        <v>19420016</v>
      </c>
      <c r="K126" s="9">
        <v>19320589</v>
      </c>
      <c r="L126" s="9">
        <v>19179765</v>
      </c>
      <c r="M126" s="9">
        <v>19028817</v>
      </c>
    </row>
    <row r="127" spans="1:13" x14ac:dyDescent="0.2">
      <c r="A127" s="8" t="s">
        <v>49</v>
      </c>
      <c r="B127" s="9">
        <v>15445539</v>
      </c>
      <c r="C127" s="9">
        <v>15445858</v>
      </c>
      <c r="D127" s="9">
        <v>15595513</v>
      </c>
      <c r="E127" s="9">
        <v>16330404</v>
      </c>
      <c r="F127" s="9">
        <v>16263731</v>
      </c>
      <c r="G127" s="9">
        <v>16484682</v>
      </c>
      <c r="H127" s="9">
        <v>16814122</v>
      </c>
      <c r="I127" s="9">
        <v>17198148</v>
      </c>
      <c r="J127" s="9">
        <v>17533457</v>
      </c>
      <c r="K127" s="9">
        <v>17900917</v>
      </c>
      <c r="L127" s="9">
        <v>18177863</v>
      </c>
      <c r="M127" s="9">
        <v>18342792</v>
      </c>
    </row>
    <row r="128" spans="1:13" x14ac:dyDescent="0.2">
      <c r="A128" s="8" t="s">
        <v>50</v>
      </c>
      <c r="B128" s="9">
        <v>11486687</v>
      </c>
      <c r="C128" s="9">
        <v>11486980</v>
      </c>
      <c r="D128" s="9">
        <v>11559992</v>
      </c>
      <c r="E128" s="9">
        <v>11859080</v>
      </c>
      <c r="F128" s="9">
        <v>12878369</v>
      </c>
      <c r="G128" s="9">
        <v>13413748</v>
      </c>
      <c r="H128" s="9">
        <v>14040512</v>
      </c>
      <c r="I128" s="9">
        <v>14689569</v>
      </c>
      <c r="J128" s="9">
        <v>15376567</v>
      </c>
      <c r="K128" s="9">
        <v>15309102</v>
      </c>
      <c r="L128" s="9">
        <v>15510343</v>
      </c>
      <c r="M128" s="9">
        <v>15814667</v>
      </c>
    </row>
    <row r="129" spans="1:13" x14ac:dyDescent="0.2">
      <c r="A129" s="8" t="s">
        <v>51</v>
      </c>
      <c r="B129" s="9">
        <v>8578024</v>
      </c>
      <c r="C129" s="9">
        <v>8578327</v>
      </c>
      <c r="D129" s="9">
        <v>8628395</v>
      </c>
      <c r="E129" s="9">
        <v>8871252</v>
      </c>
      <c r="F129" s="9">
        <v>9242876</v>
      </c>
      <c r="G129" s="9">
        <v>9789774</v>
      </c>
      <c r="H129" s="9">
        <v>10201629</v>
      </c>
      <c r="I129" s="9">
        <v>10550199</v>
      </c>
      <c r="J129" s="9">
        <v>10828117</v>
      </c>
      <c r="K129" s="9">
        <v>11772725</v>
      </c>
      <c r="L129" s="9">
        <v>12271517</v>
      </c>
      <c r="M129" s="9">
        <v>12846647</v>
      </c>
    </row>
    <row r="130" spans="1:13" x14ac:dyDescent="0.2">
      <c r="A130" s="8" t="s">
        <v>52</v>
      </c>
      <c r="B130" s="9">
        <v>6806987</v>
      </c>
      <c r="C130" s="9">
        <v>6807430</v>
      </c>
      <c r="D130" s="9">
        <v>6804634</v>
      </c>
      <c r="E130" s="9">
        <v>6852990</v>
      </c>
      <c r="F130" s="9">
        <v>6935749</v>
      </c>
      <c r="G130" s="9">
        <v>7095360</v>
      </c>
      <c r="H130" s="9">
        <v>7301041</v>
      </c>
      <c r="I130" s="9">
        <v>7468072</v>
      </c>
      <c r="J130" s="9">
        <v>7692747</v>
      </c>
      <c r="K130" s="9">
        <v>8020366</v>
      </c>
      <c r="L130" s="9">
        <v>8510842</v>
      </c>
      <c r="M130" s="9">
        <v>8872351</v>
      </c>
    </row>
    <row r="131" spans="1:13" x14ac:dyDescent="0.2">
      <c r="A131" s="8" t="s">
        <v>53</v>
      </c>
      <c r="B131" s="9">
        <v>5391839</v>
      </c>
      <c r="C131" s="9">
        <v>5392427</v>
      </c>
      <c r="D131" s="9">
        <v>5401632</v>
      </c>
      <c r="E131" s="9">
        <v>5402159</v>
      </c>
      <c r="F131" s="9">
        <v>5386566</v>
      </c>
      <c r="G131" s="9">
        <v>5356162</v>
      </c>
      <c r="H131" s="9">
        <v>5335393</v>
      </c>
      <c r="I131" s="9">
        <v>5355734</v>
      </c>
      <c r="J131" s="9">
        <v>5411142</v>
      </c>
      <c r="K131" s="9">
        <v>5481828</v>
      </c>
      <c r="L131" s="9">
        <v>5621168</v>
      </c>
      <c r="M131" s="9">
        <v>5789770</v>
      </c>
    </row>
    <row r="132" spans="1:13" x14ac:dyDescent="0.2">
      <c r="A132" s="8" t="s">
        <v>54</v>
      </c>
      <c r="B132" s="9">
        <v>5222823</v>
      </c>
      <c r="C132" s="9">
        <v>5224369</v>
      </c>
      <c r="D132" s="9">
        <v>5267212</v>
      </c>
      <c r="E132" s="9">
        <v>5398333</v>
      </c>
      <c r="F132" s="9">
        <v>5542612</v>
      </c>
      <c r="G132" s="9">
        <v>5646532</v>
      </c>
      <c r="H132" s="9">
        <v>5759220</v>
      </c>
      <c r="I132" s="9">
        <v>5858858</v>
      </c>
      <c r="J132" s="9">
        <v>5950306</v>
      </c>
      <c r="K132" s="9">
        <v>6009309</v>
      </c>
      <c r="L132" s="9">
        <v>6060671</v>
      </c>
      <c r="M132" s="9">
        <v>6095862</v>
      </c>
    </row>
    <row r="133" spans="1:13" x14ac:dyDescent="0.2">
      <c r="A133" s="8"/>
      <c r="B133" s="9"/>
      <c r="C133" s="9"/>
      <c r="D133" s="9"/>
      <c r="E133" s="9"/>
      <c r="F133" s="9"/>
      <c r="G133" s="9"/>
      <c r="H133" s="9"/>
      <c r="I133" s="9"/>
      <c r="J133" s="9"/>
      <c r="K133" s="9"/>
      <c r="L133" s="9"/>
      <c r="M133" s="9"/>
    </row>
    <row r="134" spans="1:13" x14ac:dyDescent="0.2">
      <c r="A134" s="8" t="s">
        <v>55</v>
      </c>
      <c r="B134" s="9">
        <v>57050576</v>
      </c>
      <c r="C134" s="9">
        <v>57051247</v>
      </c>
      <c r="D134" s="9">
        <v>56937908</v>
      </c>
      <c r="E134" s="9">
        <v>56517915</v>
      </c>
      <c r="F134" s="9">
        <v>56137344</v>
      </c>
      <c r="G134" s="9">
        <v>55838457</v>
      </c>
      <c r="H134" s="9">
        <v>55637882</v>
      </c>
      <c r="I134" s="9">
        <v>55477497</v>
      </c>
      <c r="J134" s="9">
        <v>55290277</v>
      </c>
      <c r="K134" s="9">
        <v>55058231</v>
      </c>
      <c r="L134" s="9">
        <v>54687874</v>
      </c>
      <c r="M134" s="9">
        <v>54351585</v>
      </c>
    </row>
    <row r="135" spans="1:13" x14ac:dyDescent="0.2">
      <c r="A135" s="10" t="s">
        <v>56</v>
      </c>
      <c r="B135" s="9">
        <v>15086874</v>
      </c>
      <c r="C135" s="9">
        <v>15086931</v>
      </c>
      <c r="D135" s="9">
        <v>15062801</v>
      </c>
      <c r="E135" s="9">
        <v>14969369</v>
      </c>
      <c r="F135" s="9">
        <v>14847580</v>
      </c>
      <c r="G135" s="9">
        <v>14750932</v>
      </c>
      <c r="H135" s="9">
        <v>14764005</v>
      </c>
      <c r="I135" s="9">
        <v>14797150</v>
      </c>
      <c r="J135" s="9">
        <v>14789946</v>
      </c>
      <c r="K135" s="9">
        <v>14751622</v>
      </c>
      <c r="L135" s="9">
        <v>14636311</v>
      </c>
      <c r="M135" s="9">
        <v>14482472</v>
      </c>
    </row>
    <row r="136" spans="1:13" x14ac:dyDescent="0.2">
      <c r="A136" s="10" t="s">
        <v>57</v>
      </c>
      <c r="B136" s="9">
        <v>28434306</v>
      </c>
      <c r="C136" s="9">
        <v>28434480</v>
      </c>
      <c r="D136" s="9">
        <v>28401843</v>
      </c>
      <c r="E136" s="9">
        <v>28286398</v>
      </c>
      <c r="F136" s="9">
        <v>28197536</v>
      </c>
      <c r="G136" s="9">
        <v>28102099</v>
      </c>
      <c r="H136" s="9">
        <v>27876237</v>
      </c>
      <c r="I136" s="9">
        <v>27704038</v>
      </c>
      <c r="J136" s="9">
        <v>27626182</v>
      </c>
      <c r="K136" s="9">
        <v>27523448</v>
      </c>
      <c r="L136" s="9">
        <v>27395183</v>
      </c>
      <c r="M136" s="9">
        <v>27304817</v>
      </c>
    </row>
    <row r="137" spans="1:13" x14ac:dyDescent="0.2">
      <c r="A137" s="10" t="s">
        <v>58</v>
      </c>
      <c r="B137" s="9">
        <v>13529396</v>
      </c>
      <c r="C137" s="9">
        <v>13529836</v>
      </c>
      <c r="D137" s="9">
        <v>13473264</v>
      </c>
      <c r="E137" s="9">
        <v>13262148</v>
      </c>
      <c r="F137" s="9">
        <v>13092228</v>
      </c>
      <c r="G137" s="9">
        <v>12985426</v>
      </c>
      <c r="H137" s="9">
        <v>12997640</v>
      </c>
      <c r="I137" s="9">
        <v>12976309</v>
      </c>
      <c r="J137" s="9">
        <v>12874149</v>
      </c>
      <c r="K137" s="9">
        <v>12783161</v>
      </c>
      <c r="L137" s="9">
        <v>12656380</v>
      </c>
      <c r="M137" s="9">
        <v>12564296</v>
      </c>
    </row>
    <row r="138" spans="1:13" x14ac:dyDescent="0.2">
      <c r="A138" s="8" t="s">
        <v>59</v>
      </c>
      <c r="B138" s="9">
        <v>163731008</v>
      </c>
      <c r="C138" s="9">
        <v>163738714</v>
      </c>
      <c r="D138" s="9">
        <v>163979008</v>
      </c>
      <c r="E138" s="9">
        <v>164797901</v>
      </c>
      <c r="F138" s="9">
        <v>164780773</v>
      </c>
      <c r="G138" s="9">
        <v>164863348</v>
      </c>
      <c r="H138" s="9">
        <v>164937138</v>
      </c>
      <c r="I138" s="9">
        <v>164980492</v>
      </c>
      <c r="J138" s="9">
        <v>164941268</v>
      </c>
      <c r="K138" s="9">
        <v>164760448</v>
      </c>
      <c r="L138" s="9">
        <v>164385217</v>
      </c>
      <c r="M138" s="9">
        <v>163896404</v>
      </c>
    </row>
    <row r="139" spans="1:13" x14ac:dyDescent="0.2">
      <c r="A139" s="10" t="s">
        <v>60</v>
      </c>
      <c r="B139" s="9">
        <v>24518048</v>
      </c>
      <c r="C139" s="9">
        <v>24520164</v>
      </c>
      <c r="D139" s="9">
        <v>24580708</v>
      </c>
      <c r="E139" s="9">
        <v>24781946</v>
      </c>
      <c r="F139" s="9">
        <v>24958286</v>
      </c>
      <c r="G139" s="9">
        <v>24978031</v>
      </c>
      <c r="H139" s="9">
        <v>24820673</v>
      </c>
      <c r="I139" s="9">
        <v>24487269</v>
      </c>
      <c r="J139" s="9">
        <v>24116341</v>
      </c>
      <c r="K139" s="9">
        <v>23798610</v>
      </c>
      <c r="L139" s="9">
        <v>23578132</v>
      </c>
      <c r="M139" s="9">
        <v>23360384</v>
      </c>
    </row>
    <row r="140" spans="1:13" x14ac:dyDescent="0.2">
      <c r="A140" s="10" t="s">
        <v>61</v>
      </c>
      <c r="B140" s="9">
        <v>66400860</v>
      </c>
      <c r="C140" s="9">
        <v>66404351</v>
      </c>
      <c r="D140" s="9">
        <v>66400162</v>
      </c>
      <c r="E140" s="9">
        <v>66382552</v>
      </c>
      <c r="F140" s="9">
        <v>66511084</v>
      </c>
      <c r="G140" s="9">
        <v>66747619</v>
      </c>
      <c r="H140" s="9">
        <v>67070169</v>
      </c>
      <c r="I140" s="9">
        <v>67411761</v>
      </c>
      <c r="J140" s="9">
        <v>67813383</v>
      </c>
      <c r="K140" s="9">
        <v>68336435</v>
      </c>
      <c r="L140" s="9">
        <v>68863067</v>
      </c>
      <c r="M140" s="9">
        <v>69417717</v>
      </c>
    </row>
    <row r="141" spans="1:13" x14ac:dyDescent="0.2">
      <c r="A141" s="10" t="s">
        <v>62</v>
      </c>
      <c r="B141" s="9">
        <v>72812100</v>
      </c>
      <c r="C141" s="9">
        <v>72814199</v>
      </c>
      <c r="D141" s="9">
        <v>72998138</v>
      </c>
      <c r="E141" s="9">
        <v>73633403</v>
      </c>
      <c r="F141" s="9">
        <v>73311403</v>
      </c>
      <c r="G141" s="9">
        <v>73137698</v>
      </c>
      <c r="H141" s="9">
        <v>73046296</v>
      </c>
      <c r="I141" s="9">
        <v>73081462</v>
      </c>
      <c r="J141" s="9">
        <v>73011544</v>
      </c>
      <c r="K141" s="9">
        <v>72625403</v>
      </c>
      <c r="L141" s="9">
        <v>71944018</v>
      </c>
      <c r="M141" s="9">
        <v>71118303</v>
      </c>
    </row>
    <row r="142" spans="1:13" x14ac:dyDescent="0.2">
      <c r="A142" s="8" t="s">
        <v>63</v>
      </c>
      <c r="B142" s="9">
        <v>37486360</v>
      </c>
      <c r="C142" s="9">
        <v>37489533</v>
      </c>
      <c r="D142" s="9">
        <v>37661865</v>
      </c>
      <c r="E142" s="9">
        <v>38383814</v>
      </c>
      <c r="F142" s="9">
        <v>39986172</v>
      </c>
      <c r="G142" s="9">
        <v>41301576</v>
      </c>
      <c r="H142" s="9">
        <v>42637795</v>
      </c>
      <c r="I142" s="9">
        <v>43922432</v>
      </c>
      <c r="J142" s="9">
        <v>45258879</v>
      </c>
      <c r="K142" s="9">
        <v>46593330</v>
      </c>
      <c r="L142" s="9">
        <v>47974541</v>
      </c>
      <c r="M142" s="9">
        <v>49419297</v>
      </c>
    </row>
    <row r="143" spans="1:13" x14ac:dyDescent="0.2">
      <c r="A143" s="8" t="s">
        <v>54</v>
      </c>
      <c r="B143" s="9">
        <v>5222823</v>
      </c>
      <c r="C143" s="9">
        <v>5224369</v>
      </c>
      <c r="D143" s="9">
        <v>5267212</v>
      </c>
      <c r="E143" s="9">
        <v>5398333</v>
      </c>
      <c r="F143" s="9">
        <v>5542612</v>
      </c>
      <c r="G143" s="9">
        <v>5646532</v>
      </c>
      <c r="H143" s="9">
        <v>5759220</v>
      </c>
      <c r="I143" s="9">
        <v>5858858</v>
      </c>
      <c r="J143" s="9">
        <v>5950306</v>
      </c>
      <c r="K143" s="9">
        <v>6009309</v>
      </c>
      <c r="L143" s="9">
        <v>6060671</v>
      </c>
      <c r="M143" s="9">
        <v>6095862</v>
      </c>
    </row>
    <row r="144" spans="1:13" x14ac:dyDescent="0.2">
      <c r="A144" s="8"/>
      <c r="B144" s="9"/>
      <c r="C144" s="9"/>
      <c r="D144" s="9"/>
      <c r="E144" s="9"/>
      <c r="F144" s="9"/>
      <c r="G144" s="9"/>
      <c r="H144" s="9"/>
      <c r="I144" s="9"/>
      <c r="J144" s="9"/>
      <c r="K144" s="9"/>
      <c r="L144" s="9"/>
      <c r="M144" s="9"/>
    </row>
    <row r="145" spans="1:13" x14ac:dyDescent="0.2">
      <c r="A145" s="8" t="s">
        <v>64</v>
      </c>
      <c r="B145" s="9">
        <v>208122257</v>
      </c>
      <c r="C145" s="9">
        <v>208133413</v>
      </c>
      <c r="D145" s="9">
        <v>208522256</v>
      </c>
      <c r="E145" s="9">
        <v>209946742</v>
      </c>
      <c r="F145" s="9">
        <v>211394839</v>
      </c>
      <c r="G145" s="9">
        <v>212699479</v>
      </c>
      <c r="H145" s="9">
        <v>214079607</v>
      </c>
      <c r="I145" s="9">
        <v>215395952</v>
      </c>
      <c r="J145" s="9">
        <v>216735471</v>
      </c>
      <c r="K145" s="9">
        <v>217877339</v>
      </c>
      <c r="L145" s="9">
        <v>218732381</v>
      </c>
      <c r="M145" s="9">
        <v>219605133</v>
      </c>
    </row>
    <row r="146" spans="1:13" x14ac:dyDescent="0.2">
      <c r="A146" s="8" t="s">
        <v>65</v>
      </c>
      <c r="B146" s="9">
        <v>201217368</v>
      </c>
      <c r="C146" s="9">
        <v>201228247</v>
      </c>
      <c r="D146" s="9">
        <v>201640873</v>
      </c>
      <c r="E146" s="9">
        <v>203181715</v>
      </c>
      <c r="F146" s="9">
        <v>204766945</v>
      </c>
      <c r="G146" s="9">
        <v>206164924</v>
      </c>
      <c r="H146" s="9">
        <v>207574933</v>
      </c>
      <c r="I146" s="9">
        <v>208902924</v>
      </c>
      <c r="J146" s="9">
        <v>210200147</v>
      </c>
      <c r="K146" s="9">
        <v>211353778</v>
      </c>
      <c r="L146" s="9">
        <v>212359758</v>
      </c>
      <c r="M146" s="9">
        <v>213315701</v>
      </c>
    </row>
    <row r="147" spans="1:13" x14ac:dyDescent="0.2">
      <c r="A147" s="8" t="s">
        <v>66</v>
      </c>
      <c r="B147" s="9">
        <v>101172772</v>
      </c>
      <c r="C147" s="9">
        <v>101178753</v>
      </c>
      <c r="D147" s="9">
        <v>101196777</v>
      </c>
      <c r="E147" s="9">
        <v>101193672</v>
      </c>
      <c r="F147" s="9">
        <v>101337167</v>
      </c>
      <c r="G147" s="9">
        <v>101491839</v>
      </c>
      <c r="H147" s="9">
        <v>101623031</v>
      </c>
      <c r="I147" s="9">
        <v>101666072</v>
      </c>
      <c r="J147" s="9">
        <v>101682758</v>
      </c>
      <c r="K147" s="9">
        <v>101787524</v>
      </c>
      <c r="L147" s="9">
        <v>101950369</v>
      </c>
      <c r="M147" s="9">
        <v>102220637</v>
      </c>
    </row>
    <row r="148" spans="1:13" x14ac:dyDescent="0.2">
      <c r="A148" s="8"/>
      <c r="B148" s="9"/>
      <c r="C148" s="9"/>
      <c r="D148" s="9"/>
      <c r="E148" s="9"/>
      <c r="F148" s="9"/>
      <c r="G148" s="9"/>
      <c r="H148" s="9"/>
      <c r="I148" s="9"/>
      <c r="J148" s="9"/>
      <c r="K148" s="9"/>
      <c r="L148" s="9"/>
      <c r="M148" s="9"/>
    </row>
    <row r="149" spans="1:13" x14ac:dyDescent="0.2">
      <c r="A149" s="11" t="s">
        <v>67</v>
      </c>
      <c r="B149" s="12">
        <v>39.6</v>
      </c>
      <c r="C149" s="12">
        <v>39.6</v>
      </c>
      <c r="D149" s="12">
        <v>39.700000000000003</v>
      </c>
      <c r="E149" s="12">
        <v>39.9</v>
      </c>
      <c r="F149" s="12">
        <v>40.1</v>
      </c>
      <c r="G149" s="12">
        <v>40.200000000000003</v>
      </c>
      <c r="H149" s="12">
        <v>40.299999999999997</v>
      </c>
      <c r="I149" s="12">
        <v>40.299999999999997</v>
      </c>
      <c r="J149" s="12">
        <v>40.4</v>
      </c>
      <c r="K149" s="12">
        <v>40.5</v>
      </c>
      <c r="L149" s="12">
        <v>40.6</v>
      </c>
      <c r="M149" s="12">
        <v>40.799999999999997</v>
      </c>
    </row>
    <row r="150" spans="1:13" s="15" customFormat="1" x14ac:dyDescent="0.2">
      <c r="A150" s="13" t="s">
        <v>70</v>
      </c>
      <c r="B150" s="14">
        <v>126162526</v>
      </c>
      <c r="C150" s="14">
        <v>126169176</v>
      </c>
      <c r="D150" s="14">
        <v>126330232</v>
      </c>
      <c r="E150" s="14">
        <v>126926336</v>
      </c>
      <c r="F150" s="14">
        <v>127584326</v>
      </c>
      <c r="G150" s="14">
        <v>128176346</v>
      </c>
      <c r="H150" s="14">
        <v>128808383</v>
      </c>
      <c r="I150" s="14">
        <v>129427521</v>
      </c>
      <c r="J150" s="14">
        <v>129996496</v>
      </c>
      <c r="K150" s="14">
        <v>130462704</v>
      </c>
      <c r="L150" s="14">
        <v>130776619</v>
      </c>
      <c r="M150" s="14">
        <v>131086287</v>
      </c>
    </row>
    <row r="151" spans="1:13" x14ac:dyDescent="0.2">
      <c r="A151" s="8" t="s">
        <v>56</v>
      </c>
      <c r="B151" s="9">
        <v>7710080</v>
      </c>
      <c r="C151" s="9">
        <v>7710103</v>
      </c>
      <c r="D151" s="9">
        <v>7697595</v>
      </c>
      <c r="E151" s="9">
        <v>7651842</v>
      </c>
      <c r="F151" s="9">
        <v>7590309</v>
      </c>
      <c r="G151" s="9">
        <v>7544805</v>
      </c>
      <c r="H151" s="9">
        <v>7556580</v>
      </c>
      <c r="I151" s="9">
        <v>7576949</v>
      </c>
      <c r="J151" s="9">
        <v>7570486</v>
      </c>
      <c r="K151" s="9">
        <v>7550760</v>
      </c>
      <c r="L151" s="9">
        <v>7491792</v>
      </c>
      <c r="M151" s="9">
        <v>7411237</v>
      </c>
    </row>
    <row r="152" spans="1:13" x14ac:dyDescent="0.2">
      <c r="A152" s="8" t="s">
        <v>71</v>
      </c>
      <c r="B152" s="9">
        <v>7946995</v>
      </c>
      <c r="C152" s="9">
        <v>7947027</v>
      </c>
      <c r="D152" s="9">
        <v>7928097</v>
      </c>
      <c r="E152" s="9">
        <v>7883041</v>
      </c>
      <c r="F152" s="9">
        <v>7892641</v>
      </c>
      <c r="G152" s="9">
        <v>7888284</v>
      </c>
      <c r="H152" s="9">
        <v>7830887</v>
      </c>
      <c r="I152" s="9">
        <v>7785813</v>
      </c>
      <c r="J152" s="9">
        <v>7747639</v>
      </c>
      <c r="K152" s="9">
        <v>7692126</v>
      </c>
      <c r="L152" s="9">
        <v>7645009</v>
      </c>
      <c r="M152" s="9">
        <v>7651465</v>
      </c>
    </row>
    <row r="153" spans="1:13" x14ac:dyDescent="0.2">
      <c r="A153" s="8" t="s">
        <v>72</v>
      </c>
      <c r="B153" s="9">
        <v>8267518</v>
      </c>
      <c r="C153" s="9">
        <v>8267615</v>
      </c>
      <c r="D153" s="9">
        <v>8258480</v>
      </c>
      <c r="E153" s="9">
        <v>8229036</v>
      </c>
      <c r="F153" s="9">
        <v>8169948</v>
      </c>
      <c r="G153" s="9">
        <v>8117820</v>
      </c>
      <c r="H153" s="9">
        <v>8077681</v>
      </c>
      <c r="I153" s="9">
        <v>8002265</v>
      </c>
      <c r="J153" s="9">
        <v>7959048</v>
      </c>
      <c r="K153" s="9">
        <v>7970220</v>
      </c>
      <c r="L153" s="9">
        <v>7963450</v>
      </c>
      <c r="M153" s="9">
        <v>7902141</v>
      </c>
    </row>
    <row r="154" spans="1:13" x14ac:dyDescent="0.2">
      <c r="A154" s="8" t="s">
        <v>73</v>
      </c>
      <c r="B154" s="9">
        <v>8957593</v>
      </c>
      <c r="C154" s="9">
        <v>8958293</v>
      </c>
      <c r="D154" s="9">
        <v>8928608</v>
      </c>
      <c r="E154" s="9">
        <v>8767497</v>
      </c>
      <c r="F154" s="9">
        <v>8613917</v>
      </c>
      <c r="G154" s="9">
        <v>8496130</v>
      </c>
      <c r="H154" s="9">
        <v>8406593</v>
      </c>
      <c r="I154" s="9">
        <v>8374485</v>
      </c>
      <c r="J154" s="9">
        <v>8345983</v>
      </c>
      <c r="K154" s="9">
        <v>8285737</v>
      </c>
      <c r="L154" s="9">
        <v>8224936</v>
      </c>
      <c r="M154" s="9">
        <v>8177317</v>
      </c>
    </row>
    <row r="155" spans="1:13" x14ac:dyDescent="0.2">
      <c r="A155" s="8" t="s">
        <v>74</v>
      </c>
      <c r="B155" s="9">
        <v>8711879</v>
      </c>
      <c r="C155" s="9">
        <v>8712864</v>
      </c>
      <c r="D155" s="9">
        <v>8762120</v>
      </c>
      <c r="E155" s="9">
        <v>8956105</v>
      </c>
      <c r="F155" s="9">
        <v>9143806</v>
      </c>
      <c r="G155" s="9">
        <v>9244425</v>
      </c>
      <c r="H155" s="9">
        <v>9254866</v>
      </c>
      <c r="I155" s="9">
        <v>9153509</v>
      </c>
      <c r="J155" s="9">
        <v>8992613</v>
      </c>
      <c r="K155" s="9">
        <v>8829241</v>
      </c>
      <c r="L155" s="9">
        <v>8687813</v>
      </c>
      <c r="M155" s="9">
        <v>8579238</v>
      </c>
    </row>
    <row r="156" spans="1:13" x14ac:dyDescent="0.2">
      <c r="A156" s="8" t="s">
        <v>75</v>
      </c>
      <c r="B156" s="9">
        <v>8359457</v>
      </c>
      <c r="C156" s="9">
        <v>8360293</v>
      </c>
      <c r="D156" s="9">
        <v>8383475</v>
      </c>
      <c r="E156" s="9">
        <v>8451982</v>
      </c>
      <c r="F156" s="9">
        <v>8522542</v>
      </c>
      <c r="G156" s="9">
        <v>8619749</v>
      </c>
      <c r="H156" s="9">
        <v>8802253</v>
      </c>
      <c r="I156" s="9">
        <v>9004382</v>
      </c>
      <c r="J156" s="9">
        <v>9215436</v>
      </c>
      <c r="K156" s="9">
        <v>9383237</v>
      </c>
      <c r="L156" s="9">
        <v>9455442</v>
      </c>
      <c r="M156" s="9">
        <v>9439907</v>
      </c>
    </row>
    <row r="157" spans="1:13" x14ac:dyDescent="0.2">
      <c r="A157" s="8" t="s">
        <v>76</v>
      </c>
      <c r="B157" s="9">
        <v>7853450</v>
      </c>
      <c r="C157" s="9">
        <v>7854006</v>
      </c>
      <c r="D157" s="9">
        <v>7896954</v>
      </c>
      <c r="E157" s="9">
        <v>8077974</v>
      </c>
      <c r="F157" s="9">
        <v>8241153</v>
      </c>
      <c r="G157" s="9">
        <v>8390963</v>
      </c>
      <c r="H157" s="9">
        <v>8486840</v>
      </c>
      <c r="I157" s="9">
        <v>8550770</v>
      </c>
      <c r="J157" s="9">
        <v>8639465</v>
      </c>
      <c r="K157" s="9">
        <v>8703092</v>
      </c>
      <c r="L157" s="9">
        <v>8781422</v>
      </c>
      <c r="M157" s="9">
        <v>8941075</v>
      </c>
    </row>
    <row r="158" spans="1:13" x14ac:dyDescent="0.2">
      <c r="A158" s="8" t="s">
        <v>77</v>
      </c>
      <c r="B158" s="9">
        <v>8071270</v>
      </c>
      <c r="C158" s="9">
        <v>8071739</v>
      </c>
      <c r="D158" s="9">
        <v>8014686</v>
      </c>
      <c r="E158" s="9">
        <v>7752991</v>
      </c>
      <c r="F158" s="9">
        <v>7670233</v>
      </c>
      <c r="G158" s="9">
        <v>7699556</v>
      </c>
      <c r="H158" s="9">
        <v>7804711</v>
      </c>
      <c r="I158" s="9">
        <v>7970179</v>
      </c>
      <c r="J158" s="9">
        <v>8161551</v>
      </c>
      <c r="K158" s="9">
        <v>8320873</v>
      </c>
      <c r="L158" s="9">
        <v>8459817</v>
      </c>
      <c r="M158" s="9">
        <v>8542714</v>
      </c>
    </row>
    <row r="159" spans="1:13" x14ac:dyDescent="0.2">
      <c r="A159" s="8" t="s">
        <v>78</v>
      </c>
      <c r="B159" s="9">
        <v>8630324</v>
      </c>
      <c r="C159" s="9">
        <v>8630826</v>
      </c>
      <c r="D159" s="9">
        <v>8625774</v>
      </c>
      <c r="E159" s="9">
        <v>8638359</v>
      </c>
      <c r="F159" s="9">
        <v>8583168</v>
      </c>
      <c r="G159" s="9">
        <v>8447187</v>
      </c>
      <c r="H159" s="9">
        <v>8251003</v>
      </c>
      <c r="I159" s="9">
        <v>8020274</v>
      </c>
      <c r="J159" s="9">
        <v>7765385</v>
      </c>
      <c r="K159" s="9">
        <v>7676249</v>
      </c>
      <c r="L159" s="9">
        <v>7696138</v>
      </c>
      <c r="M159" s="9">
        <v>7788426</v>
      </c>
    </row>
    <row r="160" spans="1:13" x14ac:dyDescent="0.2">
      <c r="A160" s="8" t="s">
        <v>79</v>
      </c>
      <c r="B160" s="9">
        <v>9684116</v>
      </c>
      <c r="C160" s="9">
        <v>9684635</v>
      </c>
      <c r="D160" s="9">
        <v>9638850</v>
      </c>
      <c r="E160" s="9">
        <v>9365294</v>
      </c>
      <c r="F160" s="9">
        <v>9096092</v>
      </c>
      <c r="G160" s="9">
        <v>8825773</v>
      </c>
      <c r="H160" s="9">
        <v>8609547</v>
      </c>
      <c r="I160" s="9">
        <v>8538764</v>
      </c>
      <c r="J160" s="9">
        <v>8557053</v>
      </c>
      <c r="K160" s="9">
        <v>8501497</v>
      </c>
      <c r="L160" s="9">
        <v>8363007</v>
      </c>
      <c r="M160" s="9">
        <v>8164116</v>
      </c>
    </row>
    <row r="161" spans="1:13" x14ac:dyDescent="0.2">
      <c r="A161" s="8" t="s">
        <v>80</v>
      </c>
      <c r="B161" s="9">
        <v>9722327</v>
      </c>
      <c r="C161" s="9">
        <v>9722757</v>
      </c>
      <c r="D161" s="9">
        <v>9734192</v>
      </c>
      <c r="E161" s="9">
        <v>9786498</v>
      </c>
      <c r="F161" s="9">
        <v>9738382</v>
      </c>
      <c r="G161" s="9">
        <v>9668274</v>
      </c>
      <c r="H161" s="9">
        <v>9593836</v>
      </c>
      <c r="I161" s="9">
        <v>9420568</v>
      </c>
      <c r="J161" s="9">
        <v>9157145</v>
      </c>
      <c r="K161" s="9">
        <v>8894268</v>
      </c>
      <c r="L161" s="9">
        <v>8629272</v>
      </c>
      <c r="M161" s="9">
        <v>8416948</v>
      </c>
    </row>
    <row r="162" spans="1:13" x14ac:dyDescent="0.2">
      <c r="A162" s="8" t="s">
        <v>81</v>
      </c>
      <c r="B162" s="9">
        <v>8634500</v>
      </c>
      <c r="C162" s="9">
        <v>8634752</v>
      </c>
      <c r="D162" s="9">
        <v>8685099</v>
      </c>
      <c r="E162" s="9">
        <v>8859027</v>
      </c>
      <c r="F162" s="9">
        <v>9050803</v>
      </c>
      <c r="G162" s="9">
        <v>9202693</v>
      </c>
      <c r="H162" s="9">
        <v>9294939</v>
      </c>
      <c r="I162" s="9">
        <v>9376174</v>
      </c>
      <c r="J162" s="9">
        <v>9426647</v>
      </c>
      <c r="K162" s="9">
        <v>9378101</v>
      </c>
      <c r="L162" s="9">
        <v>9308251</v>
      </c>
      <c r="M162" s="9">
        <v>9235129</v>
      </c>
    </row>
    <row r="163" spans="1:13" x14ac:dyDescent="0.2">
      <c r="A163" s="8" t="s">
        <v>82</v>
      </c>
      <c r="B163" s="9">
        <v>7431939</v>
      </c>
      <c r="C163" s="9">
        <v>7432126</v>
      </c>
      <c r="D163" s="9">
        <v>7502421</v>
      </c>
      <c r="E163" s="9">
        <v>7843812</v>
      </c>
      <c r="F163" s="9">
        <v>7800562</v>
      </c>
      <c r="G163" s="9">
        <v>7895508</v>
      </c>
      <c r="H163" s="9">
        <v>8044599</v>
      </c>
      <c r="I163" s="9">
        <v>8224715</v>
      </c>
      <c r="J163" s="9">
        <v>8386048</v>
      </c>
      <c r="K163" s="9">
        <v>8562601</v>
      </c>
      <c r="L163" s="9">
        <v>8700781</v>
      </c>
      <c r="M163" s="9">
        <v>8786097</v>
      </c>
    </row>
    <row r="164" spans="1:13" x14ac:dyDescent="0.2">
      <c r="A164" s="8" t="s">
        <v>83</v>
      </c>
      <c r="B164" s="9">
        <v>5423645</v>
      </c>
      <c r="C164" s="9">
        <v>5423811</v>
      </c>
      <c r="D164" s="9">
        <v>5460004</v>
      </c>
      <c r="E164" s="9">
        <v>5610372</v>
      </c>
      <c r="F164" s="9">
        <v>6104788</v>
      </c>
      <c r="G164" s="9">
        <v>6361383</v>
      </c>
      <c r="H164" s="9">
        <v>6656324</v>
      </c>
      <c r="I164" s="9">
        <v>6958725</v>
      </c>
      <c r="J164" s="9">
        <v>7268754</v>
      </c>
      <c r="K164" s="9">
        <v>7222076</v>
      </c>
      <c r="L164" s="9">
        <v>7303836</v>
      </c>
      <c r="M164" s="9">
        <v>7438599</v>
      </c>
    </row>
    <row r="165" spans="1:13" x14ac:dyDescent="0.2">
      <c r="A165" s="8" t="s">
        <v>84</v>
      </c>
      <c r="B165" s="9">
        <v>3938210</v>
      </c>
      <c r="C165" s="9">
        <v>3938375</v>
      </c>
      <c r="D165" s="9">
        <v>3963895</v>
      </c>
      <c r="E165" s="9">
        <v>4081170</v>
      </c>
      <c r="F165" s="9">
        <v>4260634</v>
      </c>
      <c r="G165" s="9">
        <v>4522448</v>
      </c>
      <c r="H165" s="9">
        <v>4715443</v>
      </c>
      <c r="I165" s="9">
        <v>4882097</v>
      </c>
      <c r="J165" s="9">
        <v>5018520</v>
      </c>
      <c r="K165" s="9">
        <v>5468867</v>
      </c>
      <c r="L165" s="9">
        <v>5703466</v>
      </c>
      <c r="M165" s="9">
        <v>5968534</v>
      </c>
    </row>
    <row r="166" spans="1:13" x14ac:dyDescent="0.2">
      <c r="A166" s="8" t="s">
        <v>85</v>
      </c>
      <c r="B166" s="9">
        <v>2969048</v>
      </c>
      <c r="C166" s="9">
        <v>2969232</v>
      </c>
      <c r="D166" s="9">
        <v>2971466</v>
      </c>
      <c r="E166" s="9">
        <v>3008351</v>
      </c>
      <c r="F166" s="9">
        <v>3059109</v>
      </c>
      <c r="G166" s="9">
        <v>3143146</v>
      </c>
      <c r="H166" s="9">
        <v>3247770</v>
      </c>
      <c r="I166" s="9">
        <v>3331504</v>
      </c>
      <c r="J166" s="9">
        <v>3437335</v>
      </c>
      <c r="K166" s="9">
        <v>3591702</v>
      </c>
      <c r="L166" s="9">
        <v>3821269</v>
      </c>
      <c r="M166" s="9">
        <v>3986983</v>
      </c>
    </row>
    <row r="167" spans="1:13" x14ac:dyDescent="0.2">
      <c r="A167" s="8" t="s">
        <v>86</v>
      </c>
      <c r="B167" s="9">
        <v>2155328</v>
      </c>
      <c r="C167" s="9">
        <v>2155530</v>
      </c>
      <c r="D167" s="9">
        <v>2164983</v>
      </c>
      <c r="E167" s="9">
        <v>2185112</v>
      </c>
      <c r="F167" s="9">
        <v>2197441</v>
      </c>
      <c r="G167" s="9">
        <v>2202476</v>
      </c>
      <c r="H167" s="9">
        <v>2208793</v>
      </c>
      <c r="I167" s="9">
        <v>2231956</v>
      </c>
      <c r="J167" s="9">
        <v>2269099</v>
      </c>
      <c r="K167" s="9">
        <v>2311267</v>
      </c>
      <c r="L167" s="9">
        <v>2381770</v>
      </c>
      <c r="M167" s="9">
        <v>2465196</v>
      </c>
    </row>
    <row r="168" spans="1:13" x14ac:dyDescent="0.2">
      <c r="A168" s="8" t="s">
        <v>87</v>
      </c>
      <c r="B168" s="9">
        <v>1694847</v>
      </c>
      <c r="C168" s="9">
        <v>1695192</v>
      </c>
      <c r="D168" s="9">
        <v>1713533</v>
      </c>
      <c r="E168" s="9">
        <v>1777873</v>
      </c>
      <c r="F168" s="9">
        <v>1848798</v>
      </c>
      <c r="G168" s="9">
        <v>1905726</v>
      </c>
      <c r="H168" s="9">
        <v>1965718</v>
      </c>
      <c r="I168" s="9">
        <v>2024392</v>
      </c>
      <c r="J168" s="9">
        <v>2078289</v>
      </c>
      <c r="K168" s="9">
        <v>2120790</v>
      </c>
      <c r="L168" s="9">
        <v>2159148</v>
      </c>
      <c r="M168" s="9">
        <v>2191165</v>
      </c>
    </row>
    <row r="169" spans="1:13" x14ac:dyDescent="0.2">
      <c r="A169" s="8"/>
      <c r="B169" s="9"/>
      <c r="C169" s="9"/>
      <c r="D169" s="9"/>
      <c r="E169" s="9"/>
      <c r="F169" s="9"/>
      <c r="G169" s="9"/>
      <c r="H169" s="9"/>
      <c r="I169" s="9"/>
      <c r="J169" s="9"/>
      <c r="K169" s="9"/>
      <c r="L169" s="9"/>
      <c r="M169" s="9"/>
    </row>
    <row r="170" spans="1:13" x14ac:dyDescent="0.2">
      <c r="A170" s="8" t="s">
        <v>88</v>
      </c>
      <c r="B170" s="9">
        <v>29189847</v>
      </c>
      <c r="C170" s="9">
        <v>29190250</v>
      </c>
      <c r="D170" s="9">
        <v>29129854</v>
      </c>
      <c r="E170" s="9">
        <v>28907446</v>
      </c>
      <c r="F170" s="9">
        <v>28705043</v>
      </c>
      <c r="G170" s="9">
        <v>28546188</v>
      </c>
      <c r="H170" s="9">
        <v>28441711</v>
      </c>
      <c r="I170" s="9">
        <v>28361931</v>
      </c>
      <c r="J170" s="9">
        <v>28264608</v>
      </c>
      <c r="K170" s="9">
        <v>28144774</v>
      </c>
      <c r="L170" s="9">
        <v>27954742</v>
      </c>
      <c r="M170" s="9">
        <v>27784041</v>
      </c>
    </row>
    <row r="171" spans="1:13" x14ac:dyDescent="0.2">
      <c r="A171" s="10" t="s">
        <v>89</v>
      </c>
      <c r="B171" s="9">
        <v>7710080</v>
      </c>
      <c r="C171" s="9">
        <v>7710103</v>
      </c>
      <c r="D171" s="9">
        <v>7697595</v>
      </c>
      <c r="E171" s="9">
        <v>7651842</v>
      </c>
      <c r="F171" s="9">
        <v>7590309</v>
      </c>
      <c r="G171" s="9">
        <v>7544805</v>
      </c>
      <c r="H171" s="9">
        <v>7556580</v>
      </c>
      <c r="I171" s="9">
        <v>7576949</v>
      </c>
      <c r="J171" s="9">
        <v>7570486</v>
      </c>
      <c r="K171" s="9">
        <v>7550760</v>
      </c>
      <c r="L171" s="9">
        <v>7491792</v>
      </c>
      <c r="M171" s="9">
        <v>7411237</v>
      </c>
    </row>
    <row r="172" spans="1:13" x14ac:dyDescent="0.2">
      <c r="A172" s="10" t="s">
        <v>90</v>
      </c>
      <c r="B172" s="9">
        <v>14535048</v>
      </c>
      <c r="C172" s="9">
        <v>14535134</v>
      </c>
      <c r="D172" s="9">
        <v>14517784</v>
      </c>
      <c r="E172" s="9">
        <v>14460254</v>
      </c>
      <c r="F172" s="9">
        <v>14412733</v>
      </c>
      <c r="G172" s="9">
        <v>14358240</v>
      </c>
      <c r="H172" s="9">
        <v>14237447</v>
      </c>
      <c r="I172" s="9">
        <v>14148285</v>
      </c>
      <c r="J172" s="9">
        <v>14113331</v>
      </c>
      <c r="K172" s="9">
        <v>14064059</v>
      </c>
      <c r="L172" s="9">
        <v>14001662</v>
      </c>
      <c r="M172" s="9">
        <v>13960270</v>
      </c>
    </row>
    <row r="173" spans="1:13" x14ac:dyDescent="0.2">
      <c r="A173" s="10" t="s">
        <v>91</v>
      </c>
      <c r="B173" s="9">
        <v>6944719</v>
      </c>
      <c r="C173" s="9">
        <v>6945013</v>
      </c>
      <c r="D173" s="9">
        <v>6914475</v>
      </c>
      <c r="E173" s="9">
        <v>6795350</v>
      </c>
      <c r="F173" s="9">
        <v>6702001</v>
      </c>
      <c r="G173" s="9">
        <v>6643143</v>
      </c>
      <c r="H173" s="9">
        <v>6647684</v>
      </c>
      <c r="I173" s="9">
        <v>6636697</v>
      </c>
      <c r="J173" s="9">
        <v>6580791</v>
      </c>
      <c r="K173" s="9">
        <v>6529955</v>
      </c>
      <c r="L173" s="9">
        <v>6461288</v>
      </c>
      <c r="M173" s="9">
        <v>6412534</v>
      </c>
    </row>
    <row r="174" spans="1:13" x14ac:dyDescent="0.2">
      <c r="A174" s="8" t="s">
        <v>92</v>
      </c>
      <c r="B174" s="9">
        <v>80791601</v>
      </c>
      <c r="C174" s="9">
        <v>80796786</v>
      </c>
      <c r="D174" s="9">
        <v>80926497</v>
      </c>
      <c r="E174" s="9">
        <v>81356012</v>
      </c>
      <c r="F174" s="9">
        <v>81408513</v>
      </c>
      <c r="G174" s="9">
        <v>81494979</v>
      </c>
      <c r="H174" s="9">
        <v>81572624</v>
      </c>
      <c r="I174" s="9">
        <v>81636916</v>
      </c>
      <c r="J174" s="9">
        <v>81659891</v>
      </c>
      <c r="K174" s="9">
        <v>81603228</v>
      </c>
      <c r="L174" s="9">
        <v>81452388</v>
      </c>
      <c r="M174" s="9">
        <v>81251769</v>
      </c>
    </row>
    <row r="175" spans="1:13" x14ac:dyDescent="0.2">
      <c r="A175" s="10" t="s">
        <v>93</v>
      </c>
      <c r="B175" s="9">
        <v>12404218</v>
      </c>
      <c r="C175" s="9">
        <v>12405652</v>
      </c>
      <c r="D175" s="9">
        <v>12445046</v>
      </c>
      <c r="E175" s="9">
        <v>12580075</v>
      </c>
      <c r="F175" s="9">
        <v>12705578</v>
      </c>
      <c r="G175" s="9">
        <v>12745276</v>
      </c>
      <c r="H175" s="9">
        <v>12684896</v>
      </c>
      <c r="I175" s="9">
        <v>12531090</v>
      </c>
      <c r="J175" s="9">
        <v>12351161</v>
      </c>
      <c r="K175" s="9">
        <v>12183310</v>
      </c>
      <c r="L175" s="9">
        <v>12058258</v>
      </c>
      <c r="M175" s="9">
        <v>11937357</v>
      </c>
    </row>
    <row r="176" spans="1:13" x14ac:dyDescent="0.2">
      <c r="A176" s="10" t="s">
        <v>94</v>
      </c>
      <c r="B176" s="9">
        <v>32914501</v>
      </c>
      <c r="C176" s="9">
        <v>32916864</v>
      </c>
      <c r="D176" s="9">
        <v>32920889</v>
      </c>
      <c r="E176" s="9">
        <v>32921306</v>
      </c>
      <c r="F176" s="9">
        <v>33017096</v>
      </c>
      <c r="G176" s="9">
        <v>33157455</v>
      </c>
      <c r="H176" s="9">
        <v>33344807</v>
      </c>
      <c r="I176" s="9">
        <v>33545605</v>
      </c>
      <c r="J176" s="9">
        <v>33781837</v>
      </c>
      <c r="K176" s="9">
        <v>34083451</v>
      </c>
      <c r="L176" s="9">
        <v>34392819</v>
      </c>
      <c r="M176" s="9">
        <v>34712122</v>
      </c>
    </row>
    <row r="177" spans="1:13" x14ac:dyDescent="0.2">
      <c r="A177" s="10" t="s">
        <v>95</v>
      </c>
      <c r="B177" s="9">
        <v>35472882</v>
      </c>
      <c r="C177" s="9">
        <v>35474270</v>
      </c>
      <c r="D177" s="9">
        <v>35560562</v>
      </c>
      <c r="E177" s="9">
        <v>35854631</v>
      </c>
      <c r="F177" s="9">
        <v>35685839</v>
      </c>
      <c r="G177" s="9">
        <v>35592248</v>
      </c>
      <c r="H177" s="9">
        <v>35542921</v>
      </c>
      <c r="I177" s="9">
        <v>35560221</v>
      </c>
      <c r="J177" s="9">
        <v>35526893</v>
      </c>
      <c r="K177" s="9">
        <v>35336467</v>
      </c>
      <c r="L177" s="9">
        <v>35001311</v>
      </c>
      <c r="M177" s="9">
        <v>34602290</v>
      </c>
    </row>
    <row r="178" spans="1:13" x14ac:dyDescent="0.2">
      <c r="A178" s="8" t="s">
        <v>96</v>
      </c>
      <c r="B178" s="9">
        <v>16181078</v>
      </c>
      <c r="C178" s="9">
        <v>16182140</v>
      </c>
      <c r="D178" s="9">
        <v>16273881</v>
      </c>
      <c r="E178" s="9">
        <v>16662878</v>
      </c>
      <c r="F178" s="9">
        <v>17470770</v>
      </c>
      <c r="G178" s="9">
        <v>18135179</v>
      </c>
      <c r="H178" s="9">
        <v>18794048</v>
      </c>
      <c r="I178" s="9">
        <v>19428674</v>
      </c>
      <c r="J178" s="9">
        <v>20071997</v>
      </c>
      <c r="K178" s="9">
        <v>20714702</v>
      </c>
      <c r="L178" s="9">
        <v>21369489</v>
      </c>
      <c r="M178" s="9">
        <v>22050477</v>
      </c>
    </row>
    <row r="179" spans="1:13" x14ac:dyDescent="0.2">
      <c r="A179" s="8" t="s">
        <v>87</v>
      </c>
      <c r="B179" s="9">
        <v>1694847</v>
      </c>
      <c r="C179" s="9">
        <v>1695192</v>
      </c>
      <c r="D179" s="9">
        <v>1713533</v>
      </c>
      <c r="E179" s="9">
        <v>1777873</v>
      </c>
      <c r="F179" s="9">
        <v>1848798</v>
      </c>
      <c r="G179" s="9">
        <v>1905726</v>
      </c>
      <c r="H179" s="9">
        <v>1965718</v>
      </c>
      <c r="I179" s="9">
        <v>2024392</v>
      </c>
      <c r="J179" s="9">
        <v>2078289</v>
      </c>
      <c r="K179" s="9">
        <v>2120790</v>
      </c>
      <c r="L179" s="9">
        <v>2159148</v>
      </c>
      <c r="M179" s="9">
        <v>2191165</v>
      </c>
    </row>
    <row r="180" spans="1:13" x14ac:dyDescent="0.2">
      <c r="A180" s="8"/>
      <c r="B180" s="9"/>
      <c r="C180" s="9"/>
      <c r="D180" s="9"/>
      <c r="E180" s="9"/>
      <c r="F180" s="9"/>
      <c r="G180" s="9"/>
      <c r="H180" s="9"/>
      <c r="I180" s="9"/>
      <c r="J180" s="9"/>
      <c r="K180" s="9"/>
      <c r="L180" s="9"/>
      <c r="M180" s="9"/>
    </row>
    <row r="181" spans="1:13" x14ac:dyDescent="0.2">
      <c r="A181" s="8" t="s">
        <v>97</v>
      </c>
      <c r="B181" s="9">
        <v>100519111</v>
      </c>
      <c r="C181" s="9">
        <v>100525553</v>
      </c>
      <c r="D181" s="9">
        <v>100735062</v>
      </c>
      <c r="E181" s="9">
        <v>101490417</v>
      </c>
      <c r="F181" s="9">
        <v>102276284</v>
      </c>
      <c r="G181" s="9">
        <v>102972130</v>
      </c>
      <c r="H181" s="9">
        <v>103691315</v>
      </c>
      <c r="I181" s="9">
        <v>104387274</v>
      </c>
      <c r="J181" s="9">
        <v>105075442</v>
      </c>
      <c r="K181" s="9">
        <v>105652494</v>
      </c>
      <c r="L181" s="9">
        <v>106075281</v>
      </c>
      <c r="M181" s="9">
        <v>106511847</v>
      </c>
    </row>
    <row r="182" spans="1:13" x14ac:dyDescent="0.2">
      <c r="A182" s="8" t="s">
        <v>98</v>
      </c>
      <c r="B182" s="9">
        <v>96972679</v>
      </c>
      <c r="C182" s="9">
        <v>96978926</v>
      </c>
      <c r="D182" s="9">
        <v>97200378</v>
      </c>
      <c r="E182" s="9">
        <v>98018890</v>
      </c>
      <c r="F182" s="9">
        <v>98879283</v>
      </c>
      <c r="G182" s="9">
        <v>99630158</v>
      </c>
      <c r="H182" s="9">
        <v>100366672</v>
      </c>
      <c r="I182" s="9">
        <v>101065590</v>
      </c>
      <c r="J182" s="9">
        <v>101731888</v>
      </c>
      <c r="K182" s="9">
        <v>102317930</v>
      </c>
      <c r="L182" s="9">
        <v>102821877</v>
      </c>
      <c r="M182" s="9">
        <v>103302246</v>
      </c>
    </row>
    <row r="183" spans="1:13" x14ac:dyDescent="0.2">
      <c r="A183" s="8" t="s">
        <v>99</v>
      </c>
      <c r="B183" s="9">
        <v>50583973</v>
      </c>
      <c r="C183" s="9">
        <v>50588021</v>
      </c>
      <c r="D183" s="9">
        <v>50611617</v>
      </c>
      <c r="E183" s="9">
        <v>50644908</v>
      </c>
      <c r="F183" s="9">
        <v>50774819</v>
      </c>
      <c r="G183" s="9">
        <v>50898010</v>
      </c>
      <c r="H183" s="9">
        <v>51006266</v>
      </c>
      <c r="I183" s="9">
        <v>51073599</v>
      </c>
      <c r="J183" s="9">
        <v>51120433</v>
      </c>
      <c r="K183" s="9">
        <v>51198429</v>
      </c>
      <c r="L183" s="9">
        <v>51305568</v>
      </c>
      <c r="M183" s="9">
        <v>51468677</v>
      </c>
    </row>
    <row r="184" spans="1:13" x14ac:dyDescent="0.2">
      <c r="A184" s="8"/>
      <c r="B184" s="9"/>
      <c r="C184" s="9"/>
      <c r="D184" s="9"/>
      <c r="E184" s="9"/>
      <c r="F184" s="9"/>
      <c r="G184" s="9"/>
      <c r="H184" s="9"/>
      <c r="I184" s="9"/>
      <c r="J184" s="9"/>
      <c r="K184" s="9"/>
      <c r="L184" s="9"/>
      <c r="M184" s="9"/>
    </row>
    <row r="185" spans="1:13" x14ac:dyDescent="0.2">
      <c r="A185" s="11" t="s">
        <v>100</v>
      </c>
      <c r="B185" s="12">
        <v>38.4</v>
      </c>
      <c r="C185" s="12">
        <v>38.4</v>
      </c>
      <c r="D185" s="12">
        <v>38.4</v>
      </c>
      <c r="E185" s="12">
        <v>38.6</v>
      </c>
      <c r="F185" s="12">
        <v>38.700000000000003</v>
      </c>
      <c r="G185" s="12">
        <v>38.700000000000003</v>
      </c>
      <c r="H185" s="12">
        <v>38.799999999999997</v>
      </c>
      <c r="I185" s="12">
        <v>38.9</v>
      </c>
      <c r="J185" s="12">
        <v>39</v>
      </c>
      <c r="K185" s="12">
        <v>39</v>
      </c>
      <c r="L185" s="12">
        <v>39.200000000000003</v>
      </c>
      <c r="M185" s="12">
        <v>39.4</v>
      </c>
    </row>
    <row r="186" spans="1:13" s="15" customFormat="1" x14ac:dyDescent="0.2">
      <c r="A186" s="13" t="s">
        <v>101</v>
      </c>
      <c r="B186" s="14">
        <v>132105418</v>
      </c>
      <c r="C186" s="14">
        <v>132110318</v>
      </c>
      <c r="D186" s="14">
        <v>132248549</v>
      </c>
      <c r="E186" s="14">
        <v>132773294</v>
      </c>
      <c r="F186" s="14">
        <v>133319963</v>
      </c>
      <c r="G186" s="14">
        <v>133827035</v>
      </c>
      <c r="H186" s="14">
        <v>134404432</v>
      </c>
      <c r="I186" s="14">
        <v>134952900</v>
      </c>
      <c r="J186" s="14">
        <v>135493928</v>
      </c>
      <c r="K186" s="14">
        <v>135949305</v>
      </c>
      <c r="L186" s="14">
        <v>136271013</v>
      </c>
      <c r="M186" s="14">
        <v>136580999</v>
      </c>
    </row>
    <row r="187" spans="1:13" x14ac:dyDescent="0.2">
      <c r="A187" s="8" t="s">
        <v>56</v>
      </c>
      <c r="B187" s="9">
        <v>7376794</v>
      </c>
      <c r="C187" s="9">
        <v>7376828</v>
      </c>
      <c r="D187" s="9">
        <v>7365206</v>
      </c>
      <c r="E187" s="9">
        <v>7317527</v>
      </c>
      <c r="F187" s="9">
        <v>7257271</v>
      </c>
      <c r="G187" s="9">
        <v>7206127</v>
      </c>
      <c r="H187" s="9">
        <v>7207425</v>
      </c>
      <c r="I187" s="9">
        <v>7220201</v>
      </c>
      <c r="J187" s="9">
        <v>7219460</v>
      </c>
      <c r="K187" s="9">
        <v>7200862</v>
      </c>
      <c r="L187" s="9">
        <v>7144519</v>
      </c>
      <c r="M187" s="9">
        <v>7071235</v>
      </c>
    </row>
    <row r="188" spans="1:13" x14ac:dyDescent="0.2">
      <c r="A188" s="8" t="s">
        <v>71</v>
      </c>
      <c r="B188" s="9">
        <v>7610891</v>
      </c>
      <c r="C188" s="9">
        <v>7610937</v>
      </c>
      <c r="D188" s="9">
        <v>7592801</v>
      </c>
      <c r="E188" s="9">
        <v>7547551</v>
      </c>
      <c r="F188" s="9">
        <v>7553739</v>
      </c>
      <c r="G188" s="9">
        <v>7552976</v>
      </c>
      <c r="H188" s="9">
        <v>7501284</v>
      </c>
      <c r="I188" s="9">
        <v>7457506</v>
      </c>
      <c r="J188" s="9">
        <v>7414740</v>
      </c>
      <c r="K188" s="9">
        <v>7358057</v>
      </c>
      <c r="L188" s="9">
        <v>7304523</v>
      </c>
      <c r="M188" s="9">
        <v>7300605</v>
      </c>
    </row>
    <row r="189" spans="1:13" x14ac:dyDescent="0.2">
      <c r="A189" s="8" t="s">
        <v>72</v>
      </c>
      <c r="B189" s="9">
        <v>7884434</v>
      </c>
      <c r="C189" s="9">
        <v>7884499</v>
      </c>
      <c r="D189" s="9">
        <v>7879822</v>
      </c>
      <c r="E189" s="9">
        <v>7859744</v>
      </c>
      <c r="F189" s="9">
        <v>7805639</v>
      </c>
      <c r="G189" s="9">
        <v>7762256</v>
      </c>
      <c r="H189" s="9">
        <v>7731836</v>
      </c>
      <c r="I189" s="9">
        <v>7667721</v>
      </c>
      <c r="J189" s="9">
        <v>7625870</v>
      </c>
      <c r="K189" s="9">
        <v>7633727</v>
      </c>
      <c r="L189" s="9">
        <v>7629411</v>
      </c>
      <c r="M189" s="9">
        <v>7572366</v>
      </c>
    </row>
    <row r="190" spans="1:13" x14ac:dyDescent="0.2">
      <c r="A190" s="8" t="s">
        <v>73</v>
      </c>
      <c r="B190" s="9">
        <v>8550595</v>
      </c>
      <c r="C190" s="9">
        <v>8550931</v>
      </c>
      <c r="D190" s="9">
        <v>8510653</v>
      </c>
      <c r="E190" s="9">
        <v>8329062</v>
      </c>
      <c r="F190" s="9">
        <v>8190317</v>
      </c>
      <c r="G190" s="9">
        <v>8093831</v>
      </c>
      <c r="H190" s="9">
        <v>8018544</v>
      </c>
      <c r="I190" s="9">
        <v>7996344</v>
      </c>
      <c r="J190" s="9">
        <v>7979368</v>
      </c>
      <c r="K190" s="9">
        <v>7925091</v>
      </c>
      <c r="L190" s="9">
        <v>7874400</v>
      </c>
      <c r="M190" s="9">
        <v>7837205</v>
      </c>
    </row>
    <row r="191" spans="1:13" x14ac:dyDescent="0.2">
      <c r="A191" s="8" t="s">
        <v>74</v>
      </c>
      <c r="B191" s="9">
        <v>8551845</v>
      </c>
      <c r="C191" s="9">
        <v>8552314</v>
      </c>
      <c r="D191" s="9">
        <v>8595234</v>
      </c>
      <c r="E191" s="9">
        <v>8758456</v>
      </c>
      <c r="F191" s="9">
        <v>8878043</v>
      </c>
      <c r="G191" s="9">
        <v>8909834</v>
      </c>
      <c r="H191" s="9">
        <v>8872859</v>
      </c>
      <c r="I191" s="9">
        <v>8729973</v>
      </c>
      <c r="J191" s="9">
        <v>8551411</v>
      </c>
      <c r="K191" s="9">
        <v>8411020</v>
      </c>
      <c r="L191" s="9">
        <v>8300153</v>
      </c>
      <c r="M191" s="9">
        <v>8209160</v>
      </c>
    </row>
    <row r="192" spans="1:13" x14ac:dyDescent="0.2">
      <c r="A192" s="8" t="s">
        <v>75</v>
      </c>
      <c r="B192" s="9">
        <v>8431921</v>
      </c>
      <c r="C192" s="9">
        <v>8432226</v>
      </c>
      <c r="D192" s="9">
        <v>8446029</v>
      </c>
      <c r="E192" s="9">
        <v>8488727</v>
      </c>
      <c r="F192" s="9">
        <v>8512104</v>
      </c>
      <c r="G192" s="9">
        <v>8571586</v>
      </c>
      <c r="H192" s="9">
        <v>8713711</v>
      </c>
      <c r="I192" s="9">
        <v>8878093</v>
      </c>
      <c r="J192" s="9">
        <v>9054100</v>
      </c>
      <c r="K192" s="9">
        <v>9175194</v>
      </c>
      <c r="L192" s="9">
        <v>9189557</v>
      </c>
      <c r="M192" s="9">
        <v>9130031</v>
      </c>
    </row>
    <row r="193" spans="1:13" x14ac:dyDescent="0.2">
      <c r="A193" s="8" t="s">
        <v>76</v>
      </c>
      <c r="B193" s="9">
        <v>7984166</v>
      </c>
      <c r="C193" s="9">
        <v>7984443</v>
      </c>
      <c r="D193" s="9">
        <v>8026861</v>
      </c>
      <c r="E193" s="9">
        <v>8214610</v>
      </c>
      <c r="F193" s="9">
        <v>8368123</v>
      </c>
      <c r="G193" s="9">
        <v>8509517</v>
      </c>
      <c r="H193" s="9">
        <v>8594077</v>
      </c>
      <c r="I193" s="9">
        <v>8640956</v>
      </c>
      <c r="J193" s="9">
        <v>8696977</v>
      </c>
      <c r="K193" s="9">
        <v>8726390</v>
      </c>
      <c r="L193" s="9">
        <v>8777720</v>
      </c>
      <c r="M193" s="9">
        <v>8904045</v>
      </c>
    </row>
    <row r="194" spans="1:13" x14ac:dyDescent="0.2">
      <c r="A194" s="8" t="s">
        <v>77</v>
      </c>
      <c r="B194" s="9">
        <v>8252032</v>
      </c>
      <c r="C194" s="9">
        <v>8252305</v>
      </c>
      <c r="D194" s="9">
        <v>8191979</v>
      </c>
      <c r="E194" s="9">
        <v>7925692</v>
      </c>
      <c r="F194" s="9">
        <v>7839170</v>
      </c>
      <c r="G194" s="9">
        <v>7859305</v>
      </c>
      <c r="H194" s="9">
        <v>7960624</v>
      </c>
      <c r="I194" s="9">
        <v>8123579</v>
      </c>
      <c r="J194" s="9">
        <v>8316532</v>
      </c>
      <c r="K194" s="9">
        <v>8472138</v>
      </c>
      <c r="L194" s="9">
        <v>8608825</v>
      </c>
      <c r="M194" s="9">
        <v>8684880</v>
      </c>
    </row>
    <row r="195" spans="1:13" x14ac:dyDescent="0.2">
      <c r="A195" s="8" t="s">
        <v>78</v>
      </c>
      <c r="B195" s="9">
        <v>8818240</v>
      </c>
      <c r="C195" s="9">
        <v>8818513</v>
      </c>
      <c r="D195" s="9">
        <v>8814404</v>
      </c>
      <c r="E195" s="9">
        <v>8832217</v>
      </c>
      <c r="F195" s="9">
        <v>8774591</v>
      </c>
      <c r="G195" s="9">
        <v>8649756</v>
      </c>
      <c r="H195" s="9">
        <v>8456950</v>
      </c>
      <c r="I195" s="9">
        <v>8223528</v>
      </c>
      <c r="J195" s="9">
        <v>7963937</v>
      </c>
      <c r="K195" s="9">
        <v>7879262</v>
      </c>
      <c r="L195" s="9">
        <v>7894146</v>
      </c>
      <c r="M195" s="9">
        <v>7986639</v>
      </c>
    </row>
    <row r="196" spans="1:13" x14ac:dyDescent="0.2">
      <c r="A196" s="8" t="s">
        <v>79</v>
      </c>
      <c r="B196" s="9">
        <v>10002401</v>
      </c>
      <c r="C196" s="9">
        <v>10002657</v>
      </c>
      <c r="D196" s="9">
        <v>9953999</v>
      </c>
      <c r="E196" s="9">
        <v>9665150</v>
      </c>
      <c r="F196" s="9">
        <v>9383096</v>
      </c>
      <c r="G196" s="9">
        <v>9094742</v>
      </c>
      <c r="H196" s="9">
        <v>8860784</v>
      </c>
      <c r="I196" s="9">
        <v>8777823</v>
      </c>
      <c r="J196" s="9">
        <v>8798128</v>
      </c>
      <c r="K196" s="9">
        <v>8740908</v>
      </c>
      <c r="L196" s="9">
        <v>8613195</v>
      </c>
      <c r="M196" s="9">
        <v>8417906</v>
      </c>
    </row>
    <row r="197" spans="1:13" x14ac:dyDescent="0.2">
      <c r="A197" s="8" t="s">
        <v>80</v>
      </c>
      <c r="B197" s="9">
        <v>10134344</v>
      </c>
      <c r="C197" s="9">
        <v>10134542</v>
      </c>
      <c r="D197" s="9">
        <v>10147930</v>
      </c>
      <c r="E197" s="9">
        <v>10202412</v>
      </c>
      <c r="F197" s="9">
        <v>10152403</v>
      </c>
      <c r="G197" s="9">
        <v>10084712</v>
      </c>
      <c r="H197" s="9">
        <v>10008461</v>
      </c>
      <c r="I197" s="9">
        <v>9829368</v>
      </c>
      <c r="J197" s="9">
        <v>9545745</v>
      </c>
      <c r="K197" s="9">
        <v>9267224</v>
      </c>
      <c r="L197" s="9">
        <v>8980916</v>
      </c>
      <c r="M197" s="9">
        <v>8747724</v>
      </c>
    </row>
    <row r="198" spans="1:13" x14ac:dyDescent="0.2">
      <c r="A198" s="8" t="s">
        <v>81</v>
      </c>
      <c r="B198" s="9">
        <v>9188873</v>
      </c>
      <c r="C198" s="9">
        <v>9188998</v>
      </c>
      <c r="D198" s="9">
        <v>9242555</v>
      </c>
      <c r="E198" s="9">
        <v>9424618</v>
      </c>
      <c r="F198" s="9">
        <v>9626896</v>
      </c>
      <c r="G198" s="9">
        <v>9776822</v>
      </c>
      <c r="H198" s="9">
        <v>9864607</v>
      </c>
      <c r="I198" s="9">
        <v>9940617</v>
      </c>
      <c r="J198" s="9">
        <v>9993369</v>
      </c>
      <c r="K198" s="9">
        <v>9942488</v>
      </c>
      <c r="L198" s="9">
        <v>9871514</v>
      </c>
      <c r="M198" s="9">
        <v>9793688</v>
      </c>
    </row>
    <row r="199" spans="1:13" x14ac:dyDescent="0.2">
      <c r="A199" s="8" t="s">
        <v>82</v>
      </c>
      <c r="B199" s="9">
        <v>8013600</v>
      </c>
      <c r="C199" s="9">
        <v>8013732</v>
      </c>
      <c r="D199" s="9">
        <v>8093092</v>
      </c>
      <c r="E199" s="9">
        <v>8486592</v>
      </c>
      <c r="F199" s="9">
        <v>8463169</v>
      </c>
      <c r="G199" s="9">
        <v>8589174</v>
      </c>
      <c r="H199" s="9">
        <v>8769523</v>
      </c>
      <c r="I199" s="9">
        <v>8973433</v>
      </c>
      <c r="J199" s="9">
        <v>9147409</v>
      </c>
      <c r="K199" s="9">
        <v>9338316</v>
      </c>
      <c r="L199" s="9">
        <v>9477082</v>
      </c>
      <c r="M199" s="9">
        <v>9556695</v>
      </c>
    </row>
    <row r="200" spans="1:13" x14ac:dyDescent="0.2">
      <c r="A200" s="8" t="s">
        <v>83</v>
      </c>
      <c r="B200" s="9">
        <v>6063042</v>
      </c>
      <c r="C200" s="9">
        <v>6063169</v>
      </c>
      <c r="D200" s="9">
        <v>6099988</v>
      </c>
      <c r="E200" s="9">
        <v>6248708</v>
      </c>
      <c r="F200" s="9">
        <v>6773581</v>
      </c>
      <c r="G200" s="9">
        <v>7052365</v>
      </c>
      <c r="H200" s="9">
        <v>7384188</v>
      </c>
      <c r="I200" s="9">
        <v>7730844</v>
      </c>
      <c r="J200" s="9">
        <v>8107813</v>
      </c>
      <c r="K200" s="9">
        <v>8087026</v>
      </c>
      <c r="L200" s="9">
        <v>8206507</v>
      </c>
      <c r="M200" s="9">
        <v>8376068</v>
      </c>
    </row>
    <row r="201" spans="1:13" x14ac:dyDescent="0.2">
      <c r="A201" s="8" t="s">
        <v>84</v>
      </c>
      <c r="B201" s="9">
        <v>4639814</v>
      </c>
      <c r="C201" s="9">
        <v>4639952</v>
      </c>
      <c r="D201" s="9">
        <v>4664500</v>
      </c>
      <c r="E201" s="9">
        <v>4790082</v>
      </c>
      <c r="F201" s="9">
        <v>4982242</v>
      </c>
      <c r="G201" s="9">
        <v>5267326</v>
      </c>
      <c r="H201" s="9">
        <v>5486186</v>
      </c>
      <c r="I201" s="9">
        <v>5668102</v>
      </c>
      <c r="J201" s="9">
        <v>5809597</v>
      </c>
      <c r="K201" s="9">
        <v>6303858</v>
      </c>
      <c r="L201" s="9">
        <v>6568051</v>
      </c>
      <c r="M201" s="9">
        <v>6878113</v>
      </c>
    </row>
    <row r="202" spans="1:13" x14ac:dyDescent="0.2">
      <c r="A202" s="8" t="s">
        <v>85</v>
      </c>
      <c r="B202" s="9">
        <v>3837939</v>
      </c>
      <c r="C202" s="9">
        <v>3838198</v>
      </c>
      <c r="D202" s="9">
        <v>3833168</v>
      </c>
      <c r="E202" s="9">
        <v>3844639</v>
      </c>
      <c r="F202" s="9">
        <v>3876640</v>
      </c>
      <c r="G202" s="9">
        <v>3952214</v>
      </c>
      <c r="H202" s="9">
        <v>4053271</v>
      </c>
      <c r="I202" s="9">
        <v>4136568</v>
      </c>
      <c r="J202" s="9">
        <v>4255412</v>
      </c>
      <c r="K202" s="9">
        <v>4428664</v>
      </c>
      <c r="L202" s="9">
        <v>4689573</v>
      </c>
      <c r="M202" s="9">
        <v>4885368</v>
      </c>
    </row>
    <row r="203" spans="1:13" x14ac:dyDescent="0.2">
      <c r="A203" s="8" t="s">
        <v>86</v>
      </c>
      <c r="B203" s="9">
        <v>3236511</v>
      </c>
      <c r="C203" s="9">
        <v>3236897</v>
      </c>
      <c r="D203" s="9">
        <v>3236649</v>
      </c>
      <c r="E203" s="9">
        <v>3217047</v>
      </c>
      <c r="F203" s="9">
        <v>3189125</v>
      </c>
      <c r="G203" s="9">
        <v>3153686</v>
      </c>
      <c r="H203" s="9">
        <v>3126600</v>
      </c>
      <c r="I203" s="9">
        <v>3123778</v>
      </c>
      <c r="J203" s="9">
        <v>3142043</v>
      </c>
      <c r="K203" s="9">
        <v>3170561</v>
      </c>
      <c r="L203" s="9">
        <v>3239398</v>
      </c>
      <c r="M203" s="9">
        <v>3324574</v>
      </c>
    </row>
    <row r="204" spans="1:13" x14ac:dyDescent="0.2">
      <c r="A204" s="8" t="s">
        <v>87</v>
      </c>
      <c r="B204" s="9">
        <v>3527976</v>
      </c>
      <c r="C204" s="9">
        <v>3529177</v>
      </c>
      <c r="D204" s="9">
        <v>3553679</v>
      </c>
      <c r="E204" s="9">
        <v>3620460</v>
      </c>
      <c r="F204" s="9">
        <v>3693814</v>
      </c>
      <c r="G204" s="9">
        <v>3740806</v>
      </c>
      <c r="H204" s="9">
        <v>3793502</v>
      </c>
      <c r="I204" s="9">
        <v>3834466</v>
      </c>
      <c r="J204" s="9">
        <v>3872017</v>
      </c>
      <c r="K204" s="9">
        <v>3888519</v>
      </c>
      <c r="L204" s="9">
        <v>3901523</v>
      </c>
      <c r="M204" s="9">
        <v>3904697</v>
      </c>
    </row>
    <row r="205" spans="1:13" x14ac:dyDescent="0.2">
      <c r="A205" s="8"/>
      <c r="B205" s="9"/>
      <c r="C205" s="9"/>
      <c r="D205" s="9"/>
      <c r="E205" s="9"/>
      <c r="F205" s="9"/>
      <c r="G205" s="9"/>
      <c r="H205" s="9"/>
      <c r="I205" s="9"/>
      <c r="J205" s="9"/>
      <c r="K205" s="9"/>
      <c r="L205" s="9"/>
      <c r="M205" s="9"/>
    </row>
    <row r="206" spans="1:13" x14ac:dyDescent="0.2">
      <c r="A206" s="8" t="s">
        <v>88</v>
      </c>
      <c r="B206" s="9">
        <v>27860729</v>
      </c>
      <c r="C206" s="9">
        <v>27860997</v>
      </c>
      <c r="D206" s="9">
        <v>27808054</v>
      </c>
      <c r="E206" s="9">
        <v>27610469</v>
      </c>
      <c r="F206" s="9">
        <v>27432301</v>
      </c>
      <c r="G206" s="9">
        <v>27292269</v>
      </c>
      <c r="H206" s="9">
        <v>27196171</v>
      </c>
      <c r="I206" s="9">
        <v>27115566</v>
      </c>
      <c r="J206" s="9">
        <v>27025669</v>
      </c>
      <c r="K206" s="9">
        <v>26913457</v>
      </c>
      <c r="L206" s="9">
        <v>26733132</v>
      </c>
      <c r="M206" s="9">
        <v>26567544</v>
      </c>
    </row>
    <row r="207" spans="1:13" x14ac:dyDescent="0.2">
      <c r="A207" s="10" t="s">
        <v>89</v>
      </c>
      <c r="B207" s="9">
        <v>7376794</v>
      </c>
      <c r="C207" s="9">
        <v>7376828</v>
      </c>
      <c r="D207" s="9">
        <v>7365206</v>
      </c>
      <c r="E207" s="9">
        <v>7317527</v>
      </c>
      <c r="F207" s="9">
        <v>7257271</v>
      </c>
      <c r="G207" s="9">
        <v>7206127</v>
      </c>
      <c r="H207" s="9">
        <v>7207425</v>
      </c>
      <c r="I207" s="9">
        <v>7220201</v>
      </c>
      <c r="J207" s="9">
        <v>7219460</v>
      </c>
      <c r="K207" s="9">
        <v>7200862</v>
      </c>
      <c r="L207" s="9">
        <v>7144519</v>
      </c>
      <c r="M207" s="9">
        <v>7071235</v>
      </c>
    </row>
    <row r="208" spans="1:13" x14ac:dyDescent="0.2">
      <c r="A208" s="10" t="s">
        <v>90</v>
      </c>
      <c r="B208" s="9">
        <v>13899258</v>
      </c>
      <c r="C208" s="9">
        <v>13899346</v>
      </c>
      <c r="D208" s="9">
        <v>13884059</v>
      </c>
      <c r="E208" s="9">
        <v>13826144</v>
      </c>
      <c r="F208" s="9">
        <v>13784803</v>
      </c>
      <c r="G208" s="9">
        <v>13743859</v>
      </c>
      <c r="H208" s="9">
        <v>13638790</v>
      </c>
      <c r="I208" s="9">
        <v>13555753</v>
      </c>
      <c r="J208" s="9">
        <v>13512851</v>
      </c>
      <c r="K208" s="9">
        <v>13459389</v>
      </c>
      <c r="L208" s="9">
        <v>13393521</v>
      </c>
      <c r="M208" s="9">
        <v>13344547</v>
      </c>
    </row>
    <row r="209" spans="1:13" x14ac:dyDescent="0.2">
      <c r="A209" s="10" t="s">
        <v>91</v>
      </c>
      <c r="B209" s="9">
        <v>6584677</v>
      </c>
      <c r="C209" s="9">
        <v>6584823</v>
      </c>
      <c r="D209" s="9">
        <v>6558789</v>
      </c>
      <c r="E209" s="9">
        <v>6466798</v>
      </c>
      <c r="F209" s="9">
        <v>6390227</v>
      </c>
      <c r="G209" s="9">
        <v>6342283</v>
      </c>
      <c r="H209" s="9">
        <v>6349956</v>
      </c>
      <c r="I209" s="9">
        <v>6339612</v>
      </c>
      <c r="J209" s="9">
        <v>6293358</v>
      </c>
      <c r="K209" s="9">
        <v>6253206</v>
      </c>
      <c r="L209" s="9">
        <v>6195092</v>
      </c>
      <c r="M209" s="9">
        <v>6151762</v>
      </c>
    </row>
    <row r="210" spans="1:13" x14ac:dyDescent="0.2">
      <c r="A210" s="8" t="s">
        <v>92</v>
      </c>
      <c r="B210" s="9">
        <v>82939407</v>
      </c>
      <c r="C210" s="9">
        <v>82941928</v>
      </c>
      <c r="D210" s="9">
        <v>83052511</v>
      </c>
      <c r="E210" s="9">
        <v>83441889</v>
      </c>
      <c r="F210" s="9">
        <v>83372260</v>
      </c>
      <c r="G210" s="9">
        <v>83368369</v>
      </c>
      <c r="H210" s="9">
        <v>83364514</v>
      </c>
      <c r="I210" s="9">
        <v>83343576</v>
      </c>
      <c r="J210" s="9">
        <v>83281377</v>
      </c>
      <c r="K210" s="9">
        <v>83157220</v>
      </c>
      <c r="L210" s="9">
        <v>82932829</v>
      </c>
      <c r="M210" s="9">
        <v>82644635</v>
      </c>
    </row>
    <row r="211" spans="1:13" x14ac:dyDescent="0.2">
      <c r="A211" s="10" t="s">
        <v>93</v>
      </c>
      <c r="B211" s="9">
        <v>12113830</v>
      </c>
      <c r="C211" s="9">
        <v>12114512</v>
      </c>
      <c r="D211" s="9">
        <v>12135662</v>
      </c>
      <c r="E211" s="9">
        <v>12201871</v>
      </c>
      <c r="F211" s="9">
        <v>12252708</v>
      </c>
      <c r="G211" s="9">
        <v>12232755</v>
      </c>
      <c r="H211" s="9">
        <v>12135777</v>
      </c>
      <c r="I211" s="9">
        <v>11956179</v>
      </c>
      <c r="J211" s="9">
        <v>11765180</v>
      </c>
      <c r="K211" s="9">
        <v>11615300</v>
      </c>
      <c r="L211" s="9">
        <v>11519874</v>
      </c>
      <c r="M211" s="9">
        <v>11423027</v>
      </c>
    </row>
    <row r="212" spans="1:13" x14ac:dyDescent="0.2">
      <c r="A212" s="10" t="s">
        <v>94</v>
      </c>
      <c r="B212" s="9">
        <v>33486359</v>
      </c>
      <c r="C212" s="9">
        <v>33487487</v>
      </c>
      <c r="D212" s="9">
        <v>33479273</v>
      </c>
      <c r="E212" s="9">
        <v>33461246</v>
      </c>
      <c r="F212" s="9">
        <v>33493988</v>
      </c>
      <c r="G212" s="9">
        <v>33590164</v>
      </c>
      <c r="H212" s="9">
        <v>33725362</v>
      </c>
      <c r="I212" s="9">
        <v>33866156</v>
      </c>
      <c r="J212" s="9">
        <v>34031546</v>
      </c>
      <c r="K212" s="9">
        <v>34252984</v>
      </c>
      <c r="L212" s="9">
        <v>34470248</v>
      </c>
      <c r="M212" s="9">
        <v>34705595</v>
      </c>
    </row>
    <row r="213" spans="1:13" x14ac:dyDescent="0.2">
      <c r="A213" s="10" t="s">
        <v>95</v>
      </c>
      <c r="B213" s="9">
        <v>37339218</v>
      </c>
      <c r="C213" s="9">
        <v>37339929</v>
      </c>
      <c r="D213" s="9">
        <v>37437576</v>
      </c>
      <c r="E213" s="9">
        <v>37778772</v>
      </c>
      <c r="F213" s="9">
        <v>37625564</v>
      </c>
      <c r="G213" s="9">
        <v>37545450</v>
      </c>
      <c r="H213" s="9">
        <v>37503375</v>
      </c>
      <c r="I213" s="9">
        <v>37521241</v>
      </c>
      <c r="J213" s="9">
        <v>37484651</v>
      </c>
      <c r="K213" s="9">
        <v>37288936</v>
      </c>
      <c r="L213" s="9">
        <v>36942707</v>
      </c>
      <c r="M213" s="9">
        <v>36516013</v>
      </c>
    </row>
    <row r="214" spans="1:13" x14ac:dyDescent="0.2">
      <c r="A214" s="8" t="s">
        <v>96</v>
      </c>
      <c r="B214" s="9">
        <v>21305282</v>
      </c>
      <c r="C214" s="9">
        <v>21307393</v>
      </c>
      <c r="D214" s="9">
        <v>21387984</v>
      </c>
      <c r="E214" s="9">
        <v>21720936</v>
      </c>
      <c r="F214" s="9">
        <v>22515402</v>
      </c>
      <c r="G214" s="9">
        <v>23166397</v>
      </c>
      <c r="H214" s="9">
        <v>23843747</v>
      </c>
      <c r="I214" s="9">
        <v>24493758</v>
      </c>
      <c r="J214" s="9">
        <v>25186882</v>
      </c>
      <c r="K214" s="9">
        <v>25878628</v>
      </c>
      <c r="L214" s="9">
        <v>26605052</v>
      </c>
      <c r="M214" s="9">
        <v>27368820</v>
      </c>
    </row>
    <row r="215" spans="1:13" x14ac:dyDescent="0.2">
      <c r="A215" s="8" t="s">
        <v>87</v>
      </c>
      <c r="B215" s="9">
        <v>3527976</v>
      </c>
      <c r="C215" s="9">
        <v>3529177</v>
      </c>
      <c r="D215" s="9">
        <v>3553679</v>
      </c>
      <c r="E215" s="9">
        <v>3620460</v>
      </c>
      <c r="F215" s="9">
        <v>3693814</v>
      </c>
      <c r="G215" s="9">
        <v>3740806</v>
      </c>
      <c r="H215" s="9">
        <v>3793502</v>
      </c>
      <c r="I215" s="9">
        <v>3834466</v>
      </c>
      <c r="J215" s="9">
        <v>3872017</v>
      </c>
      <c r="K215" s="9">
        <v>3888519</v>
      </c>
      <c r="L215" s="9">
        <v>3901523</v>
      </c>
      <c r="M215" s="9">
        <v>3904697</v>
      </c>
    </row>
    <row r="216" spans="1:13" x14ac:dyDescent="0.2">
      <c r="A216" s="8"/>
      <c r="B216" s="9"/>
      <c r="C216" s="9"/>
      <c r="D216" s="9"/>
      <c r="E216" s="9"/>
      <c r="F216" s="9"/>
      <c r="G216" s="9"/>
      <c r="H216" s="9"/>
      <c r="I216" s="9"/>
      <c r="J216" s="9"/>
      <c r="K216" s="9"/>
      <c r="L216" s="9"/>
      <c r="M216" s="9"/>
    </row>
    <row r="217" spans="1:13" x14ac:dyDescent="0.2">
      <c r="A217" s="8" t="s">
        <v>97</v>
      </c>
      <c r="B217" s="9">
        <v>107603146</v>
      </c>
      <c r="C217" s="9">
        <v>107607860</v>
      </c>
      <c r="D217" s="9">
        <v>107787194</v>
      </c>
      <c r="E217" s="9">
        <v>108456325</v>
      </c>
      <c r="F217" s="9">
        <v>109118555</v>
      </c>
      <c r="G217" s="9">
        <v>109727349</v>
      </c>
      <c r="H217" s="9">
        <v>110388292</v>
      </c>
      <c r="I217" s="9">
        <v>111008678</v>
      </c>
      <c r="J217" s="9">
        <v>111660029</v>
      </c>
      <c r="K217" s="9">
        <v>112224845</v>
      </c>
      <c r="L217" s="9">
        <v>112657100</v>
      </c>
      <c r="M217" s="9">
        <v>113093286</v>
      </c>
    </row>
    <row r="218" spans="1:13" x14ac:dyDescent="0.2">
      <c r="A218" s="8" t="s">
        <v>98</v>
      </c>
      <c r="B218" s="9">
        <v>104244689</v>
      </c>
      <c r="C218" s="9">
        <v>104249321</v>
      </c>
      <c r="D218" s="9">
        <v>104440495</v>
      </c>
      <c r="E218" s="9">
        <v>105162825</v>
      </c>
      <c r="F218" s="9">
        <v>105887662</v>
      </c>
      <c r="G218" s="9">
        <v>106534766</v>
      </c>
      <c r="H218" s="9">
        <v>107208261</v>
      </c>
      <c r="I218" s="9">
        <v>107837334</v>
      </c>
      <c r="J218" s="9">
        <v>108468259</v>
      </c>
      <c r="K218" s="9">
        <v>109035848</v>
      </c>
      <c r="L218" s="9">
        <v>109537881</v>
      </c>
      <c r="M218" s="9">
        <v>110013455</v>
      </c>
    </row>
    <row r="219" spans="1:13" x14ac:dyDescent="0.2">
      <c r="A219" s="8" t="s">
        <v>99</v>
      </c>
      <c r="B219" s="9">
        <v>50588799</v>
      </c>
      <c r="C219" s="9">
        <v>50590732</v>
      </c>
      <c r="D219" s="9">
        <v>50585160</v>
      </c>
      <c r="E219" s="9">
        <v>50548764</v>
      </c>
      <c r="F219" s="9">
        <v>50562348</v>
      </c>
      <c r="G219" s="9">
        <v>50593829</v>
      </c>
      <c r="H219" s="9">
        <v>50616765</v>
      </c>
      <c r="I219" s="9">
        <v>50592473</v>
      </c>
      <c r="J219" s="9">
        <v>50562325</v>
      </c>
      <c r="K219" s="9">
        <v>50589095</v>
      </c>
      <c r="L219" s="9">
        <v>50644801</v>
      </c>
      <c r="M219" s="9">
        <v>50751960</v>
      </c>
    </row>
    <row r="220" spans="1:13" x14ac:dyDescent="0.2">
      <c r="A220" s="8"/>
      <c r="B220" s="9"/>
      <c r="C220" s="9"/>
      <c r="D220" s="9"/>
      <c r="E220" s="9"/>
      <c r="F220" s="9"/>
      <c r="G220" s="9"/>
      <c r="H220" s="9"/>
      <c r="I220" s="9"/>
      <c r="J220" s="9"/>
      <c r="K220" s="9"/>
      <c r="L220" s="9"/>
      <c r="M220" s="9"/>
    </row>
    <row r="221" spans="1:13" x14ac:dyDescent="0.2">
      <c r="A221" s="11" t="s">
        <v>100</v>
      </c>
      <c r="B221" s="12">
        <v>40.799999999999997</v>
      </c>
      <c r="C221" s="12">
        <v>40.799999999999997</v>
      </c>
      <c r="D221" s="12">
        <v>40.799999999999997</v>
      </c>
      <c r="E221" s="12">
        <v>41.1</v>
      </c>
      <c r="F221" s="12">
        <v>41.3</v>
      </c>
      <c r="G221" s="12">
        <v>41.5</v>
      </c>
      <c r="H221" s="12">
        <v>41.7</v>
      </c>
      <c r="I221" s="12">
        <v>41.8</v>
      </c>
      <c r="J221" s="12">
        <v>41.8</v>
      </c>
      <c r="K221" s="12">
        <v>42</v>
      </c>
      <c r="L221" s="12">
        <v>42.1</v>
      </c>
      <c r="M221" s="12">
        <v>42.2</v>
      </c>
    </row>
    <row r="222" spans="1:13" s="7" customFormat="1" ht="33.950000000000003" customHeight="1" x14ac:dyDescent="0.25">
      <c r="A222" s="16" t="s">
        <v>102</v>
      </c>
      <c r="B222" s="6">
        <v>50477594</v>
      </c>
      <c r="C222" s="6">
        <v>50478611</v>
      </c>
      <c r="D222" s="6">
        <v>50742885</v>
      </c>
      <c r="E222" s="6">
        <v>51857244</v>
      </c>
      <c r="F222" s="6">
        <v>52926701</v>
      </c>
      <c r="G222" s="6">
        <v>53990334</v>
      </c>
      <c r="H222" s="6">
        <v>55088193</v>
      </c>
      <c r="I222" s="6">
        <v>56254742</v>
      </c>
      <c r="J222" s="6">
        <v>57450887</v>
      </c>
      <c r="K222" s="6">
        <v>58573530</v>
      </c>
      <c r="L222" s="6">
        <v>59639869</v>
      </c>
      <c r="M222" s="6">
        <v>60572237</v>
      </c>
    </row>
    <row r="223" spans="1:13" x14ac:dyDescent="0.2">
      <c r="A223" s="8" t="s">
        <v>25</v>
      </c>
      <c r="B223" s="9">
        <v>5114488</v>
      </c>
      <c r="C223" s="9">
        <v>5114495</v>
      </c>
      <c r="D223" s="9">
        <v>5126014</v>
      </c>
      <c r="E223" s="9">
        <v>5153734</v>
      </c>
      <c r="F223" s="9">
        <v>5128485</v>
      </c>
      <c r="G223" s="9">
        <v>5098283</v>
      </c>
      <c r="H223" s="9">
        <v>5108344</v>
      </c>
      <c r="I223" s="9">
        <v>5120928</v>
      </c>
      <c r="J223" s="9">
        <v>5131813</v>
      </c>
      <c r="K223" s="9">
        <v>5139350</v>
      </c>
      <c r="L223" s="9">
        <v>5126651</v>
      </c>
      <c r="M223" s="9">
        <v>5094211</v>
      </c>
    </row>
    <row r="224" spans="1:13" x14ac:dyDescent="0.2">
      <c r="A224" s="8" t="s">
        <v>38</v>
      </c>
      <c r="B224" s="9">
        <v>4790771</v>
      </c>
      <c r="C224" s="9">
        <v>4790780</v>
      </c>
      <c r="D224" s="9">
        <v>4810330</v>
      </c>
      <c r="E224" s="9">
        <v>4901906</v>
      </c>
      <c r="F224" s="9">
        <v>5020760</v>
      </c>
      <c r="G224" s="9">
        <v>5126063</v>
      </c>
      <c r="H224" s="9">
        <v>5182860</v>
      </c>
      <c r="I224" s="9">
        <v>5233450</v>
      </c>
      <c r="J224" s="9">
        <v>5271853</v>
      </c>
      <c r="K224" s="9">
        <v>5259163</v>
      </c>
      <c r="L224" s="9">
        <v>5238753</v>
      </c>
      <c r="M224" s="9">
        <v>5243825</v>
      </c>
    </row>
    <row r="225" spans="1:13" x14ac:dyDescent="0.2">
      <c r="A225" s="8" t="s">
        <v>39</v>
      </c>
      <c r="B225" s="9">
        <v>4525242</v>
      </c>
      <c r="C225" s="9">
        <v>4525263</v>
      </c>
      <c r="D225" s="9">
        <v>4542304</v>
      </c>
      <c r="E225" s="9">
        <v>4624018</v>
      </c>
      <c r="F225" s="9">
        <v>4694158</v>
      </c>
      <c r="G225" s="9">
        <v>4770814</v>
      </c>
      <c r="H225" s="9">
        <v>4856133</v>
      </c>
      <c r="I225" s="9">
        <v>4934391</v>
      </c>
      <c r="J225" s="9">
        <v>5036403</v>
      </c>
      <c r="K225" s="9">
        <v>5163847</v>
      </c>
      <c r="L225" s="9">
        <v>5275768</v>
      </c>
      <c r="M225" s="9">
        <v>5323761</v>
      </c>
    </row>
    <row r="226" spans="1:13" x14ac:dyDescent="0.2">
      <c r="A226" s="8" t="s">
        <v>40</v>
      </c>
      <c r="B226" s="9">
        <v>4532155</v>
      </c>
      <c r="C226" s="9">
        <v>4532323</v>
      </c>
      <c r="D226" s="9">
        <v>4541838</v>
      </c>
      <c r="E226" s="9">
        <v>4561922</v>
      </c>
      <c r="F226" s="9">
        <v>4564980</v>
      </c>
      <c r="G226" s="9">
        <v>4587495</v>
      </c>
      <c r="H226" s="9">
        <v>4627689</v>
      </c>
      <c r="I226" s="9">
        <v>4710191</v>
      </c>
      <c r="J226" s="9">
        <v>4803919</v>
      </c>
      <c r="K226" s="9">
        <v>4883769</v>
      </c>
      <c r="L226" s="9">
        <v>4965325</v>
      </c>
      <c r="M226" s="9">
        <v>5040048</v>
      </c>
    </row>
    <row r="227" spans="1:13" x14ac:dyDescent="0.2">
      <c r="A227" s="8" t="s">
        <v>41</v>
      </c>
      <c r="B227" s="9">
        <v>4322275</v>
      </c>
      <c r="C227" s="9">
        <v>4322395</v>
      </c>
      <c r="D227" s="9">
        <v>4343944</v>
      </c>
      <c r="E227" s="9">
        <v>4444637</v>
      </c>
      <c r="F227" s="9">
        <v>4564111</v>
      </c>
      <c r="G227" s="9">
        <v>4657975</v>
      </c>
      <c r="H227" s="9">
        <v>4746214</v>
      </c>
      <c r="I227" s="9">
        <v>4785168</v>
      </c>
      <c r="J227" s="9">
        <v>4800583</v>
      </c>
      <c r="K227" s="9">
        <v>4802060</v>
      </c>
      <c r="L227" s="9">
        <v>4820120</v>
      </c>
      <c r="M227" s="9">
        <v>4844542</v>
      </c>
    </row>
    <row r="228" spans="1:13" x14ac:dyDescent="0.2">
      <c r="A228" s="8" t="s">
        <v>42</v>
      </c>
      <c r="B228" s="9">
        <v>4310471</v>
      </c>
      <c r="C228" s="9">
        <v>4310588</v>
      </c>
      <c r="D228" s="9">
        <v>4313373</v>
      </c>
      <c r="E228" s="9">
        <v>4339819</v>
      </c>
      <c r="F228" s="9">
        <v>4349802</v>
      </c>
      <c r="G228" s="9">
        <v>4377712</v>
      </c>
      <c r="H228" s="9">
        <v>4434680</v>
      </c>
      <c r="I228" s="9">
        <v>4526723</v>
      </c>
      <c r="J228" s="9">
        <v>4643557</v>
      </c>
      <c r="K228" s="9">
        <v>4770505</v>
      </c>
      <c r="L228" s="9">
        <v>4865962</v>
      </c>
      <c r="M228" s="9">
        <v>4939078</v>
      </c>
    </row>
    <row r="229" spans="1:13" x14ac:dyDescent="0.2">
      <c r="A229" s="8" t="s">
        <v>43</v>
      </c>
      <c r="B229" s="9">
        <v>4124483</v>
      </c>
      <c r="C229" s="9">
        <v>4124575</v>
      </c>
      <c r="D229" s="9">
        <v>4144122</v>
      </c>
      <c r="E229" s="9">
        <v>4220942</v>
      </c>
      <c r="F229" s="9">
        <v>4297275</v>
      </c>
      <c r="G229" s="9">
        <v>4364923</v>
      </c>
      <c r="H229" s="9">
        <v>4416893</v>
      </c>
      <c r="I229" s="9">
        <v>4437274</v>
      </c>
      <c r="J229" s="9">
        <v>4482470</v>
      </c>
      <c r="K229" s="9">
        <v>4504994</v>
      </c>
      <c r="L229" s="9">
        <v>4540007</v>
      </c>
      <c r="M229" s="9">
        <v>4586185</v>
      </c>
    </row>
    <row r="230" spans="1:13" x14ac:dyDescent="0.2">
      <c r="A230" s="8" t="s">
        <v>44</v>
      </c>
      <c r="B230" s="9">
        <v>3856340</v>
      </c>
      <c r="C230" s="9">
        <v>3856448</v>
      </c>
      <c r="D230" s="9">
        <v>3870598</v>
      </c>
      <c r="E230" s="9">
        <v>3919349</v>
      </c>
      <c r="F230" s="9">
        <v>3980086</v>
      </c>
      <c r="G230" s="9">
        <v>4044432</v>
      </c>
      <c r="H230" s="9">
        <v>4105880</v>
      </c>
      <c r="I230" s="9">
        <v>4210942</v>
      </c>
      <c r="J230" s="9">
        <v>4301316</v>
      </c>
      <c r="K230" s="9">
        <v>4387294</v>
      </c>
      <c r="L230" s="9">
        <v>4463380</v>
      </c>
      <c r="M230" s="9">
        <v>4509927</v>
      </c>
    </row>
    <row r="231" spans="1:13" x14ac:dyDescent="0.2">
      <c r="A231" s="8" t="s">
        <v>45</v>
      </c>
      <c r="B231" s="9">
        <v>3442400</v>
      </c>
      <c r="C231" s="9">
        <v>3442495</v>
      </c>
      <c r="D231" s="9">
        <v>3463031</v>
      </c>
      <c r="E231" s="9">
        <v>3564691</v>
      </c>
      <c r="F231" s="9">
        <v>3663680</v>
      </c>
      <c r="G231" s="9">
        <v>3744725</v>
      </c>
      <c r="H231" s="9">
        <v>3822208</v>
      </c>
      <c r="I231" s="9">
        <v>3889100</v>
      </c>
      <c r="J231" s="9">
        <v>3950497</v>
      </c>
      <c r="K231" s="9">
        <v>4020768</v>
      </c>
      <c r="L231" s="9">
        <v>4091168</v>
      </c>
      <c r="M231" s="9">
        <v>4146558</v>
      </c>
    </row>
    <row r="232" spans="1:13" x14ac:dyDescent="0.2">
      <c r="A232" s="8" t="s">
        <v>46</v>
      </c>
      <c r="B232" s="9">
        <v>3022074</v>
      </c>
      <c r="C232" s="9">
        <v>3022171</v>
      </c>
      <c r="D232" s="9">
        <v>3042087</v>
      </c>
      <c r="E232" s="9">
        <v>3131647</v>
      </c>
      <c r="F232" s="9">
        <v>3205497</v>
      </c>
      <c r="G232" s="9">
        <v>3283218</v>
      </c>
      <c r="H232" s="9">
        <v>3350907</v>
      </c>
      <c r="I232" s="9">
        <v>3446665</v>
      </c>
      <c r="J232" s="9">
        <v>3554011</v>
      </c>
      <c r="K232" s="9">
        <v>3657802</v>
      </c>
      <c r="L232" s="9">
        <v>3742323</v>
      </c>
      <c r="M232" s="9">
        <v>3815729</v>
      </c>
    </row>
    <row r="233" spans="1:13" x14ac:dyDescent="0.2">
      <c r="A233" s="8" t="s">
        <v>47</v>
      </c>
      <c r="B233" s="9">
        <v>2441454</v>
      </c>
      <c r="C233" s="9">
        <v>2441509</v>
      </c>
      <c r="D233" s="9">
        <v>2469334</v>
      </c>
      <c r="E233" s="9">
        <v>2574715</v>
      </c>
      <c r="F233" s="9">
        <v>2680682</v>
      </c>
      <c r="G233" s="9">
        <v>2793209</v>
      </c>
      <c r="H233" s="9">
        <v>2907397</v>
      </c>
      <c r="I233" s="9">
        <v>3002343</v>
      </c>
      <c r="J233" s="9">
        <v>3094947</v>
      </c>
      <c r="K233" s="9">
        <v>3170641</v>
      </c>
      <c r="L233" s="9">
        <v>3248993</v>
      </c>
      <c r="M233" s="9">
        <v>3312479</v>
      </c>
    </row>
    <row r="234" spans="1:13" x14ac:dyDescent="0.2">
      <c r="A234" s="8" t="s">
        <v>48</v>
      </c>
      <c r="B234" s="9">
        <v>1841432</v>
      </c>
      <c r="C234" s="9">
        <v>1841474</v>
      </c>
      <c r="D234" s="9">
        <v>1866006</v>
      </c>
      <c r="E234" s="9">
        <v>1972535</v>
      </c>
      <c r="F234" s="9">
        <v>2087976</v>
      </c>
      <c r="G234" s="9">
        <v>2192356</v>
      </c>
      <c r="H234" s="9">
        <v>2297989</v>
      </c>
      <c r="I234" s="9">
        <v>2416150</v>
      </c>
      <c r="J234" s="9">
        <v>2520346</v>
      </c>
      <c r="K234" s="9">
        <v>2625727</v>
      </c>
      <c r="L234" s="9">
        <v>2737917</v>
      </c>
      <c r="M234" s="9">
        <v>2848574</v>
      </c>
    </row>
    <row r="235" spans="1:13" x14ac:dyDescent="0.2">
      <c r="A235" s="8" t="s">
        <v>49</v>
      </c>
      <c r="B235" s="9">
        <v>1372385</v>
      </c>
      <c r="C235" s="9">
        <v>1372409</v>
      </c>
      <c r="D235" s="9">
        <v>1393545</v>
      </c>
      <c r="E235" s="9">
        <v>1481128</v>
      </c>
      <c r="F235" s="9">
        <v>1545018</v>
      </c>
      <c r="G235" s="9">
        <v>1621250</v>
      </c>
      <c r="H235" s="9">
        <v>1711778</v>
      </c>
      <c r="I235" s="9">
        <v>1813079</v>
      </c>
      <c r="J235" s="9">
        <v>1915980</v>
      </c>
      <c r="K235" s="9">
        <v>2027536</v>
      </c>
      <c r="L235" s="9">
        <v>2128704</v>
      </c>
      <c r="M235" s="9">
        <v>2228354</v>
      </c>
    </row>
    <row r="236" spans="1:13" x14ac:dyDescent="0.2">
      <c r="A236" s="8" t="s">
        <v>50</v>
      </c>
      <c r="B236" s="9">
        <v>948576</v>
      </c>
      <c r="C236" s="9">
        <v>948587</v>
      </c>
      <c r="D236" s="9">
        <v>960587</v>
      </c>
      <c r="E236" s="9">
        <v>1019215</v>
      </c>
      <c r="F236" s="9">
        <v>1101035</v>
      </c>
      <c r="G236" s="9">
        <v>1177112</v>
      </c>
      <c r="H236" s="9">
        <v>1254882</v>
      </c>
      <c r="I236" s="9">
        <v>1339579</v>
      </c>
      <c r="J236" s="9">
        <v>1423086</v>
      </c>
      <c r="K236" s="9">
        <v>1484129</v>
      </c>
      <c r="L236" s="9">
        <v>1556876</v>
      </c>
      <c r="M236" s="9">
        <v>1640334</v>
      </c>
    </row>
    <row r="237" spans="1:13" x14ac:dyDescent="0.2">
      <c r="A237" s="8" t="s">
        <v>51</v>
      </c>
      <c r="B237" s="9">
        <v>700142</v>
      </c>
      <c r="C237" s="9">
        <v>700151</v>
      </c>
      <c r="D237" s="9">
        <v>707455</v>
      </c>
      <c r="E237" s="9">
        <v>736589</v>
      </c>
      <c r="F237" s="9">
        <v>769935</v>
      </c>
      <c r="G237" s="9">
        <v>812230</v>
      </c>
      <c r="H237" s="9">
        <v>856074</v>
      </c>
      <c r="I237" s="9">
        <v>905841</v>
      </c>
      <c r="J237" s="9">
        <v>961537</v>
      </c>
      <c r="K237" s="9">
        <v>1038823</v>
      </c>
      <c r="L237" s="9">
        <v>1110447</v>
      </c>
      <c r="M237" s="9">
        <v>1181785</v>
      </c>
    </row>
    <row r="238" spans="1:13" x14ac:dyDescent="0.2">
      <c r="A238" s="8" t="s">
        <v>52</v>
      </c>
      <c r="B238" s="9">
        <v>510808</v>
      </c>
      <c r="C238" s="9">
        <v>510816</v>
      </c>
      <c r="D238" s="9">
        <v>515184</v>
      </c>
      <c r="E238" s="9">
        <v>536008</v>
      </c>
      <c r="F238" s="9">
        <v>558650</v>
      </c>
      <c r="G238" s="9">
        <v>586237</v>
      </c>
      <c r="H238" s="9">
        <v>615067</v>
      </c>
      <c r="I238" s="9">
        <v>642358</v>
      </c>
      <c r="J238" s="9">
        <v>670376</v>
      </c>
      <c r="K238" s="9">
        <v>701805</v>
      </c>
      <c r="L238" s="9">
        <v>741233</v>
      </c>
      <c r="M238" s="9">
        <v>780314</v>
      </c>
    </row>
    <row r="239" spans="1:13" x14ac:dyDescent="0.2">
      <c r="A239" s="8" t="s">
        <v>53</v>
      </c>
      <c r="B239" s="9">
        <v>351488</v>
      </c>
      <c r="C239" s="9">
        <v>351498</v>
      </c>
      <c r="D239" s="9">
        <v>356838</v>
      </c>
      <c r="E239" s="9">
        <v>375529</v>
      </c>
      <c r="F239" s="9">
        <v>392546</v>
      </c>
      <c r="G239" s="9">
        <v>405885</v>
      </c>
      <c r="H239" s="9">
        <v>420179</v>
      </c>
      <c r="I239" s="9">
        <v>437538</v>
      </c>
      <c r="J239" s="9">
        <v>456958</v>
      </c>
      <c r="K239" s="9">
        <v>477453</v>
      </c>
      <c r="L239" s="9">
        <v>502613</v>
      </c>
      <c r="M239" s="9">
        <v>527437</v>
      </c>
    </row>
    <row r="240" spans="1:13" x14ac:dyDescent="0.2">
      <c r="A240" s="8" t="s">
        <v>54</v>
      </c>
      <c r="B240" s="9">
        <v>270610</v>
      </c>
      <c r="C240" s="9">
        <v>270634</v>
      </c>
      <c r="D240" s="9">
        <v>276295</v>
      </c>
      <c r="E240" s="9">
        <v>298860</v>
      </c>
      <c r="F240" s="9">
        <v>322025</v>
      </c>
      <c r="G240" s="9">
        <v>346415</v>
      </c>
      <c r="H240" s="9">
        <v>373019</v>
      </c>
      <c r="I240" s="9">
        <v>403022</v>
      </c>
      <c r="J240" s="9">
        <v>431235</v>
      </c>
      <c r="K240" s="9">
        <v>457864</v>
      </c>
      <c r="L240" s="9">
        <v>483629</v>
      </c>
      <c r="M240" s="9">
        <v>509096</v>
      </c>
    </row>
    <row r="241" spans="1:13" x14ac:dyDescent="0.2">
      <c r="A241" s="8"/>
      <c r="B241" s="9"/>
      <c r="C241" s="9"/>
      <c r="D241" s="9"/>
      <c r="E241" s="9"/>
      <c r="F241" s="9"/>
      <c r="G241" s="9"/>
      <c r="H241" s="9"/>
      <c r="I241" s="9"/>
      <c r="J241" s="9"/>
      <c r="K241" s="9"/>
      <c r="L241" s="9"/>
      <c r="M241" s="9"/>
    </row>
    <row r="242" spans="1:13" x14ac:dyDescent="0.2">
      <c r="A242" s="8" t="s">
        <v>55</v>
      </c>
      <c r="B242" s="9">
        <v>17130891</v>
      </c>
      <c r="C242" s="9">
        <v>17131032</v>
      </c>
      <c r="D242" s="9">
        <v>17182758</v>
      </c>
      <c r="E242" s="9">
        <v>17389609</v>
      </c>
      <c r="F242" s="9">
        <v>17559320</v>
      </c>
      <c r="G242" s="9">
        <v>17730245</v>
      </c>
      <c r="H242" s="9">
        <v>17925841</v>
      </c>
      <c r="I242" s="9">
        <v>18140554</v>
      </c>
      <c r="J242" s="9">
        <v>18359136</v>
      </c>
      <c r="K242" s="9">
        <v>18527115</v>
      </c>
      <c r="L242" s="9">
        <v>18631271</v>
      </c>
      <c r="M242" s="9">
        <v>18687565</v>
      </c>
    </row>
    <row r="243" spans="1:13" x14ac:dyDescent="0.2">
      <c r="A243" s="10" t="s">
        <v>56</v>
      </c>
      <c r="B243" s="9">
        <v>5114488</v>
      </c>
      <c r="C243" s="9">
        <v>5114495</v>
      </c>
      <c r="D243" s="9">
        <v>5126014</v>
      </c>
      <c r="E243" s="9">
        <v>5153734</v>
      </c>
      <c r="F243" s="9">
        <v>5128485</v>
      </c>
      <c r="G243" s="9">
        <v>5098283</v>
      </c>
      <c r="H243" s="9">
        <v>5108344</v>
      </c>
      <c r="I243" s="9">
        <v>5120928</v>
      </c>
      <c r="J243" s="9">
        <v>5131813</v>
      </c>
      <c r="K243" s="9">
        <v>5139350</v>
      </c>
      <c r="L243" s="9">
        <v>5126651</v>
      </c>
      <c r="M243" s="9">
        <v>5094211</v>
      </c>
    </row>
    <row r="244" spans="1:13" x14ac:dyDescent="0.2">
      <c r="A244" s="10" t="s">
        <v>57</v>
      </c>
      <c r="B244" s="9">
        <v>8425563</v>
      </c>
      <c r="C244" s="9">
        <v>8425582</v>
      </c>
      <c r="D244" s="9">
        <v>8464524</v>
      </c>
      <c r="E244" s="9">
        <v>8628037</v>
      </c>
      <c r="F244" s="9">
        <v>8804562</v>
      </c>
      <c r="G244" s="9">
        <v>8968531</v>
      </c>
      <c r="H244" s="9">
        <v>9073091</v>
      </c>
      <c r="I244" s="9">
        <v>9194915</v>
      </c>
      <c r="J244" s="9">
        <v>9334396</v>
      </c>
      <c r="K244" s="9">
        <v>9429295</v>
      </c>
      <c r="L244" s="9">
        <v>9497123</v>
      </c>
      <c r="M244" s="9">
        <v>9524887</v>
      </c>
    </row>
    <row r="245" spans="1:13" x14ac:dyDescent="0.2">
      <c r="A245" s="10" t="s">
        <v>58</v>
      </c>
      <c r="B245" s="9">
        <v>3590840</v>
      </c>
      <c r="C245" s="9">
        <v>3590955</v>
      </c>
      <c r="D245" s="9">
        <v>3592220</v>
      </c>
      <c r="E245" s="9">
        <v>3607838</v>
      </c>
      <c r="F245" s="9">
        <v>3626273</v>
      </c>
      <c r="G245" s="9">
        <v>3663431</v>
      </c>
      <c r="H245" s="9">
        <v>3744406</v>
      </c>
      <c r="I245" s="9">
        <v>3824711</v>
      </c>
      <c r="J245" s="9">
        <v>3892927</v>
      </c>
      <c r="K245" s="9">
        <v>3958470</v>
      </c>
      <c r="L245" s="9">
        <v>4007497</v>
      </c>
      <c r="M245" s="9">
        <v>4068467</v>
      </c>
    </row>
    <row r="246" spans="1:13" x14ac:dyDescent="0.2">
      <c r="A246" s="8" t="s">
        <v>59</v>
      </c>
      <c r="B246" s="9">
        <v>30565079</v>
      </c>
      <c r="C246" s="9">
        <v>30565893</v>
      </c>
      <c r="D246" s="9">
        <v>30743768</v>
      </c>
      <c r="E246" s="9">
        <v>31501434</v>
      </c>
      <c r="F246" s="9">
        <v>32223190</v>
      </c>
      <c r="G246" s="9">
        <v>32932210</v>
      </c>
      <c r="H246" s="9">
        <v>33643131</v>
      </c>
      <c r="I246" s="9">
        <v>34385850</v>
      </c>
      <c r="J246" s="9">
        <v>35148559</v>
      </c>
      <c r="K246" s="9">
        <v>35886341</v>
      </c>
      <c r="L246" s="9">
        <v>36613800</v>
      </c>
      <c r="M246" s="9">
        <v>37245706</v>
      </c>
    </row>
    <row r="247" spans="1:13" x14ac:dyDescent="0.2">
      <c r="A247" s="10" t="s">
        <v>60</v>
      </c>
      <c r="B247" s="9">
        <v>6154040</v>
      </c>
      <c r="C247" s="9">
        <v>6154224</v>
      </c>
      <c r="D247" s="9">
        <v>6181672</v>
      </c>
      <c r="E247" s="9">
        <v>6296608</v>
      </c>
      <c r="F247" s="9">
        <v>6413174</v>
      </c>
      <c r="G247" s="9">
        <v>6510385</v>
      </c>
      <c r="H247" s="9">
        <v>6595399</v>
      </c>
      <c r="I247" s="9">
        <v>6643574</v>
      </c>
      <c r="J247" s="9">
        <v>6685435</v>
      </c>
      <c r="K247" s="9">
        <v>6721074</v>
      </c>
      <c r="L247" s="9">
        <v>6795346</v>
      </c>
      <c r="M247" s="9">
        <v>6858822</v>
      </c>
    </row>
    <row r="248" spans="1:13" x14ac:dyDescent="0.2">
      <c r="A248" s="10" t="s">
        <v>61</v>
      </c>
      <c r="B248" s="9">
        <v>15733694</v>
      </c>
      <c r="C248" s="9">
        <v>15734106</v>
      </c>
      <c r="D248" s="9">
        <v>15791124</v>
      </c>
      <c r="E248" s="9">
        <v>16044801</v>
      </c>
      <c r="F248" s="9">
        <v>16290843</v>
      </c>
      <c r="G248" s="9">
        <v>16531792</v>
      </c>
      <c r="H248" s="9">
        <v>16779661</v>
      </c>
      <c r="I248" s="9">
        <v>17064039</v>
      </c>
      <c r="J248" s="9">
        <v>17377840</v>
      </c>
      <c r="K248" s="9">
        <v>17683561</v>
      </c>
      <c r="L248" s="9">
        <v>17960517</v>
      </c>
      <c r="M248" s="9">
        <v>18181748</v>
      </c>
    </row>
    <row r="249" spans="1:13" x14ac:dyDescent="0.2">
      <c r="A249" s="10" t="s">
        <v>62</v>
      </c>
      <c r="B249" s="9">
        <v>8677345</v>
      </c>
      <c r="C249" s="9">
        <v>8677563</v>
      </c>
      <c r="D249" s="9">
        <v>8770972</v>
      </c>
      <c r="E249" s="9">
        <v>9160025</v>
      </c>
      <c r="F249" s="9">
        <v>9519173</v>
      </c>
      <c r="G249" s="9">
        <v>9890033</v>
      </c>
      <c r="H249" s="9">
        <v>10268071</v>
      </c>
      <c r="I249" s="9">
        <v>10678237</v>
      </c>
      <c r="J249" s="9">
        <v>11085284</v>
      </c>
      <c r="K249" s="9">
        <v>11481706</v>
      </c>
      <c r="L249" s="9">
        <v>11857937</v>
      </c>
      <c r="M249" s="9">
        <v>12205136</v>
      </c>
    </row>
    <row r="250" spans="1:13" x14ac:dyDescent="0.2">
      <c r="A250" s="8" t="s">
        <v>63</v>
      </c>
      <c r="B250" s="9">
        <v>2781624</v>
      </c>
      <c r="C250" s="9">
        <v>2781686</v>
      </c>
      <c r="D250" s="9">
        <v>2816359</v>
      </c>
      <c r="E250" s="9">
        <v>2966201</v>
      </c>
      <c r="F250" s="9">
        <v>3144191</v>
      </c>
      <c r="G250" s="9">
        <v>3327879</v>
      </c>
      <c r="H250" s="9">
        <v>3519221</v>
      </c>
      <c r="I250" s="9">
        <v>3728338</v>
      </c>
      <c r="J250" s="9">
        <v>3943192</v>
      </c>
      <c r="K250" s="9">
        <v>4160074</v>
      </c>
      <c r="L250" s="9">
        <v>4394798</v>
      </c>
      <c r="M250" s="9">
        <v>4638966</v>
      </c>
    </row>
    <row r="251" spans="1:13" x14ac:dyDescent="0.2">
      <c r="A251" s="8" t="s">
        <v>54</v>
      </c>
      <c r="B251" s="9">
        <v>270610</v>
      </c>
      <c r="C251" s="9">
        <v>270634</v>
      </c>
      <c r="D251" s="9">
        <v>276295</v>
      </c>
      <c r="E251" s="9">
        <v>298860</v>
      </c>
      <c r="F251" s="9">
        <v>322025</v>
      </c>
      <c r="G251" s="9">
        <v>346415</v>
      </c>
      <c r="H251" s="9">
        <v>373019</v>
      </c>
      <c r="I251" s="9">
        <v>403022</v>
      </c>
      <c r="J251" s="9">
        <v>431235</v>
      </c>
      <c r="K251" s="9">
        <v>457864</v>
      </c>
      <c r="L251" s="9">
        <v>483629</v>
      </c>
      <c r="M251" s="9">
        <v>509096</v>
      </c>
    </row>
    <row r="252" spans="1:13" x14ac:dyDescent="0.2">
      <c r="A252" s="8"/>
      <c r="B252" s="9"/>
      <c r="C252" s="9"/>
      <c r="D252" s="9"/>
      <c r="E252" s="9"/>
      <c r="F252" s="9"/>
      <c r="G252" s="9"/>
      <c r="H252" s="9"/>
      <c r="I252" s="9"/>
      <c r="J252" s="9"/>
      <c r="K252" s="9"/>
      <c r="L252" s="9"/>
      <c r="M252" s="9"/>
    </row>
    <row r="253" spans="1:13" x14ac:dyDescent="0.2">
      <c r="A253" s="8" t="s">
        <v>64</v>
      </c>
      <c r="B253" s="9">
        <v>35153248</v>
      </c>
      <c r="C253" s="9">
        <v>35154199</v>
      </c>
      <c r="D253" s="9">
        <v>35367910</v>
      </c>
      <c r="E253" s="9">
        <v>36283453</v>
      </c>
      <c r="F253" s="9">
        <v>37180044</v>
      </c>
      <c r="G253" s="9">
        <v>38078996</v>
      </c>
      <c r="H253" s="9">
        <v>39005543</v>
      </c>
      <c r="I253" s="9">
        <v>39992230</v>
      </c>
      <c r="J253" s="9">
        <v>41029439</v>
      </c>
      <c r="K253" s="9">
        <v>42029419</v>
      </c>
      <c r="L253" s="9">
        <v>42997533</v>
      </c>
      <c r="M253" s="9">
        <v>43888085</v>
      </c>
    </row>
    <row r="254" spans="1:13" x14ac:dyDescent="0.2">
      <c r="A254" s="8" t="s">
        <v>65</v>
      </c>
      <c r="B254" s="9">
        <v>33346703</v>
      </c>
      <c r="C254" s="9">
        <v>33347579</v>
      </c>
      <c r="D254" s="9">
        <v>33560127</v>
      </c>
      <c r="E254" s="9">
        <v>34467635</v>
      </c>
      <c r="F254" s="9">
        <v>35367381</v>
      </c>
      <c r="G254" s="9">
        <v>36260089</v>
      </c>
      <c r="H254" s="9">
        <v>37162352</v>
      </c>
      <c r="I254" s="9">
        <v>38114188</v>
      </c>
      <c r="J254" s="9">
        <v>39091751</v>
      </c>
      <c r="K254" s="9">
        <v>40046415</v>
      </c>
      <c r="L254" s="9">
        <v>41008598</v>
      </c>
      <c r="M254" s="9">
        <v>41884672</v>
      </c>
    </row>
    <row r="255" spans="1:13" x14ac:dyDescent="0.2">
      <c r="A255" s="8" t="s">
        <v>66</v>
      </c>
      <c r="B255" s="9">
        <v>24588124</v>
      </c>
      <c r="C255" s="9">
        <v>24588824</v>
      </c>
      <c r="D255" s="9">
        <v>24676906</v>
      </c>
      <c r="E255" s="9">
        <v>25051360</v>
      </c>
      <c r="F255" s="9">
        <v>25419934</v>
      </c>
      <c r="G255" s="9">
        <v>25777262</v>
      </c>
      <c r="H255" s="9">
        <v>26153564</v>
      </c>
      <c r="I255" s="9">
        <v>26559398</v>
      </c>
      <c r="J255" s="9">
        <v>26982342</v>
      </c>
      <c r="K255" s="9">
        <v>27369390</v>
      </c>
      <c r="L255" s="9">
        <v>27745962</v>
      </c>
      <c r="M255" s="9">
        <v>28066338</v>
      </c>
    </row>
    <row r="256" spans="1:13" x14ac:dyDescent="0.2">
      <c r="A256" s="8"/>
      <c r="B256" s="9"/>
      <c r="C256" s="9"/>
      <c r="D256" s="9"/>
      <c r="E256" s="9"/>
      <c r="F256" s="9"/>
      <c r="G256" s="9"/>
      <c r="H256" s="9"/>
      <c r="I256" s="9"/>
      <c r="J256" s="9"/>
      <c r="K256" s="9"/>
      <c r="L256" s="9"/>
      <c r="M256" s="9"/>
    </row>
    <row r="257" spans="1:13" x14ac:dyDescent="0.2">
      <c r="A257" s="11" t="s">
        <v>67</v>
      </c>
      <c r="B257" s="12">
        <v>27.3</v>
      </c>
      <c r="C257" s="12">
        <v>27.3</v>
      </c>
      <c r="D257" s="12">
        <v>27.3</v>
      </c>
      <c r="E257" s="12">
        <v>27.6</v>
      </c>
      <c r="F257" s="12">
        <v>27.9</v>
      </c>
      <c r="G257" s="12">
        <v>28.1</v>
      </c>
      <c r="H257" s="12">
        <v>28.4</v>
      </c>
      <c r="I257" s="12">
        <v>28.7</v>
      </c>
      <c r="J257" s="12">
        <v>28.9</v>
      </c>
      <c r="K257" s="12">
        <v>29.2</v>
      </c>
      <c r="L257" s="12">
        <v>29.5</v>
      </c>
      <c r="M257" s="12">
        <v>29.8</v>
      </c>
    </row>
    <row r="258" spans="1:13" s="15" customFormat="1" x14ac:dyDescent="0.2">
      <c r="A258" s="13" t="s">
        <v>70</v>
      </c>
      <c r="B258" s="14">
        <v>25618800</v>
      </c>
      <c r="C258" s="14">
        <v>25619601</v>
      </c>
      <c r="D258" s="14">
        <v>25744526</v>
      </c>
      <c r="E258" s="14">
        <v>26273722</v>
      </c>
      <c r="F258" s="14">
        <v>26790071</v>
      </c>
      <c r="G258" s="14">
        <v>27305580</v>
      </c>
      <c r="H258" s="14">
        <v>27846041</v>
      </c>
      <c r="I258" s="14">
        <v>28428873</v>
      </c>
      <c r="J258" s="14">
        <v>29025289</v>
      </c>
      <c r="K258" s="14">
        <v>29583216</v>
      </c>
      <c r="L258" s="14">
        <v>30109115</v>
      </c>
      <c r="M258" s="14">
        <v>30571037</v>
      </c>
    </row>
    <row r="259" spans="1:13" x14ac:dyDescent="0.2">
      <c r="A259" s="8" t="s">
        <v>56</v>
      </c>
      <c r="B259" s="9">
        <v>2609347</v>
      </c>
      <c r="C259" s="9">
        <v>2609349</v>
      </c>
      <c r="D259" s="9">
        <v>2615022</v>
      </c>
      <c r="E259" s="9">
        <v>2627877</v>
      </c>
      <c r="F259" s="9">
        <v>2614031</v>
      </c>
      <c r="G259" s="9">
        <v>2596773</v>
      </c>
      <c r="H259" s="9">
        <v>2602968</v>
      </c>
      <c r="I259" s="9">
        <v>2609813</v>
      </c>
      <c r="J259" s="9">
        <v>2615741</v>
      </c>
      <c r="K259" s="9">
        <v>2620170</v>
      </c>
      <c r="L259" s="9">
        <v>2614462</v>
      </c>
      <c r="M259" s="9">
        <v>2597970</v>
      </c>
    </row>
    <row r="260" spans="1:13" x14ac:dyDescent="0.2">
      <c r="A260" s="8" t="s">
        <v>71</v>
      </c>
      <c r="B260" s="9">
        <v>2442643</v>
      </c>
      <c r="C260" s="9">
        <v>2442648</v>
      </c>
      <c r="D260" s="9">
        <v>2452201</v>
      </c>
      <c r="E260" s="9">
        <v>2498315</v>
      </c>
      <c r="F260" s="9">
        <v>2559067</v>
      </c>
      <c r="G260" s="9">
        <v>2614094</v>
      </c>
      <c r="H260" s="9">
        <v>2643394</v>
      </c>
      <c r="I260" s="9">
        <v>2667717</v>
      </c>
      <c r="J260" s="9">
        <v>2686440</v>
      </c>
      <c r="K260" s="9">
        <v>2679479</v>
      </c>
      <c r="L260" s="9">
        <v>2667615</v>
      </c>
      <c r="M260" s="9">
        <v>2671297</v>
      </c>
    </row>
    <row r="261" spans="1:13" x14ac:dyDescent="0.2">
      <c r="A261" s="8" t="s">
        <v>72</v>
      </c>
      <c r="B261" s="9">
        <v>2312344</v>
      </c>
      <c r="C261" s="9">
        <v>2312360</v>
      </c>
      <c r="D261" s="9">
        <v>2319726</v>
      </c>
      <c r="E261" s="9">
        <v>2357743</v>
      </c>
      <c r="F261" s="9">
        <v>2390251</v>
      </c>
      <c r="G261" s="9">
        <v>2426356</v>
      </c>
      <c r="H261" s="9">
        <v>2469260</v>
      </c>
      <c r="I261" s="9">
        <v>2509749</v>
      </c>
      <c r="J261" s="9">
        <v>2563681</v>
      </c>
      <c r="K261" s="9">
        <v>2630841</v>
      </c>
      <c r="L261" s="9">
        <v>2690714</v>
      </c>
      <c r="M261" s="9">
        <v>2716120</v>
      </c>
    </row>
    <row r="262" spans="1:13" x14ac:dyDescent="0.2">
      <c r="A262" s="8" t="s">
        <v>73</v>
      </c>
      <c r="B262" s="9">
        <v>2346073</v>
      </c>
      <c r="C262" s="9">
        <v>2346218</v>
      </c>
      <c r="D262" s="9">
        <v>2349286</v>
      </c>
      <c r="E262" s="9">
        <v>2351972</v>
      </c>
      <c r="F262" s="9">
        <v>2346792</v>
      </c>
      <c r="G262" s="9">
        <v>2351866</v>
      </c>
      <c r="H262" s="9">
        <v>2367959</v>
      </c>
      <c r="I262" s="9">
        <v>2408048</v>
      </c>
      <c r="J262" s="9">
        <v>2453487</v>
      </c>
      <c r="K262" s="9">
        <v>2491910</v>
      </c>
      <c r="L262" s="9">
        <v>2531027</v>
      </c>
      <c r="M262" s="9">
        <v>2568290</v>
      </c>
    </row>
    <row r="263" spans="1:13" x14ac:dyDescent="0.2">
      <c r="A263" s="8" t="s">
        <v>74</v>
      </c>
      <c r="B263" s="9">
        <v>2302297</v>
      </c>
      <c r="C263" s="9">
        <v>2302387</v>
      </c>
      <c r="D263" s="9">
        <v>2309962</v>
      </c>
      <c r="E263" s="9">
        <v>2347486</v>
      </c>
      <c r="F263" s="9">
        <v>2398921</v>
      </c>
      <c r="G263" s="9">
        <v>2436315</v>
      </c>
      <c r="H263" s="9">
        <v>2471412</v>
      </c>
      <c r="I263" s="9">
        <v>2483068</v>
      </c>
      <c r="J263" s="9">
        <v>2483224</v>
      </c>
      <c r="K263" s="9">
        <v>2476546</v>
      </c>
      <c r="L263" s="9">
        <v>2478352</v>
      </c>
      <c r="M263" s="9">
        <v>2485514</v>
      </c>
    </row>
    <row r="264" spans="1:13" x14ac:dyDescent="0.2">
      <c r="A264" s="8" t="s">
        <v>75</v>
      </c>
      <c r="B264" s="9">
        <v>2276134</v>
      </c>
      <c r="C264" s="9">
        <v>2276222</v>
      </c>
      <c r="D264" s="9">
        <v>2277276</v>
      </c>
      <c r="E264" s="9">
        <v>2292630</v>
      </c>
      <c r="F264" s="9">
        <v>2298947</v>
      </c>
      <c r="G264" s="9">
        <v>2314177</v>
      </c>
      <c r="H264" s="9">
        <v>2343117</v>
      </c>
      <c r="I264" s="9">
        <v>2386927</v>
      </c>
      <c r="J264" s="9">
        <v>2440123</v>
      </c>
      <c r="K264" s="9">
        <v>2497966</v>
      </c>
      <c r="L264" s="9">
        <v>2537066</v>
      </c>
      <c r="M264" s="9">
        <v>2564663</v>
      </c>
    </row>
    <row r="265" spans="1:13" x14ac:dyDescent="0.2">
      <c r="A265" s="8" t="s">
        <v>76</v>
      </c>
      <c r="B265" s="9">
        <v>2143050</v>
      </c>
      <c r="C265" s="9">
        <v>2143123</v>
      </c>
      <c r="D265" s="9">
        <v>2154208</v>
      </c>
      <c r="E265" s="9">
        <v>2194985</v>
      </c>
      <c r="F265" s="9">
        <v>2237440</v>
      </c>
      <c r="G265" s="9">
        <v>2274602</v>
      </c>
      <c r="H265" s="9">
        <v>2304842</v>
      </c>
      <c r="I265" s="9">
        <v>2318822</v>
      </c>
      <c r="J265" s="9">
        <v>2350317</v>
      </c>
      <c r="K265" s="9">
        <v>2367141</v>
      </c>
      <c r="L265" s="9">
        <v>2388912</v>
      </c>
      <c r="M265" s="9">
        <v>2413535</v>
      </c>
    </row>
    <row r="266" spans="1:13" x14ac:dyDescent="0.2">
      <c r="A266" s="8" t="s">
        <v>77</v>
      </c>
      <c r="B266" s="9">
        <v>1970752</v>
      </c>
      <c r="C266" s="9">
        <v>1970840</v>
      </c>
      <c r="D266" s="9">
        <v>1977133</v>
      </c>
      <c r="E266" s="9">
        <v>2002009</v>
      </c>
      <c r="F266" s="9">
        <v>2034170</v>
      </c>
      <c r="G266" s="9">
        <v>2072163</v>
      </c>
      <c r="H266" s="9">
        <v>2108092</v>
      </c>
      <c r="I266" s="9">
        <v>2170276</v>
      </c>
      <c r="J266" s="9">
        <v>2221315</v>
      </c>
      <c r="K266" s="9">
        <v>2270661</v>
      </c>
      <c r="L266" s="9">
        <v>2313459</v>
      </c>
      <c r="M266" s="9">
        <v>2342227</v>
      </c>
    </row>
    <row r="267" spans="1:13" x14ac:dyDescent="0.2">
      <c r="A267" s="8" t="s">
        <v>78</v>
      </c>
      <c r="B267" s="9">
        <v>1763653</v>
      </c>
      <c r="C267" s="9">
        <v>1763733</v>
      </c>
      <c r="D267" s="9">
        <v>1773539</v>
      </c>
      <c r="E267" s="9">
        <v>1819329</v>
      </c>
      <c r="F267" s="9">
        <v>1865415</v>
      </c>
      <c r="G267" s="9">
        <v>1900835</v>
      </c>
      <c r="H267" s="9">
        <v>1936676</v>
      </c>
      <c r="I267" s="9">
        <v>1969901</v>
      </c>
      <c r="J267" s="9">
        <v>2003776</v>
      </c>
      <c r="K267" s="9">
        <v>2042709</v>
      </c>
      <c r="L267" s="9">
        <v>2085029</v>
      </c>
      <c r="M267" s="9">
        <v>2118713</v>
      </c>
    </row>
    <row r="268" spans="1:13" x14ac:dyDescent="0.2">
      <c r="A268" s="8" t="s">
        <v>79</v>
      </c>
      <c r="B268" s="9">
        <v>1524969</v>
      </c>
      <c r="C268" s="9">
        <v>1525051</v>
      </c>
      <c r="D268" s="9">
        <v>1536185</v>
      </c>
      <c r="E268" s="9">
        <v>1585074</v>
      </c>
      <c r="F268" s="9">
        <v>1623771</v>
      </c>
      <c r="G268" s="9">
        <v>1665884</v>
      </c>
      <c r="H268" s="9">
        <v>1701897</v>
      </c>
      <c r="I268" s="9">
        <v>1750450</v>
      </c>
      <c r="J268" s="9">
        <v>1800179</v>
      </c>
      <c r="K268" s="9">
        <v>1849470</v>
      </c>
      <c r="L268" s="9">
        <v>1887047</v>
      </c>
      <c r="M268" s="9">
        <v>1921239</v>
      </c>
    </row>
    <row r="269" spans="1:13" x14ac:dyDescent="0.2">
      <c r="A269" s="8" t="s">
        <v>80</v>
      </c>
      <c r="B269" s="9">
        <v>1210947</v>
      </c>
      <c r="C269" s="9">
        <v>1210995</v>
      </c>
      <c r="D269" s="9">
        <v>1225102</v>
      </c>
      <c r="E269" s="9">
        <v>1279142</v>
      </c>
      <c r="F269" s="9">
        <v>1334569</v>
      </c>
      <c r="G269" s="9">
        <v>1392752</v>
      </c>
      <c r="H269" s="9">
        <v>1451430</v>
      </c>
      <c r="I269" s="9">
        <v>1501806</v>
      </c>
      <c r="J269" s="9">
        <v>1552483</v>
      </c>
      <c r="K269" s="9">
        <v>1592410</v>
      </c>
      <c r="L269" s="9">
        <v>1635247</v>
      </c>
      <c r="M269" s="9">
        <v>1669663</v>
      </c>
    </row>
    <row r="270" spans="1:13" x14ac:dyDescent="0.2">
      <c r="A270" s="8" t="s">
        <v>81</v>
      </c>
      <c r="B270" s="9">
        <v>889148</v>
      </c>
      <c r="C270" s="9">
        <v>889186</v>
      </c>
      <c r="D270" s="9">
        <v>901901</v>
      </c>
      <c r="E270" s="9">
        <v>954667</v>
      </c>
      <c r="F270" s="9">
        <v>1012433</v>
      </c>
      <c r="G270" s="9">
        <v>1065653</v>
      </c>
      <c r="H270" s="9">
        <v>1120958</v>
      </c>
      <c r="I270" s="9">
        <v>1183516</v>
      </c>
      <c r="J270" s="9">
        <v>1237445</v>
      </c>
      <c r="K270" s="9">
        <v>1292800</v>
      </c>
      <c r="L270" s="9">
        <v>1350548</v>
      </c>
      <c r="M270" s="9">
        <v>1407360</v>
      </c>
    </row>
    <row r="271" spans="1:13" x14ac:dyDescent="0.2">
      <c r="A271" s="8" t="s">
        <v>82</v>
      </c>
      <c r="B271" s="9">
        <v>645561</v>
      </c>
      <c r="C271" s="9">
        <v>645579</v>
      </c>
      <c r="D271" s="9">
        <v>655505</v>
      </c>
      <c r="E271" s="9">
        <v>698828</v>
      </c>
      <c r="F271" s="9">
        <v>730070</v>
      </c>
      <c r="G271" s="9">
        <v>766483</v>
      </c>
      <c r="H271" s="9">
        <v>810010</v>
      </c>
      <c r="I271" s="9">
        <v>860627</v>
      </c>
      <c r="J271" s="9">
        <v>911089</v>
      </c>
      <c r="K271" s="9">
        <v>966575</v>
      </c>
      <c r="L271" s="9">
        <v>1018031</v>
      </c>
      <c r="M271" s="9">
        <v>1070633</v>
      </c>
    </row>
    <row r="272" spans="1:13" x14ac:dyDescent="0.2">
      <c r="A272" s="8" t="s">
        <v>83</v>
      </c>
      <c r="B272" s="9">
        <v>428902</v>
      </c>
      <c r="C272" s="9">
        <v>428911</v>
      </c>
      <c r="D272" s="9">
        <v>434807</v>
      </c>
      <c r="E272" s="9">
        <v>462673</v>
      </c>
      <c r="F272" s="9">
        <v>502078</v>
      </c>
      <c r="G272" s="9">
        <v>539876</v>
      </c>
      <c r="H272" s="9">
        <v>577585</v>
      </c>
      <c r="I272" s="9">
        <v>617167</v>
      </c>
      <c r="J272" s="9">
        <v>657775</v>
      </c>
      <c r="K272" s="9">
        <v>687007</v>
      </c>
      <c r="L272" s="9">
        <v>721371</v>
      </c>
      <c r="M272" s="9">
        <v>761174</v>
      </c>
    </row>
    <row r="273" spans="1:13" x14ac:dyDescent="0.2">
      <c r="A273" s="8" t="s">
        <v>84</v>
      </c>
      <c r="B273" s="9">
        <v>305762</v>
      </c>
      <c r="C273" s="9">
        <v>305767</v>
      </c>
      <c r="D273" s="9">
        <v>309219</v>
      </c>
      <c r="E273" s="9">
        <v>322175</v>
      </c>
      <c r="F273" s="9">
        <v>337383</v>
      </c>
      <c r="G273" s="9">
        <v>355943</v>
      </c>
      <c r="H273" s="9">
        <v>375496</v>
      </c>
      <c r="I273" s="9">
        <v>398966</v>
      </c>
      <c r="J273" s="9">
        <v>424785</v>
      </c>
      <c r="K273" s="9">
        <v>461359</v>
      </c>
      <c r="L273" s="9">
        <v>496689</v>
      </c>
      <c r="M273" s="9">
        <v>531272</v>
      </c>
    </row>
    <row r="274" spans="1:13" x14ac:dyDescent="0.2">
      <c r="A274" s="8" t="s">
        <v>85</v>
      </c>
      <c r="B274" s="9">
        <v>213340</v>
      </c>
      <c r="C274" s="9">
        <v>213344</v>
      </c>
      <c r="D274" s="9">
        <v>215258</v>
      </c>
      <c r="E274" s="9">
        <v>224394</v>
      </c>
      <c r="F274" s="9">
        <v>234453</v>
      </c>
      <c r="G274" s="9">
        <v>246801</v>
      </c>
      <c r="H274" s="9">
        <v>259519</v>
      </c>
      <c r="I274" s="9">
        <v>271716</v>
      </c>
      <c r="J274" s="9">
        <v>283758</v>
      </c>
      <c r="K274" s="9">
        <v>297501</v>
      </c>
      <c r="L274" s="9">
        <v>314349</v>
      </c>
      <c r="M274" s="9">
        <v>331516</v>
      </c>
    </row>
    <row r="275" spans="1:13" x14ac:dyDescent="0.2">
      <c r="A275" s="8" t="s">
        <v>86</v>
      </c>
      <c r="B275" s="9">
        <v>139046</v>
      </c>
      <c r="C275" s="9">
        <v>139050</v>
      </c>
      <c r="D275" s="9">
        <v>141363</v>
      </c>
      <c r="E275" s="9">
        <v>149330</v>
      </c>
      <c r="F275" s="9">
        <v>156516</v>
      </c>
      <c r="G275" s="9">
        <v>161905</v>
      </c>
      <c r="H275" s="9">
        <v>168000</v>
      </c>
      <c r="I275" s="9">
        <v>175337</v>
      </c>
      <c r="J275" s="9">
        <v>183816</v>
      </c>
      <c r="K275" s="9">
        <v>192761</v>
      </c>
      <c r="L275" s="9">
        <v>203792</v>
      </c>
      <c r="M275" s="9">
        <v>214528</v>
      </c>
    </row>
    <row r="276" spans="1:13" x14ac:dyDescent="0.2">
      <c r="A276" s="8" t="s">
        <v>87</v>
      </c>
      <c r="B276" s="9">
        <v>94832</v>
      </c>
      <c r="C276" s="9">
        <v>94838</v>
      </c>
      <c r="D276" s="9">
        <v>96833</v>
      </c>
      <c r="E276" s="9">
        <v>105093</v>
      </c>
      <c r="F276" s="9">
        <v>113764</v>
      </c>
      <c r="G276" s="9">
        <v>123102</v>
      </c>
      <c r="H276" s="9">
        <v>133426</v>
      </c>
      <c r="I276" s="9">
        <v>144967</v>
      </c>
      <c r="J276" s="9">
        <v>155855</v>
      </c>
      <c r="K276" s="9">
        <v>165910</v>
      </c>
      <c r="L276" s="9">
        <v>175405</v>
      </c>
      <c r="M276" s="9">
        <v>185323</v>
      </c>
    </row>
    <row r="277" spans="1:13" x14ac:dyDescent="0.2">
      <c r="A277" s="8"/>
      <c r="B277" s="9"/>
      <c r="C277" s="9"/>
      <c r="D277" s="9"/>
      <c r="E277" s="9"/>
      <c r="F277" s="9"/>
      <c r="G277" s="9"/>
      <c r="H277" s="9"/>
      <c r="I277" s="9"/>
      <c r="J277" s="9"/>
      <c r="K277" s="9"/>
      <c r="L277" s="9"/>
      <c r="M277" s="9"/>
    </row>
    <row r="278" spans="1:13" x14ac:dyDescent="0.2">
      <c r="A278" s="8" t="s">
        <v>88</v>
      </c>
      <c r="B278" s="9">
        <v>8755289</v>
      </c>
      <c r="C278" s="9">
        <v>8755403</v>
      </c>
      <c r="D278" s="9">
        <v>8779200</v>
      </c>
      <c r="E278" s="9">
        <v>8874034</v>
      </c>
      <c r="F278" s="9">
        <v>8953736</v>
      </c>
      <c r="G278" s="9">
        <v>9035120</v>
      </c>
      <c r="H278" s="9">
        <v>9133664</v>
      </c>
      <c r="I278" s="9">
        <v>9242151</v>
      </c>
      <c r="J278" s="9">
        <v>9353763</v>
      </c>
      <c r="K278" s="9">
        <v>9440931</v>
      </c>
      <c r="L278" s="9">
        <v>9493762</v>
      </c>
      <c r="M278" s="9">
        <v>9524627</v>
      </c>
    </row>
    <row r="279" spans="1:13" x14ac:dyDescent="0.2">
      <c r="A279" s="10" t="s">
        <v>89</v>
      </c>
      <c r="B279" s="9">
        <v>2609347</v>
      </c>
      <c r="C279" s="9">
        <v>2609349</v>
      </c>
      <c r="D279" s="9">
        <v>2615022</v>
      </c>
      <c r="E279" s="9">
        <v>2627877</v>
      </c>
      <c r="F279" s="9">
        <v>2614031</v>
      </c>
      <c r="G279" s="9">
        <v>2596773</v>
      </c>
      <c r="H279" s="9">
        <v>2602968</v>
      </c>
      <c r="I279" s="9">
        <v>2609813</v>
      </c>
      <c r="J279" s="9">
        <v>2615741</v>
      </c>
      <c r="K279" s="9">
        <v>2620170</v>
      </c>
      <c r="L279" s="9">
        <v>2614462</v>
      </c>
      <c r="M279" s="9">
        <v>2597970</v>
      </c>
    </row>
    <row r="280" spans="1:13" x14ac:dyDescent="0.2">
      <c r="A280" s="10" t="s">
        <v>90</v>
      </c>
      <c r="B280" s="9">
        <v>4298909</v>
      </c>
      <c r="C280" s="9">
        <v>4298920</v>
      </c>
      <c r="D280" s="9">
        <v>4317875</v>
      </c>
      <c r="E280" s="9">
        <v>4397531</v>
      </c>
      <c r="F280" s="9">
        <v>4485157</v>
      </c>
      <c r="G280" s="9">
        <v>4568181</v>
      </c>
      <c r="H280" s="9">
        <v>4620294</v>
      </c>
      <c r="I280" s="9">
        <v>4682771</v>
      </c>
      <c r="J280" s="9">
        <v>4755283</v>
      </c>
      <c r="K280" s="9">
        <v>4805692</v>
      </c>
      <c r="L280" s="9">
        <v>4840849</v>
      </c>
      <c r="M280" s="9">
        <v>4855113</v>
      </c>
    </row>
    <row r="281" spans="1:13" x14ac:dyDescent="0.2">
      <c r="A281" s="10" t="s">
        <v>91</v>
      </c>
      <c r="B281" s="9">
        <v>1847033</v>
      </c>
      <c r="C281" s="9">
        <v>1847134</v>
      </c>
      <c r="D281" s="9">
        <v>1846303</v>
      </c>
      <c r="E281" s="9">
        <v>1848626</v>
      </c>
      <c r="F281" s="9">
        <v>1854548</v>
      </c>
      <c r="G281" s="9">
        <v>1870166</v>
      </c>
      <c r="H281" s="9">
        <v>1910402</v>
      </c>
      <c r="I281" s="9">
        <v>1949567</v>
      </c>
      <c r="J281" s="9">
        <v>1982739</v>
      </c>
      <c r="K281" s="9">
        <v>2015069</v>
      </c>
      <c r="L281" s="9">
        <v>2038451</v>
      </c>
      <c r="M281" s="9">
        <v>2071544</v>
      </c>
    </row>
    <row r="282" spans="1:13" x14ac:dyDescent="0.2">
      <c r="A282" s="8" t="s">
        <v>92</v>
      </c>
      <c r="B282" s="9">
        <v>15681629</v>
      </c>
      <c r="C282" s="9">
        <v>15682288</v>
      </c>
      <c r="D282" s="9">
        <v>15767846</v>
      </c>
      <c r="E282" s="9">
        <v>16136023</v>
      </c>
      <c r="F282" s="9">
        <v>16492141</v>
      </c>
      <c r="G282" s="9">
        <v>16842833</v>
      </c>
      <c r="H282" s="9">
        <v>17198351</v>
      </c>
      <c r="I282" s="9">
        <v>17578569</v>
      </c>
      <c r="J282" s="9">
        <v>17965537</v>
      </c>
      <c r="K282" s="9">
        <v>18337747</v>
      </c>
      <c r="L282" s="9">
        <v>18703747</v>
      </c>
      <c r="M282" s="9">
        <v>19022597</v>
      </c>
    </row>
    <row r="283" spans="1:13" x14ac:dyDescent="0.2">
      <c r="A283" s="10" t="s">
        <v>93</v>
      </c>
      <c r="B283" s="9">
        <v>3257415</v>
      </c>
      <c r="C283" s="9">
        <v>3257559</v>
      </c>
      <c r="D283" s="9">
        <v>3266997</v>
      </c>
      <c r="E283" s="9">
        <v>3309359</v>
      </c>
      <c r="F283" s="9">
        <v>3355326</v>
      </c>
      <c r="G283" s="9">
        <v>3390284</v>
      </c>
      <c r="H283" s="9">
        <v>3421329</v>
      </c>
      <c r="I283" s="9">
        <v>3436244</v>
      </c>
      <c r="J283" s="9">
        <v>3448810</v>
      </c>
      <c r="K283" s="9">
        <v>3458015</v>
      </c>
      <c r="L283" s="9">
        <v>3488408</v>
      </c>
      <c r="M283" s="9">
        <v>3514564</v>
      </c>
    </row>
    <row r="284" spans="1:13" x14ac:dyDescent="0.2">
      <c r="A284" s="10" t="s">
        <v>94</v>
      </c>
      <c r="B284" s="9">
        <v>8153589</v>
      </c>
      <c r="C284" s="9">
        <v>8153918</v>
      </c>
      <c r="D284" s="9">
        <v>8182156</v>
      </c>
      <c r="E284" s="9">
        <v>8308953</v>
      </c>
      <c r="F284" s="9">
        <v>8435972</v>
      </c>
      <c r="G284" s="9">
        <v>8561777</v>
      </c>
      <c r="H284" s="9">
        <v>8692727</v>
      </c>
      <c r="I284" s="9">
        <v>8845926</v>
      </c>
      <c r="J284" s="9">
        <v>9015531</v>
      </c>
      <c r="K284" s="9">
        <v>9178477</v>
      </c>
      <c r="L284" s="9">
        <v>9324466</v>
      </c>
      <c r="M284" s="9">
        <v>9439138</v>
      </c>
    </row>
    <row r="285" spans="1:13" x14ac:dyDescent="0.2">
      <c r="A285" s="10" t="s">
        <v>95</v>
      </c>
      <c r="B285" s="9">
        <v>4270625</v>
      </c>
      <c r="C285" s="9">
        <v>4270811</v>
      </c>
      <c r="D285" s="9">
        <v>4318693</v>
      </c>
      <c r="E285" s="9">
        <v>4517711</v>
      </c>
      <c r="F285" s="9">
        <v>4700843</v>
      </c>
      <c r="G285" s="9">
        <v>4890772</v>
      </c>
      <c r="H285" s="9">
        <v>5084295</v>
      </c>
      <c r="I285" s="9">
        <v>5296399</v>
      </c>
      <c r="J285" s="9">
        <v>5501196</v>
      </c>
      <c r="K285" s="9">
        <v>5701255</v>
      </c>
      <c r="L285" s="9">
        <v>5890873</v>
      </c>
      <c r="M285" s="9">
        <v>6068895</v>
      </c>
    </row>
    <row r="286" spans="1:13" x14ac:dyDescent="0.2">
      <c r="A286" s="8" t="s">
        <v>96</v>
      </c>
      <c r="B286" s="9">
        <v>1181882</v>
      </c>
      <c r="C286" s="9">
        <v>1181910</v>
      </c>
      <c r="D286" s="9">
        <v>1197480</v>
      </c>
      <c r="E286" s="9">
        <v>1263665</v>
      </c>
      <c r="F286" s="9">
        <v>1344194</v>
      </c>
      <c r="G286" s="9">
        <v>1427627</v>
      </c>
      <c r="H286" s="9">
        <v>1514026</v>
      </c>
      <c r="I286" s="9">
        <v>1608153</v>
      </c>
      <c r="J286" s="9">
        <v>1705989</v>
      </c>
      <c r="K286" s="9">
        <v>1804538</v>
      </c>
      <c r="L286" s="9">
        <v>1911606</v>
      </c>
      <c r="M286" s="9">
        <v>2023813</v>
      </c>
    </row>
    <row r="287" spans="1:13" x14ac:dyDescent="0.2">
      <c r="A287" s="8" t="s">
        <v>87</v>
      </c>
      <c r="B287" s="9">
        <v>94832</v>
      </c>
      <c r="C287" s="9">
        <v>94838</v>
      </c>
      <c r="D287" s="9">
        <v>96833</v>
      </c>
      <c r="E287" s="9">
        <v>105093</v>
      </c>
      <c r="F287" s="9">
        <v>113764</v>
      </c>
      <c r="G287" s="9">
        <v>123102</v>
      </c>
      <c r="H287" s="9">
        <v>133426</v>
      </c>
      <c r="I287" s="9">
        <v>144967</v>
      </c>
      <c r="J287" s="9">
        <v>155855</v>
      </c>
      <c r="K287" s="9">
        <v>165910</v>
      </c>
      <c r="L287" s="9">
        <v>175405</v>
      </c>
      <c r="M287" s="9">
        <v>185323</v>
      </c>
    </row>
    <row r="288" spans="1:13" x14ac:dyDescent="0.2">
      <c r="A288" s="8"/>
      <c r="B288" s="9"/>
      <c r="C288" s="9"/>
      <c r="D288" s="9"/>
      <c r="E288" s="9"/>
      <c r="F288" s="9"/>
      <c r="G288" s="9"/>
      <c r="H288" s="9"/>
      <c r="I288" s="9"/>
      <c r="J288" s="9"/>
      <c r="K288" s="9"/>
      <c r="L288" s="9"/>
      <c r="M288" s="9"/>
    </row>
    <row r="289" spans="1:13" x14ac:dyDescent="0.2">
      <c r="A289" s="8" t="s">
        <v>97</v>
      </c>
      <c r="B289" s="9">
        <v>17796266</v>
      </c>
      <c r="C289" s="9">
        <v>17797018</v>
      </c>
      <c r="D289" s="9">
        <v>17898225</v>
      </c>
      <c r="E289" s="9">
        <v>18332739</v>
      </c>
      <c r="F289" s="9">
        <v>18765444</v>
      </c>
      <c r="G289" s="9">
        <v>19201110</v>
      </c>
      <c r="H289" s="9">
        <v>19654334</v>
      </c>
      <c r="I289" s="9">
        <v>20144962</v>
      </c>
      <c r="J289" s="9">
        <v>20660300</v>
      </c>
      <c r="K289" s="9">
        <v>21153693</v>
      </c>
      <c r="L289" s="9">
        <v>21627823</v>
      </c>
      <c r="M289" s="9">
        <v>22065527</v>
      </c>
    </row>
    <row r="290" spans="1:13" x14ac:dyDescent="0.2">
      <c r="A290" s="8" t="s">
        <v>98</v>
      </c>
      <c r="B290" s="9">
        <v>16863511</v>
      </c>
      <c r="C290" s="9">
        <v>16864198</v>
      </c>
      <c r="D290" s="9">
        <v>16965326</v>
      </c>
      <c r="E290" s="9">
        <v>17399688</v>
      </c>
      <c r="F290" s="9">
        <v>17836335</v>
      </c>
      <c r="G290" s="9">
        <v>18270460</v>
      </c>
      <c r="H290" s="9">
        <v>18712377</v>
      </c>
      <c r="I290" s="9">
        <v>19186722</v>
      </c>
      <c r="J290" s="9">
        <v>19671526</v>
      </c>
      <c r="K290" s="9">
        <v>20142285</v>
      </c>
      <c r="L290" s="9">
        <v>20615353</v>
      </c>
      <c r="M290" s="9">
        <v>21046410</v>
      </c>
    </row>
    <row r="291" spans="1:13" x14ac:dyDescent="0.2">
      <c r="A291" s="8" t="s">
        <v>99</v>
      </c>
      <c r="B291" s="9">
        <v>12801959</v>
      </c>
      <c r="C291" s="9">
        <v>12802523</v>
      </c>
      <c r="D291" s="9">
        <v>12841404</v>
      </c>
      <c r="E291" s="9">
        <v>13008411</v>
      </c>
      <c r="F291" s="9">
        <v>13181685</v>
      </c>
      <c r="G291" s="9">
        <v>13349958</v>
      </c>
      <c r="H291" s="9">
        <v>13532098</v>
      </c>
      <c r="I291" s="9">
        <v>13737042</v>
      </c>
      <c r="J291" s="9">
        <v>13952242</v>
      </c>
      <c r="K291" s="9">
        <v>14146933</v>
      </c>
      <c r="L291" s="9">
        <v>14333845</v>
      </c>
      <c r="M291" s="9">
        <v>14492942</v>
      </c>
    </row>
    <row r="292" spans="1:13" x14ac:dyDescent="0.2">
      <c r="A292" s="8"/>
      <c r="B292" s="9"/>
      <c r="C292" s="9"/>
      <c r="D292" s="9"/>
      <c r="E292" s="9"/>
      <c r="F292" s="9"/>
      <c r="G292" s="9"/>
      <c r="H292" s="9"/>
      <c r="I292" s="9"/>
      <c r="J292" s="9"/>
      <c r="K292" s="9"/>
      <c r="L292" s="9"/>
      <c r="M292" s="9"/>
    </row>
    <row r="293" spans="1:13" x14ac:dyDescent="0.2">
      <c r="A293" s="11" t="s">
        <v>100</v>
      </c>
      <c r="B293" s="12">
        <v>26.7</v>
      </c>
      <c r="C293" s="12">
        <v>26.7</v>
      </c>
      <c r="D293" s="12">
        <v>26.8</v>
      </c>
      <c r="E293" s="12">
        <v>27.1</v>
      </c>
      <c r="F293" s="12">
        <v>27.4</v>
      </c>
      <c r="G293" s="12">
        <v>27.6</v>
      </c>
      <c r="H293" s="12">
        <v>27.9</v>
      </c>
      <c r="I293" s="12">
        <v>28.2</v>
      </c>
      <c r="J293" s="12">
        <v>28.5</v>
      </c>
      <c r="K293" s="12">
        <v>28.7</v>
      </c>
      <c r="L293" s="12">
        <v>29</v>
      </c>
      <c r="M293" s="12">
        <v>29.4</v>
      </c>
    </row>
    <row r="294" spans="1:13" s="15" customFormat="1" x14ac:dyDescent="0.2">
      <c r="A294" s="13" t="s">
        <v>101</v>
      </c>
      <c r="B294" s="14">
        <v>24858794</v>
      </c>
      <c r="C294" s="14">
        <v>24859010</v>
      </c>
      <c r="D294" s="14">
        <v>24998359</v>
      </c>
      <c r="E294" s="14">
        <v>25583522</v>
      </c>
      <c r="F294" s="14">
        <v>26136630</v>
      </c>
      <c r="G294" s="14">
        <v>26684754</v>
      </c>
      <c r="H294" s="14">
        <v>27242152</v>
      </c>
      <c r="I294" s="14">
        <v>27825869</v>
      </c>
      <c r="J294" s="14">
        <v>28425598</v>
      </c>
      <c r="K294" s="14">
        <v>28990314</v>
      </c>
      <c r="L294" s="14">
        <v>29530754</v>
      </c>
      <c r="M294" s="14">
        <v>30001200</v>
      </c>
    </row>
    <row r="295" spans="1:13" x14ac:dyDescent="0.2">
      <c r="A295" s="8" t="s">
        <v>56</v>
      </c>
      <c r="B295" s="9">
        <v>2505141</v>
      </c>
      <c r="C295" s="9">
        <v>2505146</v>
      </c>
      <c r="D295" s="9">
        <v>2510992</v>
      </c>
      <c r="E295" s="9">
        <v>2525857</v>
      </c>
      <c r="F295" s="9">
        <v>2514454</v>
      </c>
      <c r="G295" s="9">
        <v>2501510</v>
      </c>
      <c r="H295" s="9">
        <v>2505376</v>
      </c>
      <c r="I295" s="9">
        <v>2511115</v>
      </c>
      <c r="J295" s="9">
        <v>2516072</v>
      </c>
      <c r="K295" s="9">
        <v>2519180</v>
      </c>
      <c r="L295" s="9">
        <v>2512189</v>
      </c>
      <c r="M295" s="9">
        <v>2496241</v>
      </c>
    </row>
    <row r="296" spans="1:13" x14ac:dyDescent="0.2">
      <c r="A296" s="8" t="s">
        <v>71</v>
      </c>
      <c r="B296" s="9">
        <v>2348128</v>
      </c>
      <c r="C296" s="9">
        <v>2348132</v>
      </c>
      <c r="D296" s="9">
        <v>2358129</v>
      </c>
      <c r="E296" s="9">
        <v>2403591</v>
      </c>
      <c r="F296" s="9">
        <v>2461693</v>
      </c>
      <c r="G296" s="9">
        <v>2511969</v>
      </c>
      <c r="H296" s="9">
        <v>2539466</v>
      </c>
      <c r="I296" s="9">
        <v>2565733</v>
      </c>
      <c r="J296" s="9">
        <v>2585413</v>
      </c>
      <c r="K296" s="9">
        <v>2579684</v>
      </c>
      <c r="L296" s="9">
        <v>2571138</v>
      </c>
      <c r="M296" s="9">
        <v>2572528</v>
      </c>
    </row>
    <row r="297" spans="1:13" x14ac:dyDescent="0.2">
      <c r="A297" s="8" t="s">
        <v>72</v>
      </c>
      <c r="B297" s="9">
        <v>2212898</v>
      </c>
      <c r="C297" s="9">
        <v>2212903</v>
      </c>
      <c r="D297" s="9">
        <v>2222578</v>
      </c>
      <c r="E297" s="9">
        <v>2266275</v>
      </c>
      <c r="F297" s="9">
        <v>2303907</v>
      </c>
      <c r="G297" s="9">
        <v>2344458</v>
      </c>
      <c r="H297" s="9">
        <v>2386873</v>
      </c>
      <c r="I297" s="9">
        <v>2424642</v>
      </c>
      <c r="J297" s="9">
        <v>2472722</v>
      </c>
      <c r="K297" s="9">
        <v>2533006</v>
      </c>
      <c r="L297" s="9">
        <v>2585054</v>
      </c>
      <c r="M297" s="9">
        <v>2607641</v>
      </c>
    </row>
    <row r="298" spans="1:13" x14ac:dyDescent="0.2">
      <c r="A298" s="8" t="s">
        <v>73</v>
      </c>
      <c r="B298" s="9">
        <v>2186082</v>
      </c>
      <c r="C298" s="9">
        <v>2186105</v>
      </c>
      <c r="D298" s="9">
        <v>2192552</v>
      </c>
      <c r="E298" s="9">
        <v>2209950</v>
      </c>
      <c r="F298" s="9">
        <v>2218188</v>
      </c>
      <c r="G298" s="9">
        <v>2235629</v>
      </c>
      <c r="H298" s="9">
        <v>2259730</v>
      </c>
      <c r="I298" s="9">
        <v>2302143</v>
      </c>
      <c r="J298" s="9">
        <v>2350432</v>
      </c>
      <c r="K298" s="9">
        <v>2391859</v>
      </c>
      <c r="L298" s="9">
        <v>2434298</v>
      </c>
      <c r="M298" s="9">
        <v>2471758</v>
      </c>
    </row>
    <row r="299" spans="1:13" x14ac:dyDescent="0.2">
      <c r="A299" s="8" t="s">
        <v>74</v>
      </c>
      <c r="B299" s="9">
        <v>2019978</v>
      </c>
      <c r="C299" s="9">
        <v>2020008</v>
      </c>
      <c r="D299" s="9">
        <v>2033982</v>
      </c>
      <c r="E299" s="9">
        <v>2097151</v>
      </c>
      <c r="F299" s="9">
        <v>2165190</v>
      </c>
      <c r="G299" s="9">
        <v>2221660</v>
      </c>
      <c r="H299" s="9">
        <v>2274802</v>
      </c>
      <c r="I299" s="9">
        <v>2302100</v>
      </c>
      <c r="J299" s="9">
        <v>2317359</v>
      </c>
      <c r="K299" s="9">
        <v>2325514</v>
      </c>
      <c r="L299" s="9">
        <v>2341768</v>
      </c>
      <c r="M299" s="9">
        <v>2359028</v>
      </c>
    </row>
    <row r="300" spans="1:13" x14ac:dyDescent="0.2">
      <c r="A300" s="8" t="s">
        <v>75</v>
      </c>
      <c r="B300" s="9">
        <v>2034337</v>
      </c>
      <c r="C300" s="9">
        <v>2034366</v>
      </c>
      <c r="D300" s="9">
        <v>2036097</v>
      </c>
      <c r="E300" s="9">
        <v>2047189</v>
      </c>
      <c r="F300" s="9">
        <v>2050855</v>
      </c>
      <c r="G300" s="9">
        <v>2063535</v>
      </c>
      <c r="H300" s="9">
        <v>2091563</v>
      </c>
      <c r="I300" s="9">
        <v>2139796</v>
      </c>
      <c r="J300" s="9">
        <v>2203434</v>
      </c>
      <c r="K300" s="9">
        <v>2272539</v>
      </c>
      <c r="L300" s="9">
        <v>2328896</v>
      </c>
      <c r="M300" s="9">
        <v>2374415</v>
      </c>
    </row>
    <row r="301" spans="1:13" x14ac:dyDescent="0.2">
      <c r="A301" s="8" t="s">
        <v>76</v>
      </c>
      <c r="B301" s="9">
        <v>1981433</v>
      </c>
      <c r="C301" s="9">
        <v>1981452</v>
      </c>
      <c r="D301" s="9">
        <v>1989914</v>
      </c>
      <c r="E301" s="9">
        <v>2025957</v>
      </c>
      <c r="F301" s="9">
        <v>2059835</v>
      </c>
      <c r="G301" s="9">
        <v>2090321</v>
      </c>
      <c r="H301" s="9">
        <v>2112051</v>
      </c>
      <c r="I301" s="9">
        <v>2118452</v>
      </c>
      <c r="J301" s="9">
        <v>2132153</v>
      </c>
      <c r="K301" s="9">
        <v>2137853</v>
      </c>
      <c r="L301" s="9">
        <v>2151095</v>
      </c>
      <c r="M301" s="9">
        <v>2172650</v>
      </c>
    </row>
    <row r="302" spans="1:13" x14ac:dyDescent="0.2">
      <c r="A302" s="8" t="s">
        <v>77</v>
      </c>
      <c r="B302" s="9">
        <v>1885588</v>
      </c>
      <c r="C302" s="9">
        <v>1885608</v>
      </c>
      <c r="D302" s="9">
        <v>1893465</v>
      </c>
      <c r="E302" s="9">
        <v>1917340</v>
      </c>
      <c r="F302" s="9">
        <v>1945916</v>
      </c>
      <c r="G302" s="9">
        <v>1972269</v>
      </c>
      <c r="H302" s="9">
        <v>1997788</v>
      </c>
      <c r="I302" s="9">
        <v>2040666</v>
      </c>
      <c r="J302" s="9">
        <v>2080001</v>
      </c>
      <c r="K302" s="9">
        <v>2116633</v>
      </c>
      <c r="L302" s="9">
        <v>2149921</v>
      </c>
      <c r="M302" s="9">
        <v>2167700</v>
      </c>
    </row>
    <row r="303" spans="1:13" x14ac:dyDescent="0.2">
      <c r="A303" s="8" t="s">
        <v>78</v>
      </c>
      <c r="B303" s="9">
        <v>1678747</v>
      </c>
      <c r="C303" s="9">
        <v>1678762</v>
      </c>
      <c r="D303" s="9">
        <v>1689492</v>
      </c>
      <c r="E303" s="9">
        <v>1745362</v>
      </c>
      <c r="F303" s="9">
        <v>1798265</v>
      </c>
      <c r="G303" s="9">
        <v>1843890</v>
      </c>
      <c r="H303" s="9">
        <v>1885532</v>
      </c>
      <c r="I303" s="9">
        <v>1919199</v>
      </c>
      <c r="J303" s="9">
        <v>1946721</v>
      </c>
      <c r="K303" s="9">
        <v>1978059</v>
      </c>
      <c r="L303" s="9">
        <v>2006139</v>
      </c>
      <c r="M303" s="9">
        <v>2027845</v>
      </c>
    </row>
    <row r="304" spans="1:13" x14ac:dyDescent="0.2">
      <c r="A304" s="8" t="s">
        <v>79</v>
      </c>
      <c r="B304" s="9">
        <v>1497105</v>
      </c>
      <c r="C304" s="9">
        <v>1497120</v>
      </c>
      <c r="D304" s="9">
        <v>1505902</v>
      </c>
      <c r="E304" s="9">
        <v>1546573</v>
      </c>
      <c r="F304" s="9">
        <v>1581726</v>
      </c>
      <c r="G304" s="9">
        <v>1617334</v>
      </c>
      <c r="H304" s="9">
        <v>1649010</v>
      </c>
      <c r="I304" s="9">
        <v>1696215</v>
      </c>
      <c r="J304" s="9">
        <v>1753832</v>
      </c>
      <c r="K304" s="9">
        <v>1808332</v>
      </c>
      <c r="L304" s="9">
        <v>1855276</v>
      </c>
      <c r="M304" s="9">
        <v>1894490</v>
      </c>
    </row>
    <row r="305" spans="1:13" x14ac:dyDescent="0.2">
      <c r="A305" s="8" t="s">
        <v>80</v>
      </c>
      <c r="B305" s="9">
        <v>1230507</v>
      </c>
      <c r="C305" s="9">
        <v>1230514</v>
      </c>
      <c r="D305" s="9">
        <v>1244232</v>
      </c>
      <c r="E305" s="9">
        <v>1295573</v>
      </c>
      <c r="F305" s="9">
        <v>1346113</v>
      </c>
      <c r="G305" s="9">
        <v>1400457</v>
      </c>
      <c r="H305" s="9">
        <v>1455967</v>
      </c>
      <c r="I305" s="9">
        <v>1500537</v>
      </c>
      <c r="J305" s="9">
        <v>1542464</v>
      </c>
      <c r="K305" s="9">
        <v>1578231</v>
      </c>
      <c r="L305" s="9">
        <v>1613746</v>
      </c>
      <c r="M305" s="9">
        <v>1642816</v>
      </c>
    </row>
    <row r="306" spans="1:13" x14ac:dyDescent="0.2">
      <c r="A306" s="8" t="s">
        <v>81</v>
      </c>
      <c r="B306" s="9">
        <v>952284</v>
      </c>
      <c r="C306" s="9">
        <v>952288</v>
      </c>
      <c r="D306" s="9">
        <v>964105</v>
      </c>
      <c r="E306" s="9">
        <v>1017868</v>
      </c>
      <c r="F306" s="9">
        <v>1075543</v>
      </c>
      <c r="G306" s="9">
        <v>1126703</v>
      </c>
      <c r="H306" s="9">
        <v>1177031</v>
      </c>
      <c r="I306" s="9">
        <v>1232634</v>
      </c>
      <c r="J306" s="9">
        <v>1282901</v>
      </c>
      <c r="K306" s="9">
        <v>1332927</v>
      </c>
      <c r="L306" s="9">
        <v>1387369</v>
      </c>
      <c r="M306" s="9">
        <v>1441214</v>
      </c>
    </row>
    <row r="307" spans="1:13" x14ac:dyDescent="0.2">
      <c r="A307" s="8" t="s">
        <v>82</v>
      </c>
      <c r="B307" s="9">
        <v>726824</v>
      </c>
      <c r="C307" s="9">
        <v>726830</v>
      </c>
      <c r="D307" s="9">
        <v>738040</v>
      </c>
      <c r="E307" s="9">
        <v>782300</v>
      </c>
      <c r="F307" s="9">
        <v>814948</v>
      </c>
      <c r="G307" s="9">
        <v>854767</v>
      </c>
      <c r="H307" s="9">
        <v>901768</v>
      </c>
      <c r="I307" s="9">
        <v>952452</v>
      </c>
      <c r="J307" s="9">
        <v>1004891</v>
      </c>
      <c r="K307" s="9">
        <v>1060961</v>
      </c>
      <c r="L307" s="9">
        <v>1110673</v>
      </c>
      <c r="M307" s="9">
        <v>1157721</v>
      </c>
    </row>
    <row r="308" spans="1:13" x14ac:dyDescent="0.2">
      <c r="A308" s="8" t="s">
        <v>83</v>
      </c>
      <c r="B308" s="9">
        <v>519674</v>
      </c>
      <c r="C308" s="9">
        <v>519676</v>
      </c>
      <c r="D308" s="9">
        <v>525780</v>
      </c>
      <c r="E308" s="9">
        <v>556542</v>
      </c>
      <c r="F308" s="9">
        <v>598957</v>
      </c>
      <c r="G308" s="9">
        <v>637236</v>
      </c>
      <c r="H308" s="9">
        <v>677297</v>
      </c>
      <c r="I308" s="9">
        <v>722412</v>
      </c>
      <c r="J308" s="9">
        <v>765311</v>
      </c>
      <c r="K308" s="9">
        <v>797122</v>
      </c>
      <c r="L308" s="9">
        <v>835505</v>
      </c>
      <c r="M308" s="9">
        <v>879160</v>
      </c>
    </row>
    <row r="309" spans="1:13" x14ac:dyDescent="0.2">
      <c r="A309" s="8" t="s">
        <v>84</v>
      </c>
      <c r="B309" s="9">
        <v>394380</v>
      </c>
      <c r="C309" s="9">
        <v>394384</v>
      </c>
      <c r="D309" s="9">
        <v>398236</v>
      </c>
      <c r="E309" s="9">
        <v>414414</v>
      </c>
      <c r="F309" s="9">
        <v>432552</v>
      </c>
      <c r="G309" s="9">
        <v>456287</v>
      </c>
      <c r="H309" s="9">
        <v>480578</v>
      </c>
      <c r="I309" s="9">
        <v>506875</v>
      </c>
      <c r="J309" s="9">
        <v>536752</v>
      </c>
      <c r="K309" s="9">
        <v>577464</v>
      </c>
      <c r="L309" s="9">
        <v>613758</v>
      </c>
      <c r="M309" s="9">
        <v>650513</v>
      </c>
    </row>
    <row r="310" spans="1:13" x14ac:dyDescent="0.2">
      <c r="A310" s="8" t="s">
        <v>85</v>
      </c>
      <c r="B310" s="9">
        <v>297468</v>
      </c>
      <c r="C310" s="9">
        <v>297472</v>
      </c>
      <c r="D310" s="9">
        <v>299926</v>
      </c>
      <c r="E310" s="9">
        <v>311614</v>
      </c>
      <c r="F310" s="9">
        <v>324197</v>
      </c>
      <c r="G310" s="9">
        <v>339436</v>
      </c>
      <c r="H310" s="9">
        <v>355548</v>
      </c>
      <c r="I310" s="9">
        <v>370642</v>
      </c>
      <c r="J310" s="9">
        <v>386618</v>
      </c>
      <c r="K310" s="9">
        <v>404304</v>
      </c>
      <c r="L310" s="9">
        <v>426884</v>
      </c>
      <c r="M310" s="9">
        <v>448798</v>
      </c>
    </row>
    <row r="311" spans="1:13" x14ac:dyDescent="0.2">
      <c r="A311" s="8" t="s">
        <v>86</v>
      </c>
      <c r="B311" s="9">
        <v>212442</v>
      </c>
      <c r="C311" s="9">
        <v>212448</v>
      </c>
      <c r="D311" s="9">
        <v>215475</v>
      </c>
      <c r="E311" s="9">
        <v>226199</v>
      </c>
      <c r="F311" s="9">
        <v>236030</v>
      </c>
      <c r="G311" s="9">
        <v>243980</v>
      </c>
      <c r="H311" s="9">
        <v>252179</v>
      </c>
      <c r="I311" s="9">
        <v>262201</v>
      </c>
      <c r="J311" s="9">
        <v>273142</v>
      </c>
      <c r="K311" s="9">
        <v>284692</v>
      </c>
      <c r="L311" s="9">
        <v>298821</v>
      </c>
      <c r="M311" s="9">
        <v>312909</v>
      </c>
    </row>
    <row r="312" spans="1:13" x14ac:dyDescent="0.2">
      <c r="A312" s="8" t="s">
        <v>87</v>
      </c>
      <c r="B312" s="9">
        <v>175778</v>
      </c>
      <c r="C312" s="9">
        <v>175796</v>
      </c>
      <c r="D312" s="9">
        <v>179462</v>
      </c>
      <c r="E312" s="9">
        <v>193767</v>
      </c>
      <c r="F312" s="9">
        <v>208261</v>
      </c>
      <c r="G312" s="9">
        <v>223313</v>
      </c>
      <c r="H312" s="9">
        <v>239593</v>
      </c>
      <c r="I312" s="9">
        <v>258055</v>
      </c>
      <c r="J312" s="9">
        <v>275380</v>
      </c>
      <c r="K312" s="9">
        <v>291954</v>
      </c>
      <c r="L312" s="9">
        <v>308224</v>
      </c>
      <c r="M312" s="9">
        <v>323773</v>
      </c>
    </row>
    <row r="313" spans="1:13" x14ac:dyDescent="0.2">
      <c r="A313" s="8"/>
      <c r="B313" s="9"/>
      <c r="C313" s="9"/>
      <c r="D313" s="9"/>
      <c r="E313" s="9"/>
      <c r="F313" s="9"/>
      <c r="G313" s="9"/>
      <c r="H313" s="9"/>
      <c r="I313" s="9"/>
      <c r="J313" s="9"/>
      <c r="K313" s="9"/>
      <c r="L313" s="9"/>
      <c r="M313" s="9"/>
    </row>
    <row r="314" spans="1:13" x14ac:dyDescent="0.2">
      <c r="A314" s="8" t="s">
        <v>88</v>
      </c>
      <c r="B314" s="9">
        <v>8375602</v>
      </c>
      <c r="C314" s="9">
        <v>8375629</v>
      </c>
      <c r="D314" s="9">
        <v>8403558</v>
      </c>
      <c r="E314" s="9">
        <v>8515575</v>
      </c>
      <c r="F314" s="9">
        <v>8605584</v>
      </c>
      <c r="G314" s="9">
        <v>8695125</v>
      </c>
      <c r="H314" s="9">
        <v>8792177</v>
      </c>
      <c r="I314" s="9">
        <v>8898403</v>
      </c>
      <c r="J314" s="9">
        <v>9005373</v>
      </c>
      <c r="K314" s="9">
        <v>9086184</v>
      </c>
      <c r="L314" s="9">
        <v>9137509</v>
      </c>
      <c r="M314" s="9">
        <v>9162938</v>
      </c>
    </row>
    <row r="315" spans="1:13" x14ac:dyDescent="0.2">
      <c r="A315" s="10" t="s">
        <v>89</v>
      </c>
      <c r="B315" s="9">
        <v>2505141</v>
      </c>
      <c r="C315" s="9">
        <v>2505146</v>
      </c>
      <c r="D315" s="9">
        <v>2510992</v>
      </c>
      <c r="E315" s="9">
        <v>2525857</v>
      </c>
      <c r="F315" s="9">
        <v>2514454</v>
      </c>
      <c r="G315" s="9">
        <v>2501510</v>
      </c>
      <c r="H315" s="9">
        <v>2505376</v>
      </c>
      <c r="I315" s="9">
        <v>2511115</v>
      </c>
      <c r="J315" s="9">
        <v>2516072</v>
      </c>
      <c r="K315" s="9">
        <v>2519180</v>
      </c>
      <c r="L315" s="9">
        <v>2512189</v>
      </c>
      <c r="M315" s="9">
        <v>2496241</v>
      </c>
    </row>
    <row r="316" spans="1:13" x14ac:dyDescent="0.2">
      <c r="A316" s="10" t="s">
        <v>90</v>
      </c>
      <c r="B316" s="9">
        <v>4126654</v>
      </c>
      <c r="C316" s="9">
        <v>4126662</v>
      </c>
      <c r="D316" s="9">
        <v>4146649</v>
      </c>
      <c r="E316" s="9">
        <v>4230506</v>
      </c>
      <c r="F316" s="9">
        <v>4319405</v>
      </c>
      <c r="G316" s="9">
        <v>4400350</v>
      </c>
      <c r="H316" s="9">
        <v>4452797</v>
      </c>
      <c r="I316" s="9">
        <v>4512144</v>
      </c>
      <c r="J316" s="9">
        <v>4579113</v>
      </c>
      <c r="K316" s="9">
        <v>4623603</v>
      </c>
      <c r="L316" s="9">
        <v>4656274</v>
      </c>
      <c r="M316" s="9">
        <v>4669774</v>
      </c>
    </row>
    <row r="317" spans="1:13" x14ac:dyDescent="0.2">
      <c r="A317" s="10" t="s">
        <v>91</v>
      </c>
      <c r="B317" s="9">
        <v>1743807</v>
      </c>
      <c r="C317" s="9">
        <v>1743821</v>
      </c>
      <c r="D317" s="9">
        <v>1745917</v>
      </c>
      <c r="E317" s="9">
        <v>1759212</v>
      </c>
      <c r="F317" s="9">
        <v>1771725</v>
      </c>
      <c r="G317" s="9">
        <v>1793265</v>
      </c>
      <c r="H317" s="9">
        <v>1834004</v>
      </c>
      <c r="I317" s="9">
        <v>1875144</v>
      </c>
      <c r="J317" s="9">
        <v>1910188</v>
      </c>
      <c r="K317" s="9">
        <v>1943401</v>
      </c>
      <c r="L317" s="9">
        <v>1969046</v>
      </c>
      <c r="M317" s="9">
        <v>1996923</v>
      </c>
    </row>
    <row r="318" spans="1:13" x14ac:dyDescent="0.2">
      <c r="A318" s="8" t="s">
        <v>92</v>
      </c>
      <c r="B318" s="9">
        <v>14883450</v>
      </c>
      <c r="C318" s="9">
        <v>14883605</v>
      </c>
      <c r="D318" s="9">
        <v>14975922</v>
      </c>
      <c r="E318" s="9">
        <v>15365411</v>
      </c>
      <c r="F318" s="9">
        <v>15731049</v>
      </c>
      <c r="G318" s="9">
        <v>16089377</v>
      </c>
      <c r="H318" s="9">
        <v>16444780</v>
      </c>
      <c r="I318" s="9">
        <v>16807281</v>
      </c>
      <c r="J318" s="9">
        <v>17183022</v>
      </c>
      <c r="K318" s="9">
        <v>17548594</v>
      </c>
      <c r="L318" s="9">
        <v>17910053</v>
      </c>
      <c r="M318" s="9">
        <v>18223109</v>
      </c>
    </row>
    <row r="319" spans="1:13" x14ac:dyDescent="0.2">
      <c r="A319" s="10" t="s">
        <v>93</v>
      </c>
      <c r="B319" s="9">
        <v>2896625</v>
      </c>
      <c r="C319" s="9">
        <v>2896665</v>
      </c>
      <c r="D319" s="9">
        <v>2914675</v>
      </c>
      <c r="E319" s="9">
        <v>2987249</v>
      </c>
      <c r="F319" s="9">
        <v>3057848</v>
      </c>
      <c r="G319" s="9">
        <v>3120101</v>
      </c>
      <c r="H319" s="9">
        <v>3174070</v>
      </c>
      <c r="I319" s="9">
        <v>3207330</v>
      </c>
      <c r="J319" s="9">
        <v>3236625</v>
      </c>
      <c r="K319" s="9">
        <v>3263059</v>
      </c>
      <c r="L319" s="9">
        <v>3306938</v>
      </c>
      <c r="M319" s="9">
        <v>3344258</v>
      </c>
    </row>
    <row r="320" spans="1:13" x14ac:dyDescent="0.2">
      <c r="A320" s="10" t="s">
        <v>94</v>
      </c>
      <c r="B320" s="9">
        <v>7580105</v>
      </c>
      <c r="C320" s="9">
        <v>7580188</v>
      </c>
      <c r="D320" s="9">
        <v>7608968</v>
      </c>
      <c r="E320" s="9">
        <v>7735848</v>
      </c>
      <c r="F320" s="9">
        <v>7854871</v>
      </c>
      <c r="G320" s="9">
        <v>7970015</v>
      </c>
      <c r="H320" s="9">
        <v>8086934</v>
      </c>
      <c r="I320" s="9">
        <v>8218113</v>
      </c>
      <c r="J320" s="9">
        <v>8362309</v>
      </c>
      <c r="K320" s="9">
        <v>8505084</v>
      </c>
      <c r="L320" s="9">
        <v>8636051</v>
      </c>
      <c r="M320" s="9">
        <v>8742610</v>
      </c>
    </row>
    <row r="321" spans="1:13" x14ac:dyDescent="0.2">
      <c r="A321" s="10" t="s">
        <v>95</v>
      </c>
      <c r="B321" s="9">
        <v>4406720</v>
      </c>
      <c r="C321" s="9">
        <v>4406752</v>
      </c>
      <c r="D321" s="9">
        <v>4452279</v>
      </c>
      <c r="E321" s="9">
        <v>4642314</v>
      </c>
      <c r="F321" s="9">
        <v>4818330</v>
      </c>
      <c r="G321" s="9">
        <v>4999261</v>
      </c>
      <c r="H321" s="9">
        <v>5183776</v>
      </c>
      <c r="I321" s="9">
        <v>5381838</v>
      </c>
      <c r="J321" s="9">
        <v>5584088</v>
      </c>
      <c r="K321" s="9">
        <v>5780451</v>
      </c>
      <c r="L321" s="9">
        <v>5967064</v>
      </c>
      <c r="M321" s="9">
        <v>6136241</v>
      </c>
    </row>
    <row r="322" spans="1:13" x14ac:dyDescent="0.2">
      <c r="A322" s="8" t="s">
        <v>96</v>
      </c>
      <c r="B322" s="9">
        <v>1599742</v>
      </c>
      <c r="C322" s="9">
        <v>1599776</v>
      </c>
      <c r="D322" s="9">
        <v>1618879</v>
      </c>
      <c r="E322" s="9">
        <v>1702536</v>
      </c>
      <c r="F322" s="9">
        <v>1799997</v>
      </c>
      <c r="G322" s="9">
        <v>1900252</v>
      </c>
      <c r="H322" s="9">
        <v>2005195</v>
      </c>
      <c r="I322" s="9">
        <v>2120185</v>
      </c>
      <c r="J322" s="9">
        <v>2237203</v>
      </c>
      <c r="K322" s="9">
        <v>2355536</v>
      </c>
      <c r="L322" s="9">
        <v>2483192</v>
      </c>
      <c r="M322" s="9">
        <v>2615153</v>
      </c>
    </row>
    <row r="323" spans="1:13" x14ac:dyDescent="0.2">
      <c r="A323" s="8" t="s">
        <v>87</v>
      </c>
      <c r="B323" s="9">
        <v>175778</v>
      </c>
      <c r="C323" s="9">
        <v>175796</v>
      </c>
      <c r="D323" s="9">
        <v>179462</v>
      </c>
      <c r="E323" s="9">
        <v>193767</v>
      </c>
      <c r="F323" s="9">
        <v>208261</v>
      </c>
      <c r="G323" s="9">
        <v>223313</v>
      </c>
      <c r="H323" s="9">
        <v>239593</v>
      </c>
      <c r="I323" s="9">
        <v>258055</v>
      </c>
      <c r="J323" s="9">
        <v>275380</v>
      </c>
      <c r="K323" s="9">
        <v>291954</v>
      </c>
      <c r="L323" s="9">
        <v>308224</v>
      </c>
      <c r="M323" s="9">
        <v>323773</v>
      </c>
    </row>
    <row r="324" spans="1:13" x14ac:dyDescent="0.2">
      <c r="A324" s="8"/>
      <c r="B324" s="9"/>
      <c r="C324" s="9"/>
      <c r="D324" s="9"/>
      <c r="E324" s="9"/>
      <c r="F324" s="9"/>
      <c r="G324" s="9"/>
      <c r="H324" s="9"/>
      <c r="I324" s="9"/>
      <c r="J324" s="9"/>
      <c r="K324" s="9"/>
      <c r="L324" s="9"/>
      <c r="M324" s="9"/>
    </row>
    <row r="325" spans="1:13" x14ac:dyDescent="0.2">
      <c r="A325" s="8" t="s">
        <v>97</v>
      </c>
      <c r="B325" s="9">
        <v>17356982</v>
      </c>
      <c r="C325" s="9">
        <v>17357181</v>
      </c>
      <c r="D325" s="9">
        <v>17469685</v>
      </c>
      <c r="E325" s="9">
        <v>17950714</v>
      </c>
      <c r="F325" s="9">
        <v>18414600</v>
      </c>
      <c r="G325" s="9">
        <v>18877886</v>
      </c>
      <c r="H325" s="9">
        <v>19351209</v>
      </c>
      <c r="I325" s="9">
        <v>19847268</v>
      </c>
      <c r="J325" s="9">
        <v>20369139</v>
      </c>
      <c r="K325" s="9">
        <v>20875726</v>
      </c>
      <c r="L325" s="9">
        <v>21369710</v>
      </c>
      <c r="M325" s="9">
        <v>21822558</v>
      </c>
    </row>
    <row r="326" spans="1:13" x14ac:dyDescent="0.2">
      <c r="A326" s="8" t="s">
        <v>98</v>
      </c>
      <c r="B326" s="9">
        <v>16483192</v>
      </c>
      <c r="C326" s="9">
        <v>16483381</v>
      </c>
      <c r="D326" s="9">
        <v>16594801</v>
      </c>
      <c r="E326" s="9">
        <v>17067947</v>
      </c>
      <c r="F326" s="9">
        <v>17531046</v>
      </c>
      <c r="G326" s="9">
        <v>17989629</v>
      </c>
      <c r="H326" s="9">
        <v>18449975</v>
      </c>
      <c r="I326" s="9">
        <v>18927466</v>
      </c>
      <c r="J326" s="9">
        <v>19420225</v>
      </c>
      <c r="K326" s="9">
        <v>19904130</v>
      </c>
      <c r="L326" s="9">
        <v>20393245</v>
      </c>
      <c r="M326" s="9">
        <v>20838262</v>
      </c>
    </row>
    <row r="327" spans="1:13" x14ac:dyDescent="0.2">
      <c r="A327" s="8" t="s">
        <v>99</v>
      </c>
      <c r="B327" s="9">
        <v>11786165</v>
      </c>
      <c r="C327" s="9">
        <v>11786301</v>
      </c>
      <c r="D327" s="9">
        <v>11835502</v>
      </c>
      <c r="E327" s="9">
        <v>12042949</v>
      </c>
      <c r="F327" s="9">
        <v>12238249</v>
      </c>
      <c r="G327" s="9">
        <v>12427304</v>
      </c>
      <c r="H327" s="9">
        <v>12621466</v>
      </c>
      <c r="I327" s="9">
        <v>12822356</v>
      </c>
      <c r="J327" s="9">
        <v>13030100</v>
      </c>
      <c r="K327" s="9">
        <v>13222457</v>
      </c>
      <c r="L327" s="9">
        <v>13412117</v>
      </c>
      <c r="M327" s="9">
        <v>13573396</v>
      </c>
    </row>
    <row r="328" spans="1:13" x14ac:dyDescent="0.2">
      <c r="A328" s="8"/>
      <c r="B328" s="9"/>
      <c r="C328" s="9"/>
      <c r="D328" s="9"/>
      <c r="E328" s="9"/>
      <c r="F328" s="9"/>
      <c r="G328" s="9"/>
      <c r="H328" s="9"/>
      <c r="I328" s="9"/>
      <c r="J328" s="9"/>
      <c r="K328" s="9"/>
      <c r="L328" s="9"/>
      <c r="M328" s="9"/>
    </row>
    <row r="329" spans="1:13" x14ac:dyDescent="0.2">
      <c r="A329" s="11" t="s">
        <v>100</v>
      </c>
      <c r="B329" s="12">
        <v>27.9</v>
      </c>
      <c r="C329" s="12">
        <v>27.9</v>
      </c>
      <c r="D329" s="12">
        <v>27.9</v>
      </c>
      <c r="E329" s="12">
        <v>28.2</v>
      </c>
      <c r="F329" s="12">
        <v>28.4</v>
      </c>
      <c r="G329" s="12">
        <v>28.7</v>
      </c>
      <c r="H329" s="12">
        <v>29</v>
      </c>
      <c r="I329" s="12">
        <v>29.2</v>
      </c>
      <c r="J329" s="12">
        <v>29.4</v>
      </c>
      <c r="K329" s="12">
        <v>29.7</v>
      </c>
      <c r="L329" s="12">
        <v>30</v>
      </c>
      <c r="M329" s="12">
        <v>30.3</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3:M3"/>
    <mergeCell ref="A1:M1"/>
    <mergeCell ref="A2:M2"/>
    <mergeCell ref="A4:A5"/>
    <mergeCell ref="B4:C4"/>
    <mergeCell ref="D4:M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57339-8385-4E32-8598-AD52082AD818}">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9" bestFit="1" customWidth="1"/>
  </cols>
  <sheetData>
    <row r="1" spans="1:3" x14ac:dyDescent="0.25">
      <c r="A1" t="s">
        <v>146</v>
      </c>
      <c r="B1" t="s">
        <v>147</v>
      </c>
      <c r="C1" t="s">
        <v>148</v>
      </c>
    </row>
    <row r="2" spans="1:3" x14ac:dyDescent="0.25">
      <c r="A2" t="s">
        <v>128</v>
      </c>
      <c r="B2" s="40" t="s">
        <v>118</v>
      </c>
      <c r="C2">
        <v>20188815</v>
      </c>
    </row>
    <row r="3" spans="1:3" x14ac:dyDescent="0.25">
      <c r="A3" t="s">
        <v>128</v>
      </c>
      <c r="B3" s="40" t="s">
        <v>119</v>
      </c>
      <c r="C3">
        <v>20123103</v>
      </c>
    </row>
    <row r="4" spans="1:3" x14ac:dyDescent="0.25">
      <c r="A4" t="s">
        <v>128</v>
      </c>
      <c r="B4" s="40" t="s">
        <v>120</v>
      </c>
      <c r="C4">
        <v>19976065</v>
      </c>
    </row>
    <row r="5" spans="1:3" x14ac:dyDescent="0.25">
      <c r="A5" t="s">
        <v>128</v>
      </c>
      <c r="B5" s="40" t="s">
        <v>121</v>
      </c>
      <c r="C5">
        <v>19849215</v>
      </c>
    </row>
    <row r="6" spans="1:3" x14ac:dyDescent="0.25">
      <c r="A6" t="s">
        <v>128</v>
      </c>
      <c r="B6" s="40" t="s">
        <v>122</v>
      </c>
      <c r="C6">
        <v>19872349</v>
      </c>
    </row>
    <row r="7" spans="1:3" x14ac:dyDescent="0.25">
      <c r="A7" t="s">
        <v>128</v>
      </c>
      <c r="B7" s="40" t="s">
        <v>123</v>
      </c>
      <c r="C7">
        <v>19918078</v>
      </c>
    </row>
    <row r="8" spans="1:3" x14ac:dyDescent="0.25">
      <c r="A8" t="s">
        <v>128</v>
      </c>
      <c r="B8" s="40" t="s">
        <v>124</v>
      </c>
      <c r="C8">
        <v>19921759</v>
      </c>
    </row>
    <row r="9" spans="1:3" x14ac:dyDescent="0.25">
      <c r="A9" t="s">
        <v>128</v>
      </c>
      <c r="B9" s="40" t="s">
        <v>125</v>
      </c>
      <c r="C9">
        <v>19890972</v>
      </c>
    </row>
    <row r="10" spans="1:3" x14ac:dyDescent="0.25">
      <c r="A10" t="s">
        <v>128</v>
      </c>
      <c r="B10" s="40" t="s">
        <v>126</v>
      </c>
      <c r="C10">
        <v>19762962</v>
      </c>
    </row>
    <row r="11" spans="1:3" x14ac:dyDescent="0.25">
      <c r="A11" t="s">
        <v>128</v>
      </c>
      <c r="B11" s="40" t="s">
        <v>127</v>
      </c>
      <c r="C11">
        <v>19576683</v>
      </c>
    </row>
    <row r="12" spans="1:3" x14ac:dyDescent="0.25">
      <c r="A12" t="s">
        <v>129</v>
      </c>
      <c r="B12" s="40" t="s">
        <v>118</v>
      </c>
      <c r="C12">
        <v>20331228</v>
      </c>
    </row>
    <row r="13" spans="1:3" x14ac:dyDescent="0.25">
      <c r="A13" t="s">
        <v>129</v>
      </c>
      <c r="B13" s="40" t="s">
        <v>119</v>
      </c>
      <c r="C13">
        <v>20332498</v>
      </c>
    </row>
    <row r="14" spans="1:3" x14ac:dyDescent="0.25">
      <c r="A14" t="s">
        <v>129</v>
      </c>
      <c r="B14" s="40" t="s">
        <v>120</v>
      </c>
      <c r="C14">
        <v>20467140</v>
      </c>
    </row>
    <row r="15" spans="1:3" x14ac:dyDescent="0.25">
      <c r="A15" t="s">
        <v>129</v>
      </c>
      <c r="B15" s="40" t="s">
        <v>121</v>
      </c>
      <c r="C15">
        <v>20567323</v>
      </c>
    </row>
    <row r="16" spans="1:3" x14ac:dyDescent="0.25">
      <c r="A16" t="s">
        <v>129</v>
      </c>
      <c r="B16" s="40" t="s">
        <v>122</v>
      </c>
      <c r="C16">
        <v>20515031</v>
      </c>
    </row>
    <row r="17" spans="1:3" x14ac:dyDescent="0.25">
      <c r="A17" t="s">
        <v>129</v>
      </c>
      <c r="B17" s="40" t="s">
        <v>123</v>
      </c>
      <c r="C17">
        <v>20476769</v>
      </c>
    </row>
    <row r="18" spans="1:3" x14ac:dyDescent="0.25">
      <c r="A18" t="s">
        <v>129</v>
      </c>
      <c r="B18" s="40" t="s">
        <v>124</v>
      </c>
      <c r="C18">
        <v>20434232</v>
      </c>
    </row>
    <row r="19" spans="1:3" x14ac:dyDescent="0.25">
      <c r="A19" t="s">
        <v>129</v>
      </c>
      <c r="B19" s="40" t="s">
        <v>125</v>
      </c>
      <c r="C19">
        <v>20309346</v>
      </c>
    </row>
    <row r="20" spans="1:3" x14ac:dyDescent="0.25">
      <c r="A20" t="s">
        <v>129</v>
      </c>
      <c r="B20" s="40" t="s">
        <v>126</v>
      </c>
      <c r="C20">
        <v>20188285</v>
      </c>
    </row>
    <row r="21" spans="1:3" x14ac:dyDescent="0.25">
      <c r="A21" t="s">
        <v>129</v>
      </c>
      <c r="B21" s="40" t="s">
        <v>127</v>
      </c>
      <c r="C21">
        <v>20195895</v>
      </c>
    </row>
    <row r="22" spans="1:3" x14ac:dyDescent="0.25">
      <c r="A22" t="s">
        <v>130</v>
      </c>
      <c r="B22" s="40" t="s">
        <v>118</v>
      </c>
      <c r="C22">
        <v>20680606</v>
      </c>
    </row>
    <row r="23" spans="1:3" x14ac:dyDescent="0.25">
      <c r="A23" t="s">
        <v>130</v>
      </c>
      <c r="B23" s="40" t="s">
        <v>119</v>
      </c>
      <c r="C23">
        <v>20712798</v>
      </c>
    </row>
    <row r="24" spans="1:3" x14ac:dyDescent="0.25">
      <c r="A24" t="s">
        <v>130</v>
      </c>
      <c r="B24" s="40" t="s">
        <v>120</v>
      </c>
      <c r="C24">
        <v>20669745</v>
      </c>
    </row>
    <row r="25" spans="1:3" x14ac:dyDescent="0.25">
      <c r="A25" t="s">
        <v>130</v>
      </c>
      <c r="B25" s="40" t="s">
        <v>121</v>
      </c>
      <c r="C25">
        <v>20650890</v>
      </c>
    </row>
    <row r="26" spans="1:3" x14ac:dyDescent="0.25">
      <c r="A26" t="s">
        <v>130</v>
      </c>
      <c r="B26" s="40" t="s">
        <v>122</v>
      </c>
      <c r="C26">
        <v>20665650</v>
      </c>
    </row>
    <row r="27" spans="1:3" x14ac:dyDescent="0.25">
      <c r="A27" t="s">
        <v>130</v>
      </c>
      <c r="B27" s="40" t="s">
        <v>123</v>
      </c>
      <c r="C27">
        <v>20604377</v>
      </c>
    </row>
    <row r="28" spans="1:3" x14ac:dyDescent="0.25">
      <c r="A28" t="s">
        <v>130</v>
      </c>
      <c r="B28" s="40" t="s">
        <v>124</v>
      </c>
      <c r="C28">
        <v>20621321</v>
      </c>
    </row>
    <row r="29" spans="1:3" x14ac:dyDescent="0.25">
      <c r="A29" t="s">
        <v>130</v>
      </c>
      <c r="B29" s="40" t="s">
        <v>125</v>
      </c>
      <c r="C29">
        <v>20767794</v>
      </c>
    </row>
    <row r="30" spans="1:3" x14ac:dyDescent="0.25">
      <c r="A30" t="s">
        <v>130</v>
      </c>
      <c r="B30" s="40" t="s">
        <v>126</v>
      </c>
      <c r="C30">
        <v>20868629</v>
      </c>
    </row>
    <row r="31" spans="1:3" x14ac:dyDescent="0.25">
      <c r="A31" t="s">
        <v>130</v>
      </c>
      <c r="B31" s="40" t="s">
        <v>127</v>
      </c>
      <c r="C31">
        <v>20798268</v>
      </c>
    </row>
    <row r="32" spans="1:3" x14ac:dyDescent="0.25">
      <c r="A32" t="s">
        <v>131</v>
      </c>
      <c r="B32" s="40" t="s">
        <v>118</v>
      </c>
      <c r="C32">
        <v>21981099</v>
      </c>
    </row>
    <row r="33" spans="1:3" x14ac:dyDescent="0.25">
      <c r="A33" t="s">
        <v>131</v>
      </c>
      <c r="B33" s="40" t="s">
        <v>119</v>
      </c>
      <c r="C33">
        <v>21658481</v>
      </c>
    </row>
    <row r="34" spans="1:3" x14ac:dyDescent="0.25">
      <c r="A34" t="s">
        <v>131</v>
      </c>
      <c r="B34" s="40" t="s">
        <v>120</v>
      </c>
      <c r="C34">
        <v>21369214</v>
      </c>
    </row>
    <row r="35" spans="1:3" x14ac:dyDescent="0.25">
      <c r="A35" t="s">
        <v>131</v>
      </c>
      <c r="B35" s="40" t="s">
        <v>121</v>
      </c>
      <c r="C35">
        <v>21177456</v>
      </c>
    </row>
    <row r="36" spans="1:3" x14ac:dyDescent="0.25">
      <c r="A36" t="s">
        <v>131</v>
      </c>
      <c r="B36" s="40" t="s">
        <v>122</v>
      </c>
      <c r="C36">
        <v>21052826</v>
      </c>
    </row>
    <row r="37" spans="1:3" x14ac:dyDescent="0.25">
      <c r="A37" t="s">
        <v>131</v>
      </c>
      <c r="B37" s="40" t="s">
        <v>123</v>
      </c>
      <c r="C37">
        <v>21081020</v>
      </c>
    </row>
    <row r="38" spans="1:3" x14ac:dyDescent="0.25">
      <c r="A38" t="s">
        <v>131</v>
      </c>
      <c r="B38" s="40" t="s">
        <v>124</v>
      </c>
      <c r="C38">
        <v>21129270</v>
      </c>
    </row>
    <row r="39" spans="1:3" x14ac:dyDescent="0.25">
      <c r="A39" t="s">
        <v>131</v>
      </c>
      <c r="B39" s="40" t="s">
        <v>125</v>
      </c>
      <c r="C39">
        <v>21094597</v>
      </c>
    </row>
    <row r="40" spans="1:3" x14ac:dyDescent="0.25">
      <c r="A40" t="s">
        <v>131</v>
      </c>
      <c r="B40" s="40" t="s">
        <v>126</v>
      </c>
      <c r="C40">
        <v>21064661</v>
      </c>
    </row>
    <row r="41" spans="1:3" x14ac:dyDescent="0.25">
      <c r="A41" t="s">
        <v>131</v>
      </c>
      <c r="B41" s="40" t="s">
        <v>127</v>
      </c>
      <c r="C41">
        <v>21054570</v>
      </c>
    </row>
    <row r="42" spans="1:3" x14ac:dyDescent="0.25">
      <c r="A42" t="s">
        <v>132</v>
      </c>
      <c r="B42" s="40" t="s">
        <v>118</v>
      </c>
      <c r="C42">
        <v>21701298</v>
      </c>
    </row>
    <row r="43" spans="1:3" x14ac:dyDescent="0.25">
      <c r="A43" t="s">
        <v>132</v>
      </c>
      <c r="B43" s="40" t="s">
        <v>119</v>
      </c>
      <c r="C43">
        <v>22159198</v>
      </c>
    </row>
    <row r="44" spans="1:3" x14ac:dyDescent="0.25">
      <c r="A44" t="s">
        <v>132</v>
      </c>
      <c r="B44" s="40" t="s">
        <v>120</v>
      </c>
      <c r="C44">
        <v>22585960</v>
      </c>
    </row>
    <row r="45" spans="1:3" x14ac:dyDescent="0.25">
      <c r="A45" t="s">
        <v>132</v>
      </c>
      <c r="B45" s="40" t="s">
        <v>121</v>
      </c>
      <c r="C45">
        <v>22812234</v>
      </c>
    </row>
    <row r="46" spans="1:3" x14ac:dyDescent="0.25">
      <c r="A46" t="s">
        <v>132</v>
      </c>
      <c r="B46" s="40" t="s">
        <v>122</v>
      </c>
      <c r="C46">
        <v>22873939</v>
      </c>
    </row>
    <row r="47" spans="1:3" x14ac:dyDescent="0.25">
      <c r="A47" t="s">
        <v>132</v>
      </c>
      <c r="B47" s="40" t="s">
        <v>123</v>
      </c>
      <c r="C47">
        <v>22668650</v>
      </c>
    </row>
    <row r="48" spans="1:3" x14ac:dyDescent="0.25">
      <c r="A48" t="s">
        <v>132</v>
      </c>
      <c r="B48" s="40" t="s">
        <v>124</v>
      </c>
      <c r="C48">
        <v>22344607</v>
      </c>
    </row>
    <row r="49" spans="1:3" x14ac:dyDescent="0.25">
      <c r="A49" t="s">
        <v>132</v>
      </c>
      <c r="B49" s="40" t="s">
        <v>125</v>
      </c>
      <c r="C49">
        <v>22042321</v>
      </c>
    </row>
    <row r="50" spans="1:3" x14ac:dyDescent="0.25">
      <c r="A50" t="s">
        <v>132</v>
      </c>
      <c r="B50" s="40" t="s">
        <v>126</v>
      </c>
      <c r="C50">
        <v>21808086</v>
      </c>
    </row>
    <row r="51" spans="1:3" x14ac:dyDescent="0.25">
      <c r="A51" t="s">
        <v>132</v>
      </c>
      <c r="B51" s="40" t="s">
        <v>127</v>
      </c>
      <c r="C51">
        <v>21632940</v>
      </c>
    </row>
    <row r="52" spans="1:3" x14ac:dyDescent="0.25">
      <c r="A52" t="s">
        <v>133</v>
      </c>
      <c r="B52" s="40" t="s">
        <v>118</v>
      </c>
      <c r="C52">
        <v>21142877</v>
      </c>
    </row>
    <row r="53" spans="1:3" x14ac:dyDescent="0.25">
      <c r="A53" t="s">
        <v>133</v>
      </c>
      <c r="B53" s="40" t="s">
        <v>119</v>
      </c>
      <c r="C53">
        <v>21280528</v>
      </c>
    </row>
    <row r="54" spans="1:3" x14ac:dyDescent="0.25">
      <c r="A54" t="s">
        <v>133</v>
      </c>
      <c r="B54" s="40" t="s">
        <v>120</v>
      </c>
      <c r="C54">
        <v>21384448</v>
      </c>
    </row>
    <row r="55" spans="1:3" x14ac:dyDescent="0.25">
      <c r="A55" t="s">
        <v>133</v>
      </c>
      <c r="B55" s="40" t="s">
        <v>121</v>
      </c>
      <c r="C55">
        <v>21569047</v>
      </c>
    </row>
    <row r="56" spans="1:3" x14ac:dyDescent="0.25">
      <c r="A56" t="s">
        <v>133</v>
      </c>
      <c r="B56" s="40" t="s">
        <v>122</v>
      </c>
      <c r="C56">
        <v>21950644</v>
      </c>
    </row>
    <row r="57" spans="1:3" x14ac:dyDescent="0.25">
      <c r="A57" t="s">
        <v>133</v>
      </c>
      <c r="B57" s="40" t="s">
        <v>123</v>
      </c>
      <c r="C57">
        <v>22409198</v>
      </c>
    </row>
    <row r="58" spans="1:3" x14ac:dyDescent="0.25">
      <c r="A58" t="s">
        <v>133</v>
      </c>
      <c r="B58" s="40" t="s">
        <v>124</v>
      </c>
      <c r="C58">
        <v>22913093</v>
      </c>
    </row>
    <row r="59" spans="1:3" x14ac:dyDescent="0.25">
      <c r="A59" t="s">
        <v>133</v>
      </c>
      <c r="B59" s="40" t="s">
        <v>125</v>
      </c>
      <c r="C59">
        <v>23328936</v>
      </c>
    </row>
    <row r="60" spans="1:3" x14ac:dyDescent="0.25">
      <c r="A60" t="s">
        <v>133</v>
      </c>
      <c r="B60" s="40" t="s">
        <v>126</v>
      </c>
      <c r="C60">
        <v>23510961</v>
      </c>
    </row>
    <row r="61" spans="1:3" x14ac:dyDescent="0.25">
      <c r="A61" t="s">
        <v>133</v>
      </c>
      <c r="B61" s="40" t="s">
        <v>127</v>
      </c>
      <c r="C61">
        <v>23509016</v>
      </c>
    </row>
    <row r="62" spans="1:3" x14ac:dyDescent="0.25">
      <c r="A62" t="s">
        <v>134</v>
      </c>
      <c r="B62" s="40" t="s">
        <v>118</v>
      </c>
      <c r="C62">
        <v>20067937</v>
      </c>
    </row>
    <row r="63" spans="1:3" x14ac:dyDescent="0.25">
      <c r="A63" t="s">
        <v>134</v>
      </c>
      <c r="B63" s="40" t="s">
        <v>119</v>
      </c>
      <c r="C63">
        <v>20513526</v>
      </c>
    </row>
    <row r="64" spans="1:3" x14ac:dyDescent="0.25">
      <c r="A64" t="s">
        <v>134</v>
      </c>
      <c r="B64" s="40" t="s">
        <v>120</v>
      </c>
      <c r="C64">
        <v>20906551</v>
      </c>
    </row>
    <row r="65" spans="1:3" x14ac:dyDescent="0.25">
      <c r="A65" t="s">
        <v>134</v>
      </c>
      <c r="B65" s="40" t="s">
        <v>121</v>
      </c>
      <c r="C65">
        <v>21265403</v>
      </c>
    </row>
    <row r="66" spans="1:3" x14ac:dyDescent="0.25">
      <c r="A66" t="s">
        <v>134</v>
      </c>
      <c r="B66" s="40" t="s">
        <v>122</v>
      </c>
      <c r="C66">
        <v>21497810</v>
      </c>
    </row>
    <row r="67" spans="1:3" x14ac:dyDescent="0.25">
      <c r="A67" t="s">
        <v>134</v>
      </c>
      <c r="B67" s="40" t="s">
        <v>123</v>
      </c>
      <c r="C67">
        <v>21629000</v>
      </c>
    </row>
    <row r="68" spans="1:3" x14ac:dyDescent="0.25">
      <c r="A68" t="s">
        <v>134</v>
      </c>
      <c r="B68" s="40" t="s">
        <v>124</v>
      </c>
      <c r="C68">
        <v>21818912</v>
      </c>
    </row>
    <row r="69" spans="1:3" x14ac:dyDescent="0.25">
      <c r="A69" t="s">
        <v>134</v>
      </c>
      <c r="B69" s="40" t="s">
        <v>125</v>
      </c>
      <c r="C69">
        <v>21934476</v>
      </c>
    </row>
    <row r="70" spans="1:3" x14ac:dyDescent="0.25">
      <c r="A70" t="s">
        <v>134</v>
      </c>
      <c r="B70" s="40" t="s">
        <v>126</v>
      </c>
      <c r="C70">
        <v>22099149</v>
      </c>
    </row>
    <row r="71" spans="1:3" x14ac:dyDescent="0.25">
      <c r="A71" t="s">
        <v>134</v>
      </c>
      <c r="B71" s="40" t="s">
        <v>127</v>
      </c>
      <c r="C71">
        <v>22431305</v>
      </c>
    </row>
    <row r="72" spans="1:3" x14ac:dyDescent="0.25">
      <c r="A72" t="s">
        <v>135</v>
      </c>
      <c r="B72" s="40" t="s">
        <v>118</v>
      </c>
      <c r="C72">
        <v>20077263</v>
      </c>
    </row>
    <row r="73" spans="1:3" x14ac:dyDescent="0.25">
      <c r="A73" t="s">
        <v>135</v>
      </c>
      <c r="B73" s="40" t="s">
        <v>119</v>
      </c>
      <c r="C73">
        <v>19598032</v>
      </c>
    </row>
    <row r="74" spans="1:3" x14ac:dyDescent="0.25">
      <c r="A74" t="s">
        <v>135</v>
      </c>
      <c r="B74" s="40" t="s">
        <v>120</v>
      </c>
      <c r="C74">
        <v>19489489</v>
      </c>
    </row>
    <row r="75" spans="1:3" x14ac:dyDescent="0.25">
      <c r="A75" t="s">
        <v>135</v>
      </c>
      <c r="B75" s="40" t="s">
        <v>121</v>
      </c>
      <c r="C75">
        <v>19603293</v>
      </c>
    </row>
    <row r="76" spans="1:3" x14ac:dyDescent="0.25">
      <c r="A76" t="s">
        <v>135</v>
      </c>
      <c r="B76" s="40" t="s">
        <v>122</v>
      </c>
      <c r="C76">
        <v>19871215</v>
      </c>
    </row>
    <row r="77" spans="1:3" x14ac:dyDescent="0.25">
      <c r="A77" t="s">
        <v>135</v>
      </c>
      <c r="B77" s="40" t="s">
        <v>123</v>
      </c>
      <c r="C77">
        <v>20304700</v>
      </c>
    </row>
    <row r="78" spans="1:3" x14ac:dyDescent="0.25">
      <c r="A78" t="s">
        <v>135</v>
      </c>
      <c r="B78" s="40" t="s">
        <v>124</v>
      </c>
      <c r="C78">
        <v>20779399</v>
      </c>
    </row>
    <row r="79" spans="1:3" x14ac:dyDescent="0.25">
      <c r="A79" t="s">
        <v>135</v>
      </c>
      <c r="B79" s="40" t="s">
        <v>125</v>
      </c>
      <c r="C79">
        <v>21180305</v>
      </c>
    </row>
    <row r="80" spans="1:3" x14ac:dyDescent="0.25">
      <c r="A80" t="s">
        <v>135</v>
      </c>
      <c r="B80" s="40" t="s">
        <v>126</v>
      </c>
      <c r="C80">
        <v>21532022</v>
      </c>
    </row>
    <row r="81" spans="1:3" x14ac:dyDescent="0.25">
      <c r="A81" t="s">
        <v>135</v>
      </c>
      <c r="B81" s="40" t="s">
        <v>127</v>
      </c>
      <c r="C81">
        <v>21737521</v>
      </c>
    </row>
    <row r="82" spans="1:3" x14ac:dyDescent="0.25">
      <c r="A82" t="s">
        <v>136</v>
      </c>
      <c r="B82" s="40" t="s">
        <v>118</v>
      </c>
      <c r="C82">
        <v>20903209</v>
      </c>
    </row>
    <row r="83" spans="1:3" x14ac:dyDescent="0.25">
      <c r="A83" t="s">
        <v>136</v>
      </c>
      <c r="B83" s="40" t="s">
        <v>119</v>
      </c>
      <c r="C83">
        <v>21035267</v>
      </c>
    </row>
    <row r="84" spans="1:3" x14ac:dyDescent="0.25">
      <c r="A84" t="s">
        <v>136</v>
      </c>
      <c r="B84" s="40" t="s">
        <v>120</v>
      </c>
      <c r="C84">
        <v>21021439</v>
      </c>
    </row>
    <row r="85" spans="1:3" x14ac:dyDescent="0.25">
      <c r="A85" t="s">
        <v>136</v>
      </c>
      <c r="B85" s="40" t="s">
        <v>121</v>
      </c>
      <c r="C85">
        <v>20841668</v>
      </c>
    </row>
    <row r="86" spans="1:3" x14ac:dyDescent="0.25">
      <c r="A86" t="s">
        <v>136</v>
      </c>
      <c r="B86" s="40" t="s">
        <v>122</v>
      </c>
      <c r="C86">
        <v>20530161</v>
      </c>
    </row>
    <row r="87" spans="1:3" x14ac:dyDescent="0.25">
      <c r="A87" t="s">
        <v>136</v>
      </c>
      <c r="B87" s="40" t="s">
        <v>123</v>
      </c>
      <c r="C87">
        <v>20132902</v>
      </c>
    </row>
    <row r="88" spans="1:3" x14ac:dyDescent="0.25">
      <c r="A88" t="s">
        <v>136</v>
      </c>
      <c r="B88" s="40" t="s">
        <v>124</v>
      </c>
      <c r="C88">
        <v>19679819</v>
      </c>
    </row>
    <row r="89" spans="1:3" x14ac:dyDescent="0.25">
      <c r="A89" t="s">
        <v>136</v>
      </c>
      <c r="B89" s="40" t="s">
        <v>125</v>
      </c>
      <c r="C89">
        <v>19576279</v>
      </c>
    </row>
    <row r="90" spans="1:3" x14ac:dyDescent="0.25">
      <c r="A90" t="s">
        <v>136</v>
      </c>
      <c r="B90" s="40" t="s">
        <v>126</v>
      </c>
      <c r="C90">
        <v>19681452</v>
      </c>
    </row>
    <row r="91" spans="1:3" x14ac:dyDescent="0.25">
      <c r="A91" t="s">
        <v>136</v>
      </c>
      <c r="B91" s="40" t="s">
        <v>127</v>
      </c>
      <c r="C91">
        <v>19921623</v>
      </c>
    </row>
    <row r="92" spans="1:3" x14ac:dyDescent="0.25">
      <c r="A92" t="s">
        <v>137</v>
      </c>
      <c r="B92" s="40" t="s">
        <v>118</v>
      </c>
      <c r="C92">
        <v>22634936</v>
      </c>
    </row>
    <row r="93" spans="1:3" x14ac:dyDescent="0.25">
      <c r="A93" t="s">
        <v>137</v>
      </c>
      <c r="B93" s="40" t="s">
        <v>119</v>
      </c>
      <c r="C93">
        <v>22162091</v>
      </c>
    </row>
    <row r="94" spans="1:3" x14ac:dyDescent="0.25">
      <c r="A94" t="s">
        <v>137</v>
      </c>
      <c r="B94" s="40" t="s">
        <v>120</v>
      </c>
      <c r="C94">
        <v>21684685</v>
      </c>
    </row>
    <row r="95" spans="1:3" x14ac:dyDescent="0.25">
      <c r="A95" t="s">
        <v>137</v>
      </c>
      <c r="B95" s="40" t="s">
        <v>121</v>
      </c>
      <c r="C95">
        <v>21203733</v>
      </c>
    </row>
    <row r="96" spans="1:3" x14ac:dyDescent="0.25">
      <c r="A96" t="s">
        <v>137</v>
      </c>
      <c r="B96" s="40" t="s">
        <v>122</v>
      </c>
      <c r="C96">
        <v>20821238</v>
      </c>
    </row>
    <row r="97" spans="1:3" x14ac:dyDescent="0.25">
      <c r="A97" t="s">
        <v>137</v>
      </c>
      <c r="B97" s="40" t="s">
        <v>123</v>
      </c>
      <c r="C97">
        <v>20763252</v>
      </c>
    </row>
    <row r="98" spans="1:3" x14ac:dyDescent="0.25">
      <c r="A98" t="s">
        <v>137</v>
      </c>
      <c r="B98" s="40" t="s">
        <v>124</v>
      </c>
      <c r="C98">
        <v>20909192</v>
      </c>
    </row>
    <row r="99" spans="1:3" x14ac:dyDescent="0.25">
      <c r="A99" t="s">
        <v>137</v>
      </c>
      <c r="B99" s="40" t="s">
        <v>125</v>
      </c>
      <c r="C99">
        <v>20900207</v>
      </c>
    </row>
    <row r="100" spans="1:3" x14ac:dyDescent="0.25">
      <c r="A100" t="s">
        <v>137</v>
      </c>
      <c r="B100" s="40" t="s">
        <v>126</v>
      </c>
      <c r="C100">
        <v>20718525</v>
      </c>
    </row>
    <row r="101" spans="1:3" x14ac:dyDescent="0.25">
      <c r="A101" t="s">
        <v>137</v>
      </c>
      <c r="B101" s="40" t="s">
        <v>127</v>
      </c>
      <c r="C101">
        <v>20397751</v>
      </c>
    </row>
    <row r="102" spans="1:3" x14ac:dyDescent="0.25">
      <c r="A102" t="s">
        <v>138</v>
      </c>
      <c r="B102" s="40" t="s">
        <v>118</v>
      </c>
      <c r="C102">
        <v>22351456</v>
      </c>
    </row>
    <row r="103" spans="1:3" x14ac:dyDescent="0.25">
      <c r="A103" t="s">
        <v>138</v>
      </c>
      <c r="B103" s="40" t="s">
        <v>119</v>
      </c>
      <c r="C103">
        <v>22563625</v>
      </c>
    </row>
    <row r="104" spans="1:3" x14ac:dyDescent="0.25">
      <c r="A104" t="s">
        <v>138</v>
      </c>
      <c r="B104" s="40" t="s">
        <v>120</v>
      </c>
      <c r="C104">
        <v>22571467</v>
      </c>
    </row>
    <row r="105" spans="1:3" x14ac:dyDescent="0.25">
      <c r="A105" t="s">
        <v>138</v>
      </c>
      <c r="B105" s="40" t="s">
        <v>121</v>
      </c>
      <c r="C105">
        <v>22546195</v>
      </c>
    </row>
    <row r="106" spans="1:3" x14ac:dyDescent="0.25">
      <c r="A106" t="s">
        <v>138</v>
      </c>
      <c r="B106" s="40" t="s">
        <v>122</v>
      </c>
      <c r="C106">
        <v>22509694</v>
      </c>
    </row>
    <row r="107" spans="1:3" x14ac:dyDescent="0.25">
      <c r="A107" t="s">
        <v>138</v>
      </c>
      <c r="B107" s="40" t="s">
        <v>123</v>
      </c>
      <c r="C107">
        <v>22252279</v>
      </c>
    </row>
    <row r="108" spans="1:3" x14ac:dyDescent="0.25">
      <c r="A108" t="s">
        <v>138</v>
      </c>
      <c r="B108" s="40" t="s">
        <v>124</v>
      </c>
      <c r="C108">
        <v>21797837</v>
      </c>
    </row>
    <row r="109" spans="1:3" x14ac:dyDescent="0.25">
      <c r="A109" t="s">
        <v>138</v>
      </c>
      <c r="B109" s="40" t="s">
        <v>125</v>
      </c>
      <c r="C109">
        <v>21332133</v>
      </c>
    </row>
    <row r="110" spans="1:3" x14ac:dyDescent="0.25">
      <c r="A110" t="s">
        <v>138</v>
      </c>
      <c r="B110" s="40" t="s">
        <v>126</v>
      </c>
      <c r="C110">
        <v>20859181</v>
      </c>
    </row>
    <row r="111" spans="1:3" x14ac:dyDescent="0.25">
      <c r="A111" t="s">
        <v>138</v>
      </c>
      <c r="B111" s="40" t="s">
        <v>127</v>
      </c>
      <c r="C111">
        <v>20477151</v>
      </c>
    </row>
    <row r="112" spans="1:3" x14ac:dyDescent="0.25">
      <c r="A112" t="s">
        <v>139</v>
      </c>
      <c r="B112" s="40" t="s">
        <v>118</v>
      </c>
      <c r="C112">
        <v>19793660</v>
      </c>
    </row>
    <row r="113" spans="1:3" x14ac:dyDescent="0.25">
      <c r="A113" t="s">
        <v>139</v>
      </c>
      <c r="B113" s="40" t="s">
        <v>119</v>
      </c>
      <c r="C113">
        <v>20256180</v>
      </c>
    </row>
    <row r="114" spans="1:3" x14ac:dyDescent="0.25">
      <c r="A114" t="s">
        <v>139</v>
      </c>
      <c r="B114" s="40" t="s">
        <v>120</v>
      </c>
      <c r="C114">
        <v>20765675</v>
      </c>
    </row>
    <row r="115" spans="1:3" x14ac:dyDescent="0.25">
      <c r="A115" t="s">
        <v>139</v>
      </c>
      <c r="B115" s="40" t="s">
        <v>121</v>
      </c>
      <c r="C115">
        <v>21171871</v>
      </c>
    </row>
    <row r="116" spans="1:3" x14ac:dyDescent="0.25">
      <c r="A116" t="s">
        <v>139</v>
      </c>
      <c r="B116" s="40" t="s">
        <v>122</v>
      </c>
      <c r="C116">
        <v>21457535</v>
      </c>
    </row>
    <row r="117" spans="1:3" x14ac:dyDescent="0.25">
      <c r="A117" t="s">
        <v>139</v>
      </c>
      <c r="B117" s="40" t="s">
        <v>123</v>
      </c>
      <c r="C117">
        <v>21732941</v>
      </c>
    </row>
    <row r="118" spans="1:3" x14ac:dyDescent="0.25">
      <c r="A118" t="s">
        <v>139</v>
      </c>
      <c r="B118" s="40" t="s">
        <v>124</v>
      </c>
      <c r="C118">
        <v>21940362</v>
      </c>
    </row>
    <row r="119" spans="1:3" x14ac:dyDescent="0.25">
      <c r="A119" t="s">
        <v>139</v>
      </c>
      <c r="B119" s="40" t="s">
        <v>125</v>
      </c>
      <c r="C119">
        <v>21946316</v>
      </c>
    </row>
    <row r="120" spans="1:3" x14ac:dyDescent="0.25">
      <c r="A120" t="s">
        <v>139</v>
      </c>
      <c r="B120" s="40" t="s">
        <v>126</v>
      </c>
      <c r="C120">
        <v>21917682</v>
      </c>
    </row>
    <row r="121" spans="1:3" x14ac:dyDescent="0.25">
      <c r="A121" t="s">
        <v>139</v>
      </c>
      <c r="B121" s="40" t="s">
        <v>127</v>
      </c>
      <c r="C121">
        <v>21877391</v>
      </c>
    </row>
    <row r="122" spans="1:3" x14ac:dyDescent="0.25">
      <c r="A122" t="s">
        <v>140</v>
      </c>
      <c r="B122" s="40" t="s">
        <v>118</v>
      </c>
      <c r="C122">
        <v>16989058</v>
      </c>
    </row>
    <row r="123" spans="1:3" x14ac:dyDescent="0.25">
      <c r="A123" t="s">
        <v>140</v>
      </c>
      <c r="B123" s="40" t="s">
        <v>119</v>
      </c>
      <c r="C123">
        <v>17811532</v>
      </c>
    </row>
    <row r="124" spans="1:3" x14ac:dyDescent="0.25">
      <c r="A124" t="s">
        <v>140</v>
      </c>
      <c r="B124" s="40" t="s">
        <v>120</v>
      </c>
      <c r="C124">
        <v>17808749</v>
      </c>
    </row>
    <row r="125" spans="1:3" x14ac:dyDescent="0.25">
      <c r="A125" t="s">
        <v>140</v>
      </c>
      <c r="B125" s="40" t="s">
        <v>121</v>
      </c>
      <c r="C125">
        <v>18105932</v>
      </c>
    </row>
    <row r="126" spans="1:3" x14ac:dyDescent="0.25">
      <c r="A126" t="s">
        <v>140</v>
      </c>
      <c r="B126" s="40" t="s">
        <v>122</v>
      </c>
      <c r="C126">
        <v>18525900</v>
      </c>
    </row>
    <row r="127" spans="1:3" x14ac:dyDescent="0.25">
      <c r="A127" t="s">
        <v>140</v>
      </c>
      <c r="B127" s="40" t="s">
        <v>123</v>
      </c>
      <c r="C127">
        <v>19011227</v>
      </c>
    </row>
    <row r="128" spans="1:3" x14ac:dyDescent="0.25">
      <c r="A128" t="s">
        <v>140</v>
      </c>
      <c r="B128" s="40" t="s">
        <v>124</v>
      </c>
      <c r="C128">
        <v>19449437</v>
      </c>
    </row>
    <row r="129" spans="1:3" x14ac:dyDescent="0.25">
      <c r="A129" t="s">
        <v>140</v>
      </c>
      <c r="B129" s="40" t="s">
        <v>125</v>
      </c>
      <c r="C129">
        <v>19928453</v>
      </c>
    </row>
    <row r="130" spans="1:3" x14ac:dyDescent="0.25">
      <c r="A130" t="s">
        <v>140</v>
      </c>
      <c r="B130" s="40" t="s">
        <v>126</v>
      </c>
      <c r="C130">
        <v>20306567</v>
      </c>
    </row>
    <row r="131" spans="1:3" x14ac:dyDescent="0.25">
      <c r="A131" t="s">
        <v>140</v>
      </c>
      <c r="B131" s="40" t="s">
        <v>127</v>
      </c>
      <c r="C131">
        <v>20571146</v>
      </c>
    </row>
    <row r="132" spans="1:3" x14ac:dyDescent="0.25">
      <c r="A132" t="s">
        <v>141</v>
      </c>
      <c r="B132" s="40" t="s">
        <v>118</v>
      </c>
      <c r="C132">
        <v>12520579</v>
      </c>
    </row>
    <row r="133" spans="1:3" x14ac:dyDescent="0.25">
      <c r="A133" t="s">
        <v>141</v>
      </c>
      <c r="B133" s="40" t="s">
        <v>119</v>
      </c>
      <c r="C133">
        <v>12878295</v>
      </c>
    </row>
    <row r="134" spans="1:3" x14ac:dyDescent="0.25">
      <c r="A134" t="s">
        <v>141</v>
      </c>
      <c r="B134" s="40" t="s">
        <v>120</v>
      </c>
      <c r="C134">
        <v>13979404</v>
      </c>
    </row>
    <row r="135" spans="1:3" x14ac:dyDescent="0.25">
      <c r="A135" t="s">
        <v>141</v>
      </c>
      <c r="B135" s="40" t="s">
        <v>121</v>
      </c>
      <c r="C135">
        <v>14590860</v>
      </c>
    </row>
    <row r="136" spans="1:3" x14ac:dyDescent="0.25">
      <c r="A136" t="s">
        <v>141</v>
      </c>
      <c r="B136" s="40" t="s">
        <v>122</v>
      </c>
      <c r="C136">
        <v>15295394</v>
      </c>
    </row>
    <row r="137" spans="1:3" x14ac:dyDescent="0.25">
      <c r="A137" t="s">
        <v>141</v>
      </c>
      <c r="B137" s="40" t="s">
        <v>123</v>
      </c>
      <c r="C137">
        <v>16029148</v>
      </c>
    </row>
    <row r="138" spans="1:3" x14ac:dyDescent="0.25">
      <c r="A138" t="s">
        <v>141</v>
      </c>
      <c r="B138" s="40" t="s">
        <v>124</v>
      </c>
      <c r="C138">
        <v>16799653</v>
      </c>
    </row>
    <row r="139" spans="1:3" x14ac:dyDescent="0.25">
      <c r="A139" t="s">
        <v>141</v>
      </c>
      <c r="B139" s="40" t="s">
        <v>125</v>
      </c>
      <c r="C139">
        <v>16793231</v>
      </c>
    </row>
    <row r="140" spans="1:3" x14ac:dyDescent="0.25">
      <c r="A140" t="s">
        <v>141</v>
      </c>
      <c r="B140" s="40" t="s">
        <v>126</v>
      </c>
      <c r="C140">
        <v>17067219</v>
      </c>
    </row>
    <row r="141" spans="1:3" x14ac:dyDescent="0.25">
      <c r="A141" t="s">
        <v>141</v>
      </c>
      <c r="B141" s="40" t="s">
        <v>127</v>
      </c>
      <c r="C141">
        <v>17455001</v>
      </c>
    </row>
    <row r="142" spans="1:3" x14ac:dyDescent="0.25">
      <c r="A142" t="s">
        <v>142</v>
      </c>
      <c r="B142" s="40" t="s">
        <v>118</v>
      </c>
      <c r="C142">
        <v>9335850</v>
      </c>
    </row>
    <row r="143" spans="1:3" x14ac:dyDescent="0.25">
      <c r="A143" t="s">
        <v>142</v>
      </c>
      <c r="B143" s="40" t="s">
        <v>119</v>
      </c>
      <c r="C143">
        <v>9607841</v>
      </c>
    </row>
    <row r="144" spans="1:3" x14ac:dyDescent="0.25">
      <c r="A144" t="s">
        <v>142</v>
      </c>
      <c r="B144" s="40" t="s">
        <v>120</v>
      </c>
      <c r="C144">
        <v>10012811</v>
      </c>
    </row>
    <row r="145" spans="1:3" x14ac:dyDescent="0.25">
      <c r="A145" t="s">
        <v>142</v>
      </c>
      <c r="B145" s="40" t="s">
        <v>121</v>
      </c>
      <c r="C145">
        <v>10602004</v>
      </c>
    </row>
    <row r="146" spans="1:3" x14ac:dyDescent="0.25">
      <c r="A146" t="s">
        <v>142</v>
      </c>
      <c r="B146" s="40" t="s">
        <v>122</v>
      </c>
      <c r="C146">
        <v>11057703</v>
      </c>
    </row>
    <row r="147" spans="1:3" x14ac:dyDescent="0.25">
      <c r="A147" t="s">
        <v>142</v>
      </c>
      <c r="B147" s="40" t="s">
        <v>123</v>
      </c>
      <c r="C147">
        <v>11456040</v>
      </c>
    </row>
    <row r="148" spans="1:3" x14ac:dyDescent="0.25">
      <c r="A148" t="s">
        <v>142</v>
      </c>
      <c r="B148" s="40" t="s">
        <v>124</v>
      </c>
      <c r="C148">
        <v>11789654</v>
      </c>
    </row>
    <row r="149" spans="1:3" x14ac:dyDescent="0.25">
      <c r="A149" t="s">
        <v>142</v>
      </c>
      <c r="B149" s="40" t="s">
        <v>125</v>
      </c>
      <c r="C149">
        <v>12811548</v>
      </c>
    </row>
    <row r="150" spans="1:3" x14ac:dyDescent="0.25">
      <c r="A150" t="s">
        <v>142</v>
      </c>
      <c r="B150" s="40" t="s">
        <v>126</v>
      </c>
      <c r="C150">
        <v>13381964</v>
      </c>
    </row>
    <row r="151" spans="1:3" x14ac:dyDescent="0.25">
      <c r="A151" t="s">
        <v>142</v>
      </c>
      <c r="B151" s="40" t="s">
        <v>127</v>
      </c>
      <c r="C151">
        <v>14028432</v>
      </c>
    </row>
    <row r="152" spans="1:3" x14ac:dyDescent="0.25">
      <c r="A152" t="s">
        <v>143</v>
      </c>
      <c r="B152" s="40" t="s">
        <v>118</v>
      </c>
      <c r="C152">
        <v>7319818</v>
      </c>
    </row>
    <row r="153" spans="1:3" x14ac:dyDescent="0.25">
      <c r="A153" t="s">
        <v>143</v>
      </c>
      <c r="B153" s="40" t="s">
        <v>119</v>
      </c>
      <c r="C153">
        <v>7388998</v>
      </c>
    </row>
    <row r="154" spans="1:3" x14ac:dyDescent="0.25">
      <c r="A154" t="s">
        <v>143</v>
      </c>
      <c r="B154" s="40" t="s">
        <v>120</v>
      </c>
      <c r="C154">
        <v>7494399</v>
      </c>
    </row>
    <row r="155" spans="1:3" x14ac:dyDescent="0.25">
      <c r="A155" t="s">
        <v>143</v>
      </c>
      <c r="B155" s="40" t="s">
        <v>121</v>
      </c>
      <c r="C155">
        <v>7681597</v>
      </c>
    </row>
    <row r="156" spans="1:3" x14ac:dyDescent="0.25">
      <c r="A156" t="s">
        <v>143</v>
      </c>
      <c r="B156" s="40" t="s">
        <v>122</v>
      </c>
      <c r="C156">
        <v>7916108</v>
      </c>
    </row>
    <row r="157" spans="1:3" x14ac:dyDescent="0.25">
      <c r="A157" t="s">
        <v>143</v>
      </c>
      <c r="B157" s="40" t="s">
        <v>123</v>
      </c>
      <c r="C157">
        <v>8110430</v>
      </c>
    </row>
    <row r="158" spans="1:3" x14ac:dyDescent="0.25">
      <c r="A158" t="s">
        <v>143</v>
      </c>
      <c r="B158" s="40" t="s">
        <v>124</v>
      </c>
      <c r="C158">
        <v>8363123</v>
      </c>
    </row>
    <row r="159" spans="1:3" x14ac:dyDescent="0.25">
      <c r="A159" t="s">
        <v>143</v>
      </c>
      <c r="B159" s="40" t="s">
        <v>125</v>
      </c>
      <c r="C159">
        <v>8722171</v>
      </c>
    </row>
    <row r="160" spans="1:3" x14ac:dyDescent="0.25">
      <c r="A160" t="s">
        <v>143</v>
      </c>
      <c r="B160" s="40" t="s">
        <v>126</v>
      </c>
      <c r="C160">
        <v>9252075</v>
      </c>
    </row>
    <row r="161" spans="1:3" x14ac:dyDescent="0.25">
      <c r="A161" t="s">
        <v>143</v>
      </c>
      <c r="B161" s="40" t="s">
        <v>127</v>
      </c>
      <c r="C161">
        <v>9652665</v>
      </c>
    </row>
    <row r="162" spans="1:3" x14ac:dyDescent="0.25">
      <c r="A162" t="s">
        <v>144</v>
      </c>
      <c r="B162" s="40" t="s">
        <v>118</v>
      </c>
      <c r="C162">
        <v>5758470</v>
      </c>
    </row>
    <row r="163" spans="1:3" x14ac:dyDescent="0.25">
      <c r="A163" t="s">
        <v>144</v>
      </c>
      <c r="B163" s="40" t="s">
        <v>119</v>
      </c>
      <c r="C163">
        <v>5777688</v>
      </c>
    </row>
    <row r="164" spans="1:3" x14ac:dyDescent="0.25">
      <c r="A164" t="s">
        <v>144</v>
      </c>
      <c r="B164" s="40" t="s">
        <v>120</v>
      </c>
      <c r="C164">
        <v>5779112</v>
      </c>
    </row>
    <row r="165" spans="1:3" x14ac:dyDescent="0.25">
      <c r="A165" t="s">
        <v>144</v>
      </c>
      <c r="B165" s="40" t="s">
        <v>121</v>
      </c>
      <c r="C165">
        <v>5762047</v>
      </c>
    </row>
    <row r="166" spans="1:3" x14ac:dyDescent="0.25">
      <c r="A166" t="s">
        <v>144</v>
      </c>
      <c r="B166" s="40" t="s">
        <v>122</v>
      </c>
      <c r="C166">
        <v>5755572</v>
      </c>
    </row>
    <row r="167" spans="1:3" x14ac:dyDescent="0.25">
      <c r="A167" t="s">
        <v>144</v>
      </c>
      <c r="B167" s="40" t="s">
        <v>123</v>
      </c>
      <c r="C167">
        <v>5793272</v>
      </c>
    </row>
    <row r="168" spans="1:3" x14ac:dyDescent="0.25">
      <c r="A168" t="s">
        <v>144</v>
      </c>
      <c r="B168" s="40" t="s">
        <v>124</v>
      </c>
      <c r="C168">
        <v>5868100</v>
      </c>
    </row>
    <row r="169" spans="1:3" x14ac:dyDescent="0.25">
      <c r="A169" t="s">
        <v>144</v>
      </c>
      <c r="B169" s="40" t="s">
        <v>125</v>
      </c>
      <c r="C169">
        <v>5959281</v>
      </c>
    </row>
    <row r="170" spans="1:3" x14ac:dyDescent="0.25">
      <c r="A170" t="s">
        <v>144</v>
      </c>
      <c r="B170" s="40" t="s">
        <v>126</v>
      </c>
      <c r="C170">
        <v>6123781</v>
      </c>
    </row>
    <row r="171" spans="1:3" x14ac:dyDescent="0.25">
      <c r="A171" t="s">
        <v>144</v>
      </c>
      <c r="B171" s="40" t="s">
        <v>127</v>
      </c>
      <c r="C171">
        <v>6317207</v>
      </c>
    </row>
    <row r="172" spans="1:3" x14ac:dyDescent="0.25">
      <c r="A172" t="s">
        <v>145</v>
      </c>
      <c r="B172" s="40" t="s">
        <v>118</v>
      </c>
      <c r="C172">
        <v>5543507</v>
      </c>
    </row>
    <row r="173" spans="1:3" x14ac:dyDescent="0.25">
      <c r="A173" t="s">
        <v>145</v>
      </c>
      <c r="B173" s="40" t="s">
        <v>119</v>
      </c>
      <c r="C173">
        <v>5697193</v>
      </c>
    </row>
    <row r="174" spans="1:3" x14ac:dyDescent="0.25">
      <c r="A174" t="s">
        <v>145</v>
      </c>
      <c r="B174" s="40" t="s">
        <v>120</v>
      </c>
      <c r="C174">
        <v>5864637</v>
      </c>
    </row>
    <row r="175" spans="1:3" x14ac:dyDescent="0.25">
      <c r="A175" t="s">
        <v>145</v>
      </c>
      <c r="B175" s="40" t="s">
        <v>121</v>
      </c>
      <c r="C175">
        <v>5992947</v>
      </c>
    </row>
    <row r="176" spans="1:3" x14ac:dyDescent="0.25">
      <c r="A176" t="s">
        <v>145</v>
      </c>
      <c r="B176" s="40" t="s">
        <v>122</v>
      </c>
      <c r="C176">
        <v>6132239</v>
      </c>
    </row>
    <row r="177" spans="1:3" x14ac:dyDescent="0.25">
      <c r="A177" t="s">
        <v>145</v>
      </c>
      <c r="B177" s="40" t="s">
        <v>123</v>
      </c>
      <c r="C177">
        <v>6261880</v>
      </c>
    </row>
    <row r="178" spans="1:3" x14ac:dyDescent="0.25">
      <c r="A178" t="s">
        <v>145</v>
      </c>
      <c r="B178" s="40" t="s">
        <v>124</v>
      </c>
      <c r="C178">
        <v>6381541</v>
      </c>
    </row>
    <row r="179" spans="1:3" x14ac:dyDescent="0.25">
      <c r="A179" t="s">
        <v>145</v>
      </c>
      <c r="B179" s="40" t="s">
        <v>125</v>
      </c>
      <c r="C179">
        <v>6467173</v>
      </c>
    </row>
    <row r="180" spans="1:3" x14ac:dyDescent="0.25">
      <c r="A180" t="s">
        <v>145</v>
      </c>
      <c r="B180" s="40" t="s">
        <v>126</v>
      </c>
      <c r="C180">
        <v>6544300</v>
      </c>
    </row>
    <row r="181" spans="1:3" x14ac:dyDescent="0.25">
      <c r="A181" t="s">
        <v>145</v>
      </c>
      <c r="B181" s="40" t="s">
        <v>127</v>
      </c>
      <c r="C181">
        <v>6604958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0196-9469-41FC-A55F-5E76D60FE92E}">
  <dimension ref="A1:C181"/>
  <sheetViews>
    <sheetView topLeftCell="A133"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149</v>
      </c>
    </row>
    <row r="2" spans="1:3" x14ac:dyDescent="0.25">
      <c r="A2" s="40" t="s">
        <v>128</v>
      </c>
      <c r="B2" s="40" t="s">
        <v>118</v>
      </c>
      <c r="C2">
        <v>5126014</v>
      </c>
    </row>
    <row r="3" spans="1:3" x14ac:dyDescent="0.25">
      <c r="A3" s="40" t="s">
        <v>128</v>
      </c>
      <c r="B3" s="40" t="s">
        <v>119</v>
      </c>
      <c r="C3">
        <v>5153734</v>
      </c>
    </row>
    <row r="4" spans="1:3" x14ac:dyDescent="0.25">
      <c r="A4" s="40" t="s">
        <v>128</v>
      </c>
      <c r="B4" s="40" t="s">
        <v>120</v>
      </c>
      <c r="C4">
        <v>5128485</v>
      </c>
    </row>
    <row r="5" spans="1:3" x14ac:dyDescent="0.25">
      <c r="A5" s="40" t="s">
        <v>128</v>
      </c>
      <c r="B5" s="40" t="s">
        <v>121</v>
      </c>
      <c r="C5">
        <v>5098283</v>
      </c>
    </row>
    <row r="6" spans="1:3" x14ac:dyDescent="0.25">
      <c r="A6" s="40" t="s">
        <v>128</v>
      </c>
      <c r="B6" s="40" t="s">
        <v>122</v>
      </c>
      <c r="C6">
        <v>5108344</v>
      </c>
    </row>
    <row r="7" spans="1:3" x14ac:dyDescent="0.25">
      <c r="A7" s="40" t="s">
        <v>128</v>
      </c>
      <c r="B7" s="40" t="s">
        <v>123</v>
      </c>
      <c r="C7">
        <v>5120928</v>
      </c>
    </row>
    <row r="8" spans="1:3" x14ac:dyDescent="0.25">
      <c r="A8" s="40" t="s">
        <v>128</v>
      </c>
      <c r="B8" s="40" t="s">
        <v>124</v>
      </c>
      <c r="C8">
        <v>5131813</v>
      </c>
    </row>
    <row r="9" spans="1:3" x14ac:dyDescent="0.25">
      <c r="A9" s="40" t="s">
        <v>128</v>
      </c>
      <c r="B9" s="40" t="s">
        <v>125</v>
      </c>
      <c r="C9">
        <v>5139350</v>
      </c>
    </row>
    <row r="10" spans="1:3" x14ac:dyDescent="0.25">
      <c r="A10" s="40" t="s">
        <v>128</v>
      </c>
      <c r="B10" s="40" t="s">
        <v>126</v>
      </c>
      <c r="C10">
        <v>5126651</v>
      </c>
    </row>
    <row r="11" spans="1:3" x14ac:dyDescent="0.25">
      <c r="A11" s="40" t="s">
        <v>128</v>
      </c>
      <c r="B11" s="40" t="s">
        <v>127</v>
      </c>
      <c r="C11">
        <v>5094211</v>
      </c>
    </row>
    <row r="12" spans="1:3" x14ac:dyDescent="0.25">
      <c r="A12" s="40" t="s">
        <v>129</v>
      </c>
      <c r="B12" s="40" t="s">
        <v>118</v>
      </c>
      <c r="C12">
        <v>4810330</v>
      </c>
    </row>
    <row r="13" spans="1:3" x14ac:dyDescent="0.25">
      <c r="A13" s="40" t="s">
        <v>129</v>
      </c>
      <c r="B13" s="40" t="s">
        <v>119</v>
      </c>
      <c r="C13">
        <v>4901906</v>
      </c>
    </row>
    <row r="14" spans="1:3" x14ac:dyDescent="0.25">
      <c r="A14" s="40" t="s">
        <v>129</v>
      </c>
      <c r="B14" s="40" t="s">
        <v>120</v>
      </c>
      <c r="C14">
        <v>5020760</v>
      </c>
    </row>
    <row r="15" spans="1:3" x14ac:dyDescent="0.25">
      <c r="A15" s="40" t="s">
        <v>129</v>
      </c>
      <c r="B15" s="40" t="s">
        <v>121</v>
      </c>
      <c r="C15">
        <v>5126063</v>
      </c>
    </row>
    <row r="16" spans="1:3" x14ac:dyDescent="0.25">
      <c r="A16" s="40" t="s">
        <v>129</v>
      </c>
      <c r="B16" s="40" t="s">
        <v>122</v>
      </c>
      <c r="C16">
        <v>5182860</v>
      </c>
    </row>
    <row r="17" spans="1:3" x14ac:dyDescent="0.25">
      <c r="A17" s="40" t="s">
        <v>129</v>
      </c>
      <c r="B17" s="40" t="s">
        <v>123</v>
      </c>
      <c r="C17">
        <v>5233450</v>
      </c>
    </row>
    <row r="18" spans="1:3" x14ac:dyDescent="0.25">
      <c r="A18" s="40" t="s">
        <v>129</v>
      </c>
      <c r="B18" s="40" t="s">
        <v>124</v>
      </c>
      <c r="C18">
        <v>5271853</v>
      </c>
    </row>
    <row r="19" spans="1:3" x14ac:dyDescent="0.25">
      <c r="A19" s="40" t="s">
        <v>129</v>
      </c>
      <c r="B19" s="40" t="s">
        <v>125</v>
      </c>
      <c r="C19">
        <v>5259163</v>
      </c>
    </row>
    <row r="20" spans="1:3" x14ac:dyDescent="0.25">
      <c r="A20" s="40" t="s">
        <v>129</v>
      </c>
      <c r="B20" s="40" t="s">
        <v>126</v>
      </c>
      <c r="C20">
        <v>5238753</v>
      </c>
    </row>
    <row r="21" spans="1:3" x14ac:dyDescent="0.25">
      <c r="A21" s="40" t="s">
        <v>129</v>
      </c>
      <c r="B21" s="40" t="s">
        <v>127</v>
      </c>
      <c r="C21">
        <v>5243825</v>
      </c>
    </row>
    <row r="22" spans="1:3" x14ac:dyDescent="0.25">
      <c r="A22" s="40" t="s">
        <v>130</v>
      </c>
      <c r="B22" s="40" t="s">
        <v>118</v>
      </c>
      <c r="C22">
        <v>4542304</v>
      </c>
    </row>
    <row r="23" spans="1:3" x14ac:dyDescent="0.25">
      <c r="A23" s="40" t="s">
        <v>130</v>
      </c>
      <c r="B23" s="40" t="s">
        <v>119</v>
      </c>
      <c r="C23">
        <v>4624018</v>
      </c>
    </row>
    <row r="24" spans="1:3" x14ac:dyDescent="0.25">
      <c r="A24" s="40" t="s">
        <v>130</v>
      </c>
      <c r="B24" s="40" t="s">
        <v>120</v>
      </c>
      <c r="C24">
        <v>4694158</v>
      </c>
    </row>
    <row r="25" spans="1:3" x14ac:dyDescent="0.25">
      <c r="A25" s="40" t="s">
        <v>130</v>
      </c>
      <c r="B25" s="40" t="s">
        <v>121</v>
      </c>
      <c r="C25">
        <v>4770814</v>
      </c>
    </row>
    <row r="26" spans="1:3" x14ac:dyDescent="0.25">
      <c r="A26" s="40" t="s">
        <v>130</v>
      </c>
      <c r="B26" s="40" t="s">
        <v>122</v>
      </c>
      <c r="C26">
        <v>4856133</v>
      </c>
    </row>
    <row r="27" spans="1:3" x14ac:dyDescent="0.25">
      <c r="A27" s="40" t="s">
        <v>130</v>
      </c>
      <c r="B27" s="40" t="s">
        <v>123</v>
      </c>
      <c r="C27">
        <v>4934391</v>
      </c>
    </row>
    <row r="28" spans="1:3" x14ac:dyDescent="0.25">
      <c r="A28" s="40" t="s">
        <v>130</v>
      </c>
      <c r="B28" s="40" t="s">
        <v>124</v>
      </c>
      <c r="C28">
        <v>5036403</v>
      </c>
    </row>
    <row r="29" spans="1:3" x14ac:dyDescent="0.25">
      <c r="A29" s="40" t="s">
        <v>130</v>
      </c>
      <c r="B29" s="40" t="s">
        <v>125</v>
      </c>
      <c r="C29">
        <v>5163847</v>
      </c>
    </row>
    <row r="30" spans="1:3" x14ac:dyDescent="0.25">
      <c r="A30" s="40" t="s">
        <v>130</v>
      </c>
      <c r="B30" s="40" t="s">
        <v>126</v>
      </c>
      <c r="C30">
        <v>5275768</v>
      </c>
    </row>
    <row r="31" spans="1:3" x14ac:dyDescent="0.25">
      <c r="A31" s="40" t="s">
        <v>130</v>
      </c>
      <c r="B31" s="40" t="s">
        <v>127</v>
      </c>
      <c r="C31">
        <v>5323761</v>
      </c>
    </row>
    <row r="32" spans="1:3" x14ac:dyDescent="0.25">
      <c r="A32" s="40" t="s">
        <v>131</v>
      </c>
      <c r="B32" s="40" t="s">
        <v>118</v>
      </c>
      <c r="C32">
        <v>4541838</v>
      </c>
    </row>
    <row r="33" spans="1:3" x14ac:dyDescent="0.25">
      <c r="A33" s="40" t="s">
        <v>131</v>
      </c>
      <c r="B33" s="40" t="s">
        <v>119</v>
      </c>
      <c r="C33">
        <v>4561922</v>
      </c>
    </row>
    <row r="34" spans="1:3" x14ac:dyDescent="0.25">
      <c r="A34" s="40" t="s">
        <v>131</v>
      </c>
      <c r="B34" s="40" t="s">
        <v>120</v>
      </c>
      <c r="C34">
        <v>4564980</v>
      </c>
    </row>
    <row r="35" spans="1:3" x14ac:dyDescent="0.25">
      <c r="A35" s="40" t="s">
        <v>131</v>
      </c>
      <c r="B35" s="40" t="s">
        <v>121</v>
      </c>
      <c r="C35">
        <v>4587495</v>
      </c>
    </row>
    <row r="36" spans="1:3" x14ac:dyDescent="0.25">
      <c r="A36" s="40" t="s">
        <v>131</v>
      </c>
      <c r="B36" s="40" t="s">
        <v>122</v>
      </c>
      <c r="C36">
        <v>4627689</v>
      </c>
    </row>
    <row r="37" spans="1:3" x14ac:dyDescent="0.25">
      <c r="A37" s="40" t="s">
        <v>131</v>
      </c>
      <c r="B37" s="40" t="s">
        <v>123</v>
      </c>
      <c r="C37">
        <v>4710191</v>
      </c>
    </row>
    <row r="38" spans="1:3" x14ac:dyDescent="0.25">
      <c r="A38" s="40" t="s">
        <v>131</v>
      </c>
      <c r="B38" s="40" t="s">
        <v>124</v>
      </c>
      <c r="C38">
        <v>4803919</v>
      </c>
    </row>
    <row r="39" spans="1:3" x14ac:dyDescent="0.25">
      <c r="A39" s="40" t="s">
        <v>131</v>
      </c>
      <c r="B39" s="40" t="s">
        <v>125</v>
      </c>
      <c r="C39">
        <v>4883769</v>
      </c>
    </row>
    <row r="40" spans="1:3" x14ac:dyDescent="0.25">
      <c r="A40" s="40" t="s">
        <v>131</v>
      </c>
      <c r="B40" s="40" t="s">
        <v>126</v>
      </c>
      <c r="C40">
        <v>4965325</v>
      </c>
    </row>
    <row r="41" spans="1:3" x14ac:dyDescent="0.25">
      <c r="A41" s="40" t="s">
        <v>131</v>
      </c>
      <c r="B41" s="40" t="s">
        <v>127</v>
      </c>
      <c r="C41">
        <v>5040048</v>
      </c>
    </row>
    <row r="42" spans="1:3" x14ac:dyDescent="0.25">
      <c r="A42" s="40" t="s">
        <v>132</v>
      </c>
      <c r="B42" s="40" t="s">
        <v>118</v>
      </c>
      <c r="C42">
        <v>4343944</v>
      </c>
    </row>
    <row r="43" spans="1:3" x14ac:dyDescent="0.25">
      <c r="A43" s="40" t="s">
        <v>132</v>
      </c>
      <c r="B43" s="40" t="s">
        <v>119</v>
      </c>
      <c r="C43">
        <v>4444637</v>
      </c>
    </row>
    <row r="44" spans="1:3" x14ac:dyDescent="0.25">
      <c r="A44" s="40" t="s">
        <v>132</v>
      </c>
      <c r="B44" s="40" t="s">
        <v>120</v>
      </c>
      <c r="C44">
        <v>4564111</v>
      </c>
    </row>
    <row r="45" spans="1:3" x14ac:dyDescent="0.25">
      <c r="A45" s="40" t="s">
        <v>132</v>
      </c>
      <c r="B45" s="40" t="s">
        <v>121</v>
      </c>
      <c r="C45">
        <v>4657975</v>
      </c>
    </row>
    <row r="46" spans="1:3" x14ac:dyDescent="0.25">
      <c r="A46" s="40" t="s">
        <v>132</v>
      </c>
      <c r="B46" s="40" t="s">
        <v>122</v>
      </c>
      <c r="C46">
        <v>4746214</v>
      </c>
    </row>
    <row r="47" spans="1:3" x14ac:dyDescent="0.25">
      <c r="A47" s="40" t="s">
        <v>132</v>
      </c>
      <c r="B47" s="40" t="s">
        <v>123</v>
      </c>
      <c r="C47">
        <v>4785168</v>
      </c>
    </row>
    <row r="48" spans="1:3" x14ac:dyDescent="0.25">
      <c r="A48" s="40" t="s">
        <v>132</v>
      </c>
      <c r="B48" s="40" t="s">
        <v>124</v>
      </c>
      <c r="C48">
        <v>4800583</v>
      </c>
    </row>
    <row r="49" spans="1:3" x14ac:dyDescent="0.25">
      <c r="A49" s="40" t="s">
        <v>132</v>
      </c>
      <c r="B49" s="40" t="s">
        <v>125</v>
      </c>
      <c r="C49">
        <v>4802060</v>
      </c>
    </row>
    <row r="50" spans="1:3" x14ac:dyDescent="0.25">
      <c r="A50" s="40" t="s">
        <v>132</v>
      </c>
      <c r="B50" s="40" t="s">
        <v>126</v>
      </c>
      <c r="C50">
        <v>4820120</v>
      </c>
    </row>
    <row r="51" spans="1:3" x14ac:dyDescent="0.25">
      <c r="A51" s="40" t="s">
        <v>132</v>
      </c>
      <c r="B51" s="40" t="s">
        <v>127</v>
      </c>
      <c r="C51">
        <v>4844542</v>
      </c>
    </row>
    <row r="52" spans="1:3" x14ac:dyDescent="0.25">
      <c r="A52" s="40" t="s">
        <v>133</v>
      </c>
      <c r="B52" s="40" t="s">
        <v>118</v>
      </c>
      <c r="C52">
        <v>4313373</v>
      </c>
    </row>
    <row r="53" spans="1:3" x14ac:dyDescent="0.25">
      <c r="A53" s="40" t="s">
        <v>133</v>
      </c>
      <c r="B53" s="40" t="s">
        <v>119</v>
      </c>
      <c r="C53">
        <v>4339819</v>
      </c>
    </row>
    <row r="54" spans="1:3" x14ac:dyDescent="0.25">
      <c r="A54" s="40" t="s">
        <v>133</v>
      </c>
      <c r="B54" s="40" t="s">
        <v>120</v>
      </c>
      <c r="C54">
        <v>4349802</v>
      </c>
    </row>
    <row r="55" spans="1:3" x14ac:dyDescent="0.25">
      <c r="A55" s="40" t="s">
        <v>133</v>
      </c>
      <c r="B55" s="40" t="s">
        <v>121</v>
      </c>
      <c r="C55">
        <v>4377712</v>
      </c>
    </row>
    <row r="56" spans="1:3" x14ac:dyDescent="0.25">
      <c r="A56" s="40" t="s">
        <v>133</v>
      </c>
      <c r="B56" s="40" t="s">
        <v>122</v>
      </c>
      <c r="C56">
        <v>4434680</v>
      </c>
    </row>
    <row r="57" spans="1:3" x14ac:dyDescent="0.25">
      <c r="A57" s="40" t="s">
        <v>133</v>
      </c>
      <c r="B57" s="40" t="s">
        <v>123</v>
      </c>
      <c r="C57">
        <v>4526723</v>
      </c>
    </row>
    <row r="58" spans="1:3" x14ac:dyDescent="0.25">
      <c r="A58" s="40" t="s">
        <v>133</v>
      </c>
      <c r="B58" s="40" t="s">
        <v>124</v>
      </c>
      <c r="C58">
        <v>4643557</v>
      </c>
    </row>
    <row r="59" spans="1:3" x14ac:dyDescent="0.25">
      <c r="A59" s="40" t="s">
        <v>133</v>
      </c>
      <c r="B59" s="40" t="s">
        <v>125</v>
      </c>
      <c r="C59">
        <v>4770505</v>
      </c>
    </row>
    <row r="60" spans="1:3" x14ac:dyDescent="0.25">
      <c r="A60" s="40" t="s">
        <v>133</v>
      </c>
      <c r="B60" s="40" t="s">
        <v>126</v>
      </c>
      <c r="C60">
        <v>4865962</v>
      </c>
    </row>
    <row r="61" spans="1:3" x14ac:dyDescent="0.25">
      <c r="A61" s="40" t="s">
        <v>133</v>
      </c>
      <c r="B61" s="40" t="s">
        <v>127</v>
      </c>
      <c r="C61">
        <v>4939078</v>
      </c>
    </row>
    <row r="62" spans="1:3" x14ac:dyDescent="0.25">
      <c r="A62" s="40" t="s">
        <v>134</v>
      </c>
      <c r="B62" s="40" t="s">
        <v>118</v>
      </c>
      <c r="C62">
        <v>4144122</v>
      </c>
    </row>
    <row r="63" spans="1:3" x14ac:dyDescent="0.25">
      <c r="A63" s="40" t="s">
        <v>134</v>
      </c>
      <c r="B63" s="40" t="s">
        <v>119</v>
      </c>
      <c r="C63">
        <v>4220942</v>
      </c>
    </row>
    <row r="64" spans="1:3" x14ac:dyDescent="0.25">
      <c r="A64" s="40" t="s">
        <v>134</v>
      </c>
      <c r="B64" s="40" t="s">
        <v>120</v>
      </c>
      <c r="C64">
        <v>4297275</v>
      </c>
    </row>
    <row r="65" spans="1:3" x14ac:dyDescent="0.25">
      <c r="A65" s="40" t="s">
        <v>134</v>
      </c>
      <c r="B65" s="40" t="s">
        <v>121</v>
      </c>
      <c r="C65">
        <v>4364923</v>
      </c>
    </row>
    <row r="66" spans="1:3" x14ac:dyDescent="0.25">
      <c r="A66" s="40" t="s">
        <v>134</v>
      </c>
      <c r="B66" s="40" t="s">
        <v>122</v>
      </c>
      <c r="C66">
        <v>4416893</v>
      </c>
    </row>
    <row r="67" spans="1:3" x14ac:dyDescent="0.25">
      <c r="A67" s="40" t="s">
        <v>134</v>
      </c>
      <c r="B67" s="40" t="s">
        <v>123</v>
      </c>
      <c r="C67">
        <v>4437274</v>
      </c>
    </row>
    <row r="68" spans="1:3" x14ac:dyDescent="0.25">
      <c r="A68" s="40" t="s">
        <v>134</v>
      </c>
      <c r="B68" s="40" t="s">
        <v>124</v>
      </c>
      <c r="C68">
        <v>4482470</v>
      </c>
    </row>
    <row r="69" spans="1:3" x14ac:dyDescent="0.25">
      <c r="A69" s="40" t="s">
        <v>134</v>
      </c>
      <c r="B69" s="40" t="s">
        <v>125</v>
      </c>
      <c r="C69">
        <v>4504994</v>
      </c>
    </row>
    <row r="70" spans="1:3" x14ac:dyDescent="0.25">
      <c r="A70" s="40" t="s">
        <v>134</v>
      </c>
      <c r="B70" s="40" t="s">
        <v>126</v>
      </c>
      <c r="C70">
        <v>4540007</v>
      </c>
    </row>
    <row r="71" spans="1:3" x14ac:dyDescent="0.25">
      <c r="A71" s="40" t="s">
        <v>134</v>
      </c>
      <c r="B71" s="40" t="s">
        <v>127</v>
      </c>
      <c r="C71">
        <v>4586185</v>
      </c>
    </row>
    <row r="72" spans="1:3" x14ac:dyDescent="0.25">
      <c r="A72" s="40" t="s">
        <v>135</v>
      </c>
      <c r="B72" s="40" t="s">
        <v>118</v>
      </c>
      <c r="C72">
        <v>3870598</v>
      </c>
    </row>
    <row r="73" spans="1:3" x14ac:dyDescent="0.25">
      <c r="A73" s="40" t="s">
        <v>135</v>
      </c>
      <c r="B73" s="40" t="s">
        <v>119</v>
      </c>
      <c r="C73">
        <v>3919349</v>
      </c>
    </row>
    <row r="74" spans="1:3" x14ac:dyDescent="0.25">
      <c r="A74" s="40" t="s">
        <v>135</v>
      </c>
      <c r="B74" s="40" t="s">
        <v>120</v>
      </c>
      <c r="C74">
        <v>3980086</v>
      </c>
    </row>
    <row r="75" spans="1:3" x14ac:dyDescent="0.25">
      <c r="A75" s="40" t="s">
        <v>135</v>
      </c>
      <c r="B75" s="40" t="s">
        <v>121</v>
      </c>
      <c r="C75">
        <v>4044432</v>
      </c>
    </row>
    <row r="76" spans="1:3" x14ac:dyDescent="0.25">
      <c r="A76" s="40" t="s">
        <v>135</v>
      </c>
      <c r="B76" s="40" t="s">
        <v>122</v>
      </c>
      <c r="C76">
        <v>4105880</v>
      </c>
    </row>
    <row r="77" spans="1:3" x14ac:dyDescent="0.25">
      <c r="A77" s="40" t="s">
        <v>135</v>
      </c>
      <c r="B77" s="40" t="s">
        <v>123</v>
      </c>
      <c r="C77">
        <v>4210942</v>
      </c>
    </row>
    <row r="78" spans="1:3" x14ac:dyDescent="0.25">
      <c r="A78" s="40" t="s">
        <v>135</v>
      </c>
      <c r="B78" s="40" t="s">
        <v>124</v>
      </c>
      <c r="C78">
        <v>4301316</v>
      </c>
    </row>
    <row r="79" spans="1:3" x14ac:dyDescent="0.25">
      <c r="A79" s="40" t="s">
        <v>135</v>
      </c>
      <c r="B79" s="40" t="s">
        <v>125</v>
      </c>
      <c r="C79">
        <v>4387294</v>
      </c>
    </row>
    <row r="80" spans="1:3" x14ac:dyDescent="0.25">
      <c r="A80" s="40" t="s">
        <v>135</v>
      </c>
      <c r="B80" s="40" t="s">
        <v>126</v>
      </c>
      <c r="C80">
        <v>4463380</v>
      </c>
    </row>
    <row r="81" spans="1:3" x14ac:dyDescent="0.25">
      <c r="A81" s="40" t="s">
        <v>135</v>
      </c>
      <c r="B81" s="40" t="s">
        <v>127</v>
      </c>
      <c r="C81">
        <v>4509927</v>
      </c>
    </row>
    <row r="82" spans="1:3" x14ac:dyDescent="0.25">
      <c r="A82" s="40" t="s">
        <v>136</v>
      </c>
      <c r="B82" s="40" t="s">
        <v>118</v>
      </c>
      <c r="C82">
        <v>3463031</v>
      </c>
    </row>
    <row r="83" spans="1:3" x14ac:dyDescent="0.25">
      <c r="A83" s="40" t="s">
        <v>136</v>
      </c>
      <c r="B83" s="40" t="s">
        <v>119</v>
      </c>
      <c r="C83">
        <v>3564691</v>
      </c>
    </row>
    <row r="84" spans="1:3" x14ac:dyDescent="0.25">
      <c r="A84" s="40" t="s">
        <v>136</v>
      </c>
      <c r="B84" s="40" t="s">
        <v>120</v>
      </c>
      <c r="C84">
        <v>3663680</v>
      </c>
    </row>
    <row r="85" spans="1:3" x14ac:dyDescent="0.25">
      <c r="A85" s="40" t="s">
        <v>136</v>
      </c>
      <c r="B85" s="40" t="s">
        <v>121</v>
      </c>
      <c r="C85">
        <v>3744725</v>
      </c>
    </row>
    <row r="86" spans="1:3" x14ac:dyDescent="0.25">
      <c r="A86" s="40" t="s">
        <v>136</v>
      </c>
      <c r="B86" s="40" t="s">
        <v>122</v>
      </c>
      <c r="C86">
        <v>3822208</v>
      </c>
    </row>
    <row r="87" spans="1:3" x14ac:dyDescent="0.25">
      <c r="A87" s="40" t="s">
        <v>136</v>
      </c>
      <c r="B87" s="40" t="s">
        <v>123</v>
      </c>
      <c r="C87">
        <v>3889100</v>
      </c>
    </row>
    <row r="88" spans="1:3" x14ac:dyDescent="0.25">
      <c r="A88" s="40" t="s">
        <v>136</v>
      </c>
      <c r="B88" s="40" t="s">
        <v>124</v>
      </c>
      <c r="C88">
        <v>3950497</v>
      </c>
    </row>
    <row r="89" spans="1:3" x14ac:dyDescent="0.25">
      <c r="A89" s="40" t="s">
        <v>136</v>
      </c>
      <c r="B89" s="40" t="s">
        <v>125</v>
      </c>
      <c r="C89">
        <v>4020768</v>
      </c>
    </row>
    <row r="90" spans="1:3" x14ac:dyDescent="0.25">
      <c r="A90" s="40" t="s">
        <v>136</v>
      </c>
      <c r="B90" s="40" t="s">
        <v>126</v>
      </c>
      <c r="C90">
        <v>4091168</v>
      </c>
    </row>
    <row r="91" spans="1:3" x14ac:dyDescent="0.25">
      <c r="A91" s="40" t="s">
        <v>136</v>
      </c>
      <c r="B91" s="40" t="s">
        <v>127</v>
      </c>
      <c r="C91">
        <v>4146558</v>
      </c>
    </row>
    <row r="92" spans="1:3" x14ac:dyDescent="0.25">
      <c r="A92" s="40" t="s">
        <v>137</v>
      </c>
      <c r="B92" s="40" t="s">
        <v>118</v>
      </c>
      <c r="C92">
        <v>3042087</v>
      </c>
    </row>
    <row r="93" spans="1:3" x14ac:dyDescent="0.25">
      <c r="A93" s="40" t="s">
        <v>137</v>
      </c>
      <c r="B93" s="40" t="s">
        <v>119</v>
      </c>
      <c r="C93">
        <v>3131647</v>
      </c>
    </row>
    <row r="94" spans="1:3" x14ac:dyDescent="0.25">
      <c r="A94" s="40" t="s">
        <v>137</v>
      </c>
      <c r="B94" s="40" t="s">
        <v>120</v>
      </c>
      <c r="C94">
        <v>3205497</v>
      </c>
    </row>
    <row r="95" spans="1:3" x14ac:dyDescent="0.25">
      <c r="A95" s="40" t="s">
        <v>137</v>
      </c>
      <c r="B95" s="40" t="s">
        <v>121</v>
      </c>
      <c r="C95">
        <v>3283218</v>
      </c>
    </row>
    <row r="96" spans="1:3" x14ac:dyDescent="0.25">
      <c r="A96" s="40" t="s">
        <v>137</v>
      </c>
      <c r="B96" s="40" t="s">
        <v>122</v>
      </c>
      <c r="C96">
        <v>3350907</v>
      </c>
    </row>
    <row r="97" spans="1:3" x14ac:dyDescent="0.25">
      <c r="A97" s="40" t="s">
        <v>137</v>
      </c>
      <c r="B97" s="40" t="s">
        <v>123</v>
      </c>
      <c r="C97">
        <v>3446665</v>
      </c>
    </row>
    <row r="98" spans="1:3" x14ac:dyDescent="0.25">
      <c r="A98" s="40" t="s">
        <v>137</v>
      </c>
      <c r="B98" s="40" t="s">
        <v>124</v>
      </c>
      <c r="C98">
        <v>3554011</v>
      </c>
    </row>
    <row r="99" spans="1:3" x14ac:dyDescent="0.25">
      <c r="A99" s="40" t="s">
        <v>137</v>
      </c>
      <c r="B99" s="40" t="s">
        <v>125</v>
      </c>
      <c r="C99">
        <v>3657802</v>
      </c>
    </row>
    <row r="100" spans="1:3" x14ac:dyDescent="0.25">
      <c r="A100" s="40" t="s">
        <v>137</v>
      </c>
      <c r="B100" s="40" t="s">
        <v>126</v>
      </c>
      <c r="C100">
        <v>3742323</v>
      </c>
    </row>
    <row r="101" spans="1:3" x14ac:dyDescent="0.25">
      <c r="A101" s="40" t="s">
        <v>137</v>
      </c>
      <c r="B101" s="40" t="s">
        <v>127</v>
      </c>
      <c r="C101">
        <v>3815729</v>
      </c>
    </row>
    <row r="102" spans="1:3" x14ac:dyDescent="0.25">
      <c r="A102" s="40" t="s">
        <v>138</v>
      </c>
      <c r="B102" s="40" t="s">
        <v>118</v>
      </c>
      <c r="C102">
        <v>2469334</v>
      </c>
    </row>
    <row r="103" spans="1:3" x14ac:dyDescent="0.25">
      <c r="A103" s="40" t="s">
        <v>138</v>
      </c>
      <c r="B103" s="40" t="s">
        <v>119</v>
      </c>
      <c r="C103">
        <v>2574715</v>
      </c>
    </row>
    <row r="104" spans="1:3" x14ac:dyDescent="0.25">
      <c r="A104" s="40" t="s">
        <v>138</v>
      </c>
      <c r="B104" s="40" t="s">
        <v>120</v>
      </c>
      <c r="C104">
        <v>2680682</v>
      </c>
    </row>
    <row r="105" spans="1:3" x14ac:dyDescent="0.25">
      <c r="A105" s="40" t="s">
        <v>138</v>
      </c>
      <c r="B105" s="40" t="s">
        <v>121</v>
      </c>
      <c r="C105">
        <v>2793209</v>
      </c>
    </row>
    <row r="106" spans="1:3" x14ac:dyDescent="0.25">
      <c r="A106" s="40" t="s">
        <v>138</v>
      </c>
      <c r="B106" s="40" t="s">
        <v>122</v>
      </c>
      <c r="C106">
        <v>2907397</v>
      </c>
    </row>
    <row r="107" spans="1:3" x14ac:dyDescent="0.25">
      <c r="A107" s="40" t="s">
        <v>138</v>
      </c>
      <c r="B107" s="40" t="s">
        <v>123</v>
      </c>
      <c r="C107">
        <v>3002343</v>
      </c>
    </row>
    <row r="108" spans="1:3" x14ac:dyDescent="0.25">
      <c r="A108" s="40" t="s">
        <v>138</v>
      </c>
      <c r="B108" s="40" t="s">
        <v>124</v>
      </c>
      <c r="C108">
        <v>3094947</v>
      </c>
    </row>
    <row r="109" spans="1:3" x14ac:dyDescent="0.25">
      <c r="A109" s="40" t="s">
        <v>138</v>
      </c>
      <c r="B109" s="40" t="s">
        <v>125</v>
      </c>
      <c r="C109">
        <v>3170641</v>
      </c>
    </row>
    <row r="110" spans="1:3" x14ac:dyDescent="0.25">
      <c r="A110" s="40" t="s">
        <v>138</v>
      </c>
      <c r="B110" s="40" t="s">
        <v>126</v>
      </c>
      <c r="C110">
        <v>3248993</v>
      </c>
    </row>
    <row r="111" spans="1:3" x14ac:dyDescent="0.25">
      <c r="A111" s="40" t="s">
        <v>138</v>
      </c>
      <c r="B111" s="40" t="s">
        <v>127</v>
      </c>
      <c r="C111">
        <v>3312479</v>
      </c>
    </row>
    <row r="112" spans="1:3" x14ac:dyDescent="0.25">
      <c r="A112" s="40" t="s">
        <v>139</v>
      </c>
      <c r="B112" s="40" t="s">
        <v>118</v>
      </c>
      <c r="C112">
        <v>1866006</v>
      </c>
    </row>
    <row r="113" spans="1:3" x14ac:dyDescent="0.25">
      <c r="A113" s="40" t="s">
        <v>139</v>
      </c>
      <c r="B113" s="40" t="s">
        <v>119</v>
      </c>
      <c r="C113">
        <v>1972535</v>
      </c>
    </row>
    <row r="114" spans="1:3" x14ac:dyDescent="0.25">
      <c r="A114" s="40" t="s">
        <v>139</v>
      </c>
      <c r="B114" s="40" t="s">
        <v>120</v>
      </c>
      <c r="C114">
        <v>2087976</v>
      </c>
    </row>
    <row r="115" spans="1:3" x14ac:dyDescent="0.25">
      <c r="A115" s="40" t="s">
        <v>139</v>
      </c>
      <c r="B115" s="40" t="s">
        <v>121</v>
      </c>
      <c r="C115">
        <v>2192356</v>
      </c>
    </row>
    <row r="116" spans="1:3" x14ac:dyDescent="0.25">
      <c r="A116" s="40" t="s">
        <v>139</v>
      </c>
      <c r="B116" s="40" t="s">
        <v>122</v>
      </c>
      <c r="C116">
        <v>2297989</v>
      </c>
    </row>
    <row r="117" spans="1:3" x14ac:dyDescent="0.25">
      <c r="A117" s="40" t="s">
        <v>139</v>
      </c>
      <c r="B117" s="40" t="s">
        <v>123</v>
      </c>
      <c r="C117">
        <v>2416150</v>
      </c>
    </row>
    <row r="118" spans="1:3" x14ac:dyDescent="0.25">
      <c r="A118" s="40" t="s">
        <v>139</v>
      </c>
      <c r="B118" s="40" t="s">
        <v>124</v>
      </c>
      <c r="C118">
        <v>2520346</v>
      </c>
    </row>
    <row r="119" spans="1:3" x14ac:dyDescent="0.25">
      <c r="A119" s="40" t="s">
        <v>139</v>
      </c>
      <c r="B119" s="40" t="s">
        <v>125</v>
      </c>
      <c r="C119">
        <v>2625727</v>
      </c>
    </row>
    <row r="120" spans="1:3" x14ac:dyDescent="0.25">
      <c r="A120" s="40" t="s">
        <v>139</v>
      </c>
      <c r="B120" s="40" t="s">
        <v>126</v>
      </c>
      <c r="C120">
        <v>2737917</v>
      </c>
    </row>
    <row r="121" spans="1:3" x14ac:dyDescent="0.25">
      <c r="A121" s="40" t="s">
        <v>139</v>
      </c>
      <c r="B121" s="40" t="s">
        <v>127</v>
      </c>
      <c r="C121">
        <v>2848574</v>
      </c>
    </row>
    <row r="122" spans="1:3" x14ac:dyDescent="0.25">
      <c r="A122" s="40" t="s">
        <v>140</v>
      </c>
      <c r="B122" s="40" t="s">
        <v>118</v>
      </c>
      <c r="C122">
        <v>1393545</v>
      </c>
    </row>
    <row r="123" spans="1:3" x14ac:dyDescent="0.25">
      <c r="A123" s="40" t="s">
        <v>140</v>
      </c>
      <c r="B123" s="40" t="s">
        <v>119</v>
      </c>
      <c r="C123">
        <v>1481128</v>
      </c>
    </row>
    <row r="124" spans="1:3" x14ac:dyDescent="0.25">
      <c r="A124" s="40" t="s">
        <v>140</v>
      </c>
      <c r="B124" s="40" t="s">
        <v>120</v>
      </c>
      <c r="C124">
        <v>1545018</v>
      </c>
    </row>
    <row r="125" spans="1:3" x14ac:dyDescent="0.25">
      <c r="A125" s="40" t="s">
        <v>140</v>
      </c>
      <c r="B125" s="40" t="s">
        <v>121</v>
      </c>
      <c r="C125">
        <v>1621250</v>
      </c>
    </row>
    <row r="126" spans="1:3" x14ac:dyDescent="0.25">
      <c r="A126" s="40" t="s">
        <v>140</v>
      </c>
      <c r="B126" s="40" t="s">
        <v>122</v>
      </c>
      <c r="C126">
        <v>1711778</v>
      </c>
    </row>
    <row r="127" spans="1:3" x14ac:dyDescent="0.25">
      <c r="A127" s="40" t="s">
        <v>140</v>
      </c>
      <c r="B127" s="40" t="s">
        <v>123</v>
      </c>
      <c r="C127">
        <v>1813079</v>
      </c>
    </row>
    <row r="128" spans="1:3" x14ac:dyDescent="0.25">
      <c r="A128" s="40" t="s">
        <v>140</v>
      </c>
      <c r="B128" s="40" t="s">
        <v>124</v>
      </c>
      <c r="C128">
        <v>1915980</v>
      </c>
    </row>
    <row r="129" spans="1:3" x14ac:dyDescent="0.25">
      <c r="A129" s="40" t="s">
        <v>140</v>
      </c>
      <c r="B129" s="40" t="s">
        <v>125</v>
      </c>
      <c r="C129">
        <v>2027536</v>
      </c>
    </row>
    <row r="130" spans="1:3" x14ac:dyDescent="0.25">
      <c r="A130" s="40" t="s">
        <v>140</v>
      </c>
      <c r="B130" s="40" t="s">
        <v>126</v>
      </c>
      <c r="C130">
        <v>2128704</v>
      </c>
    </row>
    <row r="131" spans="1:3" x14ac:dyDescent="0.25">
      <c r="A131" s="40" t="s">
        <v>140</v>
      </c>
      <c r="B131" s="40" t="s">
        <v>127</v>
      </c>
      <c r="C131">
        <v>2228354</v>
      </c>
    </row>
    <row r="132" spans="1:3" x14ac:dyDescent="0.25">
      <c r="A132" s="40" t="s">
        <v>141</v>
      </c>
      <c r="B132" s="40" t="s">
        <v>118</v>
      </c>
      <c r="C132">
        <v>960587</v>
      </c>
    </row>
    <row r="133" spans="1:3" x14ac:dyDescent="0.25">
      <c r="A133" s="40" t="s">
        <v>141</v>
      </c>
      <c r="B133" s="40" t="s">
        <v>119</v>
      </c>
      <c r="C133">
        <v>1019215</v>
      </c>
    </row>
    <row r="134" spans="1:3" x14ac:dyDescent="0.25">
      <c r="A134" s="40" t="s">
        <v>141</v>
      </c>
      <c r="B134" s="40" t="s">
        <v>120</v>
      </c>
      <c r="C134">
        <v>1101035</v>
      </c>
    </row>
    <row r="135" spans="1:3" x14ac:dyDescent="0.25">
      <c r="A135" s="40" t="s">
        <v>141</v>
      </c>
      <c r="B135" s="40" t="s">
        <v>121</v>
      </c>
      <c r="C135">
        <v>1177112</v>
      </c>
    </row>
    <row r="136" spans="1:3" x14ac:dyDescent="0.25">
      <c r="A136" s="40" t="s">
        <v>141</v>
      </c>
      <c r="B136" s="40" t="s">
        <v>122</v>
      </c>
      <c r="C136">
        <v>1254882</v>
      </c>
    </row>
    <row r="137" spans="1:3" x14ac:dyDescent="0.25">
      <c r="A137" s="40" t="s">
        <v>141</v>
      </c>
      <c r="B137" s="40" t="s">
        <v>123</v>
      </c>
      <c r="C137">
        <v>1339579</v>
      </c>
    </row>
    <row r="138" spans="1:3" x14ac:dyDescent="0.25">
      <c r="A138" s="40" t="s">
        <v>141</v>
      </c>
      <c r="B138" s="40" t="s">
        <v>124</v>
      </c>
      <c r="C138">
        <v>1423086</v>
      </c>
    </row>
    <row r="139" spans="1:3" x14ac:dyDescent="0.25">
      <c r="A139" s="40" t="s">
        <v>141</v>
      </c>
      <c r="B139" s="40" t="s">
        <v>125</v>
      </c>
      <c r="C139">
        <v>1484129</v>
      </c>
    </row>
    <row r="140" spans="1:3" x14ac:dyDescent="0.25">
      <c r="A140" s="40" t="s">
        <v>141</v>
      </c>
      <c r="B140" s="40" t="s">
        <v>126</v>
      </c>
      <c r="C140">
        <v>1556876</v>
      </c>
    </row>
    <row r="141" spans="1:3" x14ac:dyDescent="0.25">
      <c r="A141" s="40" t="s">
        <v>141</v>
      </c>
      <c r="B141" s="40" t="s">
        <v>127</v>
      </c>
      <c r="C141">
        <v>1640334</v>
      </c>
    </row>
    <row r="142" spans="1:3" x14ac:dyDescent="0.25">
      <c r="A142" s="40" t="s">
        <v>142</v>
      </c>
      <c r="B142" s="40" t="s">
        <v>118</v>
      </c>
      <c r="C142">
        <v>707455</v>
      </c>
    </row>
    <row r="143" spans="1:3" x14ac:dyDescent="0.25">
      <c r="A143" s="40" t="s">
        <v>142</v>
      </c>
      <c r="B143" s="40" t="s">
        <v>119</v>
      </c>
      <c r="C143">
        <v>736589</v>
      </c>
    </row>
    <row r="144" spans="1:3" x14ac:dyDescent="0.25">
      <c r="A144" s="40" t="s">
        <v>142</v>
      </c>
      <c r="B144" s="40" t="s">
        <v>120</v>
      </c>
      <c r="C144">
        <v>769935</v>
      </c>
    </row>
    <row r="145" spans="1:3" x14ac:dyDescent="0.25">
      <c r="A145" s="40" t="s">
        <v>142</v>
      </c>
      <c r="B145" s="40" t="s">
        <v>121</v>
      </c>
      <c r="C145">
        <v>812230</v>
      </c>
    </row>
    <row r="146" spans="1:3" x14ac:dyDescent="0.25">
      <c r="A146" s="40" t="s">
        <v>142</v>
      </c>
      <c r="B146" s="40" t="s">
        <v>122</v>
      </c>
      <c r="C146">
        <v>856074</v>
      </c>
    </row>
    <row r="147" spans="1:3" x14ac:dyDescent="0.25">
      <c r="A147" s="40" t="s">
        <v>142</v>
      </c>
      <c r="B147" s="40" t="s">
        <v>123</v>
      </c>
      <c r="C147">
        <v>905841</v>
      </c>
    </row>
    <row r="148" spans="1:3" x14ac:dyDescent="0.25">
      <c r="A148" s="40" t="s">
        <v>142</v>
      </c>
      <c r="B148" s="40" t="s">
        <v>124</v>
      </c>
      <c r="C148">
        <v>961537</v>
      </c>
    </row>
    <row r="149" spans="1:3" x14ac:dyDescent="0.25">
      <c r="A149" s="40" t="s">
        <v>142</v>
      </c>
      <c r="B149" s="40" t="s">
        <v>125</v>
      </c>
      <c r="C149">
        <v>1038823</v>
      </c>
    </row>
    <row r="150" spans="1:3" x14ac:dyDescent="0.25">
      <c r="A150" s="40" t="s">
        <v>142</v>
      </c>
      <c r="B150" s="40" t="s">
        <v>126</v>
      </c>
      <c r="C150">
        <v>1110447</v>
      </c>
    </row>
    <row r="151" spans="1:3" x14ac:dyDescent="0.25">
      <c r="A151" s="40" t="s">
        <v>142</v>
      </c>
      <c r="B151" s="40" t="s">
        <v>127</v>
      </c>
      <c r="C151">
        <v>1181785</v>
      </c>
    </row>
    <row r="152" spans="1:3" x14ac:dyDescent="0.25">
      <c r="A152" s="40" t="s">
        <v>143</v>
      </c>
      <c r="B152" s="40" t="s">
        <v>118</v>
      </c>
      <c r="C152">
        <v>515184</v>
      </c>
    </row>
    <row r="153" spans="1:3" x14ac:dyDescent="0.25">
      <c r="A153" s="40" t="s">
        <v>143</v>
      </c>
      <c r="B153" s="40" t="s">
        <v>119</v>
      </c>
      <c r="C153">
        <v>536008</v>
      </c>
    </row>
    <row r="154" spans="1:3" x14ac:dyDescent="0.25">
      <c r="A154" s="40" t="s">
        <v>143</v>
      </c>
      <c r="B154" s="40" t="s">
        <v>120</v>
      </c>
      <c r="C154">
        <v>558650</v>
      </c>
    </row>
    <row r="155" spans="1:3" x14ac:dyDescent="0.25">
      <c r="A155" s="40" t="s">
        <v>143</v>
      </c>
      <c r="B155" s="40" t="s">
        <v>121</v>
      </c>
      <c r="C155">
        <v>586237</v>
      </c>
    </row>
    <row r="156" spans="1:3" x14ac:dyDescent="0.25">
      <c r="A156" s="40" t="s">
        <v>143</v>
      </c>
      <c r="B156" s="40" t="s">
        <v>122</v>
      </c>
      <c r="C156">
        <v>615067</v>
      </c>
    </row>
    <row r="157" spans="1:3" x14ac:dyDescent="0.25">
      <c r="A157" s="40" t="s">
        <v>143</v>
      </c>
      <c r="B157" s="40" t="s">
        <v>123</v>
      </c>
      <c r="C157">
        <v>642358</v>
      </c>
    </row>
    <row r="158" spans="1:3" x14ac:dyDescent="0.25">
      <c r="A158" s="40" t="s">
        <v>143</v>
      </c>
      <c r="B158" s="40" t="s">
        <v>124</v>
      </c>
      <c r="C158">
        <v>670376</v>
      </c>
    </row>
    <row r="159" spans="1:3" x14ac:dyDescent="0.25">
      <c r="A159" s="40" t="s">
        <v>143</v>
      </c>
      <c r="B159" s="40" t="s">
        <v>125</v>
      </c>
      <c r="C159">
        <v>701805</v>
      </c>
    </row>
    <row r="160" spans="1:3" x14ac:dyDescent="0.25">
      <c r="A160" s="40" t="s">
        <v>143</v>
      </c>
      <c r="B160" s="40" t="s">
        <v>126</v>
      </c>
      <c r="C160">
        <v>741233</v>
      </c>
    </row>
    <row r="161" spans="1:3" x14ac:dyDescent="0.25">
      <c r="A161" s="40" t="s">
        <v>143</v>
      </c>
      <c r="B161" s="40" t="s">
        <v>127</v>
      </c>
      <c r="C161">
        <v>780314</v>
      </c>
    </row>
    <row r="162" spans="1:3" x14ac:dyDescent="0.25">
      <c r="A162" s="40" t="s">
        <v>144</v>
      </c>
      <c r="B162" s="40" t="s">
        <v>118</v>
      </c>
      <c r="C162">
        <v>356838</v>
      </c>
    </row>
    <row r="163" spans="1:3" x14ac:dyDescent="0.25">
      <c r="A163" s="40" t="s">
        <v>144</v>
      </c>
      <c r="B163" s="40" t="s">
        <v>119</v>
      </c>
      <c r="C163">
        <v>375529</v>
      </c>
    </row>
    <row r="164" spans="1:3" x14ac:dyDescent="0.25">
      <c r="A164" s="40" t="s">
        <v>144</v>
      </c>
      <c r="B164" s="40" t="s">
        <v>120</v>
      </c>
      <c r="C164">
        <v>392546</v>
      </c>
    </row>
    <row r="165" spans="1:3" x14ac:dyDescent="0.25">
      <c r="A165" s="40" t="s">
        <v>144</v>
      </c>
      <c r="B165" s="40" t="s">
        <v>121</v>
      </c>
      <c r="C165">
        <v>405885</v>
      </c>
    </row>
    <row r="166" spans="1:3" x14ac:dyDescent="0.25">
      <c r="A166" s="40" t="s">
        <v>144</v>
      </c>
      <c r="B166" s="40" t="s">
        <v>122</v>
      </c>
      <c r="C166">
        <v>420179</v>
      </c>
    </row>
    <row r="167" spans="1:3" x14ac:dyDescent="0.25">
      <c r="A167" s="40" t="s">
        <v>144</v>
      </c>
      <c r="B167" s="40" t="s">
        <v>123</v>
      </c>
      <c r="C167">
        <v>437538</v>
      </c>
    </row>
    <row r="168" spans="1:3" x14ac:dyDescent="0.25">
      <c r="A168" s="40" t="s">
        <v>144</v>
      </c>
      <c r="B168" s="40" t="s">
        <v>124</v>
      </c>
      <c r="C168">
        <v>456958</v>
      </c>
    </row>
    <row r="169" spans="1:3" x14ac:dyDescent="0.25">
      <c r="A169" s="40" t="s">
        <v>144</v>
      </c>
      <c r="B169" s="40" t="s">
        <v>125</v>
      </c>
      <c r="C169">
        <v>477453</v>
      </c>
    </row>
    <row r="170" spans="1:3" x14ac:dyDescent="0.25">
      <c r="A170" s="40" t="s">
        <v>144</v>
      </c>
      <c r="B170" s="40" t="s">
        <v>126</v>
      </c>
      <c r="C170">
        <v>502613</v>
      </c>
    </row>
    <row r="171" spans="1:3" x14ac:dyDescent="0.25">
      <c r="A171" s="40" t="s">
        <v>144</v>
      </c>
      <c r="B171" s="40" t="s">
        <v>127</v>
      </c>
      <c r="C171">
        <v>527437</v>
      </c>
    </row>
    <row r="172" spans="1:3" x14ac:dyDescent="0.25">
      <c r="A172" s="40" t="s">
        <v>145</v>
      </c>
      <c r="B172" s="40" t="s">
        <v>118</v>
      </c>
      <c r="C172">
        <v>276295</v>
      </c>
    </row>
    <row r="173" spans="1:3" x14ac:dyDescent="0.25">
      <c r="A173" s="40" t="s">
        <v>145</v>
      </c>
      <c r="B173" s="40" t="s">
        <v>119</v>
      </c>
      <c r="C173">
        <v>298860</v>
      </c>
    </row>
    <row r="174" spans="1:3" x14ac:dyDescent="0.25">
      <c r="A174" s="40" t="s">
        <v>145</v>
      </c>
      <c r="B174" s="40" t="s">
        <v>120</v>
      </c>
      <c r="C174">
        <v>322025</v>
      </c>
    </row>
    <row r="175" spans="1:3" x14ac:dyDescent="0.25">
      <c r="A175" s="40" t="s">
        <v>145</v>
      </c>
      <c r="B175" s="40" t="s">
        <v>121</v>
      </c>
      <c r="C175">
        <v>346415</v>
      </c>
    </row>
    <row r="176" spans="1:3" x14ac:dyDescent="0.25">
      <c r="A176" s="40" t="s">
        <v>145</v>
      </c>
      <c r="B176" s="40" t="s">
        <v>122</v>
      </c>
      <c r="C176">
        <v>373019</v>
      </c>
    </row>
    <row r="177" spans="1:3" x14ac:dyDescent="0.25">
      <c r="A177" s="40" t="s">
        <v>145</v>
      </c>
      <c r="B177" s="40" t="s">
        <v>123</v>
      </c>
      <c r="C177">
        <v>403022</v>
      </c>
    </row>
    <row r="178" spans="1:3" x14ac:dyDescent="0.25">
      <c r="A178" s="40" t="s">
        <v>145</v>
      </c>
      <c r="B178" s="40" t="s">
        <v>124</v>
      </c>
      <c r="C178">
        <v>431235</v>
      </c>
    </row>
    <row r="179" spans="1:3" x14ac:dyDescent="0.25">
      <c r="A179" s="40" t="s">
        <v>145</v>
      </c>
      <c r="B179" s="40" t="s">
        <v>125</v>
      </c>
      <c r="C179">
        <v>457864</v>
      </c>
    </row>
    <row r="180" spans="1:3" x14ac:dyDescent="0.25">
      <c r="A180" s="40" t="s">
        <v>145</v>
      </c>
      <c r="B180" s="40" t="s">
        <v>126</v>
      </c>
      <c r="C180">
        <v>483629</v>
      </c>
    </row>
    <row r="181" spans="1:3" x14ac:dyDescent="0.25">
      <c r="A181" s="40" t="s">
        <v>145</v>
      </c>
      <c r="B181" s="40" t="s">
        <v>127</v>
      </c>
      <c r="C181">
        <v>509096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8098-1541-4132-B39E-C3D2A24556B3}">
  <dimension ref="A1:C181"/>
  <sheetViews>
    <sheetView topLeftCell="A135" workbookViewId="0">
      <selection sqref="A1:C181"/>
    </sheetView>
  </sheetViews>
  <sheetFormatPr defaultRowHeight="15" x14ac:dyDescent="0.25"/>
  <cols>
    <col min="1" max="1" width="17" bestFit="1" customWidth="1"/>
    <col min="2" max="2" width="11.42578125" bestFit="1" customWidth="1"/>
    <col min="3" max="3" width="9" bestFit="1" customWidth="1"/>
  </cols>
  <sheetData>
    <row r="1" spans="1:3" x14ac:dyDescent="0.25">
      <c r="A1" t="s">
        <v>146</v>
      </c>
      <c r="B1" t="s">
        <v>147</v>
      </c>
      <c r="C1" t="s">
        <v>150</v>
      </c>
    </row>
    <row r="2" spans="1:3" x14ac:dyDescent="0.25">
      <c r="A2" t="s">
        <v>128</v>
      </c>
      <c r="B2" s="40" t="s">
        <v>118</v>
      </c>
      <c r="C2">
        <v>14675375</v>
      </c>
    </row>
    <row r="3" spans="1:3" x14ac:dyDescent="0.25">
      <c r="A3" t="s">
        <v>128</v>
      </c>
      <c r="B3" s="40" t="s">
        <v>119</v>
      </c>
      <c r="C3">
        <v>14602334</v>
      </c>
    </row>
    <row r="4" spans="1:3" x14ac:dyDescent="0.25">
      <c r="A4" t="s">
        <v>128</v>
      </c>
      <c r="B4" s="40" t="s">
        <v>120</v>
      </c>
      <c r="C4">
        <v>14472665</v>
      </c>
    </row>
    <row r="5" spans="1:3" x14ac:dyDescent="0.25">
      <c r="A5" t="s">
        <v>128</v>
      </c>
      <c r="B5" s="40" t="s">
        <v>121</v>
      </c>
      <c r="C5">
        <v>14359811</v>
      </c>
    </row>
    <row r="6" spans="1:3" x14ac:dyDescent="0.25">
      <c r="A6" t="s">
        <v>128</v>
      </c>
      <c r="B6" s="40" t="s">
        <v>122</v>
      </c>
      <c r="C6">
        <v>14358578</v>
      </c>
    </row>
    <row r="7" spans="1:3" x14ac:dyDescent="0.25">
      <c r="A7" t="s">
        <v>128</v>
      </c>
      <c r="B7" s="40" t="s">
        <v>123</v>
      </c>
      <c r="C7">
        <v>14366534</v>
      </c>
    </row>
    <row r="8" spans="1:3" x14ac:dyDescent="0.25">
      <c r="A8" t="s">
        <v>128</v>
      </c>
      <c r="B8" s="40" t="s">
        <v>124</v>
      </c>
      <c r="C8">
        <v>14329680</v>
      </c>
    </row>
    <row r="9" spans="1:3" x14ac:dyDescent="0.25">
      <c r="A9" t="s">
        <v>128</v>
      </c>
      <c r="B9" s="40" t="s">
        <v>125</v>
      </c>
      <c r="C9">
        <v>14287580</v>
      </c>
    </row>
    <row r="10" spans="1:3" x14ac:dyDescent="0.25">
      <c r="A10" t="s">
        <v>128</v>
      </c>
      <c r="B10" s="40" t="s">
        <v>126</v>
      </c>
      <c r="C10">
        <v>14194137</v>
      </c>
    </row>
    <row r="11" spans="1:3" x14ac:dyDescent="0.25">
      <c r="A11" t="s">
        <v>128</v>
      </c>
      <c r="B11" s="40" t="s">
        <v>127</v>
      </c>
      <c r="C11">
        <v>14055084</v>
      </c>
    </row>
    <row r="12" spans="1:3" x14ac:dyDescent="0.25">
      <c r="A12" t="s">
        <v>129</v>
      </c>
      <c r="B12" s="40" t="s">
        <v>118</v>
      </c>
      <c r="C12">
        <v>15022087</v>
      </c>
    </row>
    <row r="13" spans="1:3" x14ac:dyDescent="0.25">
      <c r="A13" t="s">
        <v>129</v>
      </c>
      <c r="B13" s="40" t="s">
        <v>119</v>
      </c>
      <c r="C13">
        <v>14977663</v>
      </c>
    </row>
    <row r="14" spans="1:3" x14ac:dyDescent="0.25">
      <c r="A14" t="s">
        <v>129</v>
      </c>
      <c r="B14" s="40" t="s">
        <v>120</v>
      </c>
      <c r="C14">
        <v>15010651</v>
      </c>
    </row>
    <row r="15" spans="1:3" x14ac:dyDescent="0.25">
      <c r="A15" t="s">
        <v>129</v>
      </c>
      <c r="B15" s="40" t="s">
        <v>121</v>
      </c>
      <c r="C15">
        <v>15006185</v>
      </c>
    </row>
    <row r="16" spans="1:3" x14ac:dyDescent="0.25">
      <c r="A16" t="s">
        <v>129</v>
      </c>
      <c r="B16" s="40" t="s">
        <v>122</v>
      </c>
      <c r="C16">
        <v>14892988</v>
      </c>
    </row>
    <row r="17" spans="1:3" x14ac:dyDescent="0.25">
      <c r="A17" t="s">
        <v>129</v>
      </c>
      <c r="B17" s="40" t="s">
        <v>123</v>
      </c>
      <c r="C17">
        <v>14805913</v>
      </c>
    </row>
    <row r="18" spans="1:3" x14ac:dyDescent="0.25">
      <c r="A18" t="s">
        <v>129</v>
      </c>
      <c r="B18" s="40" t="s">
        <v>124</v>
      </c>
      <c r="C18">
        <v>14746404</v>
      </c>
    </row>
    <row r="19" spans="1:3" x14ac:dyDescent="0.25">
      <c r="A19" t="s">
        <v>129</v>
      </c>
      <c r="B19" s="40" t="s">
        <v>125</v>
      </c>
      <c r="C19">
        <v>14630851</v>
      </c>
    </row>
    <row r="20" spans="1:3" x14ac:dyDescent="0.25">
      <c r="A20" t="s">
        <v>129</v>
      </c>
      <c r="B20" s="40" t="s">
        <v>126</v>
      </c>
      <c r="C20">
        <v>14525788</v>
      </c>
    </row>
    <row r="21" spans="1:3" x14ac:dyDescent="0.25">
      <c r="A21" t="s">
        <v>129</v>
      </c>
      <c r="B21" s="40" t="s">
        <v>127</v>
      </c>
      <c r="C21">
        <v>14517665</v>
      </c>
    </row>
    <row r="22" spans="1:3" x14ac:dyDescent="0.25">
      <c r="A22" t="s">
        <v>130</v>
      </c>
      <c r="B22" s="40" t="s">
        <v>118</v>
      </c>
      <c r="C22">
        <v>15389518</v>
      </c>
    </row>
    <row r="23" spans="1:3" x14ac:dyDescent="0.25">
      <c r="A23" t="s">
        <v>130</v>
      </c>
      <c r="B23" s="40" t="s">
        <v>119</v>
      </c>
      <c r="C23">
        <v>15370094</v>
      </c>
    </row>
    <row r="24" spans="1:3" x14ac:dyDescent="0.25">
      <c r="A24" t="s">
        <v>130</v>
      </c>
      <c r="B24" s="40" t="s">
        <v>120</v>
      </c>
      <c r="C24">
        <v>15304220</v>
      </c>
    </row>
    <row r="25" spans="1:3" x14ac:dyDescent="0.25">
      <c r="A25" t="s">
        <v>130</v>
      </c>
      <c r="B25" s="40" t="s">
        <v>121</v>
      </c>
      <c r="C25">
        <v>15260649</v>
      </c>
    </row>
    <row r="26" spans="1:3" x14ac:dyDescent="0.25">
      <c r="A26" t="s">
        <v>130</v>
      </c>
      <c r="B26" s="40" t="s">
        <v>122</v>
      </c>
      <c r="C26">
        <v>15234407</v>
      </c>
    </row>
    <row r="27" spans="1:3" x14ac:dyDescent="0.25">
      <c r="A27" t="s">
        <v>130</v>
      </c>
      <c r="B27" s="40" t="s">
        <v>123</v>
      </c>
      <c r="C27">
        <v>15152386</v>
      </c>
    </row>
    <row r="28" spans="1:3" x14ac:dyDescent="0.25">
      <c r="A28" t="s">
        <v>130</v>
      </c>
      <c r="B28" s="40" t="s">
        <v>124</v>
      </c>
      <c r="C28">
        <v>15120658</v>
      </c>
    </row>
    <row r="29" spans="1:3" x14ac:dyDescent="0.25">
      <c r="A29" t="s">
        <v>130</v>
      </c>
      <c r="B29" s="40" t="s">
        <v>125</v>
      </c>
      <c r="C29">
        <v>15164726</v>
      </c>
    </row>
    <row r="30" spans="1:3" x14ac:dyDescent="0.25">
      <c r="A30" t="s">
        <v>130</v>
      </c>
      <c r="B30" s="40" t="s">
        <v>126</v>
      </c>
      <c r="C30">
        <v>15165926</v>
      </c>
    </row>
    <row r="31" spans="1:3" x14ac:dyDescent="0.25">
      <c r="A31" t="s">
        <v>130</v>
      </c>
      <c r="B31" s="40" t="s">
        <v>127</v>
      </c>
      <c r="C31">
        <v>15042505</v>
      </c>
    </row>
    <row r="32" spans="1:3" x14ac:dyDescent="0.25">
      <c r="A32" t="s">
        <v>131</v>
      </c>
      <c r="B32" s="40" t="s">
        <v>118</v>
      </c>
      <c r="C32">
        <v>16298839</v>
      </c>
    </row>
    <row r="33" spans="1:3" x14ac:dyDescent="0.25">
      <c r="A33" t="s">
        <v>131</v>
      </c>
      <c r="B33" s="40" t="s">
        <v>119</v>
      </c>
      <c r="C33">
        <v>16058588</v>
      </c>
    </row>
    <row r="34" spans="1:3" x14ac:dyDescent="0.25">
      <c r="A34" t="s">
        <v>131</v>
      </c>
      <c r="B34" s="40" t="s">
        <v>120</v>
      </c>
      <c r="C34">
        <v>15837498</v>
      </c>
    </row>
    <row r="35" spans="1:3" x14ac:dyDescent="0.25">
      <c r="A35" t="s">
        <v>131</v>
      </c>
      <c r="B35" s="40" t="s">
        <v>121</v>
      </c>
      <c r="C35">
        <v>15686521</v>
      </c>
    </row>
    <row r="36" spans="1:3" x14ac:dyDescent="0.25">
      <c r="A36" t="s">
        <v>131</v>
      </c>
      <c r="B36" s="40" t="s">
        <v>122</v>
      </c>
      <c r="C36">
        <v>15582643</v>
      </c>
    </row>
    <row r="37" spans="1:3" x14ac:dyDescent="0.25">
      <c r="A37" t="s">
        <v>131</v>
      </c>
      <c r="B37" s="40" t="s">
        <v>123</v>
      </c>
      <c r="C37">
        <v>15568581</v>
      </c>
    </row>
    <row r="38" spans="1:3" x14ac:dyDescent="0.25">
      <c r="A38" t="s">
        <v>131</v>
      </c>
      <c r="B38" s="40" t="s">
        <v>124</v>
      </c>
      <c r="C38">
        <v>15561080</v>
      </c>
    </row>
    <row r="39" spans="1:3" x14ac:dyDescent="0.25">
      <c r="A39" t="s">
        <v>131</v>
      </c>
      <c r="B39" s="40" t="s">
        <v>125</v>
      </c>
      <c r="C39">
        <v>15504804</v>
      </c>
    </row>
    <row r="40" spans="1:3" x14ac:dyDescent="0.25">
      <c r="A40" t="s">
        <v>131</v>
      </c>
      <c r="B40" s="40" t="s">
        <v>126</v>
      </c>
      <c r="C40">
        <v>15462398</v>
      </c>
    </row>
    <row r="41" spans="1:3" x14ac:dyDescent="0.25">
      <c r="A41" t="s">
        <v>131</v>
      </c>
      <c r="B41" s="40" t="s">
        <v>127</v>
      </c>
      <c r="C41">
        <v>15423765</v>
      </c>
    </row>
    <row r="42" spans="1:3" x14ac:dyDescent="0.25">
      <c r="A42" t="s">
        <v>132</v>
      </c>
      <c r="B42" s="40" t="s">
        <v>118</v>
      </c>
      <c r="C42">
        <v>16304946</v>
      </c>
    </row>
    <row r="43" spans="1:3" x14ac:dyDescent="0.25">
      <c r="A43" t="s">
        <v>132</v>
      </c>
      <c r="B43" s="40" t="s">
        <v>119</v>
      </c>
      <c r="C43">
        <v>16518226</v>
      </c>
    </row>
    <row r="44" spans="1:3" x14ac:dyDescent="0.25">
      <c r="A44" t="s">
        <v>132</v>
      </c>
      <c r="B44" s="40" t="s">
        <v>120</v>
      </c>
      <c r="C44">
        <v>16721383</v>
      </c>
    </row>
    <row r="45" spans="1:3" x14ac:dyDescent="0.25">
      <c r="A45" t="s">
        <v>132</v>
      </c>
      <c r="B45" s="40" t="s">
        <v>121</v>
      </c>
      <c r="C45">
        <v>16791358</v>
      </c>
    </row>
    <row r="46" spans="1:3" x14ac:dyDescent="0.25">
      <c r="A46" t="s">
        <v>132</v>
      </c>
      <c r="B46" s="40" t="s">
        <v>122</v>
      </c>
      <c r="C46">
        <v>16772411</v>
      </c>
    </row>
    <row r="47" spans="1:3" x14ac:dyDescent="0.25">
      <c r="A47" t="s">
        <v>132</v>
      </c>
      <c r="B47" s="40" t="s">
        <v>123</v>
      </c>
      <c r="C47">
        <v>16584264</v>
      </c>
    </row>
    <row r="48" spans="1:3" x14ac:dyDescent="0.25">
      <c r="A48" t="s">
        <v>132</v>
      </c>
      <c r="B48" s="40" t="s">
        <v>124</v>
      </c>
      <c r="C48">
        <v>16334913</v>
      </c>
    </row>
    <row r="49" spans="1:3" x14ac:dyDescent="0.25">
      <c r="A49" t="s">
        <v>132</v>
      </c>
      <c r="B49" s="40" t="s">
        <v>125</v>
      </c>
      <c r="C49">
        <v>16103717</v>
      </c>
    </row>
    <row r="50" spans="1:3" x14ac:dyDescent="0.25">
      <c r="A50" t="s">
        <v>132</v>
      </c>
      <c r="B50" s="40" t="s">
        <v>126</v>
      </c>
      <c r="C50">
        <v>15935286</v>
      </c>
    </row>
    <row r="51" spans="1:3" x14ac:dyDescent="0.25">
      <c r="A51" t="s">
        <v>132</v>
      </c>
      <c r="B51" s="40" t="s">
        <v>127</v>
      </c>
      <c r="C51">
        <v>15808772</v>
      </c>
    </row>
    <row r="52" spans="1:3" x14ac:dyDescent="0.25">
      <c r="A52" t="s">
        <v>133</v>
      </c>
      <c r="B52" s="40" t="s">
        <v>118</v>
      </c>
      <c r="C52">
        <v>16084778</v>
      </c>
    </row>
    <row r="53" spans="1:3" x14ac:dyDescent="0.25">
      <c r="A53" t="s">
        <v>133</v>
      </c>
      <c r="B53" s="40" t="s">
        <v>119</v>
      </c>
      <c r="C53">
        <v>16130947</v>
      </c>
    </row>
    <row r="54" spans="1:3" x14ac:dyDescent="0.25">
      <c r="A54" t="s">
        <v>133</v>
      </c>
      <c r="B54" s="40" t="s">
        <v>120</v>
      </c>
      <c r="C54">
        <v>16140502</v>
      </c>
    </row>
    <row r="55" spans="1:3" x14ac:dyDescent="0.25">
      <c r="A55" t="s">
        <v>133</v>
      </c>
      <c r="B55" s="40" t="s">
        <v>121</v>
      </c>
      <c r="C55">
        <v>16192435</v>
      </c>
    </row>
    <row r="56" spans="1:3" x14ac:dyDescent="0.25">
      <c r="A56" t="s">
        <v>133</v>
      </c>
      <c r="B56" s="40" t="s">
        <v>122</v>
      </c>
      <c r="C56">
        <v>16357947</v>
      </c>
    </row>
    <row r="57" spans="1:3" x14ac:dyDescent="0.25">
      <c r="A57" t="s">
        <v>133</v>
      </c>
      <c r="B57" s="40" t="s">
        <v>123</v>
      </c>
      <c r="C57">
        <v>16562497</v>
      </c>
    </row>
    <row r="58" spans="1:3" x14ac:dyDescent="0.25">
      <c r="A58" t="s">
        <v>133</v>
      </c>
      <c r="B58" s="40" t="s">
        <v>124</v>
      </c>
      <c r="C58">
        <v>16797139</v>
      </c>
    </row>
    <row r="59" spans="1:3" x14ac:dyDescent="0.25">
      <c r="A59" t="s">
        <v>133</v>
      </c>
      <c r="B59" s="40" t="s">
        <v>125</v>
      </c>
      <c r="C59">
        <v>16986466</v>
      </c>
    </row>
    <row r="60" spans="1:3" x14ac:dyDescent="0.25">
      <c r="A60" t="s">
        <v>133</v>
      </c>
      <c r="B60" s="40" t="s">
        <v>126</v>
      </c>
      <c r="C60">
        <v>17035639</v>
      </c>
    </row>
    <row r="61" spans="1:3" x14ac:dyDescent="0.25">
      <c r="A61" t="s">
        <v>133</v>
      </c>
      <c r="B61" s="40" t="s">
        <v>127</v>
      </c>
      <c r="C61">
        <v>16985565</v>
      </c>
    </row>
    <row r="62" spans="1:3" x14ac:dyDescent="0.25">
      <c r="A62" t="s">
        <v>134</v>
      </c>
      <c r="B62" s="40" t="s">
        <v>118</v>
      </c>
      <c r="C62">
        <v>15257319</v>
      </c>
    </row>
    <row r="63" spans="1:3" x14ac:dyDescent="0.25">
      <c r="A63" t="s">
        <v>134</v>
      </c>
      <c r="B63" s="40" t="s">
        <v>119</v>
      </c>
      <c r="C63">
        <v>15567292</v>
      </c>
    </row>
    <row r="64" spans="1:3" x14ac:dyDescent="0.25">
      <c r="A64" t="s">
        <v>134</v>
      </c>
      <c r="B64" s="40" t="s">
        <v>120</v>
      </c>
      <c r="C64">
        <v>15825519</v>
      </c>
    </row>
    <row r="65" spans="1:3" x14ac:dyDescent="0.25">
      <c r="A65" t="s">
        <v>134</v>
      </c>
      <c r="B65" s="40" t="s">
        <v>121</v>
      </c>
      <c r="C65">
        <v>16052695</v>
      </c>
    </row>
    <row r="66" spans="1:3" x14ac:dyDescent="0.25">
      <c r="A66" t="s">
        <v>134</v>
      </c>
      <c r="B66" s="40" t="s">
        <v>122</v>
      </c>
      <c r="C66">
        <v>16185233</v>
      </c>
    </row>
    <row r="67" spans="1:3" x14ac:dyDescent="0.25">
      <c r="A67" t="s">
        <v>134</v>
      </c>
      <c r="B67" s="40" t="s">
        <v>123</v>
      </c>
      <c r="C67">
        <v>16237371</v>
      </c>
    </row>
    <row r="68" spans="1:3" x14ac:dyDescent="0.25">
      <c r="A68" t="s">
        <v>134</v>
      </c>
      <c r="B68" s="40" t="s">
        <v>124</v>
      </c>
      <c r="C68">
        <v>16312161</v>
      </c>
    </row>
    <row r="69" spans="1:3" x14ac:dyDescent="0.25">
      <c r="A69" t="s">
        <v>134</v>
      </c>
      <c r="B69" s="40" t="s">
        <v>125</v>
      </c>
      <c r="C69">
        <v>16324536</v>
      </c>
    </row>
    <row r="70" spans="1:3" x14ac:dyDescent="0.25">
      <c r="A70" t="s">
        <v>134</v>
      </c>
      <c r="B70" s="40" t="s">
        <v>126</v>
      </c>
      <c r="C70">
        <v>16366911</v>
      </c>
    </row>
    <row r="71" spans="1:3" x14ac:dyDescent="0.25">
      <c r="A71" t="s">
        <v>134</v>
      </c>
      <c r="B71" s="40" t="s">
        <v>127</v>
      </c>
      <c r="C71">
        <v>16505500</v>
      </c>
    </row>
    <row r="72" spans="1:3" x14ac:dyDescent="0.25">
      <c r="A72" t="s">
        <v>135</v>
      </c>
      <c r="B72" s="40" t="s">
        <v>118</v>
      </c>
      <c r="C72">
        <v>15372055</v>
      </c>
    </row>
    <row r="73" spans="1:3" x14ac:dyDescent="0.25">
      <c r="A73" t="s">
        <v>135</v>
      </c>
      <c r="B73" s="40" t="s">
        <v>119</v>
      </c>
      <c r="C73">
        <v>14925625</v>
      </c>
    </row>
    <row r="74" spans="1:3" x14ac:dyDescent="0.25">
      <c r="A74" t="s">
        <v>135</v>
      </c>
      <c r="B74" s="40" t="s">
        <v>120</v>
      </c>
      <c r="C74">
        <v>14796060</v>
      </c>
    </row>
    <row r="75" spans="1:3" x14ac:dyDescent="0.25">
      <c r="A75" t="s">
        <v>135</v>
      </c>
      <c r="B75" s="40" t="s">
        <v>121</v>
      </c>
      <c r="C75">
        <v>14859004</v>
      </c>
    </row>
    <row r="76" spans="1:3" x14ac:dyDescent="0.25">
      <c r="A76" t="s">
        <v>135</v>
      </c>
      <c r="B76" s="40" t="s">
        <v>122</v>
      </c>
      <c r="C76">
        <v>15020318</v>
      </c>
    </row>
    <row r="77" spans="1:3" x14ac:dyDescent="0.25">
      <c r="A77" t="s">
        <v>135</v>
      </c>
      <c r="B77" s="40" t="s">
        <v>123</v>
      </c>
      <c r="C77">
        <v>15299876</v>
      </c>
    </row>
    <row r="78" spans="1:3" x14ac:dyDescent="0.25">
      <c r="A78" t="s">
        <v>135</v>
      </c>
      <c r="B78" s="40" t="s">
        <v>124</v>
      </c>
      <c r="C78">
        <v>15626631</v>
      </c>
    </row>
    <row r="79" spans="1:3" x14ac:dyDescent="0.25">
      <c r="A79" t="s">
        <v>135</v>
      </c>
      <c r="B79" s="40" t="s">
        <v>125</v>
      </c>
      <c r="C79">
        <v>15886375</v>
      </c>
    </row>
    <row r="80" spans="1:3" x14ac:dyDescent="0.25">
      <c r="A80" t="s">
        <v>135</v>
      </c>
      <c r="B80" s="40" t="s">
        <v>126</v>
      </c>
      <c r="C80">
        <v>16110012</v>
      </c>
    </row>
    <row r="81" spans="1:3" x14ac:dyDescent="0.25">
      <c r="A81" t="s">
        <v>135</v>
      </c>
      <c r="B81" s="40" t="s">
        <v>127</v>
      </c>
      <c r="C81">
        <v>16227122</v>
      </c>
    </row>
    <row r="82" spans="1:3" x14ac:dyDescent="0.25">
      <c r="A82" t="s">
        <v>136</v>
      </c>
      <c r="B82" s="40" t="s">
        <v>118</v>
      </c>
      <c r="C82">
        <v>16339647</v>
      </c>
    </row>
    <row r="83" spans="1:3" x14ac:dyDescent="0.25">
      <c r="A83" t="s">
        <v>136</v>
      </c>
      <c r="B83" s="40" t="s">
        <v>119</v>
      </c>
      <c r="C83">
        <v>16387382</v>
      </c>
    </row>
    <row r="84" spans="1:3" x14ac:dyDescent="0.25">
      <c r="A84" t="s">
        <v>136</v>
      </c>
      <c r="B84" s="40" t="s">
        <v>120</v>
      </c>
      <c r="C84">
        <v>16282528</v>
      </c>
    </row>
    <row r="85" spans="1:3" x14ac:dyDescent="0.25">
      <c r="A85" t="s">
        <v>136</v>
      </c>
      <c r="B85" s="40" t="s">
        <v>121</v>
      </c>
      <c r="C85">
        <v>16052144</v>
      </c>
    </row>
    <row r="86" spans="1:3" x14ac:dyDescent="0.25">
      <c r="A86" t="s">
        <v>136</v>
      </c>
      <c r="B86" s="40" t="s">
        <v>122</v>
      </c>
      <c r="C86">
        <v>15716308</v>
      </c>
    </row>
    <row r="87" spans="1:3" x14ac:dyDescent="0.25">
      <c r="A87" t="s">
        <v>136</v>
      </c>
      <c r="B87" s="40" t="s">
        <v>123</v>
      </c>
      <c r="C87">
        <v>15325311</v>
      </c>
    </row>
    <row r="88" spans="1:3" x14ac:dyDescent="0.25">
      <c r="A88" t="s">
        <v>136</v>
      </c>
      <c r="B88" s="40" t="s">
        <v>124</v>
      </c>
      <c r="C88">
        <v>14896057</v>
      </c>
    </row>
    <row r="89" spans="1:3" x14ac:dyDescent="0.25">
      <c r="A89" t="s">
        <v>136</v>
      </c>
      <c r="B89" s="40" t="s">
        <v>125</v>
      </c>
      <c r="C89">
        <v>14770310</v>
      </c>
    </row>
    <row r="90" spans="1:3" x14ac:dyDescent="0.25">
      <c r="A90" t="s">
        <v>136</v>
      </c>
      <c r="B90" s="40" t="s">
        <v>126</v>
      </c>
      <c r="C90">
        <v>14831058</v>
      </c>
    </row>
    <row r="91" spans="1:3" x14ac:dyDescent="0.25">
      <c r="A91" t="s">
        <v>136</v>
      </c>
      <c r="B91" s="40" t="s">
        <v>127</v>
      </c>
      <c r="C91">
        <v>14976853</v>
      </c>
    </row>
    <row r="92" spans="1:3" x14ac:dyDescent="0.25">
      <c r="A92" t="s">
        <v>137</v>
      </c>
      <c r="B92" s="40" t="s">
        <v>118</v>
      </c>
      <c r="C92">
        <v>18027281</v>
      </c>
    </row>
    <row r="93" spans="1:3" x14ac:dyDescent="0.25">
      <c r="A93" t="s">
        <v>137</v>
      </c>
      <c r="B93" s="40" t="s">
        <v>119</v>
      </c>
      <c r="C93">
        <v>17551795</v>
      </c>
    </row>
    <row r="94" spans="1:3" x14ac:dyDescent="0.25">
      <c r="A94" t="s">
        <v>137</v>
      </c>
      <c r="B94" s="40" t="s">
        <v>120</v>
      </c>
      <c r="C94">
        <v>17096397</v>
      </c>
    </row>
    <row r="95" spans="1:3" x14ac:dyDescent="0.25">
      <c r="A95" t="s">
        <v>137</v>
      </c>
      <c r="B95" s="40" t="s">
        <v>121</v>
      </c>
      <c r="C95">
        <v>16641198</v>
      </c>
    </row>
    <row r="96" spans="1:3" x14ac:dyDescent="0.25">
      <c r="A96" t="s">
        <v>137</v>
      </c>
      <c r="B96" s="40" t="s">
        <v>122</v>
      </c>
      <c r="C96">
        <v>16277298</v>
      </c>
    </row>
    <row r="97" spans="1:3" x14ac:dyDescent="0.25">
      <c r="A97" t="s">
        <v>137</v>
      </c>
      <c r="B97" s="40" t="s">
        <v>123</v>
      </c>
      <c r="C97">
        <v>16169626</v>
      </c>
    </row>
    <row r="98" spans="1:3" x14ac:dyDescent="0.25">
      <c r="A98" t="s">
        <v>137</v>
      </c>
      <c r="B98" s="40" t="s">
        <v>124</v>
      </c>
      <c r="C98">
        <v>16228208</v>
      </c>
    </row>
    <row r="99" spans="1:3" x14ac:dyDescent="0.25">
      <c r="A99" t="s">
        <v>137</v>
      </c>
      <c r="B99" s="40" t="s">
        <v>125</v>
      </c>
      <c r="C99">
        <v>16128887</v>
      </c>
    </row>
    <row r="100" spans="1:3" x14ac:dyDescent="0.25">
      <c r="A100" t="s">
        <v>137</v>
      </c>
      <c r="B100" s="40" t="s">
        <v>126</v>
      </c>
      <c r="C100">
        <v>15900838</v>
      </c>
    </row>
    <row r="101" spans="1:3" x14ac:dyDescent="0.25">
      <c r="A101" t="s">
        <v>137</v>
      </c>
      <c r="B101" s="40" t="s">
        <v>127</v>
      </c>
      <c r="C101">
        <v>15561807</v>
      </c>
    </row>
    <row r="102" spans="1:3" x14ac:dyDescent="0.25">
      <c r="A102" t="s">
        <v>138</v>
      </c>
      <c r="B102" s="40" t="s">
        <v>118</v>
      </c>
      <c r="C102">
        <v>18038745</v>
      </c>
    </row>
    <row r="103" spans="1:3" x14ac:dyDescent="0.25">
      <c r="A103" t="s">
        <v>138</v>
      </c>
      <c r="B103" s="40" t="s">
        <v>119</v>
      </c>
      <c r="C103">
        <v>18179716</v>
      </c>
    </row>
    <row r="104" spans="1:3" x14ac:dyDescent="0.25">
      <c r="A104" t="s">
        <v>138</v>
      </c>
      <c r="B104" s="40" t="s">
        <v>120</v>
      </c>
      <c r="C104">
        <v>18138706</v>
      </c>
    </row>
    <row r="105" spans="1:3" x14ac:dyDescent="0.25">
      <c r="A105" t="s">
        <v>138</v>
      </c>
      <c r="B105" s="40" t="s">
        <v>121</v>
      </c>
      <c r="C105">
        <v>18049500</v>
      </c>
    </row>
    <row r="106" spans="1:3" x14ac:dyDescent="0.25">
      <c r="A106" t="s">
        <v>138</v>
      </c>
      <c r="B106" s="40" t="s">
        <v>122</v>
      </c>
      <c r="C106">
        <v>17954115</v>
      </c>
    </row>
    <row r="107" spans="1:3" x14ac:dyDescent="0.25">
      <c r="A107" t="s">
        <v>138</v>
      </c>
      <c r="B107" s="40" t="s">
        <v>123</v>
      </c>
      <c r="C107">
        <v>17682268</v>
      </c>
    </row>
    <row r="108" spans="1:3" x14ac:dyDescent="0.25">
      <c r="A108" t="s">
        <v>138</v>
      </c>
      <c r="B108" s="40" t="s">
        <v>124</v>
      </c>
      <c r="C108">
        <v>17223903</v>
      </c>
    </row>
    <row r="109" spans="1:3" x14ac:dyDescent="0.25">
      <c r="A109" t="s">
        <v>138</v>
      </c>
      <c r="B109" s="40" t="s">
        <v>125</v>
      </c>
      <c r="C109">
        <v>16780456</v>
      </c>
    </row>
    <row r="110" spans="1:3" x14ac:dyDescent="0.25">
      <c r="A110" t="s">
        <v>138</v>
      </c>
      <c r="B110" s="40" t="s">
        <v>126</v>
      </c>
      <c r="C110">
        <v>16336242</v>
      </c>
    </row>
    <row r="111" spans="1:3" x14ac:dyDescent="0.25">
      <c r="A111" t="s">
        <v>138</v>
      </c>
      <c r="B111" s="40" t="s">
        <v>127</v>
      </c>
      <c r="C111">
        <v>15976783</v>
      </c>
    </row>
    <row r="112" spans="1:3" x14ac:dyDescent="0.25">
      <c r="A112" t="s">
        <v>139</v>
      </c>
      <c r="B112" s="40" t="s">
        <v>118</v>
      </c>
      <c r="C112">
        <v>16240172</v>
      </c>
    </row>
    <row r="113" spans="1:3" x14ac:dyDescent="0.25">
      <c r="A113" t="s">
        <v>139</v>
      </c>
      <c r="B113" s="40" t="s">
        <v>119</v>
      </c>
      <c r="C113">
        <v>16559515</v>
      </c>
    </row>
    <row r="114" spans="1:3" x14ac:dyDescent="0.25">
      <c r="A114" t="s">
        <v>139</v>
      </c>
      <c r="B114" s="40" t="s">
        <v>120</v>
      </c>
      <c r="C114">
        <v>16910114</v>
      </c>
    </row>
    <row r="115" spans="1:3" x14ac:dyDescent="0.25">
      <c r="A115" t="s">
        <v>139</v>
      </c>
      <c r="B115" s="40" t="s">
        <v>121</v>
      </c>
      <c r="C115">
        <v>17181479</v>
      </c>
    </row>
    <row r="116" spans="1:3" x14ac:dyDescent="0.25">
      <c r="A116" t="s">
        <v>139</v>
      </c>
      <c r="B116" s="40" t="s">
        <v>122</v>
      </c>
      <c r="C116">
        <v>17353782</v>
      </c>
    </row>
    <row r="117" spans="1:3" x14ac:dyDescent="0.25">
      <c r="A117" t="s">
        <v>139</v>
      </c>
      <c r="B117" s="40" t="s">
        <v>123</v>
      </c>
      <c r="C117">
        <v>17515202</v>
      </c>
    </row>
    <row r="118" spans="1:3" x14ac:dyDescent="0.25">
      <c r="A118" t="s">
        <v>139</v>
      </c>
      <c r="B118" s="40" t="s">
        <v>124</v>
      </c>
      <c r="C118">
        <v>17650339</v>
      </c>
    </row>
    <row r="119" spans="1:3" x14ac:dyDescent="0.25">
      <c r="A119" t="s">
        <v>139</v>
      </c>
      <c r="B119" s="40" t="s">
        <v>125</v>
      </c>
      <c r="C119">
        <v>17607974</v>
      </c>
    </row>
    <row r="120" spans="1:3" x14ac:dyDescent="0.25">
      <c r="A120" t="s">
        <v>139</v>
      </c>
      <c r="B120" s="40" t="s">
        <v>126</v>
      </c>
      <c r="C120">
        <v>17520343</v>
      </c>
    </row>
    <row r="121" spans="1:3" x14ac:dyDescent="0.25">
      <c r="A121" t="s">
        <v>139</v>
      </c>
      <c r="B121" s="40" t="s">
        <v>127</v>
      </c>
      <c r="C121">
        <v>17427196</v>
      </c>
    </row>
    <row r="122" spans="1:3" x14ac:dyDescent="0.25">
      <c r="A122" t="s">
        <v>140</v>
      </c>
      <c r="B122" s="40" t="s">
        <v>118</v>
      </c>
      <c r="C122">
        <v>14217791</v>
      </c>
    </row>
    <row r="123" spans="1:3" x14ac:dyDescent="0.25">
      <c r="A123" t="s">
        <v>140</v>
      </c>
      <c r="B123" s="40" t="s">
        <v>119</v>
      </c>
      <c r="C123">
        <v>14852068</v>
      </c>
    </row>
    <row r="124" spans="1:3" x14ac:dyDescent="0.25">
      <c r="A124" t="s">
        <v>140</v>
      </c>
      <c r="B124" s="40" t="s">
        <v>120</v>
      </c>
      <c r="C124">
        <v>14746798</v>
      </c>
    </row>
    <row r="125" spans="1:3" x14ac:dyDescent="0.25">
      <c r="A125" t="s">
        <v>140</v>
      </c>
      <c r="B125" s="40" t="s">
        <v>121</v>
      </c>
      <c r="C125">
        <v>14933115</v>
      </c>
    </row>
    <row r="126" spans="1:3" x14ac:dyDescent="0.25">
      <c r="A126" t="s">
        <v>140</v>
      </c>
      <c r="B126" s="40" t="s">
        <v>122</v>
      </c>
      <c r="C126">
        <v>15228403</v>
      </c>
    </row>
    <row r="127" spans="1:3" x14ac:dyDescent="0.25">
      <c r="A127" t="s">
        <v>140</v>
      </c>
      <c r="B127" s="40" t="s">
        <v>123</v>
      </c>
      <c r="C127">
        <v>15585458</v>
      </c>
    </row>
    <row r="128" spans="1:3" x14ac:dyDescent="0.25">
      <c r="A128" t="s">
        <v>140</v>
      </c>
      <c r="B128" s="40" t="s">
        <v>124</v>
      </c>
      <c r="C128">
        <v>15884502</v>
      </c>
    </row>
    <row r="129" spans="1:3" x14ac:dyDescent="0.25">
      <c r="A129" t="s">
        <v>140</v>
      </c>
      <c r="B129" s="40" t="s">
        <v>125</v>
      </c>
      <c r="C129">
        <v>16212292</v>
      </c>
    </row>
    <row r="130" spans="1:3" x14ac:dyDescent="0.25">
      <c r="A130" t="s">
        <v>140</v>
      </c>
      <c r="B130" s="40" t="s">
        <v>126</v>
      </c>
      <c r="C130">
        <v>16465193</v>
      </c>
    </row>
    <row r="131" spans="1:3" x14ac:dyDescent="0.25">
      <c r="A131" t="s">
        <v>140</v>
      </c>
      <c r="B131" s="40" t="s">
        <v>127</v>
      </c>
      <c r="C131">
        <v>16625865</v>
      </c>
    </row>
    <row r="132" spans="1:3" x14ac:dyDescent="0.25">
      <c r="A132" t="s">
        <v>141</v>
      </c>
      <c r="B132" s="40" t="s">
        <v>118</v>
      </c>
      <c r="C132">
        <v>10630996</v>
      </c>
    </row>
    <row r="133" spans="1:3" x14ac:dyDescent="0.25">
      <c r="A133" t="s">
        <v>141</v>
      </c>
      <c r="B133" s="40" t="s">
        <v>119</v>
      </c>
      <c r="C133">
        <v>10907875</v>
      </c>
    </row>
    <row r="134" spans="1:3" x14ac:dyDescent="0.25">
      <c r="A134" t="s">
        <v>141</v>
      </c>
      <c r="B134" s="40" t="s">
        <v>120</v>
      </c>
      <c r="C134">
        <v>11852938</v>
      </c>
    </row>
    <row r="135" spans="1:3" x14ac:dyDescent="0.25">
      <c r="A135" t="s">
        <v>141</v>
      </c>
      <c r="B135" s="40" t="s">
        <v>121</v>
      </c>
      <c r="C135">
        <v>12314311</v>
      </c>
    </row>
    <row r="136" spans="1:3" x14ac:dyDescent="0.25">
      <c r="A136" t="s">
        <v>141</v>
      </c>
      <c r="B136" s="40" t="s">
        <v>122</v>
      </c>
      <c r="C136">
        <v>12853030</v>
      </c>
    </row>
    <row r="137" spans="1:3" x14ac:dyDescent="0.25">
      <c r="A137" t="s">
        <v>141</v>
      </c>
      <c r="B137" s="40" t="s">
        <v>123</v>
      </c>
      <c r="C137">
        <v>13404469</v>
      </c>
    </row>
    <row r="138" spans="1:3" x14ac:dyDescent="0.25">
      <c r="A138" t="s">
        <v>141</v>
      </c>
      <c r="B138" s="40" t="s">
        <v>124</v>
      </c>
      <c r="C138">
        <v>13998970</v>
      </c>
    </row>
    <row r="139" spans="1:3" x14ac:dyDescent="0.25">
      <c r="A139" t="s">
        <v>141</v>
      </c>
      <c r="B139" s="40" t="s">
        <v>125</v>
      </c>
      <c r="C139">
        <v>13897908</v>
      </c>
    </row>
    <row r="140" spans="1:3" x14ac:dyDescent="0.25">
      <c r="A140" t="s">
        <v>141</v>
      </c>
      <c r="B140" s="40" t="s">
        <v>126</v>
      </c>
      <c r="C140">
        <v>14071252</v>
      </c>
    </row>
    <row r="141" spans="1:3" x14ac:dyDescent="0.25">
      <c r="A141" t="s">
        <v>141</v>
      </c>
      <c r="B141" s="40" t="s">
        <v>127</v>
      </c>
      <c r="C141">
        <v>14346276</v>
      </c>
    </row>
    <row r="142" spans="1:3" x14ac:dyDescent="0.25">
      <c r="A142" t="s">
        <v>142</v>
      </c>
      <c r="B142" s="40" t="s">
        <v>118</v>
      </c>
      <c r="C142">
        <v>7955465</v>
      </c>
    </row>
    <row r="143" spans="1:3" x14ac:dyDescent="0.25">
      <c r="A143" t="s">
        <v>142</v>
      </c>
      <c r="B143" s="40" t="s">
        <v>119</v>
      </c>
      <c r="C143">
        <v>8173773</v>
      </c>
    </row>
    <row r="144" spans="1:3" x14ac:dyDescent="0.25">
      <c r="A144" t="s">
        <v>142</v>
      </c>
      <c r="B144" s="40" t="s">
        <v>120</v>
      </c>
      <c r="C144">
        <v>8511481</v>
      </c>
    </row>
    <row r="145" spans="1:3" x14ac:dyDescent="0.25">
      <c r="A145" t="s">
        <v>142</v>
      </c>
      <c r="B145" s="40" t="s">
        <v>121</v>
      </c>
      <c r="C145">
        <v>9022400</v>
      </c>
    </row>
    <row r="146" spans="1:3" x14ac:dyDescent="0.25">
      <c r="A146" t="s">
        <v>142</v>
      </c>
      <c r="B146" s="40" t="s">
        <v>122</v>
      </c>
      <c r="C146">
        <v>9398401</v>
      </c>
    </row>
    <row r="147" spans="1:3" x14ac:dyDescent="0.25">
      <c r="A147" t="s">
        <v>142</v>
      </c>
      <c r="B147" s="40" t="s">
        <v>123</v>
      </c>
      <c r="C147">
        <v>9718971</v>
      </c>
    </row>
    <row r="148" spans="1:3" x14ac:dyDescent="0.25">
      <c r="A148" t="s">
        <v>142</v>
      </c>
      <c r="B148" s="40" t="s">
        <v>124</v>
      </c>
      <c r="C148">
        <v>9975614</v>
      </c>
    </row>
    <row r="149" spans="1:3" x14ac:dyDescent="0.25">
      <c r="A149" t="s">
        <v>142</v>
      </c>
      <c r="B149" s="40" t="s">
        <v>125</v>
      </c>
      <c r="C149">
        <v>10852628</v>
      </c>
    </row>
    <row r="150" spans="1:3" x14ac:dyDescent="0.25">
      <c r="A150" t="s">
        <v>142</v>
      </c>
      <c r="B150" s="40" t="s">
        <v>126</v>
      </c>
      <c r="C150">
        <v>11285154</v>
      </c>
    </row>
    <row r="151" spans="1:3" x14ac:dyDescent="0.25">
      <c r="A151" t="s">
        <v>142</v>
      </c>
      <c r="B151" s="40" t="s">
        <v>127</v>
      </c>
      <c r="C151">
        <v>11781647</v>
      </c>
    </row>
    <row r="152" spans="1:3" x14ac:dyDescent="0.25">
      <c r="A152" t="s">
        <v>143</v>
      </c>
      <c r="B152" s="40" t="s">
        <v>118</v>
      </c>
      <c r="C152">
        <v>6335216</v>
      </c>
    </row>
    <row r="153" spans="1:3" x14ac:dyDescent="0.25">
      <c r="A153" t="s">
        <v>143</v>
      </c>
      <c r="B153" s="40" t="s">
        <v>119</v>
      </c>
      <c r="C153">
        <v>6362347</v>
      </c>
    </row>
    <row r="154" spans="1:3" x14ac:dyDescent="0.25">
      <c r="A154" t="s">
        <v>143</v>
      </c>
      <c r="B154" s="40" t="s">
        <v>120</v>
      </c>
      <c r="C154">
        <v>6427784</v>
      </c>
    </row>
    <row r="155" spans="1:3" x14ac:dyDescent="0.25">
      <c r="A155" t="s">
        <v>143</v>
      </c>
      <c r="B155" s="40" t="s">
        <v>121</v>
      </c>
      <c r="C155">
        <v>6573268</v>
      </c>
    </row>
    <row r="156" spans="1:3" x14ac:dyDescent="0.25">
      <c r="A156" t="s">
        <v>143</v>
      </c>
      <c r="B156" s="40" t="s">
        <v>122</v>
      </c>
      <c r="C156">
        <v>6761452</v>
      </c>
    </row>
    <row r="157" spans="1:3" x14ac:dyDescent="0.25">
      <c r="A157" t="s">
        <v>143</v>
      </c>
      <c r="B157" s="40" t="s">
        <v>123</v>
      </c>
      <c r="C157">
        <v>6903169</v>
      </c>
    </row>
    <row r="158" spans="1:3" x14ac:dyDescent="0.25">
      <c r="A158" t="s">
        <v>143</v>
      </c>
      <c r="B158" s="40" t="s">
        <v>124</v>
      </c>
      <c r="C158">
        <v>7105611</v>
      </c>
    </row>
    <row r="159" spans="1:3" x14ac:dyDescent="0.25">
      <c r="A159" t="s">
        <v>143</v>
      </c>
      <c r="B159" s="40" t="s">
        <v>125</v>
      </c>
      <c r="C159">
        <v>7404721</v>
      </c>
    </row>
    <row r="160" spans="1:3" x14ac:dyDescent="0.25">
      <c r="A160" t="s">
        <v>143</v>
      </c>
      <c r="B160" s="40" t="s">
        <v>126</v>
      </c>
      <c r="C160">
        <v>7864656</v>
      </c>
    </row>
    <row r="161" spans="1:3" x14ac:dyDescent="0.25">
      <c r="A161" t="s">
        <v>143</v>
      </c>
      <c r="B161" s="40" t="s">
        <v>127</v>
      </c>
      <c r="C161">
        <v>8195014</v>
      </c>
    </row>
    <row r="162" spans="1:3" x14ac:dyDescent="0.25">
      <c r="A162" t="s">
        <v>144</v>
      </c>
      <c r="B162" s="40" t="s">
        <v>118</v>
      </c>
      <c r="C162">
        <v>5087669</v>
      </c>
    </row>
    <row r="163" spans="1:3" x14ac:dyDescent="0.25">
      <c r="A163" t="s">
        <v>144</v>
      </c>
      <c r="B163" s="40" t="s">
        <v>119</v>
      </c>
      <c r="C163">
        <v>5087413</v>
      </c>
    </row>
    <row r="164" spans="1:3" x14ac:dyDescent="0.25">
      <c r="A164" t="s">
        <v>144</v>
      </c>
      <c r="B164" s="40" t="s">
        <v>120</v>
      </c>
      <c r="C164">
        <v>5066516</v>
      </c>
    </row>
    <row r="165" spans="1:3" x14ac:dyDescent="0.25">
      <c r="A165" t="s">
        <v>144</v>
      </c>
      <c r="B165" s="40" t="s">
        <v>121</v>
      </c>
      <c r="C165">
        <v>5023214</v>
      </c>
    </row>
    <row r="166" spans="1:3" x14ac:dyDescent="0.25">
      <c r="A166" t="s">
        <v>144</v>
      </c>
      <c r="B166" s="40" t="s">
        <v>122</v>
      </c>
      <c r="C166">
        <v>4990133</v>
      </c>
    </row>
    <row r="167" spans="1:3" x14ac:dyDescent="0.25">
      <c r="A167" t="s">
        <v>144</v>
      </c>
      <c r="B167" s="40" t="s">
        <v>123</v>
      </c>
      <c r="C167">
        <v>4998357</v>
      </c>
    </row>
    <row r="168" spans="1:3" x14ac:dyDescent="0.25">
      <c r="A168" t="s">
        <v>144</v>
      </c>
      <c r="B168" s="40" t="s">
        <v>124</v>
      </c>
      <c r="C168">
        <v>5035767</v>
      </c>
    </row>
    <row r="169" spans="1:3" x14ac:dyDescent="0.25">
      <c r="A169" t="s">
        <v>144</v>
      </c>
      <c r="B169" s="40" t="s">
        <v>125</v>
      </c>
      <c r="C169">
        <v>5092765</v>
      </c>
    </row>
    <row r="170" spans="1:3" x14ac:dyDescent="0.25">
      <c r="A170" t="s">
        <v>144</v>
      </c>
      <c r="B170" s="40" t="s">
        <v>126</v>
      </c>
      <c r="C170">
        <v>5220559</v>
      </c>
    </row>
    <row r="171" spans="1:3" x14ac:dyDescent="0.25">
      <c r="A171" t="s">
        <v>144</v>
      </c>
      <c r="B171" s="40" t="s">
        <v>127</v>
      </c>
      <c r="C171">
        <v>5374916</v>
      </c>
    </row>
    <row r="172" spans="1:3" x14ac:dyDescent="0.25">
      <c r="A172" t="s">
        <v>145</v>
      </c>
      <c r="B172" s="40" t="s">
        <v>118</v>
      </c>
      <c r="C172">
        <v>4957429</v>
      </c>
    </row>
    <row r="173" spans="1:3" x14ac:dyDescent="0.25">
      <c r="A173" t="s">
        <v>145</v>
      </c>
      <c r="B173" s="40" t="s">
        <v>119</v>
      </c>
      <c r="C173">
        <v>5079492</v>
      </c>
    </row>
    <row r="174" spans="1:3" x14ac:dyDescent="0.25">
      <c r="A174" t="s">
        <v>145</v>
      </c>
      <c r="B174" s="40" t="s">
        <v>120</v>
      </c>
      <c r="C174">
        <v>5213018</v>
      </c>
    </row>
    <row r="175" spans="1:3" x14ac:dyDescent="0.25">
      <c r="A175" t="s">
        <v>145</v>
      </c>
      <c r="B175" s="40" t="s">
        <v>121</v>
      </c>
      <c r="C175">
        <v>5309602</v>
      </c>
    </row>
    <row r="176" spans="1:3" x14ac:dyDescent="0.25">
      <c r="A176" t="s">
        <v>145</v>
      </c>
      <c r="B176" s="40" t="s">
        <v>122</v>
      </c>
      <c r="C176">
        <v>5413194</v>
      </c>
    </row>
    <row r="177" spans="1:3" x14ac:dyDescent="0.25">
      <c r="A177" t="s">
        <v>145</v>
      </c>
      <c r="B177" s="40" t="s">
        <v>123</v>
      </c>
      <c r="C177">
        <v>5502437</v>
      </c>
    </row>
    <row r="178" spans="1:3" x14ac:dyDescent="0.25">
      <c r="A178" t="s">
        <v>145</v>
      </c>
      <c r="B178" s="40" t="s">
        <v>124</v>
      </c>
      <c r="C178">
        <v>5585421</v>
      </c>
    </row>
    <row r="179" spans="1:3" x14ac:dyDescent="0.25">
      <c r="A179" t="s">
        <v>145</v>
      </c>
      <c r="B179" s="40" t="s">
        <v>125</v>
      </c>
      <c r="C179">
        <v>5633777</v>
      </c>
    </row>
    <row r="180" spans="1:3" x14ac:dyDescent="0.25">
      <c r="A180" t="s">
        <v>145</v>
      </c>
      <c r="B180" s="40" t="s">
        <v>126</v>
      </c>
      <c r="C180">
        <v>5669633</v>
      </c>
    </row>
    <row r="181" spans="1:3" x14ac:dyDescent="0.25">
      <c r="A181" t="s">
        <v>145</v>
      </c>
      <c r="B181" s="40" t="s">
        <v>127</v>
      </c>
      <c r="C181">
        <v>5689855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8BDE-1197-4D1C-975A-77AF09103F0D}">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151</v>
      </c>
    </row>
    <row r="2" spans="1:3" x14ac:dyDescent="0.25">
      <c r="A2" t="s">
        <v>128</v>
      </c>
      <c r="B2" s="40" t="s">
        <v>118</v>
      </c>
      <c r="C2">
        <v>3053747</v>
      </c>
    </row>
    <row r="3" spans="1:3" x14ac:dyDescent="0.25">
      <c r="A3" t="s">
        <v>128</v>
      </c>
      <c r="B3" s="40" t="s">
        <v>119</v>
      </c>
      <c r="C3">
        <v>3047797</v>
      </c>
    </row>
    <row r="4" spans="1:3" x14ac:dyDescent="0.25">
      <c r="A4" t="s">
        <v>128</v>
      </c>
      <c r="B4" s="40" t="s">
        <v>120</v>
      </c>
      <c r="C4">
        <v>3023448</v>
      </c>
    </row>
    <row r="5" spans="1:3" x14ac:dyDescent="0.25">
      <c r="A5" t="s">
        <v>128</v>
      </c>
      <c r="B5" s="40" t="s">
        <v>121</v>
      </c>
      <c r="C5">
        <v>2999863</v>
      </c>
    </row>
    <row r="6" spans="1:3" x14ac:dyDescent="0.25">
      <c r="A6" t="s">
        <v>128</v>
      </c>
      <c r="B6" s="40" t="s">
        <v>122</v>
      </c>
      <c r="C6">
        <v>3000379</v>
      </c>
    </row>
    <row r="7" spans="1:3" x14ac:dyDescent="0.25">
      <c r="A7" t="s">
        <v>128</v>
      </c>
      <c r="B7" s="40" t="s">
        <v>123</v>
      </c>
      <c r="C7">
        <v>3009364</v>
      </c>
    </row>
    <row r="8" spans="1:3" x14ac:dyDescent="0.25">
      <c r="A8" t="s">
        <v>128</v>
      </c>
      <c r="B8" s="40" t="s">
        <v>124</v>
      </c>
      <c r="C8">
        <v>3014063</v>
      </c>
    </row>
    <row r="9" spans="1:3" x14ac:dyDescent="0.25">
      <c r="A9" t="s">
        <v>128</v>
      </c>
      <c r="B9" s="40" t="s">
        <v>125</v>
      </c>
      <c r="C9">
        <v>3009018</v>
      </c>
    </row>
    <row r="10" spans="1:3" x14ac:dyDescent="0.25">
      <c r="A10" t="s">
        <v>128</v>
      </c>
      <c r="B10" s="40" t="s">
        <v>126</v>
      </c>
      <c r="C10">
        <v>2988646</v>
      </c>
    </row>
    <row r="11" spans="1:3" x14ac:dyDescent="0.25">
      <c r="A11" t="s">
        <v>128</v>
      </c>
      <c r="B11" s="40" t="s">
        <v>127</v>
      </c>
      <c r="C11">
        <v>2958158</v>
      </c>
    </row>
    <row r="12" spans="1:3" x14ac:dyDescent="0.25">
      <c r="A12" t="s">
        <v>129</v>
      </c>
      <c r="B12" s="40" t="s">
        <v>118</v>
      </c>
      <c r="C12">
        <v>3006339</v>
      </c>
    </row>
    <row r="13" spans="1:3" x14ac:dyDescent="0.25">
      <c r="A13" t="s">
        <v>129</v>
      </c>
      <c r="B13" s="40" t="s">
        <v>119</v>
      </c>
      <c r="C13">
        <v>2999736</v>
      </c>
    </row>
    <row r="14" spans="1:3" x14ac:dyDescent="0.25">
      <c r="A14" t="s">
        <v>129</v>
      </c>
      <c r="B14" s="40" t="s">
        <v>120</v>
      </c>
      <c r="C14">
        <v>3029407</v>
      </c>
    </row>
    <row r="15" spans="1:3" x14ac:dyDescent="0.25">
      <c r="A15" t="s">
        <v>129</v>
      </c>
      <c r="B15" s="40" t="s">
        <v>121</v>
      </c>
      <c r="C15">
        <v>3070104</v>
      </c>
    </row>
    <row r="16" spans="1:3" x14ac:dyDescent="0.25">
      <c r="A16" t="s">
        <v>129</v>
      </c>
      <c r="B16" s="40" t="s">
        <v>122</v>
      </c>
      <c r="C16">
        <v>3088300</v>
      </c>
    </row>
    <row r="17" spans="1:3" x14ac:dyDescent="0.25">
      <c r="A17" t="s">
        <v>129</v>
      </c>
      <c r="B17" s="40" t="s">
        <v>123</v>
      </c>
      <c r="C17">
        <v>3096524</v>
      </c>
    </row>
    <row r="18" spans="1:3" x14ac:dyDescent="0.25">
      <c r="A18" t="s">
        <v>129</v>
      </c>
      <c r="B18" s="40" t="s">
        <v>124</v>
      </c>
      <c r="C18">
        <v>3095527</v>
      </c>
    </row>
    <row r="19" spans="1:3" x14ac:dyDescent="0.25">
      <c r="A19" t="s">
        <v>129</v>
      </c>
      <c r="B19" s="40" t="s">
        <v>125</v>
      </c>
      <c r="C19">
        <v>3075790</v>
      </c>
    </row>
    <row r="20" spans="1:3" x14ac:dyDescent="0.25">
      <c r="A20" t="s">
        <v>129</v>
      </c>
      <c r="B20" s="40" t="s">
        <v>126</v>
      </c>
      <c r="C20">
        <v>3053239</v>
      </c>
    </row>
    <row r="21" spans="1:3" x14ac:dyDescent="0.25">
      <c r="A21" t="s">
        <v>129</v>
      </c>
      <c r="B21" s="40" t="s">
        <v>127</v>
      </c>
      <c r="C21">
        <v>3052301</v>
      </c>
    </row>
    <row r="22" spans="1:3" x14ac:dyDescent="0.25">
      <c r="A22" t="s">
        <v>130</v>
      </c>
      <c r="B22" s="40" t="s">
        <v>118</v>
      </c>
      <c r="C22">
        <v>3153864</v>
      </c>
    </row>
    <row r="23" spans="1:3" x14ac:dyDescent="0.25">
      <c r="A23" t="s">
        <v>130</v>
      </c>
      <c r="B23" s="40" t="s">
        <v>119</v>
      </c>
      <c r="C23">
        <v>3155322</v>
      </c>
    </row>
    <row r="24" spans="1:3" x14ac:dyDescent="0.25">
      <c r="A24" t="s">
        <v>130</v>
      </c>
      <c r="B24" s="40" t="s">
        <v>120</v>
      </c>
      <c r="C24">
        <v>3137115</v>
      </c>
    </row>
    <row r="25" spans="1:3" x14ac:dyDescent="0.25">
      <c r="A25" t="s">
        <v>130</v>
      </c>
      <c r="B25" s="40" t="s">
        <v>121</v>
      </c>
      <c r="C25">
        <v>3107929</v>
      </c>
    </row>
    <row r="26" spans="1:3" x14ac:dyDescent="0.25">
      <c r="A26" t="s">
        <v>130</v>
      </c>
      <c r="B26" s="40" t="s">
        <v>122</v>
      </c>
      <c r="C26">
        <v>3085971</v>
      </c>
    </row>
    <row r="27" spans="1:3" x14ac:dyDescent="0.25">
      <c r="A27" t="s">
        <v>130</v>
      </c>
      <c r="B27" s="40" t="s">
        <v>123</v>
      </c>
      <c r="C27">
        <v>3052801</v>
      </c>
    </row>
    <row r="28" spans="1:3" x14ac:dyDescent="0.25">
      <c r="A28" t="s">
        <v>130</v>
      </c>
      <c r="B28" s="40" t="s">
        <v>124</v>
      </c>
      <c r="C28">
        <v>3048919</v>
      </c>
    </row>
    <row r="29" spans="1:3" x14ac:dyDescent="0.25">
      <c r="A29" t="s">
        <v>130</v>
      </c>
      <c r="B29" s="40" t="s">
        <v>125</v>
      </c>
      <c r="C29">
        <v>3081001</v>
      </c>
    </row>
    <row r="30" spans="1:3" x14ac:dyDescent="0.25">
      <c r="A30" t="s">
        <v>130</v>
      </c>
      <c r="B30" s="40" t="s">
        <v>126</v>
      </c>
      <c r="C30">
        <v>3122249</v>
      </c>
    </row>
    <row r="31" spans="1:3" x14ac:dyDescent="0.25">
      <c r="A31" t="s">
        <v>130</v>
      </c>
      <c r="B31" s="40" t="s">
        <v>127</v>
      </c>
      <c r="C31">
        <v>3139599</v>
      </c>
    </row>
    <row r="32" spans="1:3" x14ac:dyDescent="0.25">
      <c r="A32" t="s">
        <v>131</v>
      </c>
      <c r="B32" s="40" t="s">
        <v>118</v>
      </c>
      <c r="C32">
        <v>3557015</v>
      </c>
    </row>
    <row r="33" spans="1:3" x14ac:dyDescent="0.25">
      <c r="A33" t="s">
        <v>131</v>
      </c>
      <c r="B33" s="40" t="s">
        <v>119</v>
      </c>
      <c r="C33">
        <v>3457830</v>
      </c>
    </row>
    <row r="34" spans="1:3" x14ac:dyDescent="0.25">
      <c r="A34" t="s">
        <v>131</v>
      </c>
      <c r="B34" s="40" t="s">
        <v>120</v>
      </c>
      <c r="C34">
        <v>3364668</v>
      </c>
    </row>
    <row r="35" spans="1:3" x14ac:dyDescent="0.25">
      <c r="A35" t="s">
        <v>131</v>
      </c>
      <c r="B35" s="40" t="s">
        <v>121</v>
      </c>
      <c r="C35">
        <v>3287420</v>
      </c>
    </row>
    <row r="36" spans="1:3" x14ac:dyDescent="0.25">
      <c r="A36" t="s">
        <v>131</v>
      </c>
      <c r="B36" s="40" t="s">
        <v>122</v>
      </c>
      <c r="C36">
        <v>3228138</v>
      </c>
    </row>
    <row r="37" spans="1:3" x14ac:dyDescent="0.25">
      <c r="A37" t="s">
        <v>131</v>
      </c>
      <c r="B37" s="40" t="s">
        <v>123</v>
      </c>
      <c r="C37">
        <v>3217108</v>
      </c>
    </row>
    <row r="38" spans="1:3" x14ac:dyDescent="0.25">
      <c r="A38" t="s">
        <v>131</v>
      </c>
      <c r="B38" s="40" t="s">
        <v>124</v>
      </c>
      <c r="C38">
        <v>3220973</v>
      </c>
    </row>
    <row r="39" spans="1:3" x14ac:dyDescent="0.25">
      <c r="A39" t="s">
        <v>131</v>
      </c>
      <c r="B39" s="40" t="s">
        <v>125</v>
      </c>
      <c r="C39">
        <v>3203919</v>
      </c>
    </row>
    <row r="40" spans="1:3" x14ac:dyDescent="0.25">
      <c r="A40" t="s">
        <v>131</v>
      </c>
      <c r="B40" s="40" t="s">
        <v>126</v>
      </c>
      <c r="C40">
        <v>3172833</v>
      </c>
    </row>
    <row r="41" spans="1:3" x14ac:dyDescent="0.25">
      <c r="A41" t="s">
        <v>131</v>
      </c>
      <c r="B41" s="40" t="s">
        <v>127</v>
      </c>
      <c r="C41">
        <v>3148586</v>
      </c>
    </row>
    <row r="42" spans="1:3" x14ac:dyDescent="0.25">
      <c r="A42" t="s">
        <v>132</v>
      </c>
      <c r="B42" s="40" t="s">
        <v>118</v>
      </c>
      <c r="C42">
        <v>3275842</v>
      </c>
    </row>
    <row r="43" spans="1:3" x14ac:dyDescent="0.25">
      <c r="A43" t="s">
        <v>132</v>
      </c>
      <c r="B43" s="40" t="s">
        <v>119</v>
      </c>
      <c r="C43">
        <v>3427037</v>
      </c>
    </row>
    <row r="44" spans="1:3" x14ac:dyDescent="0.25">
      <c r="A44" t="s">
        <v>132</v>
      </c>
      <c r="B44" s="40" t="s">
        <v>120</v>
      </c>
      <c r="C44">
        <v>3563770</v>
      </c>
    </row>
    <row r="45" spans="1:3" x14ac:dyDescent="0.25">
      <c r="A45" t="s">
        <v>132</v>
      </c>
      <c r="B45" s="40" t="s">
        <v>121</v>
      </c>
      <c r="C45">
        <v>3656258</v>
      </c>
    </row>
    <row r="46" spans="1:3" x14ac:dyDescent="0.25">
      <c r="A46" t="s">
        <v>132</v>
      </c>
      <c r="B46" s="40" t="s">
        <v>122</v>
      </c>
      <c r="C46">
        <v>3684550</v>
      </c>
    </row>
    <row r="47" spans="1:3" x14ac:dyDescent="0.25">
      <c r="A47" t="s">
        <v>132</v>
      </c>
      <c r="B47" s="40" t="s">
        <v>123</v>
      </c>
      <c r="C47">
        <v>3631895</v>
      </c>
    </row>
    <row r="48" spans="1:3" x14ac:dyDescent="0.25">
      <c r="A48" t="s">
        <v>132</v>
      </c>
      <c r="B48" s="40" t="s">
        <v>124</v>
      </c>
      <c r="C48">
        <v>3533785</v>
      </c>
    </row>
    <row r="49" spans="1:3" x14ac:dyDescent="0.25">
      <c r="A49" t="s">
        <v>132</v>
      </c>
      <c r="B49" s="40" t="s">
        <v>125</v>
      </c>
      <c r="C49">
        <v>3441090</v>
      </c>
    </row>
    <row r="50" spans="1:3" x14ac:dyDescent="0.25">
      <c r="A50" t="s">
        <v>132</v>
      </c>
      <c r="B50" s="40" t="s">
        <v>126</v>
      </c>
      <c r="C50">
        <v>3361496</v>
      </c>
    </row>
    <row r="51" spans="1:3" x14ac:dyDescent="0.25">
      <c r="A51" t="s">
        <v>132</v>
      </c>
      <c r="B51" s="40" t="s">
        <v>127</v>
      </c>
      <c r="C51">
        <v>3298857</v>
      </c>
    </row>
    <row r="52" spans="1:3" x14ac:dyDescent="0.25">
      <c r="A52" t="s">
        <v>133</v>
      </c>
      <c r="B52" s="40" t="s">
        <v>118</v>
      </c>
      <c r="C52">
        <v>2917619</v>
      </c>
    </row>
    <row r="53" spans="1:3" x14ac:dyDescent="0.25">
      <c r="A53" t="s">
        <v>133</v>
      </c>
      <c r="B53" s="40" t="s">
        <v>119</v>
      </c>
      <c r="C53">
        <v>2954426</v>
      </c>
    </row>
    <row r="54" spans="1:3" x14ac:dyDescent="0.25">
      <c r="A54" t="s">
        <v>133</v>
      </c>
      <c r="B54" s="40" t="s">
        <v>120</v>
      </c>
      <c r="C54">
        <v>3001295</v>
      </c>
    </row>
    <row r="55" spans="1:3" x14ac:dyDescent="0.25">
      <c r="A55" t="s">
        <v>133</v>
      </c>
      <c r="B55" s="40" t="s">
        <v>121</v>
      </c>
      <c r="C55">
        <v>3073491</v>
      </c>
    </row>
    <row r="56" spans="1:3" x14ac:dyDescent="0.25">
      <c r="A56" t="s">
        <v>133</v>
      </c>
      <c r="B56" s="40" t="s">
        <v>122</v>
      </c>
      <c r="C56">
        <v>3198308</v>
      </c>
    </row>
    <row r="57" spans="1:3" x14ac:dyDescent="0.25">
      <c r="A57" t="s">
        <v>133</v>
      </c>
      <c r="B57" s="40" t="s">
        <v>123</v>
      </c>
      <c r="C57">
        <v>3346453</v>
      </c>
    </row>
    <row r="58" spans="1:3" x14ac:dyDescent="0.25">
      <c r="A58" t="s">
        <v>133</v>
      </c>
      <c r="B58" s="40" t="s">
        <v>124</v>
      </c>
      <c r="C58">
        <v>3503736</v>
      </c>
    </row>
    <row r="59" spans="1:3" x14ac:dyDescent="0.25">
      <c r="A59" t="s">
        <v>133</v>
      </c>
      <c r="B59" s="40" t="s">
        <v>125</v>
      </c>
      <c r="C59">
        <v>3637536</v>
      </c>
    </row>
    <row r="60" spans="1:3" x14ac:dyDescent="0.25">
      <c r="A60" t="s">
        <v>133</v>
      </c>
      <c r="B60" s="40" t="s">
        <v>126</v>
      </c>
      <c r="C60">
        <v>3724570</v>
      </c>
    </row>
    <row r="61" spans="1:3" x14ac:dyDescent="0.25">
      <c r="A61" t="s">
        <v>133</v>
      </c>
      <c r="B61" s="40" t="s">
        <v>127</v>
      </c>
      <c r="C61">
        <v>3746444</v>
      </c>
    </row>
    <row r="62" spans="1:3" x14ac:dyDescent="0.25">
      <c r="A62" t="s">
        <v>134</v>
      </c>
      <c r="B62" s="40" t="s">
        <v>118</v>
      </c>
      <c r="C62">
        <v>2762626</v>
      </c>
    </row>
    <row r="63" spans="1:3" x14ac:dyDescent="0.25">
      <c r="A63" t="s">
        <v>134</v>
      </c>
      <c r="B63" s="40" t="s">
        <v>119</v>
      </c>
      <c r="C63">
        <v>2833278</v>
      </c>
    </row>
    <row r="64" spans="1:3" x14ac:dyDescent="0.25">
      <c r="A64" t="s">
        <v>134</v>
      </c>
      <c r="B64" s="40" t="s">
        <v>120</v>
      </c>
      <c r="C64">
        <v>2890845</v>
      </c>
    </row>
    <row r="65" spans="1:3" x14ac:dyDescent="0.25">
      <c r="A65" t="s">
        <v>134</v>
      </c>
      <c r="B65" s="40" t="s">
        <v>121</v>
      </c>
      <c r="C65">
        <v>2941832</v>
      </c>
    </row>
    <row r="66" spans="1:3" x14ac:dyDescent="0.25">
      <c r="A66" t="s">
        <v>134</v>
      </c>
      <c r="B66" s="40" t="s">
        <v>122</v>
      </c>
      <c r="C66">
        <v>2966927</v>
      </c>
    </row>
    <row r="67" spans="1:3" x14ac:dyDescent="0.25">
      <c r="A67" t="s">
        <v>134</v>
      </c>
      <c r="B67" s="40" t="s">
        <v>123</v>
      </c>
      <c r="C67">
        <v>2981142</v>
      </c>
    </row>
    <row r="68" spans="1:3" x14ac:dyDescent="0.25">
      <c r="A68" t="s">
        <v>134</v>
      </c>
      <c r="B68" s="40" t="s">
        <v>124</v>
      </c>
      <c r="C68">
        <v>3023144</v>
      </c>
    </row>
    <row r="69" spans="1:3" x14ac:dyDescent="0.25">
      <c r="A69" t="s">
        <v>134</v>
      </c>
      <c r="B69" s="40" t="s">
        <v>125</v>
      </c>
      <c r="C69">
        <v>3070370</v>
      </c>
    </row>
    <row r="70" spans="1:3" x14ac:dyDescent="0.25">
      <c r="A70" t="s">
        <v>134</v>
      </c>
      <c r="B70" s="40" t="s">
        <v>126</v>
      </c>
      <c r="C70">
        <v>3141045</v>
      </c>
    </row>
    <row r="71" spans="1:3" x14ac:dyDescent="0.25">
      <c r="A71" t="s">
        <v>134</v>
      </c>
      <c r="B71" s="40" t="s">
        <v>127</v>
      </c>
      <c r="C71">
        <v>3261920</v>
      </c>
    </row>
    <row r="72" spans="1:3" x14ac:dyDescent="0.25">
      <c r="A72" t="s">
        <v>135</v>
      </c>
      <c r="B72" s="40" t="s">
        <v>118</v>
      </c>
      <c r="C72">
        <v>2699390</v>
      </c>
    </row>
    <row r="73" spans="1:3" x14ac:dyDescent="0.25">
      <c r="A73" t="s">
        <v>135</v>
      </c>
      <c r="B73" s="40" t="s">
        <v>119</v>
      </c>
      <c r="C73">
        <v>2645112</v>
      </c>
    </row>
    <row r="74" spans="1:3" x14ac:dyDescent="0.25">
      <c r="A74" t="s">
        <v>135</v>
      </c>
      <c r="B74" s="40" t="s">
        <v>120</v>
      </c>
      <c r="C74">
        <v>2639793</v>
      </c>
    </row>
    <row r="75" spans="1:3" x14ac:dyDescent="0.25">
      <c r="A75" t="s">
        <v>135</v>
      </c>
      <c r="B75" s="40" t="s">
        <v>121</v>
      </c>
      <c r="C75">
        <v>2660000</v>
      </c>
    </row>
    <row r="76" spans="1:3" x14ac:dyDescent="0.25">
      <c r="A76" t="s">
        <v>135</v>
      </c>
      <c r="B76" s="40" t="s">
        <v>122</v>
      </c>
      <c r="C76">
        <v>2717701</v>
      </c>
    </row>
    <row r="77" spans="1:3" x14ac:dyDescent="0.25">
      <c r="A77" t="s">
        <v>135</v>
      </c>
      <c r="B77" s="40" t="s">
        <v>123</v>
      </c>
      <c r="C77">
        <v>2800577</v>
      </c>
    </row>
    <row r="78" spans="1:3" x14ac:dyDescent="0.25">
      <c r="A78" t="s">
        <v>135</v>
      </c>
      <c r="B78" s="40" t="s">
        <v>124</v>
      </c>
      <c r="C78">
        <v>2873951</v>
      </c>
    </row>
    <row r="79" spans="1:3" x14ac:dyDescent="0.25">
      <c r="A79" t="s">
        <v>135</v>
      </c>
      <c r="B79" s="40" t="s">
        <v>125</v>
      </c>
      <c r="C79">
        <v>2931431</v>
      </c>
    </row>
    <row r="80" spans="1:3" x14ac:dyDescent="0.25">
      <c r="A80" t="s">
        <v>135</v>
      </c>
      <c r="B80" s="40" t="s">
        <v>126</v>
      </c>
      <c r="C80">
        <v>2981005</v>
      </c>
    </row>
    <row r="81" spans="1:3" x14ac:dyDescent="0.25">
      <c r="A81" t="s">
        <v>135</v>
      </c>
      <c r="B81" s="40" t="s">
        <v>127</v>
      </c>
      <c r="C81">
        <v>3003920</v>
      </c>
    </row>
    <row r="82" spans="1:3" x14ac:dyDescent="0.25">
      <c r="A82" t="s">
        <v>136</v>
      </c>
      <c r="B82" s="40" t="s">
        <v>118</v>
      </c>
      <c r="C82">
        <v>2748955</v>
      </c>
    </row>
    <row r="83" spans="1:3" x14ac:dyDescent="0.25">
      <c r="A83" t="s">
        <v>136</v>
      </c>
      <c r="B83" s="40" t="s">
        <v>119</v>
      </c>
      <c r="C83">
        <v>2762151</v>
      </c>
    </row>
    <row r="84" spans="1:3" x14ac:dyDescent="0.25">
      <c r="A84" t="s">
        <v>136</v>
      </c>
      <c r="B84" s="40" t="s">
        <v>120</v>
      </c>
      <c r="C84">
        <v>2774438</v>
      </c>
    </row>
    <row r="85" spans="1:3" x14ac:dyDescent="0.25">
      <c r="A85" t="s">
        <v>136</v>
      </c>
      <c r="B85" s="40" t="s">
        <v>121</v>
      </c>
      <c r="C85">
        <v>2767213</v>
      </c>
    </row>
    <row r="86" spans="1:3" x14ac:dyDescent="0.25">
      <c r="A86" t="s">
        <v>136</v>
      </c>
      <c r="B86" s="40" t="s">
        <v>122</v>
      </c>
      <c r="C86">
        <v>2748974</v>
      </c>
    </row>
    <row r="87" spans="1:3" x14ac:dyDescent="0.25">
      <c r="A87" t="s">
        <v>136</v>
      </c>
      <c r="B87" s="40" t="s">
        <v>123</v>
      </c>
      <c r="C87">
        <v>2710851</v>
      </c>
    </row>
    <row r="88" spans="1:3" x14ac:dyDescent="0.25">
      <c r="A88" t="s">
        <v>136</v>
      </c>
      <c r="B88" s="40" t="s">
        <v>124</v>
      </c>
      <c r="C88">
        <v>2660817</v>
      </c>
    </row>
    <row r="89" spans="1:3" x14ac:dyDescent="0.25">
      <c r="A89" t="s">
        <v>136</v>
      </c>
      <c r="B89" s="40" t="s">
        <v>125</v>
      </c>
      <c r="C89">
        <v>2654506</v>
      </c>
    </row>
    <row r="90" spans="1:3" x14ac:dyDescent="0.25">
      <c r="A90" t="s">
        <v>136</v>
      </c>
      <c r="B90" s="40" t="s">
        <v>126</v>
      </c>
      <c r="C90">
        <v>2672645</v>
      </c>
    </row>
    <row r="91" spans="1:3" x14ac:dyDescent="0.25">
      <c r="A91" t="s">
        <v>136</v>
      </c>
      <c r="B91" s="40" t="s">
        <v>127</v>
      </c>
      <c r="C91">
        <v>2726255</v>
      </c>
    </row>
    <row r="92" spans="1:3" x14ac:dyDescent="0.25">
      <c r="A92" t="s">
        <v>137</v>
      </c>
      <c r="B92" s="40" t="s">
        <v>118</v>
      </c>
      <c r="C92">
        <v>2898791</v>
      </c>
    </row>
    <row r="93" spans="1:3" x14ac:dyDescent="0.25">
      <c r="A93" t="s">
        <v>137</v>
      </c>
      <c r="B93" s="40" t="s">
        <v>119</v>
      </c>
      <c r="C93">
        <v>2873829</v>
      </c>
    </row>
    <row r="94" spans="1:3" x14ac:dyDescent="0.25">
      <c r="A94" t="s">
        <v>137</v>
      </c>
      <c r="B94" s="40" t="s">
        <v>120</v>
      </c>
      <c r="C94">
        <v>2833238</v>
      </c>
    </row>
    <row r="95" spans="1:3" x14ac:dyDescent="0.25">
      <c r="A95" t="s">
        <v>137</v>
      </c>
      <c r="B95" s="40" t="s">
        <v>121</v>
      </c>
      <c r="C95">
        <v>2789667</v>
      </c>
    </row>
    <row r="96" spans="1:3" x14ac:dyDescent="0.25">
      <c r="A96" t="s">
        <v>137</v>
      </c>
      <c r="B96" s="40" t="s">
        <v>122</v>
      </c>
      <c r="C96">
        <v>2737186</v>
      </c>
    </row>
    <row r="97" spans="1:3" x14ac:dyDescent="0.25">
      <c r="A97" t="s">
        <v>137</v>
      </c>
      <c r="B97" s="40" t="s">
        <v>123</v>
      </c>
      <c r="C97">
        <v>2724512</v>
      </c>
    </row>
    <row r="98" spans="1:3" x14ac:dyDescent="0.25">
      <c r="A98" t="s">
        <v>137</v>
      </c>
      <c r="B98" s="40" t="s">
        <v>124</v>
      </c>
      <c r="C98">
        <v>2740491</v>
      </c>
    </row>
    <row r="99" spans="1:3" x14ac:dyDescent="0.25">
      <c r="A99" t="s">
        <v>137</v>
      </c>
      <c r="B99" s="40" t="s">
        <v>125</v>
      </c>
      <c r="C99">
        <v>2753659</v>
      </c>
    </row>
    <row r="100" spans="1:3" x14ac:dyDescent="0.25">
      <c r="A100" t="s">
        <v>137</v>
      </c>
      <c r="B100" s="40" t="s">
        <v>126</v>
      </c>
      <c r="C100">
        <v>2746568</v>
      </c>
    </row>
    <row r="101" spans="1:3" x14ac:dyDescent="0.25">
      <c r="A101" t="s">
        <v>137</v>
      </c>
      <c r="B101" s="40" t="s">
        <v>127</v>
      </c>
      <c r="C101">
        <v>2728136</v>
      </c>
    </row>
    <row r="102" spans="1:3" x14ac:dyDescent="0.25">
      <c r="A102" t="s">
        <v>138</v>
      </c>
      <c r="B102" s="40" t="s">
        <v>118</v>
      </c>
      <c r="C102">
        <v>2763895</v>
      </c>
    </row>
    <row r="103" spans="1:3" x14ac:dyDescent="0.25">
      <c r="A103" t="s">
        <v>138</v>
      </c>
      <c r="B103" s="40" t="s">
        <v>119</v>
      </c>
      <c r="C103">
        <v>2801635</v>
      </c>
    </row>
    <row r="104" spans="1:3" x14ac:dyDescent="0.25">
      <c r="A104" t="s">
        <v>138</v>
      </c>
      <c r="B104" s="40" t="s">
        <v>120</v>
      </c>
      <c r="C104">
        <v>2816475</v>
      </c>
    </row>
    <row r="105" spans="1:3" x14ac:dyDescent="0.25">
      <c r="A105" t="s">
        <v>138</v>
      </c>
      <c r="B105" s="40" t="s">
        <v>121</v>
      </c>
      <c r="C105">
        <v>2833319</v>
      </c>
    </row>
    <row r="106" spans="1:3" x14ac:dyDescent="0.25">
      <c r="A106" t="s">
        <v>138</v>
      </c>
      <c r="B106" s="40" t="s">
        <v>122</v>
      </c>
      <c r="C106">
        <v>2843338</v>
      </c>
    </row>
    <row r="107" spans="1:3" x14ac:dyDescent="0.25">
      <c r="A107" t="s">
        <v>138</v>
      </c>
      <c r="B107" s="40" t="s">
        <v>123</v>
      </c>
      <c r="C107">
        <v>2832864</v>
      </c>
    </row>
    <row r="108" spans="1:3" x14ac:dyDescent="0.25">
      <c r="A108" t="s">
        <v>138</v>
      </c>
      <c r="B108" s="40" t="s">
        <v>124</v>
      </c>
      <c r="C108">
        <v>2810437</v>
      </c>
    </row>
    <row r="109" spans="1:3" x14ac:dyDescent="0.25">
      <c r="A109" t="s">
        <v>138</v>
      </c>
      <c r="B109" s="40" t="s">
        <v>125</v>
      </c>
      <c r="C109">
        <v>2771471</v>
      </c>
    </row>
    <row r="110" spans="1:3" x14ac:dyDescent="0.25">
      <c r="A110" t="s">
        <v>138</v>
      </c>
      <c r="B110" s="40" t="s">
        <v>126</v>
      </c>
      <c r="C110">
        <v>2729435</v>
      </c>
    </row>
    <row r="111" spans="1:3" x14ac:dyDescent="0.25">
      <c r="A111" t="s">
        <v>138</v>
      </c>
      <c r="B111" s="40" t="s">
        <v>127</v>
      </c>
      <c r="C111">
        <v>2678510</v>
      </c>
    </row>
    <row r="112" spans="1:3" x14ac:dyDescent="0.25">
      <c r="A112" t="s">
        <v>139</v>
      </c>
      <c r="B112" s="40" t="s">
        <v>118</v>
      </c>
      <c r="C112">
        <v>2265150</v>
      </c>
    </row>
    <row r="113" spans="1:3" x14ac:dyDescent="0.25">
      <c r="A113" t="s">
        <v>139</v>
      </c>
      <c r="B113" s="40" t="s">
        <v>119</v>
      </c>
      <c r="C113">
        <v>2345226</v>
      </c>
    </row>
    <row r="114" spans="1:3" x14ac:dyDescent="0.25">
      <c r="A114" t="s">
        <v>139</v>
      </c>
      <c r="B114" s="40" t="s">
        <v>120</v>
      </c>
      <c r="C114">
        <v>2443301</v>
      </c>
    </row>
    <row r="115" spans="1:3" x14ac:dyDescent="0.25">
      <c r="A115" t="s">
        <v>139</v>
      </c>
      <c r="B115" s="40" t="s">
        <v>121</v>
      </c>
      <c r="C115">
        <v>2523269</v>
      </c>
    </row>
    <row r="116" spans="1:3" x14ac:dyDescent="0.25">
      <c r="A116" t="s">
        <v>139</v>
      </c>
      <c r="B116" s="40" t="s">
        <v>122</v>
      </c>
      <c r="C116">
        <v>2590386</v>
      </c>
    </row>
    <row r="117" spans="1:3" x14ac:dyDescent="0.25">
      <c r="A117" t="s">
        <v>139</v>
      </c>
      <c r="B117" s="40" t="s">
        <v>123</v>
      </c>
      <c r="C117">
        <v>2653945</v>
      </c>
    </row>
    <row r="118" spans="1:3" x14ac:dyDescent="0.25">
      <c r="A118" t="s">
        <v>139</v>
      </c>
      <c r="B118" s="40" t="s">
        <v>124</v>
      </c>
      <c r="C118">
        <v>2691878</v>
      </c>
    </row>
    <row r="119" spans="1:3" x14ac:dyDescent="0.25">
      <c r="A119" t="s">
        <v>139</v>
      </c>
      <c r="B119" s="40" t="s">
        <v>125</v>
      </c>
      <c r="C119">
        <v>2707137</v>
      </c>
    </row>
    <row r="120" spans="1:3" x14ac:dyDescent="0.25">
      <c r="A120" t="s">
        <v>139</v>
      </c>
      <c r="B120" s="40" t="s">
        <v>126</v>
      </c>
      <c r="C120">
        <v>2723622</v>
      </c>
    </row>
    <row r="121" spans="1:3" x14ac:dyDescent="0.25">
      <c r="A121" t="s">
        <v>139</v>
      </c>
      <c r="B121" s="40" t="s">
        <v>127</v>
      </c>
      <c r="C121">
        <v>2733691</v>
      </c>
    </row>
    <row r="122" spans="1:3" x14ac:dyDescent="0.25">
      <c r="A122" t="s">
        <v>140</v>
      </c>
      <c r="B122" s="40" t="s">
        <v>118</v>
      </c>
      <c r="C122">
        <v>1739593</v>
      </c>
    </row>
    <row r="123" spans="1:3" x14ac:dyDescent="0.25">
      <c r="A123" t="s">
        <v>140</v>
      </c>
      <c r="B123" s="40" t="s">
        <v>119</v>
      </c>
      <c r="C123">
        <v>1860458</v>
      </c>
    </row>
    <row r="124" spans="1:3" x14ac:dyDescent="0.25">
      <c r="A124" t="s">
        <v>140</v>
      </c>
      <c r="B124" s="40" t="s">
        <v>120</v>
      </c>
      <c r="C124">
        <v>1920281</v>
      </c>
    </row>
    <row r="125" spans="1:3" x14ac:dyDescent="0.25">
      <c r="A125" t="s">
        <v>140</v>
      </c>
      <c r="B125" s="40" t="s">
        <v>121</v>
      </c>
      <c r="C125">
        <v>1983117</v>
      </c>
    </row>
    <row r="126" spans="1:3" x14ac:dyDescent="0.25">
      <c r="A126" t="s">
        <v>140</v>
      </c>
      <c r="B126" s="40" t="s">
        <v>122</v>
      </c>
      <c r="C126">
        <v>2056477</v>
      </c>
    </row>
    <row r="127" spans="1:3" x14ac:dyDescent="0.25">
      <c r="A127" t="s">
        <v>140</v>
      </c>
      <c r="B127" s="40" t="s">
        <v>123</v>
      </c>
      <c r="C127">
        <v>2131297</v>
      </c>
    </row>
    <row r="128" spans="1:3" x14ac:dyDescent="0.25">
      <c r="A128" t="s">
        <v>140</v>
      </c>
      <c r="B128" s="40" t="s">
        <v>124</v>
      </c>
      <c r="C128">
        <v>2207059</v>
      </c>
    </row>
    <row r="129" spans="1:3" x14ac:dyDescent="0.25">
      <c r="A129" t="s">
        <v>140</v>
      </c>
      <c r="B129" s="40" t="s">
        <v>125</v>
      </c>
      <c r="C129">
        <v>2298999</v>
      </c>
    </row>
    <row r="130" spans="1:3" x14ac:dyDescent="0.25">
      <c r="A130" t="s">
        <v>140</v>
      </c>
      <c r="B130" s="40" t="s">
        <v>126</v>
      </c>
      <c r="C130">
        <v>2373475</v>
      </c>
    </row>
    <row r="131" spans="1:3" x14ac:dyDescent="0.25">
      <c r="A131" t="s">
        <v>140</v>
      </c>
      <c r="B131" s="40" t="s">
        <v>127</v>
      </c>
      <c r="C131">
        <v>2436184</v>
      </c>
    </row>
    <row r="132" spans="1:3" x14ac:dyDescent="0.25">
      <c r="A132" t="s">
        <v>141</v>
      </c>
      <c r="B132" s="40" t="s">
        <v>118</v>
      </c>
      <c r="C132">
        <v>1188966</v>
      </c>
    </row>
    <row r="133" spans="1:3" x14ac:dyDescent="0.25">
      <c r="A133" t="s">
        <v>141</v>
      </c>
      <c r="B133" s="40" t="s">
        <v>119</v>
      </c>
      <c r="C133">
        <v>1228048</v>
      </c>
    </row>
    <row r="134" spans="1:3" x14ac:dyDescent="0.25">
      <c r="A134" t="s">
        <v>141</v>
      </c>
      <c r="B134" s="40" t="s">
        <v>120</v>
      </c>
      <c r="C134">
        <v>1318008</v>
      </c>
    </row>
    <row r="135" spans="1:3" x14ac:dyDescent="0.25">
      <c r="A135" t="s">
        <v>141</v>
      </c>
      <c r="B135" s="40" t="s">
        <v>121</v>
      </c>
      <c r="C135">
        <v>1400521</v>
      </c>
    </row>
    <row r="136" spans="1:3" x14ac:dyDescent="0.25">
      <c r="A136" t="s">
        <v>141</v>
      </c>
      <c r="B136" s="40" t="s">
        <v>122</v>
      </c>
      <c r="C136">
        <v>1495409</v>
      </c>
    </row>
    <row r="137" spans="1:3" x14ac:dyDescent="0.25">
      <c r="A137" t="s">
        <v>141</v>
      </c>
      <c r="B137" s="40" t="s">
        <v>123</v>
      </c>
      <c r="C137">
        <v>1599657</v>
      </c>
    </row>
    <row r="138" spans="1:3" x14ac:dyDescent="0.25">
      <c r="A138" t="s">
        <v>141</v>
      </c>
      <c r="B138" s="40" t="s">
        <v>124</v>
      </c>
      <c r="C138">
        <v>1709010</v>
      </c>
    </row>
    <row r="139" spans="1:3" x14ac:dyDescent="0.25">
      <c r="A139" t="s">
        <v>141</v>
      </c>
      <c r="B139" s="40" t="s">
        <v>125</v>
      </c>
      <c r="C139">
        <v>1761234</v>
      </c>
    </row>
    <row r="140" spans="1:3" x14ac:dyDescent="0.25">
      <c r="A140" t="s">
        <v>141</v>
      </c>
      <c r="B140" s="40" t="s">
        <v>126</v>
      </c>
      <c r="C140">
        <v>1816983</v>
      </c>
    </row>
    <row r="141" spans="1:3" x14ac:dyDescent="0.25">
      <c r="A141" t="s">
        <v>141</v>
      </c>
      <c r="B141" s="40" t="s">
        <v>127</v>
      </c>
      <c r="C141">
        <v>1883334</v>
      </c>
    </row>
    <row r="142" spans="1:3" x14ac:dyDescent="0.25">
      <c r="A142" t="s">
        <v>142</v>
      </c>
      <c r="B142" s="40" t="s">
        <v>118</v>
      </c>
      <c r="C142">
        <v>870909</v>
      </c>
    </row>
    <row r="143" spans="1:3" x14ac:dyDescent="0.25">
      <c r="A143" t="s">
        <v>142</v>
      </c>
      <c r="B143" s="40" t="s">
        <v>119</v>
      </c>
      <c r="C143">
        <v>895876</v>
      </c>
    </row>
    <row r="144" spans="1:3" x14ac:dyDescent="0.25">
      <c r="A144" t="s">
        <v>142</v>
      </c>
      <c r="B144" s="40" t="s">
        <v>120</v>
      </c>
      <c r="C144">
        <v>930388</v>
      </c>
    </row>
    <row r="145" spans="1:3" x14ac:dyDescent="0.25">
      <c r="A145" t="s">
        <v>142</v>
      </c>
      <c r="B145" s="40" t="s">
        <v>121</v>
      </c>
      <c r="C145">
        <v>975440</v>
      </c>
    </row>
    <row r="146" spans="1:3" x14ac:dyDescent="0.25">
      <c r="A146" t="s">
        <v>142</v>
      </c>
      <c r="B146" s="40" t="s">
        <v>122</v>
      </c>
      <c r="C146">
        <v>1017139</v>
      </c>
    </row>
    <row r="147" spans="1:3" x14ac:dyDescent="0.25">
      <c r="A147" t="s">
        <v>142</v>
      </c>
      <c r="B147" s="40" t="s">
        <v>123</v>
      </c>
      <c r="C147">
        <v>1056700</v>
      </c>
    </row>
    <row r="148" spans="1:3" x14ac:dyDescent="0.25">
      <c r="A148" t="s">
        <v>142</v>
      </c>
      <c r="B148" s="40" t="s">
        <v>124</v>
      </c>
      <c r="C148">
        <v>1092825</v>
      </c>
    </row>
    <row r="149" spans="1:3" x14ac:dyDescent="0.25">
      <c r="A149" t="s">
        <v>142</v>
      </c>
      <c r="B149" s="40" t="s">
        <v>125</v>
      </c>
      <c r="C149">
        <v>1174119</v>
      </c>
    </row>
    <row r="150" spans="1:3" x14ac:dyDescent="0.25">
      <c r="A150" t="s">
        <v>142</v>
      </c>
      <c r="B150" s="40" t="s">
        <v>126</v>
      </c>
      <c r="C150">
        <v>1248331</v>
      </c>
    </row>
    <row r="151" spans="1:3" x14ac:dyDescent="0.25">
      <c r="A151" t="s">
        <v>142</v>
      </c>
      <c r="B151" s="40" t="s">
        <v>127</v>
      </c>
      <c r="C151">
        <v>1332938</v>
      </c>
    </row>
    <row r="152" spans="1:3" x14ac:dyDescent="0.25">
      <c r="A152" t="s">
        <v>143</v>
      </c>
      <c r="B152" s="40" t="s">
        <v>118</v>
      </c>
      <c r="C152">
        <v>629414</v>
      </c>
    </row>
    <row r="153" spans="1:3" x14ac:dyDescent="0.25">
      <c r="A153" t="s">
        <v>143</v>
      </c>
      <c r="B153" s="40" t="s">
        <v>119</v>
      </c>
      <c r="C153">
        <v>651709</v>
      </c>
    </row>
    <row r="154" spans="1:3" x14ac:dyDescent="0.25">
      <c r="A154" t="s">
        <v>143</v>
      </c>
      <c r="B154" s="40" t="s">
        <v>120</v>
      </c>
      <c r="C154">
        <v>670102</v>
      </c>
    </row>
    <row r="155" spans="1:3" x14ac:dyDescent="0.25">
      <c r="A155" t="s">
        <v>143</v>
      </c>
      <c r="B155" s="40" t="s">
        <v>121</v>
      </c>
      <c r="C155">
        <v>688891</v>
      </c>
    </row>
    <row r="156" spans="1:3" x14ac:dyDescent="0.25">
      <c r="A156" t="s">
        <v>143</v>
      </c>
      <c r="B156" s="40" t="s">
        <v>122</v>
      </c>
      <c r="C156">
        <v>709719</v>
      </c>
    </row>
    <row r="157" spans="1:3" x14ac:dyDescent="0.25">
      <c r="A157" t="s">
        <v>143</v>
      </c>
      <c r="B157" s="40" t="s">
        <v>123</v>
      </c>
      <c r="C157">
        <v>733719</v>
      </c>
    </row>
    <row r="158" spans="1:3" x14ac:dyDescent="0.25">
      <c r="A158" t="s">
        <v>143</v>
      </c>
      <c r="B158" s="40" t="s">
        <v>124</v>
      </c>
      <c r="C158">
        <v>756729</v>
      </c>
    </row>
    <row r="159" spans="1:3" x14ac:dyDescent="0.25">
      <c r="A159" t="s">
        <v>143</v>
      </c>
      <c r="B159" s="40" t="s">
        <v>125</v>
      </c>
      <c r="C159">
        <v>786222</v>
      </c>
    </row>
    <row r="160" spans="1:3" x14ac:dyDescent="0.25">
      <c r="A160" t="s">
        <v>143</v>
      </c>
      <c r="B160" s="40" t="s">
        <v>126</v>
      </c>
      <c r="C160">
        <v>825739</v>
      </c>
    </row>
    <row r="161" spans="1:3" x14ac:dyDescent="0.25">
      <c r="A161" t="s">
        <v>143</v>
      </c>
      <c r="B161" s="40" t="s">
        <v>127</v>
      </c>
      <c r="C161">
        <v>861902</v>
      </c>
    </row>
    <row r="162" spans="1:3" x14ac:dyDescent="0.25">
      <c r="A162" t="s">
        <v>144</v>
      </c>
      <c r="B162" s="40" t="s">
        <v>118</v>
      </c>
      <c r="C162">
        <v>432552</v>
      </c>
    </row>
    <row r="163" spans="1:3" x14ac:dyDescent="0.25">
      <c r="A163" t="s">
        <v>144</v>
      </c>
      <c r="B163" s="40" t="s">
        <v>119</v>
      </c>
      <c r="C163">
        <v>439058</v>
      </c>
    </row>
    <row r="164" spans="1:3" x14ac:dyDescent="0.25">
      <c r="A164" t="s">
        <v>144</v>
      </c>
      <c r="B164" s="40" t="s">
        <v>120</v>
      </c>
      <c r="C164">
        <v>448551</v>
      </c>
    </row>
    <row r="165" spans="1:3" x14ac:dyDescent="0.25">
      <c r="A165" t="s">
        <v>144</v>
      </c>
      <c r="B165" s="40" t="s">
        <v>121</v>
      </c>
      <c r="C165">
        <v>460522</v>
      </c>
    </row>
    <row r="166" spans="1:3" x14ac:dyDescent="0.25">
      <c r="A166" t="s">
        <v>144</v>
      </c>
      <c r="B166" s="40" t="s">
        <v>122</v>
      </c>
      <c r="C166">
        <v>473054</v>
      </c>
    </row>
    <row r="167" spans="1:3" x14ac:dyDescent="0.25">
      <c r="A167" t="s">
        <v>144</v>
      </c>
      <c r="B167" s="40" t="s">
        <v>123</v>
      </c>
      <c r="C167">
        <v>487628</v>
      </c>
    </row>
    <row r="168" spans="1:3" x14ac:dyDescent="0.25">
      <c r="A168" t="s">
        <v>144</v>
      </c>
      <c r="B168" s="40" t="s">
        <v>124</v>
      </c>
      <c r="C168">
        <v>506842</v>
      </c>
    </row>
    <row r="169" spans="1:3" x14ac:dyDescent="0.25">
      <c r="A169" t="s">
        <v>144</v>
      </c>
      <c r="B169" s="40" t="s">
        <v>125</v>
      </c>
      <c r="C169">
        <v>521767</v>
      </c>
    </row>
    <row r="170" spans="1:3" x14ac:dyDescent="0.25">
      <c r="A170" t="s">
        <v>144</v>
      </c>
      <c r="B170" s="40" t="s">
        <v>126</v>
      </c>
      <c r="C170">
        <v>538092</v>
      </c>
    </row>
    <row r="171" spans="1:3" x14ac:dyDescent="0.25">
      <c r="A171" t="s">
        <v>144</v>
      </c>
      <c r="B171" s="40" t="s">
        <v>127</v>
      </c>
      <c r="C171">
        <v>555231</v>
      </c>
    </row>
    <row r="172" spans="1:3" x14ac:dyDescent="0.25">
      <c r="A172" t="s">
        <v>145</v>
      </c>
      <c r="B172" s="40" t="s">
        <v>118</v>
      </c>
      <c r="C172">
        <v>390718</v>
      </c>
    </row>
    <row r="173" spans="1:3" x14ac:dyDescent="0.25">
      <c r="A173" t="s">
        <v>145</v>
      </c>
      <c r="B173" s="40" t="s">
        <v>119</v>
      </c>
      <c r="C173">
        <v>405019</v>
      </c>
    </row>
    <row r="174" spans="1:3" x14ac:dyDescent="0.25">
      <c r="A174" t="s">
        <v>145</v>
      </c>
      <c r="B174" s="40" t="s">
        <v>120</v>
      </c>
      <c r="C174">
        <v>420216</v>
      </c>
    </row>
    <row r="175" spans="1:3" x14ac:dyDescent="0.25">
      <c r="A175" t="s">
        <v>145</v>
      </c>
      <c r="B175" s="40" t="s">
        <v>121</v>
      </c>
      <c r="C175">
        <v>433007</v>
      </c>
    </row>
    <row r="176" spans="1:3" x14ac:dyDescent="0.25">
      <c r="A176" t="s">
        <v>145</v>
      </c>
      <c r="B176" s="40" t="s">
        <v>122</v>
      </c>
      <c r="C176">
        <v>448164</v>
      </c>
    </row>
    <row r="177" spans="1:3" x14ac:dyDescent="0.25">
      <c r="A177" t="s">
        <v>145</v>
      </c>
      <c r="B177" s="40" t="s">
        <v>123</v>
      </c>
      <c r="C177">
        <v>465454</v>
      </c>
    </row>
    <row r="178" spans="1:3" x14ac:dyDescent="0.25">
      <c r="A178" t="s">
        <v>145</v>
      </c>
      <c r="B178" s="40" t="s">
        <v>124</v>
      </c>
      <c r="C178">
        <v>479997</v>
      </c>
    </row>
    <row r="179" spans="1:3" x14ac:dyDescent="0.25">
      <c r="A179" t="s">
        <v>145</v>
      </c>
      <c r="B179" s="40" t="s">
        <v>125</v>
      </c>
      <c r="C179">
        <v>494873</v>
      </c>
    </row>
    <row r="180" spans="1:3" x14ac:dyDescent="0.25">
      <c r="A180" t="s">
        <v>145</v>
      </c>
      <c r="B180" s="40" t="s">
        <v>126</v>
      </c>
      <c r="C180">
        <v>512051</v>
      </c>
    </row>
    <row r="181" spans="1:3" x14ac:dyDescent="0.25">
      <c r="A181" t="s">
        <v>145</v>
      </c>
      <c r="B181" s="40" t="s">
        <v>127</v>
      </c>
      <c r="C181">
        <v>529120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CF7C-9923-4663-8674-55C6C9457B58}">
  <dimension ref="A1:C181"/>
  <sheetViews>
    <sheetView topLeftCell="A133"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152</v>
      </c>
    </row>
    <row r="2" spans="1:3" x14ac:dyDescent="0.25">
      <c r="A2" t="s">
        <v>128</v>
      </c>
      <c r="B2" s="40" t="s">
        <v>118</v>
      </c>
      <c r="C2">
        <v>3053747</v>
      </c>
    </row>
    <row r="3" spans="1:3" x14ac:dyDescent="0.25">
      <c r="A3" t="s">
        <v>128</v>
      </c>
      <c r="B3" s="40" t="s">
        <v>119</v>
      </c>
      <c r="C3">
        <v>3047797</v>
      </c>
    </row>
    <row r="4" spans="1:3" x14ac:dyDescent="0.25">
      <c r="A4" t="s">
        <v>128</v>
      </c>
      <c r="B4" s="40" t="s">
        <v>120</v>
      </c>
      <c r="C4">
        <v>3023448</v>
      </c>
    </row>
    <row r="5" spans="1:3" x14ac:dyDescent="0.25">
      <c r="A5" t="s">
        <v>128</v>
      </c>
      <c r="B5" s="40" t="s">
        <v>121</v>
      </c>
      <c r="C5">
        <v>2999863</v>
      </c>
    </row>
    <row r="6" spans="1:3" x14ac:dyDescent="0.25">
      <c r="A6" t="s">
        <v>128</v>
      </c>
      <c r="B6" s="40" t="s">
        <v>122</v>
      </c>
      <c r="C6">
        <v>3000379</v>
      </c>
    </row>
    <row r="7" spans="1:3" x14ac:dyDescent="0.25">
      <c r="A7" t="s">
        <v>128</v>
      </c>
      <c r="B7" s="40" t="s">
        <v>123</v>
      </c>
      <c r="C7">
        <v>3009364</v>
      </c>
    </row>
    <row r="8" spans="1:3" x14ac:dyDescent="0.25">
      <c r="A8" t="s">
        <v>128</v>
      </c>
      <c r="B8" s="40" t="s">
        <v>124</v>
      </c>
      <c r="C8">
        <v>3014063</v>
      </c>
    </row>
    <row r="9" spans="1:3" x14ac:dyDescent="0.25">
      <c r="A9" t="s">
        <v>128</v>
      </c>
      <c r="B9" s="40" t="s">
        <v>125</v>
      </c>
      <c r="C9">
        <v>3009018</v>
      </c>
    </row>
    <row r="10" spans="1:3" x14ac:dyDescent="0.25">
      <c r="A10" t="s">
        <v>128</v>
      </c>
      <c r="B10" s="40" t="s">
        <v>126</v>
      </c>
      <c r="C10">
        <v>2988646</v>
      </c>
    </row>
    <row r="11" spans="1:3" x14ac:dyDescent="0.25">
      <c r="A11" t="s">
        <v>128</v>
      </c>
      <c r="B11" s="40" t="s">
        <v>127</v>
      </c>
      <c r="C11">
        <v>2958158</v>
      </c>
    </row>
    <row r="12" spans="1:3" x14ac:dyDescent="0.25">
      <c r="A12" t="s">
        <v>129</v>
      </c>
      <c r="B12" s="40" t="s">
        <v>118</v>
      </c>
      <c r="C12">
        <v>3006339</v>
      </c>
    </row>
    <row r="13" spans="1:3" x14ac:dyDescent="0.25">
      <c r="A13" t="s">
        <v>129</v>
      </c>
      <c r="B13" s="40" t="s">
        <v>119</v>
      </c>
      <c r="C13">
        <v>2999736</v>
      </c>
    </row>
    <row r="14" spans="1:3" x14ac:dyDescent="0.25">
      <c r="A14" t="s">
        <v>129</v>
      </c>
      <c r="B14" s="40" t="s">
        <v>120</v>
      </c>
      <c r="C14">
        <v>3029407</v>
      </c>
    </row>
    <row r="15" spans="1:3" x14ac:dyDescent="0.25">
      <c r="A15" t="s">
        <v>129</v>
      </c>
      <c r="B15" s="40" t="s">
        <v>121</v>
      </c>
      <c r="C15">
        <v>3070104</v>
      </c>
    </row>
    <row r="16" spans="1:3" x14ac:dyDescent="0.25">
      <c r="A16" t="s">
        <v>129</v>
      </c>
      <c r="B16" s="40" t="s">
        <v>122</v>
      </c>
      <c r="C16">
        <v>3088300</v>
      </c>
    </row>
    <row r="17" spans="1:3" x14ac:dyDescent="0.25">
      <c r="A17" t="s">
        <v>129</v>
      </c>
      <c r="B17" s="40" t="s">
        <v>123</v>
      </c>
      <c r="C17">
        <v>3096524</v>
      </c>
    </row>
    <row r="18" spans="1:3" x14ac:dyDescent="0.25">
      <c r="A18" t="s">
        <v>129</v>
      </c>
      <c r="B18" s="40" t="s">
        <v>124</v>
      </c>
      <c r="C18">
        <v>3095527</v>
      </c>
    </row>
    <row r="19" spans="1:3" x14ac:dyDescent="0.25">
      <c r="A19" t="s">
        <v>129</v>
      </c>
      <c r="B19" s="40" t="s">
        <v>125</v>
      </c>
      <c r="C19">
        <v>3075790</v>
      </c>
    </row>
    <row r="20" spans="1:3" x14ac:dyDescent="0.25">
      <c r="A20" t="s">
        <v>129</v>
      </c>
      <c r="B20" s="40" t="s">
        <v>126</v>
      </c>
      <c r="C20">
        <v>3053239</v>
      </c>
    </row>
    <row r="21" spans="1:3" x14ac:dyDescent="0.25">
      <c r="A21" t="s">
        <v>129</v>
      </c>
      <c r="B21" s="40" t="s">
        <v>127</v>
      </c>
      <c r="C21">
        <v>3052301</v>
      </c>
    </row>
    <row r="22" spans="1:3" x14ac:dyDescent="0.25">
      <c r="A22" t="s">
        <v>130</v>
      </c>
      <c r="B22" s="40" t="s">
        <v>118</v>
      </c>
      <c r="C22">
        <v>3153864</v>
      </c>
    </row>
    <row r="23" spans="1:3" x14ac:dyDescent="0.25">
      <c r="A23" t="s">
        <v>130</v>
      </c>
      <c r="B23" s="40" t="s">
        <v>119</v>
      </c>
      <c r="C23">
        <v>3155322</v>
      </c>
    </row>
    <row r="24" spans="1:3" x14ac:dyDescent="0.25">
      <c r="A24" t="s">
        <v>130</v>
      </c>
      <c r="B24" s="40" t="s">
        <v>120</v>
      </c>
      <c r="C24">
        <v>3137115</v>
      </c>
    </row>
    <row r="25" spans="1:3" x14ac:dyDescent="0.25">
      <c r="A25" t="s">
        <v>130</v>
      </c>
      <c r="B25" s="40" t="s">
        <v>121</v>
      </c>
      <c r="C25">
        <v>3107929</v>
      </c>
    </row>
    <row r="26" spans="1:3" x14ac:dyDescent="0.25">
      <c r="A26" t="s">
        <v>130</v>
      </c>
      <c r="B26" s="40" t="s">
        <v>122</v>
      </c>
      <c r="C26">
        <v>3085971</v>
      </c>
    </row>
    <row r="27" spans="1:3" x14ac:dyDescent="0.25">
      <c r="A27" t="s">
        <v>130</v>
      </c>
      <c r="B27" s="40" t="s">
        <v>123</v>
      </c>
      <c r="C27">
        <v>3052801</v>
      </c>
    </row>
    <row r="28" spans="1:3" x14ac:dyDescent="0.25">
      <c r="A28" t="s">
        <v>130</v>
      </c>
      <c r="B28" s="40" t="s">
        <v>124</v>
      </c>
      <c r="C28">
        <v>3048919</v>
      </c>
    </row>
    <row r="29" spans="1:3" x14ac:dyDescent="0.25">
      <c r="A29" t="s">
        <v>130</v>
      </c>
      <c r="B29" s="40" t="s">
        <v>125</v>
      </c>
      <c r="C29">
        <v>3081001</v>
      </c>
    </row>
    <row r="30" spans="1:3" x14ac:dyDescent="0.25">
      <c r="A30" t="s">
        <v>130</v>
      </c>
      <c r="B30" s="40" t="s">
        <v>126</v>
      </c>
      <c r="C30">
        <v>3122249</v>
      </c>
    </row>
    <row r="31" spans="1:3" x14ac:dyDescent="0.25">
      <c r="A31" t="s">
        <v>130</v>
      </c>
      <c r="B31" s="40" t="s">
        <v>127</v>
      </c>
      <c r="C31">
        <v>3139599</v>
      </c>
    </row>
    <row r="32" spans="1:3" x14ac:dyDescent="0.25">
      <c r="A32" t="s">
        <v>131</v>
      </c>
      <c r="B32" s="40" t="s">
        <v>118</v>
      </c>
      <c r="C32">
        <v>3557015</v>
      </c>
    </row>
    <row r="33" spans="1:3" x14ac:dyDescent="0.25">
      <c r="A33" t="s">
        <v>131</v>
      </c>
      <c r="B33" s="40" t="s">
        <v>119</v>
      </c>
      <c r="C33">
        <v>3457830</v>
      </c>
    </row>
    <row r="34" spans="1:3" x14ac:dyDescent="0.25">
      <c r="A34" t="s">
        <v>131</v>
      </c>
      <c r="B34" s="40" t="s">
        <v>120</v>
      </c>
      <c r="C34">
        <v>3364668</v>
      </c>
    </row>
    <row r="35" spans="1:3" x14ac:dyDescent="0.25">
      <c r="A35" t="s">
        <v>131</v>
      </c>
      <c r="B35" s="40" t="s">
        <v>121</v>
      </c>
      <c r="C35">
        <v>3287420</v>
      </c>
    </row>
    <row r="36" spans="1:3" x14ac:dyDescent="0.25">
      <c r="A36" t="s">
        <v>131</v>
      </c>
      <c r="B36" s="40" t="s">
        <v>122</v>
      </c>
      <c r="C36">
        <v>3228138</v>
      </c>
    </row>
    <row r="37" spans="1:3" x14ac:dyDescent="0.25">
      <c r="A37" t="s">
        <v>131</v>
      </c>
      <c r="B37" s="40" t="s">
        <v>123</v>
      </c>
      <c r="C37">
        <v>3217108</v>
      </c>
    </row>
    <row r="38" spans="1:3" x14ac:dyDescent="0.25">
      <c r="A38" t="s">
        <v>131</v>
      </c>
      <c r="B38" s="40" t="s">
        <v>124</v>
      </c>
      <c r="C38">
        <v>3220973</v>
      </c>
    </row>
    <row r="39" spans="1:3" x14ac:dyDescent="0.25">
      <c r="A39" t="s">
        <v>131</v>
      </c>
      <c r="B39" s="40" t="s">
        <v>125</v>
      </c>
      <c r="C39">
        <v>3203919</v>
      </c>
    </row>
    <row r="40" spans="1:3" x14ac:dyDescent="0.25">
      <c r="A40" t="s">
        <v>131</v>
      </c>
      <c r="B40" s="40" t="s">
        <v>126</v>
      </c>
      <c r="C40">
        <v>3172833</v>
      </c>
    </row>
    <row r="41" spans="1:3" x14ac:dyDescent="0.25">
      <c r="A41" t="s">
        <v>131</v>
      </c>
      <c r="B41" s="40" t="s">
        <v>127</v>
      </c>
      <c r="C41">
        <v>3148586</v>
      </c>
    </row>
    <row r="42" spans="1:3" x14ac:dyDescent="0.25">
      <c r="A42" t="s">
        <v>132</v>
      </c>
      <c r="B42" s="40" t="s">
        <v>118</v>
      </c>
      <c r="C42">
        <v>3275842</v>
      </c>
    </row>
    <row r="43" spans="1:3" x14ac:dyDescent="0.25">
      <c r="A43" t="s">
        <v>132</v>
      </c>
      <c r="B43" s="40" t="s">
        <v>119</v>
      </c>
      <c r="C43">
        <v>3427037</v>
      </c>
    </row>
    <row r="44" spans="1:3" x14ac:dyDescent="0.25">
      <c r="A44" t="s">
        <v>132</v>
      </c>
      <c r="B44" s="40" t="s">
        <v>120</v>
      </c>
      <c r="C44">
        <v>3563770</v>
      </c>
    </row>
    <row r="45" spans="1:3" x14ac:dyDescent="0.25">
      <c r="A45" t="s">
        <v>132</v>
      </c>
      <c r="B45" s="40" t="s">
        <v>121</v>
      </c>
      <c r="C45">
        <v>3656258</v>
      </c>
    </row>
    <row r="46" spans="1:3" x14ac:dyDescent="0.25">
      <c r="A46" t="s">
        <v>132</v>
      </c>
      <c r="B46" s="40" t="s">
        <v>122</v>
      </c>
      <c r="C46">
        <v>3684550</v>
      </c>
    </row>
    <row r="47" spans="1:3" x14ac:dyDescent="0.25">
      <c r="A47" t="s">
        <v>132</v>
      </c>
      <c r="B47" s="40" t="s">
        <v>123</v>
      </c>
      <c r="C47">
        <v>3631895</v>
      </c>
    </row>
    <row r="48" spans="1:3" x14ac:dyDescent="0.25">
      <c r="A48" t="s">
        <v>132</v>
      </c>
      <c r="B48" s="40" t="s">
        <v>124</v>
      </c>
      <c r="C48">
        <v>3533785</v>
      </c>
    </row>
    <row r="49" spans="1:3" x14ac:dyDescent="0.25">
      <c r="A49" t="s">
        <v>132</v>
      </c>
      <c r="B49" s="40" t="s">
        <v>125</v>
      </c>
      <c r="C49">
        <v>3441090</v>
      </c>
    </row>
    <row r="50" spans="1:3" x14ac:dyDescent="0.25">
      <c r="A50" t="s">
        <v>132</v>
      </c>
      <c r="B50" s="40" t="s">
        <v>126</v>
      </c>
      <c r="C50">
        <v>3361496</v>
      </c>
    </row>
    <row r="51" spans="1:3" x14ac:dyDescent="0.25">
      <c r="A51" t="s">
        <v>132</v>
      </c>
      <c r="B51" s="40" t="s">
        <v>127</v>
      </c>
      <c r="C51">
        <v>3298857</v>
      </c>
    </row>
    <row r="52" spans="1:3" x14ac:dyDescent="0.25">
      <c r="A52" t="s">
        <v>133</v>
      </c>
      <c r="B52" s="40" t="s">
        <v>118</v>
      </c>
      <c r="C52">
        <v>2917619</v>
      </c>
    </row>
    <row r="53" spans="1:3" x14ac:dyDescent="0.25">
      <c r="A53" t="s">
        <v>133</v>
      </c>
      <c r="B53" s="40" t="s">
        <v>119</v>
      </c>
      <c r="C53">
        <v>2954426</v>
      </c>
    </row>
    <row r="54" spans="1:3" x14ac:dyDescent="0.25">
      <c r="A54" t="s">
        <v>133</v>
      </c>
      <c r="B54" s="40" t="s">
        <v>120</v>
      </c>
      <c r="C54">
        <v>3001295</v>
      </c>
    </row>
    <row r="55" spans="1:3" x14ac:dyDescent="0.25">
      <c r="A55" t="s">
        <v>133</v>
      </c>
      <c r="B55" s="40" t="s">
        <v>121</v>
      </c>
      <c r="C55">
        <v>3073491</v>
      </c>
    </row>
    <row r="56" spans="1:3" x14ac:dyDescent="0.25">
      <c r="A56" t="s">
        <v>133</v>
      </c>
      <c r="B56" s="40" t="s">
        <v>122</v>
      </c>
      <c r="C56">
        <v>3198308</v>
      </c>
    </row>
    <row r="57" spans="1:3" x14ac:dyDescent="0.25">
      <c r="A57" t="s">
        <v>133</v>
      </c>
      <c r="B57" s="40" t="s">
        <v>123</v>
      </c>
      <c r="C57">
        <v>3346453</v>
      </c>
    </row>
    <row r="58" spans="1:3" x14ac:dyDescent="0.25">
      <c r="A58" t="s">
        <v>133</v>
      </c>
      <c r="B58" s="40" t="s">
        <v>124</v>
      </c>
      <c r="C58">
        <v>3503736</v>
      </c>
    </row>
    <row r="59" spans="1:3" x14ac:dyDescent="0.25">
      <c r="A59" t="s">
        <v>133</v>
      </c>
      <c r="B59" s="40" t="s">
        <v>125</v>
      </c>
      <c r="C59">
        <v>3637536</v>
      </c>
    </row>
    <row r="60" spans="1:3" x14ac:dyDescent="0.25">
      <c r="A60" t="s">
        <v>133</v>
      </c>
      <c r="B60" s="40" t="s">
        <v>126</v>
      </c>
      <c r="C60">
        <v>3724570</v>
      </c>
    </row>
    <row r="61" spans="1:3" x14ac:dyDescent="0.25">
      <c r="A61" t="s">
        <v>133</v>
      </c>
      <c r="B61" s="40" t="s">
        <v>127</v>
      </c>
      <c r="C61">
        <v>3746444</v>
      </c>
    </row>
    <row r="62" spans="1:3" x14ac:dyDescent="0.25">
      <c r="A62" t="s">
        <v>134</v>
      </c>
      <c r="B62" s="40" t="s">
        <v>118</v>
      </c>
      <c r="C62">
        <v>2762626</v>
      </c>
    </row>
    <row r="63" spans="1:3" x14ac:dyDescent="0.25">
      <c r="A63" t="s">
        <v>134</v>
      </c>
      <c r="B63" s="40" t="s">
        <v>119</v>
      </c>
      <c r="C63">
        <v>2833278</v>
      </c>
    </row>
    <row r="64" spans="1:3" x14ac:dyDescent="0.25">
      <c r="A64" t="s">
        <v>134</v>
      </c>
      <c r="B64" s="40" t="s">
        <v>120</v>
      </c>
      <c r="C64">
        <v>2890845</v>
      </c>
    </row>
    <row r="65" spans="1:3" x14ac:dyDescent="0.25">
      <c r="A65" t="s">
        <v>134</v>
      </c>
      <c r="B65" s="40" t="s">
        <v>121</v>
      </c>
      <c r="C65">
        <v>2941832</v>
      </c>
    </row>
    <row r="66" spans="1:3" x14ac:dyDescent="0.25">
      <c r="A66" t="s">
        <v>134</v>
      </c>
      <c r="B66" s="40" t="s">
        <v>122</v>
      </c>
      <c r="C66">
        <v>2966927</v>
      </c>
    </row>
    <row r="67" spans="1:3" x14ac:dyDescent="0.25">
      <c r="A67" t="s">
        <v>134</v>
      </c>
      <c r="B67" s="40" t="s">
        <v>123</v>
      </c>
      <c r="C67">
        <v>2981142</v>
      </c>
    </row>
    <row r="68" spans="1:3" x14ac:dyDescent="0.25">
      <c r="A68" t="s">
        <v>134</v>
      </c>
      <c r="B68" s="40" t="s">
        <v>124</v>
      </c>
      <c r="C68">
        <v>3023144</v>
      </c>
    </row>
    <row r="69" spans="1:3" x14ac:dyDescent="0.25">
      <c r="A69" t="s">
        <v>134</v>
      </c>
      <c r="B69" s="40" t="s">
        <v>125</v>
      </c>
      <c r="C69">
        <v>3070370</v>
      </c>
    </row>
    <row r="70" spans="1:3" x14ac:dyDescent="0.25">
      <c r="A70" t="s">
        <v>134</v>
      </c>
      <c r="B70" s="40" t="s">
        <v>126</v>
      </c>
      <c r="C70">
        <v>3141045</v>
      </c>
    </row>
    <row r="71" spans="1:3" x14ac:dyDescent="0.25">
      <c r="A71" t="s">
        <v>134</v>
      </c>
      <c r="B71" s="40" t="s">
        <v>127</v>
      </c>
      <c r="C71">
        <v>3261920</v>
      </c>
    </row>
    <row r="72" spans="1:3" x14ac:dyDescent="0.25">
      <c r="A72" t="s">
        <v>135</v>
      </c>
      <c r="B72" s="40" t="s">
        <v>118</v>
      </c>
      <c r="C72">
        <v>2699390</v>
      </c>
    </row>
    <row r="73" spans="1:3" x14ac:dyDescent="0.25">
      <c r="A73" t="s">
        <v>135</v>
      </c>
      <c r="B73" s="40" t="s">
        <v>119</v>
      </c>
      <c r="C73">
        <v>2645112</v>
      </c>
    </row>
    <row r="74" spans="1:3" x14ac:dyDescent="0.25">
      <c r="A74" t="s">
        <v>135</v>
      </c>
      <c r="B74" s="40" t="s">
        <v>120</v>
      </c>
      <c r="C74">
        <v>2639793</v>
      </c>
    </row>
    <row r="75" spans="1:3" x14ac:dyDescent="0.25">
      <c r="A75" t="s">
        <v>135</v>
      </c>
      <c r="B75" s="40" t="s">
        <v>121</v>
      </c>
      <c r="C75">
        <v>2660000</v>
      </c>
    </row>
    <row r="76" spans="1:3" x14ac:dyDescent="0.25">
      <c r="A76" t="s">
        <v>135</v>
      </c>
      <c r="B76" s="40" t="s">
        <v>122</v>
      </c>
      <c r="C76">
        <v>2717701</v>
      </c>
    </row>
    <row r="77" spans="1:3" x14ac:dyDescent="0.25">
      <c r="A77" t="s">
        <v>135</v>
      </c>
      <c r="B77" s="40" t="s">
        <v>123</v>
      </c>
      <c r="C77">
        <v>2800577</v>
      </c>
    </row>
    <row r="78" spans="1:3" x14ac:dyDescent="0.25">
      <c r="A78" t="s">
        <v>135</v>
      </c>
      <c r="B78" s="40" t="s">
        <v>124</v>
      </c>
      <c r="C78">
        <v>2873951</v>
      </c>
    </row>
    <row r="79" spans="1:3" x14ac:dyDescent="0.25">
      <c r="A79" t="s">
        <v>135</v>
      </c>
      <c r="B79" s="40" t="s">
        <v>125</v>
      </c>
      <c r="C79">
        <v>2931431</v>
      </c>
    </row>
    <row r="80" spans="1:3" x14ac:dyDescent="0.25">
      <c r="A80" t="s">
        <v>135</v>
      </c>
      <c r="B80" s="40" t="s">
        <v>126</v>
      </c>
      <c r="C80">
        <v>2981005</v>
      </c>
    </row>
    <row r="81" spans="1:3" x14ac:dyDescent="0.25">
      <c r="A81" t="s">
        <v>135</v>
      </c>
      <c r="B81" s="40" t="s">
        <v>127</v>
      </c>
      <c r="C81">
        <v>3003920</v>
      </c>
    </row>
    <row r="82" spans="1:3" x14ac:dyDescent="0.25">
      <c r="A82" t="s">
        <v>136</v>
      </c>
      <c r="B82" s="40" t="s">
        <v>118</v>
      </c>
      <c r="C82">
        <v>2748955</v>
      </c>
    </row>
    <row r="83" spans="1:3" x14ac:dyDescent="0.25">
      <c r="A83" t="s">
        <v>136</v>
      </c>
      <c r="B83" s="40" t="s">
        <v>119</v>
      </c>
      <c r="C83">
        <v>2762151</v>
      </c>
    </row>
    <row r="84" spans="1:3" x14ac:dyDescent="0.25">
      <c r="A84" t="s">
        <v>136</v>
      </c>
      <c r="B84" s="40" t="s">
        <v>120</v>
      </c>
      <c r="C84">
        <v>2774438</v>
      </c>
    </row>
    <row r="85" spans="1:3" x14ac:dyDescent="0.25">
      <c r="A85" t="s">
        <v>136</v>
      </c>
      <c r="B85" s="40" t="s">
        <v>121</v>
      </c>
      <c r="C85">
        <v>2767213</v>
      </c>
    </row>
    <row r="86" spans="1:3" x14ac:dyDescent="0.25">
      <c r="A86" t="s">
        <v>136</v>
      </c>
      <c r="B86" s="40" t="s">
        <v>122</v>
      </c>
      <c r="C86">
        <v>2748974</v>
      </c>
    </row>
    <row r="87" spans="1:3" x14ac:dyDescent="0.25">
      <c r="A87" t="s">
        <v>136</v>
      </c>
      <c r="B87" s="40" t="s">
        <v>123</v>
      </c>
      <c r="C87">
        <v>2710851</v>
      </c>
    </row>
    <row r="88" spans="1:3" x14ac:dyDescent="0.25">
      <c r="A88" t="s">
        <v>136</v>
      </c>
      <c r="B88" s="40" t="s">
        <v>124</v>
      </c>
      <c r="C88">
        <v>2660817</v>
      </c>
    </row>
    <row r="89" spans="1:3" x14ac:dyDescent="0.25">
      <c r="A89" t="s">
        <v>136</v>
      </c>
      <c r="B89" s="40" t="s">
        <v>125</v>
      </c>
      <c r="C89">
        <v>2654506</v>
      </c>
    </row>
    <row r="90" spans="1:3" x14ac:dyDescent="0.25">
      <c r="A90" t="s">
        <v>136</v>
      </c>
      <c r="B90" s="40" t="s">
        <v>126</v>
      </c>
      <c r="C90">
        <v>2672645</v>
      </c>
    </row>
    <row r="91" spans="1:3" x14ac:dyDescent="0.25">
      <c r="A91" t="s">
        <v>136</v>
      </c>
      <c r="B91" s="40" t="s">
        <v>127</v>
      </c>
      <c r="C91">
        <v>2726255</v>
      </c>
    </row>
    <row r="92" spans="1:3" x14ac:dyDescent="0.25">
      <c r="A92" t="s">
        <v>137</v>
      </c>
      <c r="B92" s="40" t="s">
        <v>118</v>
      </c>
      <c r="C92">
        <v>2898791</v>
      </c>
    </row>
    <row r="93" spans="1:3" x14ac:dyDescent="0.25">
      <c r="A93" t="s">
        <v>137</v>
      </c>
      <c r="B93" s="40" t="s">
        <v>119</v>
      </c>
      <c r="C93">
        <v>2873829</v>
      </c>
    </row>
    <row r="94" spans="1:3" x14ac:dyDescent="0.25">
      <c r="A94" t="s">
        <v>137</v>
      </c>
      <c r="B94" s="40" t="s">
        <v>120</v>
      </c>
      <c r="C94">
        <v>2833238</v>
      </c>
    </row>
    <row r="95" spans="1:3" x14ac:dyDescent="0.25">
      <c r="A95" t="s">
        <v>137</v>
      </c>
      <c r="B95" s="40" t="s">
        <v>121</v>
      </c>
      <c r="C95">
        <v>2789667</v>
      </c>
    </row>
    <row r="96" spans="1:3" x14ac:dyDescent="0.25">
      <c r="A96" t="s">
        <v>137</v>
      </c>
      <c r="B96" s="40" t="s">
        <v>122</v>
      </c>
      <c r="C96">
        <v>2737186</v>
      </c>
    </row>
    <row r="97" spans="1:3" x14ac:dyDescent="0.25">
      <c r="A97" t="s">
        <v>137</v>
      </c>
      <c r="B97" s="40" t="s">
        <v>123</v>
      </c>
      <c r="C97">
        <v>2724512</v>
      </c>
    </row>
    <row r="98" spans="1:3" x14ac:dyDescent="0.25">
      <c r="A98" t="s">
        <v>137</v>
      </c>
      <c r="B98" s="40" t="s">
        <v>124</v>
      </c>
      <c r="C98">
        <v>2740491</v>
      </c>
    </row>
    <row r="99" spans="1:3" x14ac:dyDescent="0.25">
      <c r="A99" t="s">
        <v>137</v>
      </c>
      <c r="B99" s="40" t="s">
        <v>125</v>
      </c>
      <c r="C99">
        <v>2753659</v>
      </c>
    </row>
    <row r="100" spans="1:3" x14ac:dyDescent="0.25">
      <c r="A100" t="s">
        <v>137</v>
      </c>
      <c r="B100" s="40" t="s">
        <v>126</v>
      </c>
      <c r="C100">
        <v>2746568</v>
      </c>
    </row>
    <row r="101" spans="1:3" x14ac:dyDescent="0.25">
      <c r="A101" t="s">
        <v>137</v>
      </c>
      <c r="B101" s="40" t="s">
        <v>127</v>
      </c>
      <c r="C101">
        <v>2728136</v>
      </c>
    </row>
    <row r="102" spans="1:3" x14ac:dyDescent="0.25">
      <c r="A102" t="s">
        <v>138</v>
      </c>
      <c r="B102" s="40" t="s">
        <v>118</v>
      </c>
      <c r="C102">
        <v>2763895</v>
      </c>
    </row>
    <row r="103" spans="1:3" x14ac:dyDescent="0.25">
      <c r="A103" t="s">
        <v>138</v>
      </c>
      <c r="B103" s="40" t="s">
        <v>119</v>
      </c>
      <c r="C103">
        <v>2801635</v>
      </c>
    </row>
    <row r="104" spans="1:3" x14ac:dyDescent="0.25">
      <c r="A104" t="s">
        <v>138</v>
      </c>
      <c r="B104" s="40" t="s">
        <v>120</v>
      </c>
      <c r="C104">
        <v>2816475</v>
      </c>
    </row>
    <row r="105" spans="1:3" x14ac:dyDescent="0.25">
      <c r="A105" t="s">
        <v>138</v>
      </c>
      <c r="B105" s="40" t="s">
        <v>121</v>
      </c>
      <c r="C105">
        <v>2833319</v>
      </c>
    </row>
    <row r="106" spans="1:3" x14ac:dyDescent="0.25">
      <c r="A106" t="s">
        <v>138</v>
      </c>
      <c r="B106" s="40" t="s">
        <v>122</v>
      </c>
      <c r="C106">
        <v>2843338</v>
      </c>
    </row>
    <row r="107" spans="1:3" x14ac:dyDescent="0.25">
      <c r="A107" t="s">
        <v>138</v>
      </c>
      <c r="B107" s="40" t="s">
        <v>123</v>
      </c>
      <c r="C107">
        <v>2832864</v>
      </c>
    </row>
    <row r="108" spans="1:3" x14ac:dyDescent="0.25">
      <c r="A108" t="s">
        <v>138</v>
      </c>
      <c r="B108" s="40" t="s">
        <v>124</v>
      </c>
      <c r="C108">
        <v>2810437</v>
      </c>
    </row>
    <row r="109" spans="1:3" x14ac:dyDescent="0.25">
      <c r="A109" t="s">
        <v>138</v>
      </c>
      <c r="B109" s="40" t="s">
        <v>125</v>
      </c>
      <c r="C109">
        <v>2771471</v>
      </c>
    </row>
    <row r="110" spans="1:3" x14ac:dyDescent="0.25">
      <c r="A110" t="s">
        <v>138</v>
      </c>
      <c r="B110" s="40" t="s">
        <v>126</v>
      </c>
      <c r="C110">
        <v>2729435</v>
      </c>
    </row>
    <row r="111" spans="1:3" x14ac:dyDescent="0.25">
      <c r="A111" t="s">
        <v>138</v>
      </c>
      <c r="B111" s="40" t="s">
        <v>127</v>
      </c>
      <c r="C111">
        <v>2678510</v>
      </c>
    </row>
    <row r="112" spans="1:3" x14ac:dyDescent="0.25">
      <c r="A112" t="s">
        <v>139</v>
      </c>
      <c r="B112" s="40" t="s">
        <v>118</v>
      </c>
      <c r="C112">
        <v>2265150</v>
      </c>
    </row>
    <row r="113" spans="1:3" x14ac:dyDescent="0.25">
      <c r="A113" t="s">
        <v>139</v>
      </c>
      <c r="B113" s="40" t="s">
        <v>119</v>
      </c>
      <c r="C113">
        <v>2345226</v>
      </c>
    </row>
    <row r="114" spans="1:3" x14ac:dyDescent="0.25">
      <c r="A114" t="s">
        <v>139</v>
      </c>
      <c r="B114" s="40" t="s">
        <v>120</v>
      </c>
      <c r="C114">
        <v>2443301</v>
      </c>
    </row>
    <row r="115" spans="1:3" x14ac:dyDescent="0.25">
      <c r="A115" t="s">
        <v>139</v>
      </c>
      <c r="B115" s="40" t="s">
        <v>121</v>
      </c>
      <c r="C115">
        <v>2523269</v>
      </c>
    </row>
    <row r="116" spans="1:3" x14ac:dyDescent="0.25">
      <c r="A116" t="s">
        <v>139</v>
      </c>
      <c r="B116" s="40" t="s">
        <v>122</v>
      </c>
      <c r="C116">
        <v>2590386</v>
      </c>
    </row>
    <row r="117" spans="1:3" x14ac:dyDescent="0.25">
      <c r="A117" t="s">
        <v>139</v>
      </c>
      <c r="B117" s="40" t="s">
        <v>123</v>
      </c>
      <c r="C117">
        <v>2653945</v>
      </c>
    </row>
    <row r="118" spans="1:3" x14ac:dyDescent="0.25">
      <c r="A118" t="s">
        <v>139</v>
      </c>
      <c r="B118" s="40" t="s">
        <v>124</v>
      </c>
      <c r="C118">
        <v>2691878</v>
      </c>
    </row>
    <row r="119" spans="1:3" x14ac:dyDescent="0.25">
      <c r="A119" t="s">
        <v>139</v>
      </c>
      <c r="B119" s="40" t="s">
        <v>125</v>
      </c>
      <c r="C119">
        <v>2707137</v>
      </c>
    </row>
    <row r="120" spans="1:3" x14ac:dyDescent="0.25">
      <c r="A120" t="s">
        <v>139</v>
      </c>
      <c r="B120" s="40" t="s">
        <v>126</v>
      </c>
      <c r="C120">
        <v>2723622</v>
      </c>
    </row>
    <row r="121" spans="1:3" x14ac:dyDescent="0.25">
      <c r="A121" t="s">
        <v>139</v>
      </c>
      <c r="B121" s="40" t="s">
        <v>127</v>
      </c>
      <c r="C121">
        <v>2733691</v>
      </c>
    </row>
    <row r="122" spans="1:3" x14ac:dyDescent="0.25">
      <c r="A122" t="s">
        <v>140</v>
      </c>
      <c r="B122" s="40" t="s">
        <v>118</v>
      </c>
      <c r="C122">
        <v>1739593</v>
      </c>
    </row>
    <row r="123" spans="1:3" x14ac:dyDescent="0.25">
      <c r="A123" t="s">
        <v>140</v>
      </c>
      <c r="B123" s="40" t="s">
        <v>119</v>
      </c>
      <c r="C123">
        <v>1860458</v>
      </c>
    </row>
    <row r="124" spans="1:3" x14ac:dyDescent="0.25">
      <c r="A124" t="s">
        <v>140</v>
      </c>
      <c r="B124" s="40" t="s">
        <v>120</v>
      </c>
      <c r="C124">
        <v>1920281</v>
      </c>
    </row>
    <row r="125" spans="1:3" x14ac:dyDescent="0.25">
      <c r="A125" t="s">
        <v>140</v>
      </c>
      <c r="B125" s="40" t="s">
        <v>121</v>
      </c>
      <c r="C125">
        <v>1983117</v>
      </c>
    </row>
    <row r="126" spans="1:3" x14ac:dyDescent="0.25">
      <c r="A126" t="s">
        <v>140</v>
      </c>
      <c r="B126" s="40" t="s">
        <v>122</v>
      </c>
      <c r="C126">
        <v>2056477</v>
      </c>
    </row>
    <row r="127" spans="1:3" x14ac:dyDescent="0.25">
      <c r="A127" t="s">
        <v>140</v>
      </c>
      <c r="B127" s="40" t="s">
        <v>123</v>
      </c>
      <c r="C127">
        <v>2131297</v>
      </c>
    </row>
    <row r="128" spans="1:3" x14ac:dyDescent="0.25">
      <c r="A128" t="s">
        <v>140</v>
      </c>
      <c r="B128" s="40" t="s">
        <v>124</v>
      </c>
      <c r="C128">
        <v>2207059</v>
      </c>
    </row>
    <row r="129" spans="1:3" x14ac:dyDescent="0.25">
      <c r="A129" t="s">
        <v>140</v>
      </c>
      <c r="B129" s="40" t="s">
        <v>125</v>
      </c>
      <c r="C129">
        <v>2298999</v>
      </c>
    </row>
    <row r="130" spans="1:3" x14ac:dyDescent="0.25">
      <c r="A130" t="s">
        <v>140</v>
      </c>
      <c r="B130" s="40" t="s">
        <v>126</v>
      </c>
      <c r="C130">
        <v>2373475</v>
      </c>
    </row>
    <row r="131" spans="1:3" x14ac:dyDescent="0.25">
      <c r="A131" t="s">
        <v>140</v>
      </c>
      <c r="B131" s="40" t="s">
        <v>127</v>
      </c>
      <c r="C131">
        <v>2436184</v>
      </c>
    </row>
    <row r="132" spans="1:3" x14ac:dyDescent="0.25">
      <c r="A132" t="s">
        <v>141</v>
      </c>
      <c r="B132" s="40" t="s">
        <v>118</v>
      </c>
      <c r="C132">
        <v>1188966</v>
      </c>
    </row>
    <row r="133" spans="1:3" x14ac:dyDescent="0.25">
      <c r="A133" t="s">
        <v>141</v>
      </c>
      <c r="B133" s="40" t="s">
        <v>119</v>
      </c>
      <c r="C133">
        <v>1228048</v>
      </c>
    </row>
    <row r="134" spans="1:3" x14ac:dyDescent="0.25">
      <c r="A134" t="s">
        <v>141</v>
      </c>
      <c r="B134" s="40" t="s">
        <v>120</v>
      </c>
      <c r="C134">
        <v>1318008</v>
      </c>
    </row>
    <row r="135" spans="1:3" x14ac:dyDescent="0.25">
      <c r="A135" t="s">
        <v>141</v>
      </c>
      <c r="B135" s="40" t="s">
        <v>121</v>
      </c>
      <c r="C135">
        <v>1400521</v>
      </c>
    </row>
    <row r="136" spans="1:3" x14ac:dyDescent="0.25">
      <c r="A136" t="s">
        <v>141</v>
      </c>
      <c r="B136" s="40" t="s">
        <v>122</v>
      </c>
      <c r="C136">
        <v>1495409</v>
      </c>
    </row>
    <row r="137" spans="1:3" x14ac:dyDescent="0.25">
      <c r="A137" t="s">
        <v>141</v>
      </c>
      <c r="B137" s="40" t="s">
        <v>123</v>
      </c>
      <c r="C137">
        <v>1599657</v>
      </c>
    </row>
    <row r="138" spans="1:3" x14ac:dyDescent="0.25">
      <c r="A138" t="s">
        <v>141</v>
      </c>
      <c r="B138" s="40" t="s">
        <v>124</v>
      </c>
      <c r="C138">
        <v>1709010</v>
      </c>
    </row>
    <row r="139" spans="1:3" x14ac:dyDescent="0.25">
      <c r="A139" t="s">
        <v>141</v>
      </c>
      <c r="B139" s="40" t="s">
        <v>125</v>
      </c>
      <c r="C139">
        <v>1761234</v>
      </c>
    </row>
    <row r="140" spans="1:3" x14ac:dyDescent="0.25">
      <c r="A140" t="s">
        <v>141</v>
      </c>
      <c r="B140" s="40" t="s">
        <v>126</v>
      </c>
      <c r="C140">
        <v>1816983</v>
      </c>
    </row>
    <row r="141" spans="1:3" x14ac:dyDescent="0.25">
      <c r="A141" t="s">
        <v>141</v>
      </c>
      <c r="B141" s="40" t="s">
        <v>127</v>
      </c>
      <c r="C141">
        <v>1883334</v>
      </c>
    </row>
    <row r="142" spans="1:3" x14ac:dyDescent="0.25">
      <c r="A142" t="s">
        <v>142</v>
      </c>
      <c r="B142" s="40" t="s">
        <v>118</v>
      </c>
      <c r="C142">
        <v>870909</v>
      </c>
    </row>
    <row r="143" spans="1:3" x14ac:dyDescent="0.25">
      <c r="A143" t="s">
        <v>142</v>
      </c>
      <c r="B143" s="40" t="s">
        <v>119</v>
      </c>
      <c r="C143">
        <v>895876</v>
      </c>
    </row>
    <row r="144" spans="1:3" x14ac:dyDescent="0.25">
      <c r="A144" t="s">
        <v>142</v>
      </c>
      <c r="B144" s="40" t="s">
        <v>120</v>
      </c>
      <c r="C144">
        <v>930388</v>
      </c>
    </row>
    <row r="145" spans="1:3" x14ac:dyDescent="0.25">
      <c r="A145" t="s">
        <v>142</v>
      </c>
      <c r="B145" s="40" t="s">
        <v>121</v>
      </c>
      <c r="C145">
        <v>975440</v>
      </c>
    </row>
    <row r="146" spans="1:3" x14ac:dyDescent="0.25">
      <c r="A146" t="s">
        <v>142</v>
      </c>
      <c r="B146" s="40" t="s">
        <v>122</v>
      </c>
      <c r="C146">
        <v>1017139</v>
      </c>
    </row>
    <row r="147" spans="1:3" x14ac:dyDescent="0.25">
      <c r="A147" t="s">
        <v>142</v>
      </c>
      <c r="B147" s="40" t="s">
        <v>123</v>
      </c>
      <c r="C147">
        <v>1056700</v>
      </c>
    </row>
    <row r="148" spans="1:3" x14ac:dyDescent="0.25">
      <c r="A148" t="s">
        <v>142</v>
      </c>
      <c r="B148" s="40" t="s">
        <v>124</v>
      </c>
      <c r="C148">
        <v>1092825</v>
      </c>
    </row>
    <row r="149" spans="1:3" x14ac:dyDescent="0.25">
      <c r="A149" t="s">
        <v>142</v>
      </c>
      <c r="B149" s="40" t="s">
        <v>125</v>
      </c>
      <c r="C149">
        <v>1174119</v>
      </c>
    </row>
    <row r="150" spans="1:3" x14ac:dyDescent="0.25">
      <c r="A150" t="s">
        <v>142</v>
      </c>
      <c r="B150" s="40" t="s">
        <v>126</v>
      </c>
      <c r="C150">
        <v>1248331</v>
      </c>
    </row>
    <row r="151" spans="1:3" x14ac:dyDescent="0.25">
      <c r="A151" t="s">
        <v>142</v>
      </c>
      <c r="B151" s="40" t="s">
        <v>127</v>
      </c>
      <c r="C151">
        <v>1332938</v>
      </c>
    </row>
    <row r="152" spans="1:3" x14ac:dyDescent="0.25">
      <c r="A152" t="s">
        <v>143</v>
      </c>
      <c r="B152" s="40" t="s">
        <v>118</v>
      </c>
      <c r="C152">
        <v>629414</v>
      </c>
    </row>
    <row r="153" spans="1:3" x14ac:dyDescent="0.25">
      <c r="A153" t="s">
        <v>143</v>
      </c>
      <c r="B153" s="40" t="s">
        <v>119</v>
      </c>
      <c r="C153">
        <v>651709</v>
      </c>
    </row>
    <row r="154" spans="1:3" x14ac:dyDescent="0.25">
      <c r="A154" t="s">
        <v>143</v>
      </c>
      <c r="B154" s="40" t="s">
        <v>120</v>
      </c>
      <c r="C154">
        <v>670102</v>
      </c>
    </row>
    <row r="155" spans="1:3" x14ac:dyDescent="0.25">
      <c r="A155" t="s">
        <v>143</v>
      </c>
      <c r="B155" s="40" t="s">
        <v>121</v>
      </c>
      <c r="C155">
        <v>688891</v>
      </c>
    </row>
    <row r="156" spans="1:3" x14ac:dyDescent="0.25">
      <c r="A156" t="s">
        <v>143</v>
      </c>
      <c r="B156" s="40" t="s">
        <v>122</v>
      </c>
      <c r="C156">
        <v>709719</v>
      </c>
    </row>
    <row r="157" spans="1:3" x14ac:dyDescent="0.25">
      <c r="A157" t="s">
        <v>143</v>
      </c>
      <c r="B157" s="40" t="s">
        <v>123</v>
      </c>
      <c r="C157">
        <v>733719</v>
      </c>
    </row>
    <row r="158" spans="1:3" x14ac:dyDescent="0.25">
      <c r="A158" t="s">
        <v>143</v>
      </c>
      <c r="B158" s="40" t="s">
        <v>124</v>
      </c>
      <c r="C158">
        <v>756729</v>
      </c>
    </row>
    <row r="159" spans="1:3" x14ac:dyDescent="0.25">
      <c r="A159" t="s">
        <v>143</v>
      </c>
      <c r="B159" s="40" t="s">
        <v>125</v>
      </c>
      <c r="C159">
        <v>786222</v>
      </c>
    </row>
    <row r="160" spans="1:3" x14ac:dyDescent="0.25">
      <c r="A160" t="s">
        <v>143</v>
      </c>
      <c r="B160" s="40" t="s">
        <v>126</v>
      </c>
      <c r="C160">
        <v>825739</v>
      </c>
    </row>
    <row r="161" spans="1:3" x14ac:dyDescent="0.25">
      <c r="A161" t="s">
        <v>143</v>
      </c>
      <c r="B161" s="40" t="s">
        <v>127</v>
      </c>
      <c r="C161">
        <v>861902</v>
      </c>
    </row>
    <row r="162" spans="1:3" x14ac:dyDescent="0.25">
      <c r="A162" t="s">
        <v>144</v>
      </c>
      <c r="B162" s="40" t="s">
        <v>118</v>
      </c>
      <c r="C162">
        <v>432552</v>
      </c>
    </row>
    <row r="163" spans="1:3" x14ac:dyDescent="0.25">
      <c r="A163" t="s">
        <v>144</v>
      </c>
      <c r="B163" s="40" t="s">
        <v>119</v>
      </c>
      <c r="C163">
        <v>439058</v>
      </c>
    </row>
    <row r="164" spans="1:3" x14ac:dyDescent="0.25">
      <c r="A164" t="s">
        <v>144</v>
      </c>
      <c r="B164" s="40" t="s">
        <v>120</v>
      </c>
      <c r="C164">
        <v>448551</v>
      </c>
    </row>
    <row r="165" spans="1:3" x14ac:dyDescent="0.25">
      <c r="A165" t="s">
        <v>144</v>
      </c>
      <c r="B165" s="40" t="s">
        <v>121</v>
      </c>
      <c r="C165">
        <v>460522</v>
      </c>
    </row>
    <row r="166" spans="1:3" x14ac:dyDescent="0.25">
      <c r="A166" t="s">
        <v>144</v>
      </c>
      <c r="B166" s="40" t="s">
        <v>122</v>
      </c>
      <c r="C166">
        <v>473054</v>
      </c>
    </row>
    <row r="167" spans="1:3" x14ac:dyDescent="0.25">
      <c r="A167" t="s">
        <v>144</v>
      </c>
      <c r="B167" s="40" t="s">
        <v>123</v>
      </c>
      <c r="C167">
        <v>487628</v>
      </c>
    </row>
    <row r="168" spans="1:3" x14ac:dyDescent="0.25">
      <c r="A168" t="s">
        <v>144</v>
      </c>
      <c r="B168" s="40" t="s">
        <v>124</v>
      </c>
      <c r="C168">
        <v>506842</v>
      </c>
    </row>
    <row r="169" spans="1:3" x14ac:dyDescent="0.25">
      <c r="A169" t="s">
        <v>144</v>
      </c>
      <c r="B169" s="40" t="s">
        <v>125</v>
      </c>
      <c r="C169">
        <v>521767</v>
      </c>
    </row>
    <row r="170" spans="1:3" x14ac:dyDescent="0.25">
      <c r="A170" t="s">
        <v>144</v>
      </c>
      <c r="B170" s="40" t="s">
        <v>126</v>
      </c>
      <c r="C170">
        <v>538092</v>
      </c>
    </row>
    <row r="171" spans="1:3" x14ac:dyDescent="0.25">
      <c r="A171" t="s">
        <v>144</v>
      </c>
      <c r="B171" s="40" t="s">
        <v>127</v>
      </c>
      <c r="C171">
        <v>555231</v>
      </c>
    </row>
    <row r="172" spans="1:3" x14ac:dyDescent="0.25">
      <c r="A172" t="s">
        <v>145</v>
      </c>
      <c r="B172" s="40" t="s">
        <v>118</v>
      </c>
      <c r="C172">
        <v>390718</v>
      </c>
    </row>
    <row r="173" spans="1:3" x14ac:dyDescent="0.25">
      <c r="A173" t="s">
        <v>145</v>
      </c>
      <c r="B173" s="40" t="s">
        <v>119</v>
      </c>
      <c r="C173">
        <v>405019</v>
      </c>
    </row>
    <row r="174" spans="1:3" x14ac:dyDescent="0.25">
      <c r="A174" t="s">
        <v>145</v>
      </c>
      <c r="B174" s="40" t="s">
        <v>120</v>
      </c>
      <c r="C174">
        <v>420216</v>
      </c>
    </row>
    <row r="175" spans="1:3" x14ac:dyDescent="0.25">
      <c r="A175" t="s">
        <v>145</v>
      </c>
      <c r="B175" s="40" t="s">
        <v>121</v>
      </c>
      <c r="C175">
        <v>433007</v>
      </c>
    </row>
    <row r="176" spans="1:3" x14ac:dyDescent="0.25">
      <c r="A176" t="s">
        <v>145</v>
      </c>
      <c r="B176" s="40" t="s">
        <v>122</v>
      </c>
      <c r="C176">
        <v>448164</v>
      </c>
    </row>
    <row r="177" spans="1:3" x14ac:dyDescent="0.25">
      <c r="A177" t="s">
        <v>145</v>
      </c>
      <c r="B177" s="40" t="s">
        <v>123</v>
      </c>
      <c r="C177">
        <v>465454</v>
      </c>
    </row>
    <row r="178" spans="1:3" x14ac:dyDescent="0.25">
      <c r="A178" t="s">
        <v>145</v>
      </c>
      <c r="B178" s="40" t="s">
        <v>124</v>
      </c>
      <c r="C178">
        <v>479997</v>
      </c>
    </row>
    <row r="179" spans="1:3" x14ac:dyDescent="0.25">
      <c r="A179" t="s">
        <v>145</v>
      </c>
      <c r="B179" s="40" t="s">
        <v>125</v>
      </c>
      <c r="C179">
        <v>494873</v>
      </c>
    </row>
    <row r="180" spans="1:3" x14ac:dyDescent="0.25">
      <c r="A180" t="s">
        <v>145</v>
      </c>
      <c r="B180" s="40" t="s">
        <v>126</v>
      </c>
      <c r="C180">
        <v>512051</v>
      </c>
    </row>
    <row r="181" spans="1:3" x14ac:dyDescent="0.25">
      <c r="A181" t="s">
        <v>145</v>
      </c>
      <c r="B181" s="40" t="s">
        <v>127</v>
      </c>
      <c r="C181">
        <v>529120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9FAF4-8150-4341-902F-B017686DB374}">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153</v>
      </c>
    </row>
    <row r="2" spans="1:3" x14ac:dyDescent="0.25">
      <c r="A2" t="s">
        <v>128</v>
      </c>
      <c r="B2" s="40" t="s">
        <v>118</v>
      </c>
      <c r="C2">
        <v>329544</v>
      </c>
    </row>
    <row r="3" spans="1:3" x14ac:dyDescent="0.25">
      <c r="A3" t="s">
        <v>128</v>
      </c>
      <c r="B3" s="40" t="s">
        <v>119</v>
      </c>
      <c r="C3">
        <v>326633</v>
      </c>
    </row>
    <row r="4" spans="1:3" x14ac:dyDescent="0.25">
      <c r="A4" t="s">
        <v>128</v>
      </c>
      <c r="B4" s="40" t="s">
        <v>120</v>
      </c>
      <c r="C4">
        <v>324461</v>
      </c>
    </row>
    <row r="5" spans="1:3" x14ac:dyDescent="0.25">
      <c r="A5" t="s">
        <v>128</v>
      </c>
      <c r="B5" s="40" t="s">
        <v>121</v>
      </c>
      <c r="C5">
        <v>321907</v>
      </c>
    </row>
    <row r="6" spans="1:3" x14ac:dyDescent="0.25">
      <c r="A6" t="s">
        <v>128</v>
      </c>
      <c r="B6" s="40" t="s">
        <v>122</v>
      </c>
      <c r="C6">
        <v>322329</v>
      </c>
    </row>
    <row r="7" spans="1:3" x14ac:dyDescent="0.25">
      <c r="A7" t="s">
        <v>128</v>
      </c>
      <c r="B7" s="40" t="s">
        <v>123</v>
      </c>
      <c r="C7">
        <v>322332</v>
      </c>
    </row>
    <row r="8" spans="1:3" x14ac:dyDescent="0.25">
      <c r="A8" t="s">
        <v>128</v>
      </c>
      <c r="B8" s="40" t="s">
        <v>124</v>
      </c>
      <c r="C8">
        <v>323068</v>
      </c>
    </row>
    <row r="9" spans="1:3" x14ac:dyDescent="0.25">
      <c r="A9" t="s">
        <v>128</v>
      </c>
      <c r="B9" s="40" t="s">
        <v>125</v>
      </c>
      <c r="C9">
        <v>320521</v>
      </c>
    </row>
    <row r="10" spans="1:3" x14ac:dyDescent="0.25">
      <c r="A10" t="s">
        <v>128</v>
      </c>
      <c r="B10" s="40" t="s">
        <v>126</v>
      </c>
      <c r="C10">
        <v>317896</v>
      </c>
    </row>
    <row r="11" spans="1:3" x14ac:dyDescent="0.25">
      <c r="A11" t="s">
        <v>128</v>
      </c>
      <c r="B11" s="40" t="s">
        <v>127</v>
      </c>
      <c r="C11">
        <v>314226</v>
      </c>
    </row>
    <row r="12" spans="1:3" x14ac:dyDescent="0.25">
      <c r="A12" t="s">
        <v>129</v>
      </c>
      <c r="B12" s="40" t="s">
        <v>118</v>
      </c>
      <c r="C12">
        <v>321287</v>
      </c>
    </row>
    <row r="13" spans="1:3" x14ac:dyDescent="0.25">
      <c r="A13" t="s">
        <v>129</v>
      </c>
      <c r="B13" s="40" t="s">
        <v>119</v>
      </c>
      <c r="C13">
        <v>324117</v>
      </c>
    </row>
    <row r="14" spans="1:3" x14ac:dyDescent="0.25">
      <c r="A14" t="s">
        <v>129</v>
      </c>
      <c r="B14" s="40" t="s">
        <v>120</v>
      </c>
      <c r="C14">
        <v>328749</v>
      </c>
    </row>
    <row r="15" spans="1:3" x14ac:dyDescent="0.25">
      <c r="A15" t="s">
        <v>129</v>
      </c>
      <c r="B15" s="40" t="s">
        <v>121</v>
      </c>
      <c r="C15">
        <v>332171</v>
      </c>
    </row>
    <row r="16" spans="1:3" x14ac:dyDescent="0.25">
      <c r="A16" t="s">
        <v>129</v>
      </c>
      <c r="B16" s="40" t="s">
        <v>122</v>
      </c>
      <c r="C16">
        <v>332263</v>
      </c>
    </row>
    <row r="17" spans="1:3" x14ac:dyDescent="0.25">
      <c r="A17" t="s">
        <v>129</v>
      </c>
      <c r="B17" s="40" t="s">
        <v>123</v>
      </c>
      <c r="C17">
        <v>331006</v>
      </c>
    </row>
    <row r="18" spans="1:3" x14ac:dyDescent="0.25">
      <c r="A18" t="s">
        <v>129</v>
      </c>
      <c r="B18" s="40" t="s">
        <v>124</v>
      </c>
      <c r="C18">
        <v>328339</v>
      </c>
    </row>
    <row r="19" spans="1:3" x14ac:dyDescent="0.25">
      <c r="A19" t="s">
        <v>129</v>
      </c>
      <c r="B19" s="40" t="s">
        <v>125</v>
      </c>
      <c r="C19">
        <v>326425</v>
      </c>
    </row>
    <row r="20" spans="1:3" x14ac:dyDescent="0.25">
      <c r="A20" t="s">
        <v>129</v>
      </c>
      <c r="B20" s="40" t="s">
        <v>126</v>
      </c>
      <c r="C20">
        <v>323930</v>
      </c>
    </row>
    <row r="21" spans="1:3" x14ac:dyDescent="0.25">
      <c r="A21" t="s">
        <v>129</v>
      </c>
      <c r="B21" s="40" t="s">
        <v>127</v>
      </c>
      <c r="C21">
        <v>324280</v>
      </c>
    </row>
    <row r="22" spans="1:3" x14ac:dyDescent="0.25">
      <c r="A22" t="s">
        <v>130</v>
      </c>
      <c r="B22" s="40" t="s">
        <v>118</v>
      </c>
      <c r="C22">
        <v>318399</v>
      </c>
    </row>
    <row r="23" spans="1:3" x14ac:dyDescent="0.25">
      <c r="A23" t="s">
        <v>130</v>
      </c>
      <c r="B23" s="40" t="s">
        <v>119</v>
      </c>
      <c r="C23">
        <v>319659</v>
      </c>
    </row>
    <row r="24" spans="1:3" x14ac:dyDescent="0.25">
      <c r="A24" t="s">
        <v>130</v>
      </c>
      <c r="B24" s="40" t="s">
        <v>120</v>
      </c>
      <c r="C24">
        <v>320148</v>
      </c>
    </row>
    <row r="25" spans="1:3" x14ac:dyDescent="0.25">
      <c r="A25" t="s">
        <v>130</v>
      </c>
      <c r="B25" s="40" t="s">
        <v>121</v>
      </c>
      <c r="C25">
        <v>320368</v>
      </c>
    </row>
    <row r="26" spans="1:3" x14ac:dyDescent="0.25">
      <c r="A26" t="s">
        <v>130</v>
      </c>
      <c r="B26" s="40" t="s">
        <v>122</v>
      </c>
      <c r="C26">
        <v>321651</v>
      </c>
    </row>
    <row r="27" spans="1:3" x14ac:dyDescent="0.25">
      <c r="A27" t="s">
        <v>130</v>
      </c>
      <c r="B27" s="40" t="s">
        <v>123</v>
      </c>
      <c r="C27">
        <v>322808</v>
      </c>
    </row>
    <row r="28" spans="1:3" x14ac:dyDescent="0.25">
      <c r="A28" t="s">
        <v>130</v>
      </c>
      <c r="B28" s="40" t="s">
        <v>124</v>
      </c>
      <c r="C28">
        <v>325854</v>
      </c>
    </row>
    <row r="29" spans="1:3" x14ac:dyDescent="0.25">
      <c r="A29" t="s">
        <v>130</v>
      </c>
      <c r="B29" s="40" t="s">
        <v>125</v>
      </c>
      <c r="C29">
        <v>330648</v>
      </c>
    </row>
    <row r="30" spans="1:3" x14ac:dyDescent="0.25">
      <c r="A30" t="s">
        <v>130</v>
      </c>
      <c r="B30" s="40" t="s">
        <v>126</v>
      </c>
      <c r="C30">
        <v>334185</v>
      </c>
    </row>
    <row r="31" spans="1:3" x14ac:dyDescent="0.25">
      <c r="A31" t="s">
        <v>130</v>
      </c>
      <c r="B31" s="40" t="s">
        <v>127</v>
      </c>
      <c r="C31">
        <v>334255</v>
      </c>
    </row>
    <row r="32" spans="1:3" x14ac:dyDescent="0.25">
      <c r="A32" t="s">
        <v>131</v>
      </c>
      <c r="B32" s="40" t="s">
        <v>118</v>
      </c>
      <c r="C32">
        <v>338655</v>
      </c>
    </row>
    <row r="33" spans="1:3" x14ac:dyDescent="0.25">
      <c r="A33" t="s">
        <v>131</v>
      </c>
      <c r="B33" s="40" t="s">
        <v>119</v>
      </c>
      <c r="C33">
        <v>332341</v>
      </c>
    </row>
    <row r="34" spans="1:3" x14ac:dyDescent="0.25">
      <c r="A34" t="s">
        <v>131</v>
      </c>
      <c r="B34" s="40" t="s">
        <v>120</v>
      </c>
      <c r="C34">
        <v>325293</v>
      </c>
    </row>
    <row r="35" spans="1:3" x14ac:dyDescent="0.25">
      <c r="A35" t="s">
        <v>131</v>
      </c>
      <c r="B35" s="40" t="s">
        <v>121</v>
      </c>
      <c r="C35">
        <v>321158</v>
      </c>
    </row>
    <row r="36" spans="1:3" x14ac:dyDescent="0.25">
      <c r="A36" t="s">
        <v>131</v>
      </c>
      <c r="B36" s="40" t="s">
        <v>122</v>
      </c>
      <c r="C36">
        <v>319267</v>
      </c>
    </row>
    <row r="37" spans="1:3" x14ac:dyDescent="0.25">
      <c r="A37" t="s">
        <v>131</v>
      </c>
      <c r="B37" s="40" t="s">
        <v>123</v>
      </c>
      <c r="C37">
        <v>321067</v>
      </c>
    </row>
    <row r="38" spans="1:3" x14ac:dyDescent="0.25">
      <c r="A38" t="s">
        <v>131</v>
      </c>
      <c r="B38" s="40" t="s">
        <v>124</v>
      </c>
      <c r="C38">
        <v>322630</v>
      </c>
    </row>
    <row r="39" spans="1:3" x14ac:dyDescent="0.25">
      <c r="A39" t="s">
        <v>131</v>
      </c>
      <c r="B39" s="40" t="s">
        <v>125</v>
      </c>
      <c r="C39">
        <v>323236</v>
      </c>
    </row>
    <row r="40" spans="1:3" x14ac:dyDescent="0.25">
      <c r="A40" t="s">
        <v>131</v>
      </c>
      <c r="B40" s="40" t="s">
        <v>126</v>
      </c>
      <c r="C40">
        <v>323494</v>
      </c>
    </row>
    <row r="41" spans="1:3" x14ac:dyDescent="0.25">
      <c r="A41" t="s">
        <v>131</v>
      </c>
      <c r="B41" s="40" t="s">
        <v>127</v>
      </c>
      <c r="C41">
        <v>324659</v>
      </c>
    </row>
    <row r="42" spans="1:3" x14ac:dyDescent="0.25">
      <c r="A42" t="s">
        <v>132</v>
      </c>
      <c r="B42" s="40" t="s">
        <v>118</v>
      </c>
      <c r="C42">
        <v>320715</v>
      </c>
    </row>
    <row r="43" spans="1:3" x14ac:dyDescent="0.25">
      <c r="A43" t="s">
        <v>132</v>
      </c>
      <c r="B43" s="40" t="s">
        <v>119</v>
      </c>
      <c r="C43">
        <v>329139</v>
      </c>
    </row>
    <row r="44" spans="1:3" x14ac:dyDescent="0.25">
      <c r="A44" t="s">
        <v>132</v>
      </c>
      <c r="B44" s="40" t="s">
        <v>120</v>
      </c>
      <c r="C44">
        <v>338735</v>
      </c>
    </row>
    <row r="45" spans="1:3" x14ac:dyDescent="0.25">
      <c r="A45" t="s">
        <v>132</v>
      </c>
      <c r="B45" s="40" t="s">
        <v>121</v>
      </c>
      <c r="C45">
        <v>343849</v>
      </c>
    </row>
    <row r="46" spans="1:3" x14ac:dyDescent="0.25">
      <c r="A46" t="s">
        <v>132</v>
      </c>
      <c r="B46" s="40" t="s">
        <v>122</v>
      </c>
      <c r="C46">
        <v>345399</v>
      </c>
    </row>
    <row r="47" spans="1:3" x14ac:dyDescent="0.25">
      <c r="A47" t="s">
        <v>132</v>
      </c>
      <c r="B47" s="40" t="s">
        <v>123</v>
      </c>
      <c r="C47">
        <v>342184</v>
      </c>
    </row>
    <row r="48" spans="1:3" x14ac:dyDescent="0.25">
      <c r="A48" t="s">
        <v>132</v>
      </c>
      <c r="B48" s="40" t="s">
        <v>124</v>
      </c>
      <c r="C48">
        <v>336030</v>
      </c>
    </row>
    <row r="49" spans="1:3" x14ac:dyDescent="0.25">
      <c r="A49" t="s">
        <v>132</v>
      </c>
      <c r="B49" s="40" t="s">
        <v>125</v>
      </c>
      <c r="C49">
        <v>329303</v>
      </c>
    </row>
    <row r="50" spans="1:3" x14ac:dyDescent="0.25">
      <c r="A50" t="s">
        <v>132</v>
      </c>
      <c r="B50" s="40" t="s">
        <v>126</v>
      </c>
      <c r="C50">
        <v>325264</v>
      </c>
    </row>
    <row r="51" spans="1:3" x14ac:dyDescent="0.25">
      <c r="A51" t="s">
        <v>132</v>
      </c>
      <c r="B51" s="40" t="s">
        <v>127</v>
      </c>
      <c r="C51">
        <v>323190</v>
      </c>
    </row>
    <row r="52" spans="1:3" x14ac:dyDescent="0.25">
      <c r="A52" t="s">
        <v>133</v>
      </c>
      <c r="B52" s="40" t="s">
        <v>118</v>
      </c>
      <c r="C52">
        <v>300229</v>
      </c>
    </row>
    <row r="53" spans="1:3" x14ac:dyDescent="0.25">
      <c r="A53" t="s">
        <v>133</v>
      </c>
      <c r="B53" s="40" t="s">
        <v>119</v>
      </c>
      <c r="C53">
        <v>303145</v>
      </c>
    </row>
    <row r="54" spans="1:3" x14ac:dyDescent="0.25">
      <c r="A54" t="s">
        <v>133</v>
      </c>
      <c r="B54" s="40" t="s">
        <v>120</v>
      </c>
      <c r="C54">
        <v>305667</v>
      </c>
    </row>
    <row r="55" spans="1:3" x14ac:dyDescent="0.25">
      <c r="A55" t="s">
        <v>133</v>
      </c>
      <c r="B55" s="40" t="s">
        <v>121</v>
      </c>
      <c r="C55">
        <v>308875</v>
      </c>
    </row>
    <row r="56" spans="1:3" x14ac:dyDescent="0.25">
      <c r="A56" t="s">
        <v>133</v>
      </c>
      <c r="B56" s="40" t="s">
        <v>122</v>
      </c>
      <c r="C56">
        <v>314745</v>
      </c>
    </row>
    <row r="57" spans="1:3" x14ac:dyDescent="0.25">
      <c r="A57" t="s">
        <v>133</v>
      </c>
      <c r="B57" s="40" t="s">
        <v>123</v>
      </c>
      <c r="C57">
        <v>322937</v>
      </c>
    </row>
    <row r="58" spans="1:3" x14ac:dyDescent="0.25">
      <c r="A58" t="s">
        <v>133</v>
      </c>
      <c r="B58" s="40" t="s">
        <v>124</v>
      </c>
      <c r="C58">
        <v>332068</v>
      </c>
    </row>
    <row r="59" spans="1:3" x14ac:dyDescent="0.25">
      <c r="A59" t="s">
        <v>133</v>
      </c>
      <c r="B59" s="40" t="s">
        <v>125</v>
      </c>
      <c r="C59">
        <v>341247</v>
      </c>
    </row>
    <row r="60" spans="1:3" x14ac:dyDescent="0.25">
      <c r="A60" t="s">
        <v>133</v>
      </c>
      <c r="B60" s="40" t="s">
        <v>126</v>
      </c>
      <c r="C60">
        <v>345965</v>
      </c>
    </row>
    <row r="61" spans="1:3" x14ac:dyDescent="0.25">
      <c r="A61" t="s">
        <v>133</v>
      </c>
      <c r="B61" s="40" t="s">
        <v>127</v>
      </c>
      <c r="C61">
        <v>347160</v>
      </c>
    </row>
    <row r="62" spans="1:3" x14ac:dyDescent="0.25">
      <c r="A62" t="s">
        <v>134</v>
      </c>
      <c r="B62" s="40" t="s">
        <v>118</v>
      </c>
      <c r="C62">
        <v>277131</v>
      </c>
    </row>
    <row r="63" spans="1:3" x14ac:dyDescent="0.25">
      <c r="A63" t="s">
        <v>134</v>
      </c>
      <c r="B63" s="40" t="s">
        <v>119</v>
      </c>
      <c r="C63">
        <v>283244</v>
      </c>
    </row>
    <row r="64" spans="1:3" x14ac:dyDescent="0.25">
      <c r="A64" t="s">
        <v>134</v>
      </c>
      <c r="B64" s="40" t="s">
        <v>120</v>
      </c>
      <c r="C64">
        <v>288361</v>
      </c>
    </row>
    <row r="65" spans="1:3" x14ac:dyDescent="0.25">
      <c r="A65" t="s">
        <v>134</v>
      </c>
      <c r="B65" s="40" t="s">
        <v>121</v>
      </c>
      <c r="C65">
        <v>294596</v>
      </c>
    </row>
    <row r="66" spans="1:3" x14ac:dyDescent="0.25">
      <c r="A66" t="s">
        <v>134</v>
      </c>
      <c r="B66" s="40" t="s">
        <v>122</v>
      </c>
      <c r="C66">
        <v>298972</v>
      </c>
    </row>
    <row r="67" spans="1:3" x14ac:dyDescent="0.25">
      <c r="A67" t="s">
        <v>134</v>
      </c>
      <c r="B67" s="40" t="s">
        <v>123</v>
      </c>
      <c r="C67">
        <v>300465</v>
      </c>
    </row>
    <row r="68" spans="1:3" x14ac:dyDescent="0.25">
      <c r="A68" t="s">
        <v>134</v>
      </c>
      <c r="B68" s="40" t="s">
        <v>124</v>
      </c>
      <c r="C68">
        <v>303807</v>
      </c>
    </row>
    <row r="69" spans="1:3" x14ac:dyDescent="0.25">
      <c r="A69" t="s">
        <v>134</v>
      </c>
      <c r="B69" s="40" t="s">
        <v>125</v>
      </c>
      <c r="C69">
        <v>306224</v>
      </c>
    </row>
    <row r="70" spans="1:3" x14ac:dyDescent="0.25">
      <c r="A70" t="s">
        <v>134</v>
      </c>
      <c r="B70" s="40" t="s">
        <v>126</v>
      </c>
      <c r="C70">
        <v>309451</v>
      </c>
    </row>
    <row r="71" spans="1:3" x14ac:dyDescent="0.25">
      <c r="A71" t="s">
        <v>134</v>
      </c>
      <c r="B71" s="40" t="s">
        <v>127</v>
      </c>
      <c r="C71">
        <v>315020</v>
      </c>
    </row>
    <row r="72" spans="1:3" x14ac:dyDescent="0.25">
      <c r="A72" t="s">
        <v>135</v>
      </c>
      <c r="B72" s="40" t="s">
        <v>118</v>
      </c>
      <c r="C72">
        <v>260938</v>
      </c>
    </row>
    <row r="73" spans="1:3" x14ac:dyDescent="0.25">
      <c r="A73" t="s">
        <v>135</v>
      </c>
      <c r="B73" s="40" t="s">
        <v>119</v>
      </c>
      <c r="C73">
        <v>259812</v>
      </c>
    </row>
    <row r="74" spans="1:3" x14ac:dyDescent="0.25">
      <c r="A74" t="s">
        <v>135</v>
      </c>
      <c r="B74" s="40" t="s">
        <v>120</v>
      </c>
      <c r="C74">
        <v>261920</v>
      </c>
    </row>
    <row r="75" spans="1:3" x14ac:dyDescent="0.25">
      <c r="A75" t="s">
        <v>135</v>
      </c>
      <c r="B75" s="40" t="s">
        <v>121</v>
      </c>
      <c r="C75">
        <v>264870</v>
      </c>
    </row>
    <row r="76" spans="1:3" x14ac:dyDescent="0.25">
      <c r="A76" t="s">
        <v>135</v>
      </c>
      <c r="B76" s="40" t="s">
        <v>122</v>
      </c>
      <c r="C76">
        <v>268745</v>
      </c>
    </row>
    <row r="77" spans="1:3" x14ac:dyDescent="0.25">
      <c r="A77" t="s">
        <v>135</v>
      </c>
      <c r="B77" s="40" t="s">
        <v>123</v>
      </c>
      <c r="C77">
        <v>275742</v>
      </c>
    </row>
    <row r="78" spans="1:3" x14ac:dyDescent="0.25">
      <c r="A78" t="s">
        <v>135</v>
      </c>
      <c r="B78" s="40" t="s">
        <v>124</v>
      </c>
      <c r="C78">
        <v>282014</v>
      </c>
    </row>
    <row r="79" spans="1:3" x14ac:dyDescent="0.25">
      <c r="A79" t="s">
        <v>135</v>
      </c>
      <c r="B79" s="40" t="s">
        <v>125</v>
      </c>
      <c r="C79">
        <v>287131</v>
      </c>
    </row>
    <row r="80" spans="1:3" x14ac:dyDescent="0.25">
      <c r="A80" t="s">
        <v>135</v>
      </c>
      <c r="B80" s="40" t="s">
        <v>126</v>
      </c>
      <c r="C80">
        <v>293246</v>
      </c>
    </row>
    <row r="81" spans="1:3" x14ac:dyDescent="0.25">
      <c r="A81" t="s">
        <v>135</v>
      </c>
      <c r="B81" s="40" t="s">
        <v>127</v>
      </c>
      <c r="C81">
        <v>297489</v>
      </c>
    </row>
    <row r="82" spans="1:3" x14ac:dyDescent="0.25">
      <c r="A82" t="s">
        <v>136</v>
      </c>
      <c r="B82" s="40" t="s">
        <v>118</v>
      </c>
      <c r="C82">
        <v>251342</v>
      </c>
    </row>
    <row r="83" spans="1:3" x14ac:dyDescent="0.25">
      <c r="A83" t="s">
        <v>136</v>
      </c>
      <c r="B83" s="40" t="s">
        <v>119</v>
      </c>
      <c r="C83">
        <v>254231</v>
      </c>
    </row>
    <row r="84" spans="1:3" x14ac:dyDescent="0.25">
      <c r="A84" t="s">
        <v>136</v>
      </c>
      <c r="B84" s="40" t="s">
        <v>120</v>
      </c>
      <c r="C84">
        <v>256968</v>
      </c>
    </row>
    <row r="85" spans="1:3" x14ac:dyDescent="0.25">
      <c r="A85" t="s">
        <v>136</v>
      </c>
      <c r="B85" s="40" t="s">
        <v>121</v>
      </c>
      <c r="C85">
        <v>258524</v>
      </c>
    </row>
    <row r="86" spans="1:3" x14ac:dyDescent="0.25">
      <c r="A86" t="s">
        <v>136</v>
      </c>
      <c r="B86" s="40" t="s">
        <v>122</v>
      </c>
      <c r="C86">
        <v>258978</v>
      </c>
    </row>
    <row r="87" spans="1:3" x14ac:dyDescent="0.25">
      <c r="A87" t="s">
        <v>136</v>
      </c>
      <c r="B87" s="40" t="s">
        <v>123</v>
      </c>
      <c r="C87">
        <v>258449</v>
      </c>
    </row>
    <row r="88" spans="1:3" x14ac:dyDescent="0.25">
      <c r="A88" t="s">
        <v>136</v>
      </c>
      <c r="B88" s="40" t="s">
        <v>124</v>
      </c>
      <c r="C88">
        <v>257391</v>
      </c>
    </row>
    <row r="89" spans="1:3" x14ac:dyDescent="0.25">
      <c r="A89" t="s">
        <v>136</v>
      </c>
      <c r="B89" s="40" t="s">
        <v>125</v>
      </c>
      <c r="C89">
        <v>259440</v>
      </c>
    </row>
    <row r="90" spans="1:3" x14ac:dyDescent="0.25">
      <c r="A90" t="s">
        <v>136</v>
      </c>
      <c r="B90" s="40" t="s">
        <v>126</v>
      </c>
      <c r="C90">
        <v>262260</v>
      </c>
    </row>
    <row r="91" spans="1:3" x14ac:dyDescent="0.25">
      <c r="A91" t="s">
        <v>136</v>
      </c>
      <c r="B91" s="40" t="s">
        <v>127</v>
      </c>
      <c r="C91">
        <v>265892</v>
      </c>
    </row>
    <row r="92" spans="1:3" x14ac:dyDescent="0.25">
      <c r="A92" t="s">
        <v>137</v>
      </c>
      <c r="B92" s="40" t="s">
        <v>118</v>
      </c>
      <c r="C92">
        <v>254580</v>
      </c>
    </row>
    <row r="93" spans="1:3" x14ac:dyDescent="0.25">
      <c r="A93" t="s">
        <v>137</v>
      </c>
      <c r="B93" s="40" t="s">
        <v>119</v>
      </c>
      <c r="C93">
        <v>253538</v>
      </c>
    </row>
    <row r="94" spans="1:3" x14ac:dyDescent="0.25">
      <c r="A94" t="s">
        <v>137</v>
      </c>
      <c r="B94" s="40" t="s">
        <v>120</v>
      </c>
      <c r="C94">
        <v>251078</v>
      </c>
    </row>
    <row r="95" spans="1:3" x14ac:dyDescent="0.25">
      <c r="A95" t="s">
        <v>137</v>
      </c>
      <c r="B95" s="40" t="s">
        <v>121</v>
      </c>
      <c r="C95">
        <v>248617</v>
      </c>
    </row>
    <row r="96" spans="1:3" x14ac:dyDescent="0.25">
      <c r="A96" t="s">
        <v>137</v>
      </c>
      <c r="B96" s="40" t="s">
        <v>122</v>
      </c>
      <c r="C96">
        <v>246595</v>
      </c>
    </row>
    <row r="97" spans="1:3" x14ac:dyDescent="0.25">
      <c r="A97" t="s">
        <v>137</v>
      </c>
      <c r="B97" s="40" t="s">
        <v>123</v>
      </c>
      <c r="C97">
        <v>247231</v>
      </c>
    </row>
    <row r="98" spans="1:3" x14ac:dyDescent="0.25">
      <c r="A98" t="s">
        <v>137</v>
      </c>
      <c r="B98" s="40" t="s">
        <v>124</v>
      </c>
      <c r="C98">
        <v>250375</v>
      </c>
    </row>
    <row r="99" spans="1:3" x14ac:dyDescent="0.25">
      <c r="A99" t="s">
        <v>137</v>
      </c>
      <c r="B99" s="40" t="s">
        <v>125</v>
      </c>
      <c r="C99">
        <v>253093</v>
      </c>
    </row>
    <row r="100" spans="1:3" x14ac:dyDescent="0.25">
      <c r="A100" t="s">
        <v>137</v>
      </c>
      <c r="B100" s="40" t="s">
        <v>126</v>
      </c>
      <c r="C100">
        <v>254709</v>
      </c>
    </row>
    <row r="101" spans="1:3" x14ac:dyDescent="0.25">
      <c r="A101" t="s">
        <v>137</v>
      </c>
      <c r="B101" s="40" t="s">
        <v>127</v>
      </c>
      <c r="C101">
        <v>255123</v>
      </c>
    </row>
    <row r="102" spans="1:3" x14ac:dyDescent="0.25">
      <c r="A102" t="s">
        <v>138</v>
      </c>
      <c r="B102" s="40" t="s">
        <v>118</v>
      </c>
      <c r="C102">
        <v>229317</v>
      </c>
    </row>
    <row r="103" spans="1:3" x14ac:dyDescent="0.25">
      <c r="A103" t="s">
        <v>138</v>
      </c>
      <c r="B103" s="40" t="s">
        <v>119</v>
      </c>
      <c r="C103">
        <v>235024</v>
      </c>
    </row>
    <row r="104" spans="1:3" x14ac:dyDescent="0.25">
      <c r="A104" t="s">
        <v>138</v>
      </c>
      <c r="B104" s="40" t="s">
        <v>120</v>
      </c>
      <c r="C104">
        <v>239391</v>
      </c>
    </row>
    <row r="105" spans="1:3" x14ac:dyDescent="0.25">
      <c r="A105" t="s">
        <v>138</v>
      </c>
      <c r="B105" s="40" t="s">
        <v>121</v>
      </c>
      <c r="C105">
        <v>243662</v>
      </c>
    </row>
    <row r="106" spans="1:3" x14ac:dyDescent="0.25">
      <c r="A106" t="s">
        <v>138</v>
      </c>
      <c r="B106" s="40" t="s">
        <v>122</v>
      </c>
      <c r="C106">
        <v>247530</v>
      </c>
    </row>
    <row r="107" spans="1:3" x14ac:dyDescent="0.25">
      <c r="A107" t="s">
        <v>138</v>
      </c>
      <c r="B107" s="40" t="s">
        <v>123</v>
      </c>
      <c r="C107">
        <v>248237</v>
      </c>
    </row>
    <row r="108" spans="1:3" x14ac:dyDescent="0.25">
      <c r="A108" t="s">
        <v>138</v>
      </c>
      <c r="B108" s="40" t="s">
        <v>124</v>
      </c>
      <c r="C108">
        <v>247319</v>
      </c>
    </row>
    <row r="109" spans="1:3" x14ac:dyDescent="0.25">
      <c r="A109" t="s">
        <v>138</v>
      </c>
      <c r="B109" s="40" t="s">
        <v>125</v>
      </c>
      <c r="C109">
        <v>244971</v>
      </c>
    </row>
    <row r="110" spans="1:3" x14ac:dyDescent="0.25">
      <c r="A110" t="s">
        <v>138</v>
      </c>
      <c r="B110" s="40" t="s">
        <v>126</v>
      </c>
      <c r="C110">
        <v>242589</v>
      </c>
    </row>
    <row r="111" spans="1:3" x14ac:dyDescent="0.25">
      <c r="A111" t="s">
        <v>138</v>
      </c>
      <c r="B111" s="40" t="s">
        <v>127</v>
      </c>
      <c r="C111">
        <v>240652</v>
      </c>
    </row>
    <row r="112" spans="1:3" x14ac:dyDescent="0.25">
      <c r="A112" t="s">
        <v>139</v>
      </c>
      <c r="B112" s="40" t="s">
        <v>118</v>
      </c>
      <c r="C112">
        <v>179195</v>
      </c>
    </row>
    <row r="113" spans="1:3" x14ac:dyDescent="0.25">
      <c r="A113" t="s">
        <v>139</v>
      </c>
      <c r="B113" s="40" t="s">
        <v>119</v>
      </c>
      <c r="C113">
        <v>188070</v>
      </c>
    </row>
    <row r="114" spans="1:3" x14ac:dyDescent="0.25">
      <c r="A114" t="s">
        <v>139</v>
      </c>
      <c r="B114" s="40" t="s">
        <v>120</v>
      </c>
      <c r="C114">
        <v>197951</v>
      </c>
    </row>
    <row r="115" spans="1:3" x14ac:dyDescent="0.25">
      <c r="A115" t="s">
        <v>139</v>
      </c>
      <c r="B115" s="40" t="s">
        <v>121</v>
      </c>
      <c r="C115">
        <v>206087</v>
      </c>
    </row>
    <row r="116" spans="1:3" x14ac:dyDescent="0.25">
      <c r="A116" t="s">
        <v>139</v>
      </c>
      <c r="B116" s="40" t="s">
        <v>122</v>
      </c>
      <c r="C116">
        <v>213383</v>
      </c>
    </row>
    <row r="117" spans="1:3" x14ac:dyDescent="0.25">
      <c r="A117" t="s">
        <v>139</v>
      </c>
      <c r="B117" s="40" t="s">
        <v>123</v>
      </c>
      <c r="C117">
        <v>221202</v>
      </c>
    </row>
    <row r="118" spans="1:3" x14ac:dyDescent="0.25">
      <c r="A118" t="s">
        <v>139</v>
      </c>
      <c r="B118" s="40" t="s">
        <v>124</v>
      </c>
      <c r="C118">
        <v>226885</v>
      </c>
    </row>
    <row r="119" spans="1:3" x14ac:dyDescent="0.25">
      <c r="A119" t="s">
        <v>139</v>
      </c>
      <c r="B119" s="40" t="s">
        <v>125</v>
      </c>
      <c r="C119">
        <v>231197</v>
      </c>
    </row>
    <row r="120" spans="1:3" x14ac:dyDescent="0.25">
      <c r="A120" t="s">
        <v>139</v>
      </c>
      <c r="B120" s="40" t="s">
        <v>126</v>
      </c>
      <c r="C120">
        <v>235427</v>
      </c>
    </row>
    <row r="121" spans="1:3" x14ac:dyDescent="0.25">
      <c r="A121" t="s">
        <v>139</v>
      </c>
      <c r="B121" s="40" t="s">
        <v>127</v>
      </c>
      <c r="C121">
        <v>239133</v>
      </c>
    </row>
    <row r="122" spans="1:3" x14ac:dyDescent="0.25">
      <c r="A122" t="s">
        <v>140</v>
      </c>
      <c r="B122" s="40" t="s">
        <v>118</v>
      </c>
      <c r="C122">
        <v>135908</v>
      </c>
    </row>
    <row r="123" spans="1:3" x14ac:dyDescent="0.25">
      <c r="A123" t="s">
        <v>140</v>
      </c>
      <c r="B123" s="40" t="s">
        <v>119</v>
      </c>
      <c r="C123">
        <v>144972</v>
      </c>
    </row>
    <row r="124" spans="1:3" x14ac:dyDescent="0.25">
      <c r="A124" t="s">
        <v>140</v>
      </c>
      <c r="B124" s="40" t="s">
        <v>120</v>
      </c>
      <c r="C124">
        <v>149026</v>
      </c>
    </row>
    <row r="125" spans="1:3" x14ac:dyDescent="0.25">
      <c r="A125" t="s">
        <v>140</v>
      </c>
      <c r="B125" s="40" t="s">
        <v>121</v>
      </c>
      <c r="C125">
        <v>155328</v>
      </c>
    </row>
    <row r="126" spans="1:3" x14ac:dyDescent="0.25">
      <c r="A126" t="s">
        <v>140</v>
      </c>
      <c r="B126" s="40" t="s">
        <v>122</v>
      </c>
      <c r="C126">
        <v>162403</v>
      </c>
    </row>
    <row r="127" spans="1:3" x14ac:dyDescent="0.25">
      <c r="A127" t="s">
        <v>140</v>
      </c>
      <c r="B127" s="40" t="s">
        <v>123</v>
      </c>
      <c r="C127">
        <v>170412</v>
      </c>
    </row>
    <row r="128" spans="1:3" x14ac:dyDescent="0.25">
      <c r="A128" t="s">
        <v>140</v>
      </c>
      <c r="B128" s="40" t="s">
        <v>124</v>
      </c>
      <c r="C128">
        <v>179015</v>
      </c>
    </row>
    <row r="129" spans="1:3" x14ac:dyDescent="0.25">
      <c r="A129" t="s">
        <v>140</v>
      </c>
      <c r="B129" s="40" t="s">
        <v>125</v>
      </c>
      <c r="C129">
        <v>188460</v>
      </c>
    </row>
    <row r="130" spans="1:3" x14ac:dyDescent="0.25">
      <c r="A130" t="s">
        <v>140</v>
      </c>
      <c r="B130" s="40" t="s">
        <v>126</v>
      </c>
      <c r="C130">
        <v>196338</v>
      </c>
    </row>
    <row r="131" spans="1:3" x14ac:dyDescent="0.25">
      <c r="A131" t="s">
        <v>140</v>
      </c>
      <c r="B131" s="40" t="s">
        <v>127</v>
      </c>
      <c r="C131">
        <v>203338</v>
      </c>
    </row>
    <row r="132" spans="1:3" x14ac:dyDescent="0.25">
      <c r="A132" t="s">
        <v>141</v>
      </c>
      <c r="B132" s="40" t="s">
        <v>118</v>
      </c>
      <c r="C132">
        <v>89647</v>
      </c>
    </row>
    <row r="133" spans="1:3" x14ac:dyDescent="0.25">
      <c r="A133" t="s">
        <v>141</v>
      </c>
      <c r="B133" s="40" t="s">
        <v>119</v>
      </c>
      <c r="C133">
        <v>94154</v>
      </c>
    </row>
    <row r="134" spans="1:3" x14ac:dyDescent="0.25">
      <c r="A134" t="s">
        <v>141</v>
      </c>
      <c r="B134" s="40" t="s">
        <v>120</v>
      </c>
      <c r="C134">
        <v>103306</v>
      </c>
    </row>
    <row r="135" spans="1:3" x14ac:dyDescent="0.25">
      <c r="A135" t="s">
        <v>141</v>
      </c>
      <c r="B135" s="40" t="s">
        <v>121</v>
      </c>
      <c r="C135">
        <v>110665</v>
      </c>
    </row>
    <row r="136" spans="1:3" x14ac:dyDescent="0.25">
      <c r="A136" t="s">
        <v>141</v>
      </c>
      <c r="B136" s="40" t="s">
        <v>122</v>
      </c>
      <c r="C136">
        <v>118553</v>
      </c>
    </row>
    <row r="137" spans="1:3" x14ac:dyDescent="0.25">
      <c r="A137" t="s">
        <v>141</v>
      </c>
      <c r="B137" s="40" t="s">
        <v>123</v>
      </c>
      <c r="C137">
        <v>126913</v>
      </c>
    </row>
    <row r="138" spans="1:3" x14ac:dyDescent="0.25">
      <c r="A138" t="s">
        <v>141</v>
      </c>
      <c r="B138" s="40" t="s">
        <v>124</v>
      </c>
      <c r="C138">
        <v>135387</v>
      </c>
    </row>
    <row r="139" spans="1:3" x14ac:dyDescent="0.25">
      <c r="A139" t="s">
        <v>141</v>
      </c>
      <c r="B139" s="40" t="s">
        <v>125</v>
      </c>
      <c r="C139">
        <v>139259</v>
      </c>
    </row>
    <row r="140" spans="1:3" x14ac:dyDescent="0.25">
      <c r="A140" t="s">
        <v>141</v>
      </c>
      <c r="B140" s="40" t="s">
        <v>126</v>
      </c>
      <c r="C140">
        <v>145224</v>
      </c>
    </row>
    <row r="141" spans="1:3" x14ac:dyDescent="0.25">
      <c r="A141" t="s">
        <v>141</v>
      </c>
      <c r="B141" s="40" t="s">
        <v>127</v>
      </c>
      <c r="C141">
        <v>151885</v>
      </c>
    </row>
    <row r="142" spans="1:3" x14ac:dyDescent="0.25">
      <c r="A142" t="s">
        <v>142</v>
      </c>
      <c r="B142" s="40" t="s">
        <v>118</v>
      </c>
      <c r="C142">
        <v>61068</v>
      </c>
    </row>
    <row r="143" spans="1:3" x14ac:dyDescent="0.25">
      <c r="A143" t="s">
        <v>142</v>
      </c>
      <c r="B143" s="40" t="s">
        <v>119</v>
      </c>
      <c r="C143">
        <v>64250</v>
      </c>
    </row>
    <row r="144" spans="1:3" x14ac:dyDescent="0.25">
      <c r="A144" t="s">
        <v>142</v>
      </c>
      <c r="B144" s="40" t="s">
        <v>120</v>
      </c>
      <c r="C144">
        <v>67999</v>
      </c>
    </row>
    <row r="145" spans="1:3" x14ac:dyDescent="0.25">
      <c r="A145" t="s">
        <v>142</v>
      </c>
      <c r="B145" s="40" t="s">
        <v>121</v>
      </c>
      <c r="C145">
        <v>72231</v>
      </c>
    </row>
    <row r="146" spans="1:3" x14ac:dyDescent="0.25">
      <c r="A146" t="s">
        <v>142</v>
      </c>
      <c r="B146" s="40" t="s">
        <v>122</v>
      </c>
      <c r="C146">
        <v>76894</v>
      </c>
    </row>
    <row r="147" spans="1:3" x14ac:dyDescent="0.25">
      <c r="A147" t="s">
        <v>142</v>
      </c>
      <c r="B147" s="40" t="s">
        <v>123</v>
      </c>
      <c r="C147">
        <v>81116</v>
      </c>
    </row>
    <row r="148" spans="1:3" x14ac:dyDescent="0.25">
      <c r="A148" t="s">
        <v>142</v>
      </c>
      <c r="B148" s="40" t="s">
        <v>124</v>
      </c>
      <c r="C148">
        <v>85439</v>
      </c>
    </row>
    <row r="149" spans="1:3" x14ac:dyDescent="0.25">
      <c r="A149" t="s">
        <v>142</v>
      </c>
      <c r="B149" s="40" t="s">
        <v>125</v>
      </c>
      <c r="C149">
        <v>94010</v>
      </c>
    </row>
    <row r="150" spans="1:3" x14ac:dyDescent="0.25">
      <c r="A150" t="s">
        <v>142</v>
      </c>
      <c r="B150" s="40" t="s">
        <v>126</v>
      </c>
      <c r="C150">
        <v>100966</v>
      </c>
    </row>
    <row r="151" spans="1:3" x14ac:dyDescent="0.25">
      <c r="A151" t="s">
        <v>142</v>
      </c>
      <c r="B151" s="40" t="s">
        <v>127</v>
      </c>
      <c r="C151">
        <v>108322</v>
      </c>
    </row>
    <row r="152" spans="1:3" x14ac:dyDescent="0.25">
      <c r="A152" t="s">
        <v>143</v>
      </c>
      <c r="B152" s="40" t="s">
        <v>118</v>
      </c>
      <c r="C152">
        <v>39980</v>
      </c>
    </row>
    <row r="153" spans="1:3" x14ac:dyDescent="0.25">
      <c r="A153" t="s">
        <v>143</v>
      </c>
      <c r="B153" s="40" t="s">
        <v>119</v>
      </c>
      <c r="C153">
        <v>42294</v>
      </c>
    </row>
    <row r="154" spans="1:3" x14ac:dyDescent="0.25">
      <c r="A154" t="s">
        <v>143</v>
      </c>
      <c r="B154" s="40" t="s">
        <v>120</v>
      </c>
      <c r="C154">
        <v>44512</v>
      </c>
    </row>
    <row r="155" spans="1:3" x14ac:dyDescent="0.25">
      <c r="A155" t="s">
        <v>143</v>
      </c>
      <c r="B155" s="40" t="s">
        <v>121</v>
      </c>
      <c r="C155">
        <v>47186</v>
      </c>
    </row>
    <row r="156" spans="1:3" x14ac:dyDescent="0.25">
      <c r="A156" t="s">
        <v>143</v>
      </c>
      <c r="B156" s="40" t="s">
        <v>122</v>
      </c>
      <c r="C156">
        <v>49931</v>
      </c>
    </row>
    <row r="157" spans="1:3" x14ac:dyDescent="0.25">
      <c r="A157" t="s">
        <v>143</v>
      </c>
      <c r="B157" s="40" t="s">
        <v>123</v>
      </c>
      <c r="C157">
        <v>52830</v>
      </c>
    </row>
    <row r="158" spans="1:3" x14ac:dyDescent="0.25">
      <c r="A158" t="s">
        <v>143</v>
      </c>
      <c r="B158" s="40" t="s">
        <v>124</v>
      </c>
      <c r="C158">
        <v>55786</v>
      </c>
    </row>
    <row r="159" spans="1:3" x14ac:dyDescent="0.25">
      <c r="A159" t="s">
        <v>143</v>
      </c>
      <c r="B159" s="40" t="s">
        <v>125</v>
      </c>
      <c r="C159">
        <v>59183</v>
      </c>
    </row>
    <row r="160" spans="1:3" x14ac:dyDescent="0.25">
      <c r="A160" t="s">
        <v>143</v>
      </c>
      <c r="B160" s="40" t="s">
        <v>126</v>
      </c>
      <c r="C160">
        <v>63079</v>
      </c>
    </row>
    <row r="161" spans="1:3" x14ac:dyDescent="0.25">
      <c r="A161" t="s">
        <v>143</v>
      </c>
      <c r="B161" s="40" t="s">
        <v>127</v>
      </c>
      <c r="C161">
        <v>67275</v>
      </c>
    </row>
    <row r="162" spans="1:3" x14ac:dyDescent="0.25">
      <c r="A162" t="s">
        <v>144</v>
      </c>
      <c r="B162" s="40" t="s">
        <v>118</v>
      </c>
      <c r="C162">
        <v>25065</v>
      </c>
    </row>
    <row r="163" spans="1:3" x14ac:dyDescent="0.25">
      <c r="A163" t="s">
        <v>144</v>
      </c>
      <c r="B163" s="40" t="s">
        <v>119</v>
      </c>
      <c r="C163">
        <v>26263</v>
      </c>
    </row>
    <row r="164" spans="1:3" x14ac:dyDescent="0.25">
      <c r="A164" t="s">
        <v>144</v>
      </c>
      <c r="B164" s="40" t="s">
        <v>120</v>
      </c>
      <c r="C164">
        <v>27552</v>
      </c>
    </row>
    <row r="165" spans="1:3" x14ac:dyDescent="0.25">
      <c r="A165" t="s">
        <v>144</v>
      </c>
      <c r="B165" s="40" t="s">
        <v>121</v>
      </c>
      <c r="C165">
        <v>29005</v>
      </c>
    </row>
    <row r="166" spans="1:3" x14ac:dyDescent="0.25">
      <c r="A166" t="s">
        <v>144</v>
      </c>
      <c r="B166" s="40" t="s">
        <v>122</v>
      </c>
      <c r="C166">
        <v>30482</v>
      </c>
    </row>
    <row r="167" spans="1:3" x14ac:dyDescent="0.25">
      <c r="A167" t="s">
        <v>144</v>
      </c>
      <c r="B167" s="40" t="s">
        <v>123</v>
      </c>
      <c r="C167">
        <v>32149</v>
      </c>
    </row>
    <row r="168" spans="1:3" x14ac:dyDescent="0.25">
      <c r="A168" t="s">
        <v>144</v>
      </c>
      <c r="B168" s="40" t="s">
        <v>124</v>
      </c>
      <c r="C168">
        <v>34200</v>
      </c>
    </row>
    <row r="169" spans="1:3" x14ac:dyDescent="0.25">
      <c r="A169" t="s">
        <v>144</v>
      </c>
      <c r="B169" s="40" t="s">
        <v>125</v>
      </c>
      <c r="C169">
        <v>36113</v>
      </c>
    </row>
    <row r="170" spans="1:3" x14ac:dyDescent="0.25">
      <c r="A170" t="s">
        <v>144</v>
      </c>
      <c r="B170" s="40" t="s">
        <v>126</v>
      </c>
      <c r="C170">
        <v>38461</v>
      </c>
    </row>
    <row r="171" spans="1:3" x14ac:dyDescent="0.25">
      <c r="A171" t="s">
        <v>144</v>
      </c>
      <c r="B171" s="40" t="s">
        <v>127</v>
      </c>
      <c r="C171">
        <v>40812</v>
      </c>
    </row>
    <row r="172" spans="1:3" x14ac:dyDescent="0.25">
      <c r="A172" t="s">
        <v>145</v>
      </c>
      <c r="B172" s="40" t="s">
        <v>118</v>
      </c>
      <c r="C172">
        <v>19274</v>
      </c>
    </row>
    <row r="173" spans="1:3" x14ac:dyDescent="0.25">
      <c r="A173" t="s">
        <v>145</v>
      </c>
      <c r="B173" s="40" t="s">
        <v>119</v>
      </c>
      <c r="C173">
        <v>20565</v>
      </c>
    </row>
    <row r="174" spans="1:3" x14ac:dyDescent="0.25">
      <c r="A174" t="s">
        <v>145</v>
      </c>
      <c r="B174" s="40" t="s">
        <v>120</v>
      </c>
      <c r="C174">
        <v>22105</v>
      </c>
    </row>
    <row r="175" spans="1:3" x14ac:dyDescent="0.25">
      <c r="A175" t="s">
        <v>145</v>
      </c>
      <c r="B175" s="40" t="s">
        <v>121</v>
      </c>
      <c r="C175">
        <v>23667</v>
      </c>
    </row>
    <row r="176" spans="1:3" x14ac:dyDescent="0.25">
      <c r="A176" t="s">
        <v>145</v>
      </c>
      <c r="B176" s="40" t="s">
        <v>122</v>
      </c>
      <c r="C176">
        <v>25234</v>
      </c>
    </row>
    <row r="177" spans="1:3" x14ac:dyDescent="0.25">
      <c r="A177" t="s">
        <v>145</v>
      </c>
      <c r="B177" s="40" t="s">
        <v>123</v>
      </c>
      <c r="C177">
        <v>27278</v>
      </c>
    </row>
    <row r="178" spans="1:3" x14ac:dyDescent="0.25">
      <c r="A178" t="s">
        <v>145</v>
      </c>
      <c r="B178" s="40" t="s">
        <v>124</v>
      </c>
      <c r="C178">
        <v>29133</v>
      </c>
    </row>
    <row r="179" spans="1:3" x14ac:dyDescent="0.25">
      <c r="A179" t="s">
        <v>145</v>
      </c>
      <c r="B179" s="40" t="s">
        <v>125</v>
      </c>
      <c r="C179">
        <v>31144</v>
      </c>
    </row>
    <row r="180" spans="1:3" x14ac:dyDescent="0.25">
      <c r="A180" t="s">
        <v>145</v>
      </c>
      <c r="B180" s="40" t="s">
        <v>126</v>
      </c>
      <c r="C180">
        <v>33327</v>
      </c>
    </row>
    <row r="181" spans="1:3" x14ac:dyDescent="0.25">
      <c r="A181" t="s">
        <v>145</v>
      </c>
      <c r="B181" s="40" t="s">
        <v>127</v>
      </c>
      <c r="C181">
        <v>35381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B9B2A-EF36-4ED7-9C1C-F39308997196}">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154</v>
      </c>
    </row>
    <row r="2" spans="1:3" x14ac:dyDescent="0.25">
      <c r="A2" t="s">
        <v>128</v>
      </c>
      <c r="B2" s="40" t="s">
        <v>118</v>
      </c>
      <c r="C2">
        <v>947493</v>
      </c>
    </row>
    <row r="3" spans="1:3" x14ac:dyDescent="0.25">
      <c r="A3" t="s">
        <v>128</v>
      </c>
      <c r="B3" s="40" t="s">
        <v>119</v>
      </c>
      <c r="C3">
        <v>946794</v>
      </c>
    </row>
    <row r="4" spans="1:3" x14ac:dyDescent="0.25">
      <c r="A4" t="s">
        <v>128</v>
      </c>
      <c r="B4" s="40" t="s">
        <v>120</v>
      </c>
      <c r="C4">
        <v>949223</v>
      </c>
    </row>
    <row r="5" spans="1:3" x14ac:dyDescent="0.25">
      <c r="A5" t="s">
        <v>128</v>
      </c>
      <c r="B5" s="40" t="s">
        <v>121</v>
      </c>
      <c r="C5">
        <v>957491</v>
      </c>
    </row>
    <row r="6" spans="1:3" x14ac:dyDescent="0.25">
      <c r="A6" t="s">
        <v>128</v>
      </c>
      <c r="B6" s="40" t="s">
        <v>122</v>
      </c>
      <c r="C6">
        <v>972830</v>
      </c>
    </row>
    <row r="7" spans="1:3" x14ac:dyDescent="0.25">
      <c r="A7" t="s">
        <v>128</v>
      </c>
      <c r="B7" s="40" t="s">
        <v>123</v>
      </c>
      <c r="C7">
        <v>994928</v>
      </c>
    </row>
    <row r="8" spans="1:3" x14ac:dyDescent="0.25">
      <c r="A8" t="s">
        <v>128</v>
      </c>
      <c r="B8" s="40" t="s">
        <v>124</v>
      </c>
      <c r="C8">
        <v>1018888</v>
      </c>
    </row>
    <row r="9" spans="1:3" x14ac:dyDescent="0.25">
      <c r="A9" t="s">
        <v>128</v>
      </c>
      <c r="B9" s="40" t="s">
        <v>125</v>
      </c>
      <c r="C9">
        <v>1031153</v>
      </c>
    </row>
    <row r="10" spans="1:3" x14ac:dyDescent="0.25">
      <c r="A10" t="s">
        <v>128</v>
      </c>
      <c r="B10" s="40" t="s">
        <v>126</v>
      </c>
      <c r="C10">
        <v>1022638</v>
      </c>
    </row>
    <row r="11" spans="1:3" x14ac:dyDescent="0.25">
      <c r="A11" t="s">
        <v>128</v>
      </c>
      <c r="B11" s="40" t="s">
        <v>127</v>
      </c>
      <c r="C11">
        <v>1015050</v>
      </c>
    </row>
    <row r="12" spans="1:3" x14ac:dyDescent="0.25">
      <c r="A12" t="s">
        <v>129</v>
      </c>
      <c r="B12" s="40" t="s">
        <v>118</v>
      </c>
      <c r="C12">
        <v>974827</v>
      </c>
    </row>
    <row r="13" spans="1:3" x14ac:dyDescent="0.25">
      <c r="A13" t="s">
        <v>129</v>
      </c>
      <c r="B13" s="40" t="s">
        <v>119</v>
      </c>
      <c r="C13">
        <v>990979</v>
      </c>
    </row>
    <row r="14" spans="1:3" x14ac:dyDescent="0.25">
      <c r="A14" t="s">
        <v>129</v>
      </c>
      <c r="B14" s="40" t="s">
        <v>120</v>
      </c>
      <c r="C14">
        <v>1014777</v>
      </c>
    </row>
    <row r="15" spans="1:3" x14ac:dyDescent="0.25">
      <c r="A15" t="s">
        <v>129</v>
      </c>
      <c r="B15" s="40" t="s">
        <v>121</v>
      </c>
      <c r="C15">
        <v>1031909</v>
      </c>
    </row>
    <row r="16" spans="1:3" x14ac:dyDescent="0.25">
      <c r="A16" t="s">
        <v>129</v>
      </c>
      <c r="B16" s="40" t="s">
        <v>122</v>
      </c>
      <c r="C16">
        <v>1041153</v>
      </c>
    </row>
    <row r="17" spans="1:3" x14ac:dyDescent="0.25">
      <c r="A17" t="s">
        <v>129</v>
      </c>
      <c r="B17" s="40" t="s">
        <v>123</v>
      </c>
      <c r="C17">
        <v>1051807</v>
      </c>
    </row>
    <row r="18" spans="1:3" x14ac:dyDescent="0.25">
      <c r="A18" t="s">
        <v>129</v>
      </c>
      <c r="B18" s="40" t="s">
        <v>124</v>
      </c>
      <c r="C18">
        <v>1054856</v>
      </c>
    </row>
    <row r="19" spans="1:3" x14ac:dyDescent="0.25">
      <c r="A19" t="s">
        <v>129</v>
      </c>
      <c r="B19" s="40" t="s">
        <v>125</v>
      </c>
      <c r="C19">
        <v>1059735</v>
      </c>
    </row>
    <row r="20" spans="1:3" x14ac:dyDescent="0.25">
      <c r="A20" t="s">
        <v>129</v>
      </c>
      <c r="B20" s="40" t="s">
        <v>126</v>
      </c>
      <c r="C20">
        <v>1064548</v>
      </c>
    </row>
    <row r="21" spans="1:3" x14ac:dyDescent="0.25">
      <c r="A21" t="s">
        <v>129</v>
      </c>
      <c r="B21" s="40" t="s">
        <v>127</v>
      </c>
      <c r="C21">
        <v>1073210</v>
      </c>
    </row>
    <row r="22" spans="1:3" x14ac:dyDescent="0.25">
      <c r="A22" t="s">
        <v>130</v>
      </c>
      <c r="B22" s="40" t="s">
        <v>118</v>
      </c>
      <c r="C22">
        <v>929170</v>
      </c>
    </row>
    <row r="23" spans="1:3" x14ac:dyDescent="0.25">
      <c r="A23" t="s">
        <v>130</v>
      </c>
      <c r="B23" s="40" t="s">
        <v>119</v>
      </c>
      <c r="C23">
        <v>952785</v>
      </c>
    </row>
    <row r="24" spans="1:3" x14ac:dyDescent="0.25">
      <c r="A24" t="s">
        <v>130</v>
      </c>
      <c r="B24" s="40" t="s">
        <v>120</v>
      </c>
      <c r="C24">
        <v>971773</v>
      </c>
    </row>
    <row r="25" spans="1:3" x14ac:dyDescent="0.25">
      <c r="A25" t="s">
        <v>130</v>
      </c>
      <c r="B25" s="40" t="s">
        <v>121</v>
      </c>
      <c r="C25">
        <v>1002078</v>
      </c>
    </row>
    <row r="26" spans="1:3" x14ac:dyDescent="0.25">
      <c r="A26" t="s">
        <v>130</v>
      </c>
      <c r="B26" s="40" t="s">
        <v>122</v>
      </c>
      <c r="C26">
        <v>1036764</v>
      </c>
    </row>
    <row r="27" spans="1:3" x14ac:dyDescent="0.25">
      <c r="A27" t="s">
        <v>130</v>
      </c>
      <c r="B27" s="40" t="s">
        <v>123</v>
      </c>
      <c r="C27">
        <v>1061338</v>
      </c>
    </row>
    <row r="28" spans="1:3" x14ac:dyDescent="0.25">
      <c r="A28" t="s">
        <v>130</v>
      </c>
      <c r="B28" s="40" t="s">
        <v>124</v>
      </c>
      <c r="C28">
        <v>1076716</v>
      </c>
    </row>
    <row r="29" spans="1:3" x14ac:dyDescent="0.25">
      <c r="A29" t="s">
        <v>130</v>
      </c>
      <c r="B29" s="40" t="s">
        <v>125</v>
      </c>
      <c r="C29">
        <v>1098363</v>
      </c>
    </row>
    <row r="30" spans="1:3" x14ac:dyDescent="0.25">
      <c r="A30" t="s">
        <v>130</v>
      </c>
      <c r="B30" s="40" t="s">
        <v>126</v>
      </c>
      <c r="C30">
        <v>1109900</v>
      </c>
    </row>
    <row r="31" spans="1:3" x14ac:dyDescent="0.25">
      <c r="A31" t="s">
        <v>130</v>
      </c>
      <c r="B31" s="40" t="s">
        <v>127</v>
      </c>
      <c r="C31">
        <v>1112902</v>
      </c>
    </row>
    <row r="32" spans="1:3" x14ac:dyDescent="0.25">
      <c r="A32" t="s">
        <v>131</v>
      </c>
      <c r="B32" s="40" t="s">
        <v>118</v>
      </c>
      <c r="C32">
        <v>998177</v>
      </c>
    </row>
    <row r="33" spans="1:3" x14ac:dyDescent="0.25">
      <c r="A33" t="s">
        <v>131</v>
      </c>
      <c r="B33" s="40" t="s">
        <v>119</v>
      </c>
      <c r="C33">
        <v>1000589</v>
      </c>
    </row>
    <row r="34" spans="1:3" x14ac:dyDescent="0.25">
      <c r="A34" t="s">
        <v>131</v>
      </c>
      <c r="B34" s="40" t="s">
        <v>120</v>
      </c>
      <c r="C34">
        <v>1012226</v>
      </c>
    </row>
    <row r="35" spans="1:3" x14ac:dyDescent="0.25">
      <c r="A35" t="s">
        <v>131</v>
      </c>
      <c r="B35" s="40" t="s">
        <v>121</v>
      </c>
      <c r="C35">
        <v>1029357</v>
      </c>
    </row>
    <row r="36" spans="1:3" x14ac:dyDescent="0.25">
      <c r="A36" t="s">
        <v>131</v>
      </c>
      <c r="B36" s="40" t="s">
        <v>122</v>
      </c>
      <c r="C36">
        <v>1046268</v>
      </c>
    </row>
    <row r="37" spans="1:3" x14ac:dyDescent="0.25">
      <c r="A37" t="s">
        <v>131</v>
      </c>
      <c r="B37" s="40" t="s">
        <v>123</v>
      </c>
      <c r="C37">
        <v>1071545</v>
      </c>
    </row>
    <row r="38" spans="1:3" x14ac:dyDescent="0.25">
      <c r="A38" t="s">
        <v>131</v>
      </c>
      <c r="B38" s="40" t="s">
        <v>124</v>
      </c>
      <c r="C38">
        <v>1096198</v>
      </c>
    </row>
    <row r="39" spans="1:3" x14ac:dyDescent="0.25">
      <c r="A39" t="s">
        <v>131</v>
      </c>
      <c r="B39" s="40" t="s">
        <v>125</v>
      </c>
      <c r="C39">
        <v>1112695</v>
      </c>
    </row>
    <row r="40" spans="1:3" x14ac:dyDescent="0.25">
      <c r="A40" t="s">
        <v>131</v>
      </c>
      <c r="B40" s="40" t="s">
        <v>126</v>
      </c>
      <c r="C40">
        <v>1132915</v>
      </c>
    </row>
    <row r="41" spans="1:3" x14ac:dyDescent="0.25">
      <c r="A41" t="s">
        <v>131</v>
      </c>
      <c r="B41" s="40" t="s">
        <v>127</v>
      </c>
      <c r="C41">
        <v>1158417</v>
      </c>
    </row>
    <row r="42" spans="1:3" x14ac:dyDescent="0.25">
      <c r="A42" t="s">
        <v>132</v>
      </c>
      <c r="B42" s="40" t="s">
        <v>118</v>
      </c>
      <c r="C42">
        <v>1158972</v>
      </c>
    </row>
    <row r="43" spans="1:3" x14ac:dyDescent="0.25">
      <c r="A43" t="s">
        <v>132</v>
      </c>
      <c r="B43" s="40" t="s">
        <v>119</v>
      </c>
      <c r="C43">
        <v>1207957</v>
      </c>
    </row>
    <row r="44" spans="1:3" x14ac:dyDescent="0.25">
      <c r="A44" t="s">
        <v>132</v>
      </c>
      <c r="B44" s="40" t="s">
        <v>120</v>
      </c>
      <c r="C44">
        <v>1247309</v>
      </c>
    </row>
    <row r="45" spans="1:3" x14ac:dyDescent="0.25">
      <c r="A45" t="s">
        <v>132</v>
      </c>
      <c r="B45" s="40" t="s">
        <v>121</v>
      </c>
      <c r="C45">
        <v>1271547</v>
      </c>
    </row>
    <row r="46" spans="1:3" x14ac:dyDescent="0.25">
      <c r="A46" t="s">
        <v>132</v>
      </c>
      <c r="B46" s="40" t="s">
        <v>122</v>
      </c>
      <c r="C46">
        <v>1288636</v>
      </c>
    </row>
    <row r="47" spans="1:3" x14ac:dyDescent="0.25">
      <c r="A47" t="s">
        <v>132</v>
      </c>
      <c r="B47" s="40" t="s">
        <v>123</v>
      </c>
      <c r="C47">
        <v>1299605</v>
      </c>
    </row>
    <row r="48" spans="1:3" x14ac:dyDescent="0.25">
      <c r="A48" t="s">
        <v>132</v>
      </c>
      <c r="B48" s="40" t="s">
        <v>124</v>
      </c>
      <c r="C48">
        <v>1306512</v>
      </c>
    </row>
    <row r="49" spans="1:3" x14ac:dyDescent="0.25">
      <c r="A49" t="s">
        <v>132</v>
      </c>
      <c r="B49" s="40" t="s">
        <v>125</v>
      </c>
      <c r="C49">
        <v>1314616</v>
      </c>
    </row>
    <row r="50" spans="1:3" x14ac:dyDescent="0.25">
      <c r="A50" t="s">
        <v>132</v>
      </c>
      <c r="B50" s="40" t="s">
        <v>126</v>
      </c>
      <c r="C50">
        <v>1310073</v>
      </c>
    </row>
    <row r="51" spans="1:3" x14ac:dyDescent="0.25">
      <c r="A51" t="s">
        <v>132</v>
      </c>
      <c r="B51" s="40" t="s">
        <v>127</v>
      </c>
      <c r="C51">
        <v>1304858</v>
      </c>
    </row>
    <row r="52" spans="1:3" x14ac:dyDescent="0.25">
      <c r="A52" t="s">
        <v>133</v>
      </c>
      <c r="B52" s="40" t="s">
        <v>118</v>
      </c>
      <c r="C52">
        <v>1285955</v>
      </c>
    </row>
    <row r="53" spans="1:3" x14ac:dyDescent="0.25">
      <c r="A53" t="s">
        <v>133</v>
      </c>
      <c r="B53" s="40" t="s">
        <v>119</v>
      </c>
      <c r="C53">
        <v>1324801</v>
      </c>
    </row>
    <row r="54" spans="1:3" x14ac:dyDescent="0.25">
      <c r="A54" t="s">
        <v>133</v>
      </c>
      <c r="B54" s="40" t="s">
        <v>120</v>
      </c>
      <c r="C54">
        <v>1355257</v>
      </c>
    </row>
    <row r="55" spans="1:3" x14ac:dyDescent="0.25">
      <c r="A55" t="s">
        <v>133</v>
      </c>
      <c r="B55" s="40" t="s">
        <v>121</v>
      </c>
      <c r="C55">
        <v>1394506</v>
      </c>
    </row>
    <row r="56" spans="1:3" x14ac:dyDescent="0.25">
      <c r="A56" t="s">
        <v>133</v>
      </c>
      <c r="B56" s="40" t="s">
        <v>122</v>
      </c>
      <c r="C56">
        <v>1453934</v>
      </c>
    </row>
    <row r="57" spans="1:3" x14ac:dyDescent="0.25">
      <c r="A57" t="s">
        <v>133</v>
      </c>
      <c r="B57" s="40" t="s">
        <v>123</v>
      </c>
      <c r="C57">
        <v>1518448</v>
      </c>
    </row>
    <row r="58" spans="1:3" x14ac:dyDescent="0.25">
      <c r="A58" t="s">
        <v>133</v>
      </c>
      <c r="B58" s="40" t="s">
        <v>124</v>
      </c>
      <c r="C58">
        <v>1582002</v>
      </c>
    </row>
    <row r="59" spans="1:3" x14ac:dyDescent="0.25">
      <c r="A59" t="s">
        <v>133</v>
      </c>
      <c r="B59" s="40" t="s">
        <v>125</v>
      </c>
      <c r="C59">
        <v>1626121</v>
      </c>
    </row>
    <row r="60" spans="1:3" x14ac:dyDescent="0.25">
      <c r="A60" t="s">
        <v>133</v>
      </c>
      <c r="B60" s="40" t="s">
        <v>126</v>
      </c>
      <c r="C60">
        <v>1633245</v>
      </c>
    </row>
    <row r="61" spans="1:3" x14ac:dyDescent="0.25">
      <c r="A61" t="s">
        <v>133</v>
      </c>
      <c r="B61" s="40" t="s">
        <v>127</v>
      </c>
      <c r="C61">
        <v>1625556</v>
      </c>
    </row>
    <row r="62" spans="1:3" x14ac:dyDescent="0.25">
      <c r="A62" t="s">
        <v>134</v>
      </c>
      <c r="B62" s="40" t="s">
        <v>118</v>
      </c>
      <c r="C62">
        <v>1289638</v>
      </c>
    </row>
    <row r="63" spans="1:3" x14ac:dyDescent="0.25">
      <c r="A63" t="s">
        <v>134</v>
      </c>
      <c r="B63" s="40" t="s">
        <v>119</v>
      </c>
      <c r="C63">
        <v>1327358</v>
      </c>
    </row>
    <row r="64" spans="1:3" x14ac:dyDescent="0.25">
      <c r="A64" t="s">
        <v>134</v>
      </c>
      <c r="B64" s="40" t="s">
        <v>120</v>
      </c>
      <c r="C64">
        <v>1380674</v>
      </c>
    </row>
    <row r="65" spans="1:3" x14ac:dyDescent="0.25">
      <c r="A65" t="s">
        <v>134</v>
      </c>
      <c r="B65" s="40" t="s">
        <v>121</v>
      </c>
      <c r="C65">
        <v>1436449</v>
      </c>
    </row>
    <row r="66" spans="1:3" x14ac:dyDescent="0.25">
      <c r="A66" t="s">
        <v>134</v>
      </c>
      <c r="B66" s="40" t="s">
        <v>122</v>
      </c>
      <c r="C66">
        <v>1492039</v>
      </c>
    </row>
    <row r="67" spans="1:3" x14ac:dyDescent="0.25">
      <c r="A67" t="s">
        <v>134</v>
      </c>
      <c r="B67" s="40" t="s">
        <v>123</v>
      </c>
      <c r="C67">
        <v>1543833</v>
      </c>
    </row>
    <row r="68" spans="1:3" x14ac:dyDescent="0.25">
      <c r="A68" t="s">
        <v>134</v>
      </c>
      <c r="B68" s="40" t="s">
        <v>124</v>
      </c>
      <c r="C68">
        <v>1599009</v>
      </c>
    </row>
    <row r="69" spans="1:3" x14ac:dyDescent="0.25">
      <c r="A69" t="s">
        <v>134</v>
      </c>
      <c r="B69" s="40" t="s">
        <v>125</v>
      </c>
      <c r="C69">
        <v>1636847</v>
      </c>
    </row>
    <row r="70" spans="1:3" x14ac:dyDescent="0.25">
      <c r="A70" t="s">
        <v>134</v>
      </c>
      <c r="B70" s="40" t="s">
        <v>126</v>
      </c>
      <c r="C70">
        <v>1667054</v>
      </c>
    </row>
    <row r="71" spans="1:3" x14ac:dyDescent="0.25">
      <c r="A71" t="s">
        <v>134</v>
      </c>
      <c r="B71" s="40" t="s">
        <v>127</v>
      </c>
      <c r="C71">
        <v>1708800</v>
      </c>
    </row>
    <row r="72" spans="1:3" x14ac:dyDescent="0.25">
      <c r="A72" t="s">
        <v>135</v>
      </c>
      <c r="B72" s="40" t="s">
        <v>118</v>
      </c>
      <c r="C72">
        <v>1337759</v>
      </c>
    </row>
    <row r="73" spans="1:3" x14ac:dyDescent="0.25">
      <c r="A73" t="s">
        <v>135</v>
      </c>
      <c r="B73" s="40" t="s">
        <v>119</v>
      </c>
      <c r="C73">
        <v>1353774</v>
      </c>
    </row>
    <row r="74" spans="1:3" x14ac:dyDescent="0.25">
      <c r="A74" t="s">
        <v>135</v>
      </c>
      <c r="B74" s="40" t="s">
        <v>120</v>
      </c>
      <c r="C74">
        <v>1364286</v>
      </c>
    </row>
    <row r="75" spans="1:3" x14ac:dyDescent="0.25">
      <c r="A75" t="s">
        <v>135</v>
      </c>
      <c r="B75" s="40" t="s">
        <v>121</v>
      </c>
      <c r="C75">
        <v>1375352</v>
      </c>
    </row>
    <row r="76" spans="1:3" x14ac:dyDescent="0.25">
      <c r="A76" t="s">
        <v>135</v>
      </c>
      <c r="B76" s="40" t="s">
        <v>122</v>
      </c>
      <c r="C76">
        <v>1400741</v>
      </c>
    </row>
    <row r="77" spans="1:3" x14ac:dyDescent="0.25">
      <c r="A77" t="s">
        <v>135</v>
      </c>
      <c r="B77" s="40" t="s">
        <v>123</v>
      </c>
      <c r="C77">
        <v>1440000</v>
      </c>
    </row>
    <row r="78" spans="1:3" x14ac:dyDescent="0.25">
      <c r="A78" t="s">
        <v>135</v>
      </c>
      <c r="B78" s="40" t="s">
        <v>124</v>
      </c>
      <c r="C78">
        <v>1486067</v>
      </c>
    </row>
    <row r="79" spans="1:3" x14ac:dyDescent="0.25">
      <c r="A79" t="s">
        <v>135</v>
      </c>
      <c r="B79" s="40" t="s">
        <v>125</v>
      </c>
      <c r="C79">
        <v>1544980</v>
      </c>
    </row>
    <row r="80" spans="1:3" x14ac:dyDescent="0.25">
      <c r="A80" t="s">
        <v>135</v>
      </c>
      <c r="B80" s="40" t="s">
        <v>126</v>
      </c>
      <c r="C80">
        <v>1598344</v>
      </c>
    </row>
    <row r="81" spans="1:3" x14ac:dyDescent="0.25">
      <c r="A81" t="s">
        <v>135</v>
      </c>
      <c r="B81" s="40" t="s">
        <v>127</v>
      </c>
      <c r="C81">
        <v>1645590</v>
      </c>
    </row>
    <row r="82" spans="1:3" x14ac:dyDescent="0.25">
      <c r="A82" t="s">
        <v>136</v>
      </c>
      <c r="B82" s="40" t="s">
        <v>118</v>
      </c>
      <c r="C82">
        <v>1201064</v>
      </c>
    </row>
    <row r="83" spans="1:3" x14ac:dyDescent="0.25">
      <c r="A83" t="s">
        <v>136</v>
      </c>
      <c r="B83" s="40" t="s">
        <v>119</v>
      </c>
      <c r="C83">
        <v>1255425</v>
      </c>
    </row>
    <row r="84" spans="1:3" x14ac:dyDescent="0.25">
      <c r="A84" t="s">
        <v>136</v>
      </c>
      <c r="B84" s="40" t="s">
        <v>120</v>
      </c>
      <c r="C84">
        <v>1319787</v>
      </c>
    </row>
    <row r="85" spans="1:3" x14ac:dyDescent="0.25">
      <c r="A85" t="s">
        <v>136</v>
      </c>
      <c r="B85" s="40" t="s">
        <v>121</v>
      </c>
      <c r="C85">
        <v>1366094</v>
      </c>
    </row>
    <row r="86" spans="1:3" x14ac:dyDescent="0.25">
      <c r="A86" t="s">
        <v>136</v>
      </c>
      <c r="B86" s="40" t="s">
        <v>122</v>
      </c>
      <c r="C86">
        <v>1400989</v>
      </c>
    </row>
    <row r="87" spans="1:3" x14ac:dyDescent="0.25">
      <c r="A87" t="s">
        <v>136</v>
      </c>
      <c r="B87" s="40" t="s">
        <v>123</v>
      </c>
      <c r="C87">
        <v>1428204</v>
      </c>
    </row>
    <row r="88" spans="1:3" x14ac:dyDescent="0.25">
      <c r="A88" t="s">
        <v>136</v>
      </c>
      <c r="B88" s="40" t="s">
        <v>124</v>
      </c>
      <c r="C88">
        <v>1448539</v>
      </c>
    </row>
    <row r="89" spans="1:3" x14ac:dyDescent="0.25">
      <c r="A89" t="s">
        <v>136</v>
      </c>
      <c r="B89" s="40" t="s">
        <v>125</v>
      </c>
      <c r="C89">
        <v>1461164</v>
      </c>
    </row>
    <row r="90" spans="1:3" x14ac:dyDescent="0.25">
      <c r="A90" t="s">
        <v>136</v>
      </c>
      <c r="B90" s="40" t="s">
        <v>126</v>
      </c>
      <c r="C90">
        <v>1468036</v>
      </c>
    </row>
    <row r="91" spans="1:3" x14ac:dyDescent="0.25">
      <c r="A91" t="s">
        <v>136</v>
      </c>
      <c r="B91" s="40" t="s">
        <v>127</v>
      </c>
      <c r="C91">
        <v>1486103</v>
      </c>
    </row>
    <row r="92" spans="1:3" x14ac:dyDescent="0.25">
      <c r="A92" t="s">
        <v>137</v>
      </c>
      <c r="B92" s="40" t="s">
        <v>118</v>
      </c>
      <c r="C92">
        <v>1108560</v>
      </c>
    </row>
    <row r="93" spans="1:3" x14ac:dyDescent="0.25">
      <c r="A93" t="s">
        <v>137</v>
      </c>
      <c r="B93" s="40" t="s">
        <v>119</v>
      </c>
      <c r="C93">
        <v>1136399</v>
      </c>
    </row>
    <row r="94" spans="1:3" x14ac:dyDescent="0.25">
      <c r="A94" t="s">
        <v>137</v>
      </c>
      <c r="B94" s="40" t="s">
        <v>120</v>
      </c>
      <c r="C94">
        <v>1157132</v>
      </c>
    </row>
    <row r="95" spans="1:3" x14ac:dyDescent="0.25">
      <c r="A95" t="s">
        <v>137</v>
      </c>
      <c r="B95" s="40" t="s">
        <v>121</v>
      </c>
      <c r="C95">
        <v>1175949</v>
      </c>
    </row>
    <row r="96" spans="1:3" x14ac:dyDescent="0.25">
      <c r="A96" t="s">
        <v>137</v>
      </c>
      <c r="B96" s="40" t="s">
        <v>122</v>
      </c>
      <c r="C96">
        <v>1207612</v>
      </c>
    </row>
    <row r="97" spans="1:3" x14ac:dyDescent="0.25">
      <c r="A97" t="s">
        <v>137</v>
      </c>
      <c r="B97" s="40" t="s">
        <v>123</v>
      </c>
      <c r="C97">
        <v>1259158</v>
      </c>
    </row>
    <row r="98" spans="1:3" x14ac:dyDescent="0.25">
      <c r="A98" t="s">
        <v>137</v>
      </c>
      <c r="B98" s="40" t="s">
        <v>124</v>
      </c>
      <c r="C98">
        <v>1313165</v>
      </c>
    </row>
    <row r="99" spans="1:3" x14ac:dyDescent="0.25">
      <c r="A99" t="s">
        <v>137</v>
      </c>
      <c r="B99" s="40" t="s">
        <v>125</v>
      </c>
      <c r="C99">
        <v>1375964</v>
      </c>
    </row>
    <row r="100" spans="1:3" x14ac:dyDescent="0.25">
      <c r="A100" t="s">
        <v>137</v>
      </c>
      <c r="B100" s="40" t="s">
        <v>126</v>
      </c>
      <c r="C100">
        <v>1417961</v>
      </c>
    </row>
    <row r="101" spans="1:3" x14ac:dyDescent="0.25">
      <c r="A101" t="s">
        <v>137</v>
      </c>
      <c r="B101" s="40" t="s">
        <v>127</v>
      </c>
      <c r="C101">
        <v>1447456</v>
      </c>
    </row>
    <row r="102" spans="1:3" x14ac:dyDescent="0.25">
      <c r="A102" t="s">
        <v>138</v>
      </c>
      <c r="B102" s="40" t="s">
        <v>118</v>
      </c>
      <c r="C102">
        <v>1012153</v>
      </c>
    </row>
    <row r="103" spans="1:3" x14ac:dyDescent="0.25">
      <c r="A103" t="s">
        <v>138</v>
      </c>
      <c r="B103" s="40" t="s">
        <v>119</v>
      </c>
      <c r="C103">
        <v>1029944</v>
      </c>
    </row>
    <row r="104" spans="1:3" x14ac:dyDescent="0.25">
      <c r="A104" t="s">
        <v>138</v>
      </c>
      <c r="B104" s="40" t="s">
        <v>120</v>
      </c>
      <c r="C104">
        <v>1050918</v>
      </c>
    </row>
    <row r="105" spans="1:3" x14ac:dyDescent="0.25">
      <c r="A105" t="s">
        <v>138</v>
      </c>
      <c r="B105" s="40" t="s">
        <v>121</v>
      </c>
      <c r="C105">
        <v>1086237</v>
      </c>
    </row>
    <row r="106" spans="1:3" x14ac:dyDescent="0.25">
      <c r="A106" t="s">
        <v>138</v>
      </c>
      <c r="B106" s="40" t="s">
        <v>122</v>
      </c>
      <c r="C106">
        <v>1124412</v>
      </c>
    </row>
    <row r="107" spans="1:3" x14ac:dyDescent="0.25">
      <c r="A107" t="s">
        <v>138</v>
      </c>
      <c r="B107" s="40" t="s">
        <v>123</v>
      </c>
      <c r="C107">
        <v>1145513</v>
      </c>
    </row>
    <row r="108" spans="1:3" x14ac:dyDescent="0.25">
      <c r="A108" t="s">
        <v>138</v>
      </c>
      <c r="B108" s="40" t="s">
        <v>124</v>
      </c>
      <c r="C108">
        <v>1171924</v>
      </c>
    </row>
    <row r="109" spans="1:3" x14ac:dyDescent="0.25">
      <c r="A109" t="s">
        <v>138</v>
      </c>
      <c r="B109" s="40" t="s">
        <v>125</v>
      </c>
      <c r="C109">
        <v>1190733</v>
      </c>
    </row>
    <row r="110" spans="1:3" x14ac:dyDescent="0.25">
      <c r="A110" t="s">
        <v>138</v>
      </c>
      <c r="B110" s="40" t="s">
        <v>126</v>
      </c>
      <c r="C110">
        <v>1205086</v>
      </c>
    </row>
    <row r="111" spans="1:3" x14ac:dyDescent="0.25">
      <c r="A111" t="s">
        <v>138</v>
      </c>
      <c r="B111" s="40" t="s">
        <v>127</v>
      </c>
      <c r="C111">
        <v>1231402</v>
      </c>
    </row>
    <row r="112" spans="1:3" x14ac:dyDescent="0.25">
      <c r="A112" t="s">
        <v>139</v>
      </c>
      <c r="B112" s="40" t="s">
        <v>118</v>
      </c>
      <c r="C112">
        <v>871091</v>
      </c>
    </row>
    <row r="113" spans="1:3" x14ac:dyDescent="0.25">
      <c r="A113" t="s">
        <v>139</v>
      </c>
      <c r="B113" s="40" t="s">
        <v>119</v>
      </c>
      <c r="C113">
        <v>911632</v>
      </c>
    </row>
    <row r="114" spans="1:3" x14ac:dyDescent="0.25">
      <c r="A114" t="s">
        <v>139</v>
      </c>
      <c r="B114" s="40" t="s">
        <v>120</v>
      </c>
      <c r="C114">
        <v>948239</v>
      </c>
    </row>
    <row r="115" spans="1:3" x14ac:dyDescent="0.25">
      <c r="A115" t="s">
        <v>139</v>
      </c>
      <c r="B115" s="40" t="s">
        <v>121</v>
      </c>
      <c r="C115">
        <v>982244</v>
      </c>
    </row>
    <row r="116" spans="1:3" x14ac:dyDescent="0.25">
      <c r="A116" t="s">
        <v>139</v>
      </c>
      <c r="B116" s="40" t="s">
        <v>122</v>
      </c>
      <c r="C116">
        <v>1009429</v>
      </c>
    </row>
    <row r="117" spans="1:3" x14ac:dyDescent="0.25">
      <c r="A117" t="s">
        <v>139</v>
      </c>
      <c r="B117" s="40" t="s">
        <v>123</v>
      </c>
      <c r="C117">
        <v>1040115</v>
      </c>
    </row>
    <row r="118" spans="1:3" x14ac:dyDescent="0.25">
      <c r="A118" t="s">
        <v>139</v>
      </c>
      <c r="B118" s="40" t="s">
        <v>124</v>
      </c>
      <c r="C118">
        <v>1058927</v>
      </c>
    </row>
    <row r="119" spans="1:3" x14ac:dyDescent="0.25">
      <c r="A119" t="s">
        <v>139</v>
      </c>
      <c r="B119" s="40" t="s">
        <v>125</v>
      </c>
      <c r="C119">
        <v>1079280</v>
      </c>
    </row>
    <row r="120" spans="1:3" x14ac:dyDescent="0.25">
      <c r="A120" t="s">
        <v>139</v>
      </c>
      <c r="B120" s="40" t="s">
        <v>126</v>
      </c>
      <c r="C120">
        <v>1110383</v>
      </c>
    </row>
    <row r="121" spans="1:3" x14ac:dyDescent="0.25">
      <c r="A121" t="s">
        <v>139</v>
      </c>
      <c r="B121" s="40" t="s">
        <v>127</v>
      </c>
      <c r="C121">
        <v>1143030</v>
      </c>
    </row>
    <row r="122" spans="1:3" x14ac:dyDescent="0.25">
      <c r="A122" t="s">
        <v>140</v>
      </c>
      <c r="B122" s="40" t="s">
        <v>118</v>
      </c>
      <c r="C122">
        <v>715540</v>
      </c>
    </row>
    <row r="123" spans="1:3" x14ac:dyDescent="0.25">
      <c r="A123" t="s">
        <v>140</v>
      </c>
      <c r="B123" s="40" t="s">
        <v>119</v>
      </c>
      <c r="C123">
        <v>761684</v>
      </c>
    </row>
    <row r="124" spans="1:3" x14ac:dyDescent="0.25">
      <c r="A124" t="s">
        <v>140</v>
      </c>
      <c r="B124" s="40" t="s">
        <v>120</v>
      </c>
      <c r="C124">
        <v>793796</v>
      </c>
    </row>
    <row r="125" spans="1:3" x14ac:dyDescent="0.25">
      <c r="A125" t="s">
        <v>140</v>
      </c>
      <c r="B125" s="40" t="s">
        <v>121</v>
      </c>
      <c r="C125">
        <v>825728</v>
      </c>
    </row>
    <row r="126" spans="1:3" x14ac:dyDescent="0.25">
      <c r="A126" t="s">
        <v>140</v>
      </c>
      <c r="B126" s="40" t="s">
        <v>122</v>
      </c>
      <c r="C126">
        <v>858994</v>
      </c>
    </row>
    <row r="127" spans="1:3" x14ac:dyDescent="0.25">
      <c r="A127" t="s">
        <v>140</v>
      </c>
      <c r="B127" s="40" t="s">
        <v>123</v>
      </c>
      <c r="C127">
        <v>892076</v>
      </c>
    </row>
    <row r="128" spans="1:3" x14ac:dyDescent="0.25">
      <c r="A128" t="s">
        <v>140</v>
      </c>
      <c r="B128" s="40" t="s">
        <v>124</v>
      </c>
      <c r="C128">
        <v>933397</v>
      </c>
    </row>
    <row r="129" spans="1:3" x14ac:dyDescent="0.25">
      <c r="A129" t="s">
        <v>140</v>
      </c>
      <c r="B129" s="40" t="s">
        <v>125</v>
      </c>
      <c r="C129">
        <v>969359</v>
      </c>
    </row>
    <row r="130" spans="1:3" x14ac:dyDescent="0.25">
      <c r="A130" t="s">
        <v>140</v>
      </c>
      <c r="B130" s="40" t="s">
        <v>126</v>
      </c>
      <c r="C130">
        <v>999984</v>
      </c>
    </row>
    <row r="131" spans="1:3" x14ac:dyDescent="0.25">
      <c r="A131" t="s">
        <v>140</v>
      </c>
      <c r="B131" s="40" t="s">
        <v>127</v>
      </c>
      <c r="C131">
        <v>1023018</v>
      </c>
    </row>
    <row r="132" spans="1:3" x14ac:dyDescent="0.25">
      <c r="A132" t="s">
        <v>141</v>
      </c>
      <c r="B132" s="40" t="s">
        <v>118</v>
      </c>
      <c r="C132">
        <v>490650</v>
      </c>
    </row>
    <row r="133" spans="1:3" x14ac:dyDescent="0.25">
      <c r="A133" t="s">
        <v>141</v>
      </c>
      <c r="B133" s="40" t="s">
        <v>119</v>
      </c>
      <c r="C133">
        <v>520795</v>
      </c>
    </row>
    <row r="134" spans="1:3" x14ac:dyDescent="0.25">
      <c r="A134" t="s">
        <v>141</v>
      </c>
      <c r="B134" s="40" t="s">
        <v>120</v>
      </c>
      <c r="C134">
        <v>564679</v>
      </c>
    </row>
    <row r="135" spans="1:3" x14ac:dyDescent="0.25">
      <c r="A135" t="s">
        <v>141</v>
      </c>
      <c r="B135" s="40" t="s">
        <v>121</v>
      </c>
      <c r="C135">
        <v>614566</v>
      </c>
    </row>
    <row r="136" spans="1:3" x14ac:dyDescent="0.25">
      <c r="A136" t="s">
        <v>141</v>
      </c>
      <c r="B136" s="40" t="s">
        <v>122</v>
      </c>
      <c r="C136">
        <v>666632</v>
      </c>
    </row>
    <row r="137" spans="1:3" x14ac:dyDescent="0.25">
      <c r="A137" t="s">
        <v>141</v>
      </c>
      <c r="B137" s="40" t="s">
        <v>123</v>
      </c>
      <c r="C137">
        <v>724558</v>
      </c>
    </row>
    <row r="138" spans="1:3" x14ac:dyDescent="0.25">
      <c r="A138" t="s">
        <v>141</v>
      </c>
      <c r="B138" s="40" t="s">
        <v>124</v>
      </c>
      <c r="C138">
        <v>771163</v>
      </c>
    </row>
    <row r="139" spans="1:3" x14ac:dyDescent="0.25">
      <c r="A139" t="s">
        <v>141</v>
      </c>
      <c r="B139" s="40" t="s">
        <v>125</v>
      </c>
      <c r="C139">
        <v>803541</v>
      </c>
    </row>
    <row r="140" spans="1:3" x14ac:dyDescent="0.25">
      <c r="A140" t="s">
        <v>141</v>
      </c>
      <c r="B140" s="40" t="s">
        <v>126</v>
      </c>
      <c r="C140">
        <v>833135</v>
      </c>
    </row>
    <row r="141" spans="1:3" x14ac:dyDescent="0.25">
      <c r="A141" t="s">
        <v>141</v>
      </c>
      <c r="B141" s="40" t="s">
        <v>127</v>
      </c>
      <c r="C141">
        <v>862595</v>
      </c>
    </row>
    <row r="142" spans="1:3" x14ac:dyDescent="0.25">
      <c r="A142" t="s">
        <v>142</v>
      </c>
      <c r="B142" s="40" t="s">
        <v>118</v>
      </c>
      <c r="C142">
        <v>365515</v>
      </c>
    </row>
    <row r="143" spans="1:3" x14ac:dyDescent="0.25">
      <c r="A143" t="s">
        <v>142</v>
      </c>
      <c r="B143" s="40" t="s">
        <v>119</v>
      </c>
      <c r="C143">
        <v>386381</v>
      </c>
    </row>
    <row r="144" spans="1:3" x14ac:dyDescent="0.25">
      <c r="A144" t="s">
        <v>142</v>
      </c>
      <c r="B144" s="40" t="s">
        <v>120</v>
      </c>
      <c r="C144">
        <v>410101</v>
      </c>
    </row>
    <row r="145" spans="1:3" x14ac:dyDescent="0.25">
      <c r="A145" t="s">
        <v>142</v>
      </c>
      <c r="B145" s="40" t="s">
        <v>121</v>
      </c>
      <c r="C145">
        <v>432260</v>
      </c>
    </row>
    <row r="146" spans="1:3" x14ac:dyDescent="0.25">
      <c r="A146" t="s">
        <v>142</v>
      </c>
      <c r="B146" s="40" t="s">
        <v>122</v>
      </c>
      <c r="C146">
        <v>458864</v>
      </c>
    </row>
    <row r="147" spans="1:3" x14ac:dyDescent="0.25">
      <c r="A147" t="s">
        <v>142</v>
      </c>
      <c r="B147" s="40" t="s">
        <v>123</v>
      </c>
      <c r="C147">
        <v>486378</v>
      </c>
    </row>
    <row r="148" spans="1:3" x14ac:dyDescent="0.25">
      <c r="A148" t="s">
        <v>142</v>
      </c>
      <c r="B148" s="40" t="s">
        <v>124</v>
      </c>
      <c r="C148">
        <v>516108</v>
      </c>
    </row>
    <row r="149" spans="1:3" x14ac:dyDescent="0.25">
      <c r="A149" t="s">
        <v>142</v>
      </c>
      <c r="B149" s="40" t="s">
        <v>125</v>
      </c>
      <c r="C149">
        <v>558727</v>
      </c>
    </row>
    <row r="150" spans="1:3" x14ac:dyDescent="0.25">
      <c r="A150" t="s">
        <v>142</v>
      </c>
      <c r="B150" s="40" t="s">
        <v>126</v>
      </c>
      <c r="C150">
        <v>605599</v>
      </c>
    </row>
    <row r="151" spans="1:3" x14ac:dyDescent="0.25">
      <c r="A151" t="s">
        <v>142</v>
      </c>
      <c r="B151" s="40" t="s">
        <v>127</v>
      </c>
      <c r="C151">
        <v>653253</v>
      </c>
    </row>
    <row r="152" spans="1:3" x14ac:dyDescent="0.25">
      <c r="A152" t="s">
        <v>143</v>
      </c>
      <c r="B152" s="40" t="s">
        <v>118</v>
      </c>
      <c r="C152">
        <v>257792</v>
      </c>
    </row>
    <row r="153" spans="1:3" x14ac:dyDescent="0.25">
      <c r="A153" t="s">
        <v>143</v>
      </c>
      <c r="B153" s="40" t="s">
        <v>119</v>
      </c>
      <c r="C153">
        <v>272604</v>
      </c>
    </row>
    <row r="154" spans="1:3" x14ac:dyDescent="0.25">
      <c r="A154" t="s">
        <v>143</v>
      </c>
      <c r="B154" s="40" t="s">
        <v>120</v>
      </c>
      <c r="C154">
        <v>288957</v>
      </c>
    </row>
    <row r="155" spans="1:3" x14ac:dyDescent="0.25">
      <c r="A155" t="s">
        <v>143</v>
      </c>
      <c r="B155" s="40" t="s">
        <v>121</v>
      </c>
      <c r="C155">
        <v>305721</v>
      </c>
    </row>
    <row r="156" spans="1:3" x14ac:dyDescent="0.25">
      <c r="A156" t="s">
        <v>143</v>
      </c>
      <c r="B156" s="40" t="s">
        <v>122</v>
      </c>
      <c r="C156">
        <v>324866</v>
      </c>
    </row>
    <row r="157" spans="1:3" x14ac:dyDescent="0.25">
      <c r="A157" t="s">
        <v>143</v>
      </c>
      <c r="B157" s="40" t="s">
        <v>123</v>
      </c>
      <c r="C157">
        <v>346327</v>
      </c>
    </row>
    <row r="158" spans="1:3" x14ac:dyDescent="0.25">
      <c r="A158" t="s">
        <v>143</v>
      </c>
      <c r="B158" s="40" t="s">
        <v>124</v>
      </c>
      <c r="C158">
        <v>366244</v>
      </c>
    </row>
    <row r="159" spans="1:3" x14ac:dyDescent="0.25">
      <c r="A159" t="s">
        <v>143</v>
      </c>
      <c r="B159" s="40" t="s">
        <v>125</v>
      </c>
      <c r="C159">
        <v>388451</v>
      </c>
    </row>
    <row r="160" spans="1:3" x14ac:dyDescent="0.25">
      <c r="A160" t="s">
        <v>143</v>
      </c>
      <c r="B160" s="40" t="s">
        <v>126</v>
      </c>
      <c r="C160">
        <v>408691</v>
      </c>
    </row>
    <row r="161" spans="1:3" x14ac:dyDescent="0.25">
      <c r="A161" t="s">
        <v>143</v>
      </c>
      <c r="B161" s="40" t="s">
        <v>127</v>
      </c>
      <c r="C161">
        <v>432416</v>
      </c>
    </row>
    <row r="162" spans="1:3" x14ac:dyDescent="0.25">
      <c r="A162" t="s">
        <v>144</v>
      </c>
      <c r="B162" s="40" t="s">
        <v>118</v>
      </c>
      <c r="C162">
        <v>174012</v>
      </c>
    </row>
    <row r="163" spans="1:3" x14ac:dyDescent="0.25">
      <c r="A163" t="s">
        <v>144</v>
      </c>
      <c r="B163" s="40" t="s">
        <v>119</v>
      </c>
      <c r="C163">
        <v>184236</v>
      </c>
    </row>
    <row r="164" spans="1:3" x14ac:dyDescent="0.25">
      <c r="A164" t="s">
        <v>144</v>
      </c>
      <c r="B164" s="40" t="s">
        <v>120</v>
      </c>
      <c r="C164">
        <v>194162</v>
      </c>
    </row>
    <row r="165" spans="1:3" x14ac:dyDescent="0.25">
      <c r="A165" t="s">
        <v>144</v>
      </c>
      <c r="B165" s="40" t="s">
        <v>121</v>
      </c>
      <c r="C165">
        <v>205455</v>
      </c>
    </row>
    <row r="166" spans="1:3" x14ac:dyDescent="0.25">
      <c r="A166" t="s">
        <v>144</v>
      </c>
      <c r="B166" s="40" t="s">
        <v>122</v>
      </c>
      <c r="C166">
        <v>216224</v>
      </c>
    </row>
    <row r="167" spans="1:3" x14ac:dyDescent="0.25">
      <c r="A167" t="s">
        <v>144</v>
      </c>
      <c r="B167" s="40" t="s">
        <v>123</v>
      </c>
      <c r="C167">
        <v>227364</v>
      </c>
    </row>
    <row r="168" spans="1:3" x14ac:dyDescent="0.25">
      <c r="A168" t="s">
        <v>144</v>
      </c>
      <c r="B168" s="40" t="s">
        <v>124</v>
      </c>
      <c r="C168">
        <v>241130</v>
      </c>
    </row>
    <row r="169" spans="1:3" x14ac:dyDescent="0.25">
      <c r="A169" t="s">
        <v>144</v>
      </c>
      <c r="B169" s="40" t="s">
        <v>125</v>
      </c>
      <c r="C169">
        <v>255820</v>
      </c>
    </row>
    <row r="170" spans="1:3" x14ac:dyDescent="0.25">
      <c r="A170" t="s">
        <v>144</v>
      </c>
      <c r="B170" s="40" t="s">
        <v>126</v>
      </c>
      <c r="C170">
        <v>270752</v>
      </c>
    </row>
    <row r="171" spans="1:3" x14ac:dyDescent="0.25">
      <c r="A171" t="s">
        <v>144</v>
      </c>
      <c r="B171" s="40" t="s">
        <v>127</v>
      </c>
      <c r="C171">
        <v>287130</v>
      </c>
    </row>
    <row r="172" spans="1:3" x14ac:dyDescent="0.25">
      <c r="A172" t="s">
        <v>145</v>
      </c>
      <c r="B172" s="40" t="s">
        <v>118</v>
      </c>
      <c r="C172">
        <v>143040</v>
      </c>
    </row>
    <row r="173" spans="1:3" x14ac:dyDescent="0.25">
      <c r="A173" t="s">
        <v>145</v>
      </c>
      <c r="B173" s="40" t="s">
        <v>119</v>
      </c>
      <c r="C173">
        <v>156935</v>
      </c>
    </row>
    <row r="174" spans="1:3" x14ac:dyDescent="0.25">
      <c r="A174" t="s">
        <v>145</v>
      </c>
      <c r="B174" s="40" t="s">
        <v>120</v>
      </c>
      <c r="C174">
        <v>171796</v>
      </c>
    </row>
    <row r="175" spans="1:3" x14ac:dyDescent="0.25">
      <c r="A175" t="s">
        <v>145</v>
      </c>
      <c r="B175" s="40" t="s">
        <v>121</v>
      </c>
      <c r="C175">
        <v>186809</v>
      </c>
    </row>
    <row r="176" spans="1:3" x14ac:dyDescent="0.25">
      <c r="A176" t="s">
        <v>145</v>
      </c>
      <c r="B176" s="40" t="s">
        <v>122</v>
      </c>
      <c r="C176">
        <v>203182</v>
      </c>
    </row>
    <row r="177" spans="1:3" x14ac:dyDescent="0.25">
      <c r="A177" t="s">
        <v>145</v>
      </c>
      <c r="B177" s="40" t="s">
        <v>123</v>
      </c>
      <c r="C177">
        <v>221547</v>
      </c>
    </row>
    <row r="178" spans="1:3" x14ac:dyDescent="0.25">
      <c r="A178" t="s">
        <v>145</v>
      </c>
      <c r="B178" s="40" t="s">
        <v>124</v>
      </c>
      <c r="C178">
        <v>239104</v>
      </c>
    </row>
    <row r="179" spans="1:3" x14ac:dyDescent="0.25">
      <c r="A179" t="s">
        <v>145</v>
      </c>
      <c r="B179" s="40" t="s">
        <v>125</v>
      </c>
      <c r="C179">
        <v>256688</v>
      </c>
    </row>
    <row r="180" spans="1:3" x14ac:dyDescent="0.25">
      <c r="A180" t="s">
        <v>145</v>
      </c>
      <c r="B180" s="40" t="s">
        <v>126</v>
      </c>
      <c r="C180">
        <v>275761</v>
      </c>
    </row>
    <row r="181" spans="1:3" x14ac:dyDescent="0.25">
      <c r="A181" t="s">
        <v>145</v>
      </c>
      <c r="B181" s="40" t="s">
        <v>127</v>
      </c>
      <c r="C181">
        <v>294076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894D-C78D-473D-B927-B25238B84629}">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155</v>
      </c>
    </row>
    <row r="2" spans="1:3" x14ac:dyDescent="0.25">
      <c r="A2" t="s">
        <v>128</v>
      </c>
      <c r="B2" s="40" t="s">
        <v>118</v>
      </c>
      <c r="C2">
        <v>58770</v>
      </c>
    </row>
    <row r="3" spans="1:3" x14ac:dyDescent="0.25">
      <c r="A3" t="s">
        <v>128</v>
      </c>
      <c r="B3" s="40" t="s">
        <v>119</v>
      </c>
      <c r="C3">
        <v>58116</v>
      </c>
    </row>
    <row r="4" spans="1:3" x14ac:dyDescent="0.25">
      <c r="A4" t="s">
        <v>128</v>
      </c>
      <c r="B4" s="40" t="s">
        <v>120</v>
      </c>
      <c r="C4">
        <v>57182</v>
      </c>
    </row>
    <row r="5" spans="1:3" x14ac:dyDescent="0.25">
      <c r="A5" t="s">
        <v>128</v>
      </c>
      <c r="B5" s="40" t="s">
        <v>121</v>
      </c>
      <c r="C5">
        <v>56526</v>
      </c>
    </row>
    <row r="6" spans="1:3" x14ac:dyDescent="0.25">
      <c r="A6" t="s">
        <v>128</v>
      </c>
      <c r="B6" s="40" t="s">
        <v>122</v>
      </c>
      <c r="C6">
        <v>56024</v>
      </c>
    </row>
    <row r="7" spans="1:3" x14ac:dyDescent="0.25">
      <c r="A7" t="s">
        <v>128</v>
      </c>
      <c r="B7" s="40" t="s">
        <v>123</v>
      </c>
      <c r="C7">
        <v>56356</v>
      </c>
    </row>
    <row r="8" spans="1:3" x14ac:dyDescent="0.25">
      <c r="A8" t="s">
        <v>128</v>
      </c>
      <c r="B8" s="40" t="s">
        <v>124</v>
      </c>
      <c r="C8">
        <v>57557</v>
      </c>
    </row>
    <row r="9" spans="1:3" x14ac:dyDescent="0.25">
      <c r="A9" t="s">
        <v>128</v>
      </c>
      <c r="B9" s="40" t="s">
        <v>125</v>
      </c>
      <c r="C9">
        <v>58344</v>
      </c>
    </row>
    <row r="10" spans="1:3" x14ac:dyDescent="0.25">
      <c r="A10" t="s">
        <v>128</v>
      </c>
      <c r="B10" s="40" t="s">
        <v>126</v>
      </c>
      <c r="C10">
        <v>58355</v>
      </c>
    </row>
    <row r="11" spans="1:3" x14ac:dyDescent="0.25">
      <c r="A11" t="s">
        <v>128</v>
      </c>
      <c r="B11" s="40" t="s">
        <v>127</v>
      </c>
      <c r="C11">
        <v>58224</v>
      </c>
    </row>
    <row r="12" spans="1:3" x14ac:dyDescent="0.25">
      <c r="A12" t="s">
        <v>129</v>
      </c>
      <c r="B12" s="40" t="s">
        <v>118</v>
      </c>
      <c r="C12">
        <v>55926</v>
      </c>
    </row>
    <row r="13" spans="1:3" x14ac:dyDescent="0.25">
      <c r="A13" t="s">
        <v>129</v>
      </c>
      <c r="B13" s="40" t="s">
        <v>119</v>
      </c>
      <c r="C13">
        <v>56926</v>
      </c>
    </row>
    <row r="14" spans="1:3" x14ac:dyDescent="0.25">
      <c r="A14" t="s">
        <v>129</v>
      </c>
      <c r="B14" s="40" t="s">
        <v>120</v>
      </c>
      <c r="C14">
        <v>58553</v>
      </c>
    </row>
    <row r="15" spans="1:3" x14ac:dyDescent="0.25">
      <c r="A15" t="s">
        <v>129</v>
      </c>
      <c r="B15" s="40" t="s">
        <v>121</v>
      </c>
      <c r="C15">
        <v>59790</v>
      </c>
    </row>
    <row r="16" spans="1:3" x14ac:dyDescent="0.25">
      <c r="A16" t="s">
        <v>129</v>
      </c>
      <c r="B16" s="40" t="s">
        <v>122</v>
      </c>
      <c r="C16">
        <v>60668</v>
      </c>
    </row>
    <row r="17" spans="1:3" x14ac:dyDescent="0.25">
      <c r="A17" t="s">
        <v>129</v>
      </c>
      <c r="B17" s="40" t="s">
        <v>123</v>
      </c>
      <c r="C17">
        <v>60622</v>
      </c>
    </row>
    <row r="18" spans="1:3" x14ac:dyDescent="0.25">
      <c r="A18" t="s">
        <v>129</v>
      </c>
      <c r="B18" s="40" t="s">
        <v>124</v>
      </c>
      <c r="C18">
        <v>59809</v>
      </c>
    </row>
    <row r="19" spans="1:3" x14ac:dyDescent="0.25">
      <c r="A19" t="s">
        <v>129</v>
      </c>
      <c r="B19" s="40" t="s">
        <v>125</v>
      </c>
      <c r="C19">
        <v>58725</v>
      </c>
    </row>
    <row r="20" spans="1:3" x14ac:dyDescent="0.25">
      <c r="A20" t="s">
        <v>129</v>
      </c>
      <c r="B20" s="40" t="s">
        <v>126</v>
      </c>
      <c r="C20">
        <v>58058</v>
      </c>
    </row>
    <row r="21" spans="1:3" x14ac:dyDescent="0.25">
      <c r="A21" t="s">
        <v>129</v>
      </c>
      <c r="B21" s="40" t="s">
        <v>127</v>
      </c>
      <c r="C21">
        <v>57611</v>
      </c>
    </row>
    <row r="22" spans="1:3" x14ac:dyDescent="0.25">
      <c r="A22" t="s">
        <v>130</v>
      </c>
      <c r="B22" s="40" t="s">
        <v>118</v>
      </c>
      <c r="C22">
        <v>54228</v>
      </c>
    </row>
    <row r="23" spans="1:3" x14ac:dyDescent="0.25">
      <c r="A23" t="s">
        <v>130</v>
      </c>
      <c r="B23" s="40" t="s">
        <v>119</v>
      </c>
      <c r="C23">
        <v>54695</v>
      </c>
    </row>
    <row r="24" spans="1:3" x14ac:dyDescent="0.25">
      <c r="A24" t="s">
        <v>130</v>
      </c>
      <c r="B24" s="40" t="s">
        <v>120</v>
      </c>
      <c r="C24">
        <v>55355</v>
      </c>
    </row>
    <row r="25" spans="1:3" x14ac:dyDescent="0.25">
      <c r="A25" t="s">
        <v>130</v>
      </c>
      <c r="B25" s="40" t="s">
        <v>121</v>
      </c>
      <c r="C25">
        <v>56080</v>
      </c>
    </row>
    <row r="26" spans="1:3" x14ac:dyDescent="0.25">
      <c r="A26" t="s">
        <v>130</v>
      </c>
      <c r="B26" s="40" t="s">
        <v>122</v>
      </c>
      <c r="C26">
        <v>56775</v>
      </c>
    </row>
    <row r="27" spans="1:3" x14ac:dyDescent="0.25">
      <c r="A27" t="s">
        <v>130</v>
      </c>
      <c r="B27" s="40" t="s">
        <v>123</v>
      </c>
      <c r="C27">
        <v>57663</v>
      </c>
    </row>
    <row r="28" spans="1:3" x14ac:dyDescent="0.25">
      <c r="A28" t="s">
        <v>130</v>
      </c>
      <c r="B28" s="40" t="s">
        <v>124</v>
      </c>
      <c r="C28">
        <v>58792</v>
      </c>
    </row>
    <row r="29" spans="1:3" x14ac:dyDescent="0.25">
      <c r="A29" t="s">
        <v>130</v>
      </c>
      <c r="B29" s="40" t="s">
        <v>125</v>
      </c>
      <c r="C29">
        <v>60324</v>
      </c>
    </row>
    <row r="30" spans="1:3" x14ac:dyDescent="0.25">
      <c r="A30" t="s">
        <v>130</v>
      </c>
      <c r="B30" s="40" t="s">
        <v>126</v>
      </c>
      <c r="C30">
        <v>61428</v>
      </c>
    </row>
    <row r="31" spans="1:3" x14ac:dyDescent="0.25">
      <c r="A31" t="s">
        <v>130</v>
      </c>
      <c r="B31" s="40" t="s">
        <v>127</v>
      </c>
      <c r="C31">
        <v>62226</v>
      </c>
    </row>
    <row r="32" spans="1:3" x14ac:dyDescent="0.25">
      <c r="A32" t="s">
        <v>131</v>
      </c>
      <c r="B32" s="40" t="s">
        <v>118</v>
      </c>
      <c r="C32">
        <v>59529</v>
      </c>
    </row>
    <row r="33" spans="1:3" x14ac:dyDescent="0.25">
      <c r="A33" t="s">
        <v>131</v>
      </c>
      <c r="B33" s="40" t="s">
        <v>119</v>
      </c>
      <c r="C33">
        <v>57848</v>
      </c>
    </row>
    <row r="34" spans="1:3" x14ac:dyDescent="0.25">
      <c r="A34" t="s">
        <v>131</v>
      </c>
      <c r="B34" s="40" t="s">
        <v>120</v>
      </c>
      <c r="C34">
        <v>56785</v>
      </c>
    </row>
    <row r="35" spans="1:3" x14ac:dyDescent="0.25">
      <c r="A35" t="s">
        <v>131</v>
      </c>
      <c r="B35" s="40" t="s">
        <v>121</v>
      </c>
      <c r="C35">
        <v>56247</v>
      </c>
    </row>
    <row r="36" spans="1:3" x14ac:dyDescent="0.25">
      <c r="A36" t="s">
        <v>131</v>
      </c>
      <c r="B36" s="40" t="s">
        <v>122</v>
      </c>
      <c r="C36">
        <v>55941</v>
      </c>
    </row>
    <row r="37" spans="1:3" x14ac:dyDescent="0.25">
      <c r="A37" t="s">
        <v>131</v>
      </c>
      <c r="B37" s="40" t="s">
        <v>123</v>
      </c>
      <c r="C37">
        <v>56266</v>
      </c>
    </row>
    <row r="38" spans="1:3" x14ac:dyDescent="0.25">
      <c r="A38" t="s">
        <v>131</v>
      </c>
      <c r="B38" s="40" t="s">
        <v>124</v>
      </c>
      <c r="C38">
        <v>56780</v>
      </c>
    </row>
    <row r="39" spans="1:3" x14ac:dyDescent="0.25">
      <c r="A39" t="s">
        <v>131</v>
      </c>
      <c r="B39" s="40" t="s">
        <v>125</v>
      </c>
      <c r="C39">
        <v>57467</v>
      </c>
    </row>
    <row r="40" spans="1:3" x14ac:dyDescent="0.25">
      <c r="A40" t="s">
        <v>131</v>
      </c>
      <c r="B40" s="40" t="s">
        <v>126</v>
      </c>
      <c r="C40">
        <v>58227</v>
      </c>
    </row>
    <row r="41" spans="1:3" x14ac:dyDescent="0.25">
      <c r="A41" t="s">
        <v>131</v>
      </c>
      <c r="B41" s="40" t="s">
        <v>127</v>
      </c>
      <c r="C41">
        <v>58967</v>
      </c>
    </row>
    <row r="42" spans="1:3" x14ac:dyDescent="0.25">
      <c r="A42" t="s">
        <v>132</v>
      </c>
      <c r="B42" s="40" t="s">
        <v>118</v>
      </c>
      <c r="C42">
        <v>66568</v>
      </c>
    </row>
    <row r="43" spans="1:3" x14ac:dyDescent="0.25">
      <c r="A43" t="s">
        <v>132</v>
      </c>
      <c r="B43" s="40" t="s">
        <v>119</v>
      </c>
      <c r="C43">
        <v>67379</v>
      </c>
    </row>
    <row r="44" spans="1:3" x14ac:dyDescent="0.25">
      <c r="A44" t="s">
        <v>132</v>
      </c>
      <c r="B44" s="40" t="s">
        <v>120</v>
      </c>
      <c r="C44">
        <v>67369</v>
      </c>
    </row>
    <row r="45" spans="1:3" x14ac:dyDescent="0.25">
      <c r="A45" t="s">
        <v>132</v>
      </c>
      <c r="B45" s="40" t="s">
        <v>121</v>
      </c>
      <c r="C45">
        <v>66802</v>
      </c>
    </row>
    <row r="46" spans="1:3" x14ac:dyDescent="0.25">
      <c r="A46" t="s">
        <v>132</v>
      </c>
      <c r="B46" s="40" t="s">
        <v>122</v>
      </c>
      <c r="C46">
        <v>65672</v>
      </c>
    </row>
    <row r="47" spans="1:3" x14ac:dyDescent="0.25">
      <c r="A47" t="s">
        <v>132</v>
      </c>
      <c r="B47" s="40" t="s">
        <v>123</v>
      </c>
      <c r="C47">
        <v>63892</v>
      </c>
    </row>
    <row r="48" spans="1:3" x14ac:dyDescent="0.25">
      <c r="A48" t="s">
        <v>132</v>
      </c>
      <c r="B48" s="40" t="s">
        <v>124</v>
      </c>
      <c r="C48">
        <v>62208</v>
      </c>
    </row>
    <row r="49" spans="1:3" x14ac:dyDescent="0.25">
      <c r="A49" t="s">
        <v>132</v>
      </c>
      <c r="B49" s="40" t="s">
        <v>125</v>
      </c>
      <c r="C49">
        <v>60981</v>
      </c>
    </row>
    <row r="50" spans="1:3" x14ac:dyDescent="0.25">
      <c r="A50" t="s">
        <v>132</v>
      </c>
      <c r="B50" s="40" t="s">
        <v>126</v>
      </c>
      <c r="C50">
        <v>60259</v>
      </c>
    </row>
    <row r="51" spans="1:3" x14ac:dyDescent="0.25">
      <c r="A51" t="s">
        <v>132</v>
      </c>
      <c r="B51" s="40" t="s">
        <v>127</v>
      </c>
      <c r="C51">
        <v>59737</v>
      </c>
    </row>
    <row r="52" spans="1:3" x14ac:dyDescent="0.25">
      <c r="A52" t="s">
        <v>133</v>
      </c>
      <c r="B52" s="40" t="s">
        <v>118</v>
      </c>
      <c r="C52">
        <v>63930</v>
      </c>
    </row>
    <row r="53" spans="1:3" x14ac:dyDescent="0.25">
      <c r="A53" t="s">
        <v>133</v>
      </c>
      <c r="B53" s="40" t="s">
        <v>119</v>
      </c>
      <c r="C53">
        <v>65714</v>
      </c>
    </row>
    <row r="54" spans="1:3" x14ac:dyDescent="0.25">
      <c r="A54" t="s">
        <v>133</v>
      </c>
      <c r="B54" s="40" t="s">
        <v>120</v>
      </c>
      <c r="C54">
        <v>66589</v>
      </c>
    </row>
    <row r="55" spans="1:3" x14ac:dyDescent="0.25">
      <c r="A55" t="s">
        <v>133</v>
      </c>
      <c r="B55" s="40" t="s">
        <v>121</v>
      </c>
      <c r="C55">
        <v>67711</v>
      </c>
    </row>
    <row r="56" spans="1:3" x14ac:dyDescent="0.25">
      <c r="A56" t="s">
        <v>133</v>
      </c>
      <c r="B56" s="40" t="s">
        <v>122</v>
      </c>
      <c r="C56">
        <v>68833</v>
      </c>
    </row>
    <row r="57" spans="1:3" x14ac:dyDescent="0.25">
      <c r="A57" t="s">
        <v>133</v>
      </c>
      <c r="B57" s="40" t="s">
        <v>123</v>
      </c>
      <c r="C57">
        <v>70292</v>
      </c>
    </row>
    <row r="58" spans="1:3" x14ac:dyDescent="0.25">
      <c r="A58" t="s">
        <v>133</v>
      </c>
      <c r="B58" s="40" t="s">
        <v>124</v>
      </c>
      <c r="C58">
        <v>71243</v>
      </c>
    </row>
    <row r="59" spans="1:3" x14ac:dyDescent="0.25">
      <c r="A59" t="s">
        <v>133</v>
      </c>
      <c r="B59" s="40" t="s">
        <v>125</v>
      </c>
      <c r="C59">
        <v>71214</v>
      </c>
    </row>
    <row r="60" spans="1:3" x14ac:dyDescent="0.25">
      <c r="A60" t="s">
        <v>133</v>
      </c>
      <c r="B60" s="40" t="s">
        <v>126</v>
      </c>
      <c r="C60">
        <v>70476</v>
      </c>
    </row>
    <row r="61" spans="1:3" x14ac:dyDescent="0.25">
      <c r="A61" t="s">
        <v>133</v>
      </c>
      <c r="B61" s="40" t="s">
        <v>127</v>
      </c>
      <c r="C61">
        <v>69451</v>
      </c>
    </row>
    <row r="62" spans="1:3" x14ac:dyDescent="0.25">
      <c r="A62" t="s">
        <v>134</v>
      </c>
      <c r="B62" s="40" t="s">
        <v>118</v>
      </c>
      <c r="C62">
        <v>56996</v>
      </c>
    </row>
    <row r="63" spans="1:3" x14ac:dyDescent="0.25">
      <c r="A63" t="s">
        <v>134</v>
      </c>
      <c r="B63" s="40" t="s">
        <v>119</v>
      </c>
      <c r="C63">
        <v>59354</v>
      </c>
    </row>
    <row r="64" spans="1:3" x14ac:dyDescent="0.25">
      <c r="A64" t="s">
        <v>134</v>
      </c>
      <c r="B64" s="40" t="s">
        <v>120</v>
      </c>
      <c r="C64">
        <v>61626</v>
      </c>
    </row>
    <row r="65" spans="1:3" x14ac:dyDescent="0.25">
      <c r="A65" t="s">
        <v>134</v>
      </c>
      <c r="B65" s="40" t="s">
        <v>121</v>
      </c>
      <c r="C65">
        <v>64171</v>
      </c>
    </row>
    <row r="66" spans="1:3" x14ac:dyDescent="0.25">
      <c r="A66" t="s">
        <v>134</v>
      </c>
      <c r="B66" s="40" t="s">
        <v>122</v>
      </c>
      <c r="C66">
        <v>65848</v>
      </c>
    </row>
    <row r="67" spans="1:3" x14ac:dyDescent="0.25">
      <c r="A67" t="s">
        <v>134</v>
      </c>
      <c r="B67" s="40" t="s">
        <v>123</v>
      </c>
      <c r="C67">
        <v>66707</v>
      </c>
    </row>
    <row r="68" spans="1:3" x14ac:dyDescent="0.25">
      <c r="A68" t="s">
        <v>134</v>
      </c>
      <c r="B68" s="40" t="s">
        <v>124</v>
      </c>
      <c r="C68">
        <v>68363</v>
      </c>
    </row>
    <row r="69" spans="1:3" x14ac:dyDescent="0.25">
      <c r="A69" t="s">
        <v>134</v>
      </c>
      <c r="B69" s="40" t="s">
        <v>125</v>
      </c>
      <c r="C69">
        <v>69062</v>
      </c>
    </row>
    <row r="70" spans="1:3" x14ac:dyDescent="0.25">
      <c r="A70" t="s">
        <v>134</v>
      </c>
      <c r="B70" s="40" t="s">
        <v>126</v>
      </c>
      <c r="C70">
        <v>69808</v>
      </c>
    </row>
    <row r="71" spans="1:3" x14ac:dyDescent="0.25">
      <c r="A71" t="s">
        <v>134</v>
      </c>
      <c r="B71" s="40" t="s">
        <v>127</v>
      </c>
      <c r="C71">
        <v>70958</v>
      </c>
    </row>
    <row r="72" spans="1:3" x14ac:dyDescent="0.25">
      <c r="A72" t="s">
        <v>135</v>
      </c>
      <c r="B72" s="40" t="s">
        <v>118</v>
      </c>
      <c r="C72">
        <v>49297</v>
      </c>
    </row>
    <row r="73" spans="1:3" x14ac:dyDescent="0.25">
      <c r="A73" t="s">
        <v>135</v>
      </c>
      <c r="B73" s="40" t="s">
        <v>119</v>
      </c>
      <c r="C73">
        <v>50192</v>
      </c>
    </row>
    <row r="74" spans="1:3" x14ac:dyDescent="0.25">
      <c r="A74" t="s">
        <v>135</v>
      </c>
      <c r="B74" s="40" t="s">
        <v>120</v>
      </c>
      <c r="C74">
        <v>51998</v>
      </c>
    </row>
    <row r="75" spans="1:3" x14ac:dyDescent="0.25">
      <c r="A75" t="s">
        <v>135</v>
      </c>
      <c r="B75" s="40" t="s">
        <v>121</v>
      </c>
      <c r="C75">
        <v>53714</v>
      </c>
    </row>
    <row r="76" spans="1:3" x14ac:dyDescent="0.25">
      <c r="A76" t="s">
        <v>135</v>
      </c>
      <c r="B76" s="40" t="s">
        <v>122</v>
      </c>
      <c r="C76">
        <v>55686</v>
      </c>
    </row>
    <row r="77" spans="1:3" x14ac:dyDescent="0.25">
      <c r="A77" t="s">
        <v>135</v>
      </c>
      <c r="B77" s="40" t="s">
        <v>123</v>
      </c>
      <c r="C77">
        <v>58533</v>
      </c>
    </row>
    <row r="78" spans="1:3" x14ac:dyDescent="0.25">
      <c r="A78" t="s">
        <v>135</v>
      </c>
      <c r="B78" s="40" t="s">
        <v>124</v>
      </c>
      <c r="C78">
        <v>61172</v>
      </c>
    </row>
    <row r="79" spans="1:3" x14ac:dyDescent="0.25">
      <c r="A79" t="s">
        <v>135</v>
      </c>
      <c r="B79" s="40" t="s">
        <v>125</v>
      </c>
      <c r="C79">
        <v>63759</v>
      </c>
    </row>
    <row r="80" spans="1:3" x14ac:dyDescent="0.25">
      <c r="A80" t="s">
        <v>135</v>
      </c>
      <c r="B80" s="40" t="s">
        <v>126</v>
      </c>
      <c r="C80">
        <v>66267</v>
      </c>
    </row>
    <row r="81" spans="1:3" x14ac:dyDescent="0.25">
      <c r="A81" t="s">
        <v>135</v>
      </c>
      <c r="B81" s="40" t="s">
        <v>127</v>
      </c>
      <c r="C81">
        <v>67963</v>
      </c>
    </row>
    <row r="82" spans="1:3" x14ac:dyDescent="0.25">
      <c r="A82" t="s">
        <v>136</v>
      </c>
      <c r="B82" s="40" t="s">
        <v>118</v>
      </c>
      <c r="C82">
        <v>45553</v>
      </c>
    </row>
    <row r="83" spans="1:3" x14ac:dyDescent="0.25">
      <c r="A83" t="s">
        <v>136</v>
      </c>
      <c r="B83" s="40" t="s">
        <v>119</v>
      </c>
      <c r="C83">
        <v>46705</v>
      </c>
    </row>
    <row r="84" spans="1:3" x14ac:dyDescent="0.25">
      <c r="A84" t="s">
        <v>136</v>
      </c>
      <c r="B84" s="40" t="s">
        <v>120</v>
      </c>
      <c r="C84">
        <v>47648</v>
      </c>
    </row>
    <row r="85" spans="1:3" x14ac:dyDescent="0.25">
      <c r="A85" t="s">
        <v>136</v>
      </c>
      <c r="B85" s="40" t="s">
        <v>121</v>
      </c>
      <c r="C85">
        <v>48740</v>
      </c>
    </row>
    <row r="86" spans="1:3" x14ac:dyDescent="0.25">
      <c r="A86" t="s">
        <v>136</v>
      </c>
      <c r="B86" s="40" t="s">
        <v>122</v>
      </c>
      <c r="C86">
        <v>49555</v>
      </c>
    </row>
    <row r="87" spans="1:3" x14ac:dyDescent="0.25">
      <c r="A87" t="s">
        <v>136</v>
      </c>
      <c r="B87" s="40" t="s">
        <v>123</v>
      </c>
      <c r="C87">
        <v>50197</v>
      </c>
    </row>
    <row r="88" spans="1:3" x14ac:dyDescent="0.25">
      <c r="A88" t="s">
        <v>136</v>
      </c>
      <c r="B88" s="40" t="s">
        <v>124</v>
      </c>
      <c r="C88">
        <v>51049</v>
      </c>
    </row>
    <row r="89" spans="1:3" x14ac:dyDescent="0.25">
      <c r="A89" t="s">
        <v>136</v>
      </c>
      <c r="B89" s="40" t="s">
        <v>125</v>
      </c>
      <c r="C89">
        <v>52676</v>
      </c>
    </row>
    <row r="90" spans="1:3" x14ac:dyDescent="0.25">
      <c r="A90" t="s">
        <v>136</v>
      </c>
      <c r="B90" s="40" t="s">
        <v>126</v>
      </c>
      <c r="C90">
        <v>54300</v>
      </c>
    </row>
    <row r="91" spans="1:3" x14ac:dyDescent="0.25">
      <c r="A91" t="s">
        <v>136</v>
      </c>
      <c r="B91" s="40" t="s">
        <v>127</v>
      </c>
      <c r="C91">
        <v>56351</v>
      </c>
    </row>
    <row r="92" spans="1:3" x14ac:dyDescent="0.25">
      <c r="A92" t="s">
        <v>137</v>
      </c>
      <c r="B92" s="40" t="s">
        <v>118</v>
      </c>
      <c r="C92">
        <v>43432</v>
      </c>
    </row>
    <row r="93" spans="1:3" x14ac:dyDescent="0.25">
      <c r="A93" t="s">
        <v>137</v>
      </c>
      <c r="B93" s="40" t="s">
        <v>119</v>
      </c>
      <c r="C93">
        <v>43907</v>
      </c>
    </row>
    <row r="94" spans="1:3" x14ac:dyDescent="0.25">
      <c r="A94" t="s">
        <v>137</v>
      </c>
      <c r="B94" s="40" t="s">
        <v>120</v>
      </c>
      <c r="C94">
        <v>44259</v>
      </c>
    </row>
    <row r="95" spans="1:3" x14ac:dyDescent="0.25">
      <c r="A95" t="s">
        <v>137</v>
      </c>
      <c r="B95" s="40" t="s">
        <v>121</v>
      </c>
      <c r="C95">
        <v>44816</v>
      </c>
    </row>
    <row r="96" spans="1:3" x14ac:dyDescent="0.25">
      <c r="A96" t="s">
        <v>137</v>
      </c>
      <c r="B96" s="40" t="s">
        <v>122</v>
      </c>
      <c r="C96">
        <v>45340</v>
      </c>
    </row>
    <row r="97" spans="1:3" x14ac:dyDescent="0.25">
      <c r="A97" t="s">
        <v>137</v>
      </c>
      <c r="B97" s="40" t="s">
        <v>123</v>
      </c>
      <c r="C97">
        <v>46280</v>
      </c>
    </row>
    <row r="98" spans="1:3" x14ac:dyDescent="0.25">
      <c r="A98" t="s">
        <v>137</v>
      </c>
      <c r="B98" s="40" t="s">
        <v>124</v>
      </c>
      <c r="C98">
        <v>47488</v>
      </c>
    </row>
    <row r="99" spans="1:3" x14ac:dyDescent="0.25">
      <c r="A99" t="s">
        <v>137</v>
      </c>
      <c r="B99" s="40" t="s">
        <v>125</v>
      </c>
      <c r="C99">
        <v>48389</v>
      </c>
    </row>
    <row r="100" spans="1:3" x14ac:dyDescent="0.25">
      <c r="A100" t="s">
        <v>137</v>
      </c>
      <c r="B100" s="40" t="s">
        <v>126</v>
      </c>
      <c r="C100">
        <v>49319</v>
      </c>
    </row>
    <row r="101" spans="1:3" x14ac:dyDescent="0.25">
      <c r="A101" t="s">
        <v>137</v>
      </c>
      <c r="B101" s="40" t="s">
        <v>127</v>
      </c>
      <c r="C101">
        <v>50068</v>
      </c>
    </row>
    <row r="102" spans="1:3" x14ac:dyDescent="0.25">
      <c r="A102" t="s">
        <v>138</v>
      </c>
      <c r="B102" s="40" t="s">
        <v>118</v>
      </c>
      <c r="C102">
        <v>37279</v>
      </c>
    </row>
    <row r="103" spans="1:3" x14ac:dyDescent="0.25">
      <c r="A103" t="s">
        <v>138</v>
      </c>
      <c r="B103" s="40" t="s">
        <v>119</v>
      </c>
      <c r="C103">
        <v>38921</v>
      </c>
    </row>
    <row r="104" spans="1:3" x14ac:dyDescent="0.25">
      <c r="A104" t="s">
        <v>138</v>
      </c>
      <c r="B104" s="40" t="s">
        <v>120</v>
      </c>
      <c r="C104">
        <v>40530</v>
      </c>
    </row>
    <row r="105" spans="1:3" x14ac:dyDescent="0.25">
      <c r="A105" t="s">
        <v>138</v>
      </c>
      <c r="B105" s="40" t="s">
        <v>121</v>
      </c>
      <c r="C105">
        <v>41730</v>
      </c>
    </row>
    <row r="106" spans="1:3" x14ac:dyDescent="0.25">
      <c r="A106" t="s">
        <v>138</v>
      </c>
      <c r="B106" s="40" t="s">
        <v>122</v>
      </c>
      <c r="C106">
        <v>42918</v>
      </c>
    </row>
    <row r="107" spans="1:3" x14ac:dyDescent="0.25">
      <c r="A107" t="s">
        <v>138</v>
      </c>
      <c r="B107" s="40" t="s">
        <v>123</v>
      </c>
      <c r="C107">
        <v>43885</v>
      </c>
    </row>
    <row r="108" spans="1:3" x14ac:dyDescent="0.25">
      <c r="A108" t="s">
        <v>138</v>
      </c>
      <c r="B108" s="40" t="s">
        <v>124</v>
      </c>
      <c r="C108">
        <v>44538</v>
      </c>
    </row>
    <row r="109" spans="1:3" x14ac:dyDescent="0.25">
      <c r="A109" t="s">
        <v>138</v>
      </c>
      <c r="B109" s="40" t="s">
        <v>125</v>
      </c>
      <c r="C109">
        <v>44981</v>
      </c>
    </row>
    <row r="110" spans="1:3" x14ac:dyDescent="0.25">
      <c r="A110" t="s">
        <v>138</v>
      </c>
      <c r="B110" s="40" t="s">
        <v>126</v>
      </c>
      <c r="C110">
        <v>45529</v>
      </c>
    </row>
    <row r="111" spans="1:3" x14ac:dyDescent="0.25">
      <c r="A111" t="s">
        <v>138</v>
      </c>
      <c r="B111" s="40" t="s">
        <v>127</v>
      </c>
      <c r="C111">
        <v>46052</v>
      </c>
    </row>
    <row r="112" spans="1:3" x14ac:dyDescent="0.25">
      <c r="A112" t="s">
        <v>139</v>
      </c>
      <c r="B112" s="40" t="s">
        <v>118</v>
      </c>
      <c r="C112">
        <v>28412</v>
      </c>
    </row>
    <row r="113" spans="1:3" x14ac:dyDescent="0.25">
      <c r="A113" t="s">
        <v>139</v>
      </c>
      <c r="B113" s="40" t="s">
        <v>119</v>
      </c>
      <c r="C113">
        <v>30171</v>
      </c>
    </row>
    <row r="114" spans="1:3" x14ac:dyDescent="0.25">
      <c r="A114" t="s">
        <v>139</v>
      </c>
      <c r="B114" s="40" t="s">
        <v>120</v>
      </c>
      <c r="C114">
        <v>31952</v>
      </c>
    </row>
    <row r="115" spans="1:3" x14ac:dyDescent="0.25">
      <c r="A115" t="s">
        <v>139</v>
      </c>
      <c r="B115" s="40" t="s">
        <v>121</v>
      </c>
      <c r="C115">
        <v>33706</v>
      </c>
    </row>
    <row r="116" spans="1:3" x14ac:dyDescent="0.25">
      <c r="A116" t="s">
        <v>139</v>
      </c>
      <c r="B116" s="40" t="s">
        <v>122</v>
      </c>
      <c r="C116">
        <v>35465</v>
      </c>
    </row>
    <row r="117" spans="1:3" x14ac:dyDescent="0.25">
      <c r="A117" t="s">
        <v>139</v>
      </c>
      <c r="B117" s="40" t="s">
        <v>123</v>
      </c>
      <c r="C117">
        <v>37384</v>
      </c>
    </row>
    <row r="118" spans="1:3" x14ac:dyDescent="0.25">
      <c r="A118" t="s">
        <v>139</v>
      </c>
      <c r="B118" s="40" t="s">
        <v>124</v>
      </c>
      <c r="C118">
        <v>39043</v>
      </c>
    </row>
    <row r="119" spans="1:3" x14ac:dyDescent="0.25">
      <c r="A119" t="s">
        <v>139</v>
      </c>
      <c r="B119" s="40" t="s">
        <v>125</v>
      </c>
      <c r="C119">
        <v>40633</v>
      </c>
    </row>
    <row r="120" spans="1:3" x14ac:dyDescent="0.25">
      <c r="A120" t="s">
        <v>139</v>
      </c>
      <c r="B120" s="40" t="s">
        <v>126</v>
      </c>
      <c r="C120">
        <v>41866</v>
      </c>
    </row>
    <row r="121" spans="1:3" x14ac:dyDescent="0.25">
      <c r="A121" t="s">
        <v>139</v>
      </c>
      <c r="B121" s="40" t="s">
        <v>127</v>
      </c>
      <c r="C121">
        <v>43100</v>
      </c>
    </row>
    <row r="122" spans="1:3" x14ac:dyDescent="0.25">
      <c r="A122" t="s">
        <v>140</v>
      </c>
      <c r="B122" s="40" t="s">
        <v>118</v>
      </c>
      <c r="C122">
        <v>21796</v>
      </c>
    </row>
    <row r="123" spans="1:3" x14ac:dyDescent="0.25">
      <c r="A123" t="s">
        <v>140</v>
      </c>
      <c r="B123" s="40" t="s">
        <v>119</v>
      </c>
      <c r="C123">
        <v>23018</v>
      </c>
    </row>
    <row r="124" spans="1:3" x14ac:dyDescent="0.25">
      <c r="A124" t="s">
        <v>140</v>
      </c>
      <c r="B124" s="40" t="s">
        <v>120</v>
      </c>
      <c r="C124">
        <v>24340</v>
      </c>
    </row>
    <row r="125" spans="1:3" x14ac:dyDescent="0.25">
      <c r="A125" t="s">
        <v>140</v>
      </c>
      <c r="B125" s="40" t="s">
        <v>121</v>
      </c>
      <c r="C125">
        <v>25612</v>
      </c>
    </row>
    <row r="126" spans="1:3" x14ac:dyDescent="0.25">
      <c r="A126" t="s">
        <v>140</v>
      </c>
      <c r="B126" s="40" t="s">
        <v>122</v>
      </c>
      <c r="C126">
        <v>26768</v>
      </c>
    </row>
    <row r="127" spans="1:3" x14ac:dyDescent="0.25">
      <c r="A127" t="s">
        <v>140</v>
      </c>
      <c r="B127" s="40" t="s">
        <v>123</v>
      </c>
      <c r="C127">
        <v>28270</v>
      </c>
    </row>
    <row r="128" spans="1:3" x14ac:dyDescent="0.25">
      <c r="A128" t="s">
        <v>140</v>
      </c>
      <c r="B128" s="40" t="s">
        <v>124</v>
      </c>
      <c r="C128">
        <v>30054</v>
      </c>
    </row>
    <row r="129" spans="1:3" x14ac:dyDescent="0.25">
      <c r="A129" t="s">
        <v>140</v>
      </c>
      <c r="B129" s="40" t="s">
        <v>125</v>
      </c>
      <c r="C129">
        <v>31837</v>
      </c>
    </row>
    <row r="130" spans="1:3" x14ac:dyDescent="0.25">
      <c r="A130" t="s">
        <v>140</v>
      </c>
      <c r="B130" s="40" t="s">
        <v>126</v>
      </c>
      <c r="C130">
        <v>33581</v>
      </c>
    </row>
    <row r="131" spans="1:3" x14ac:dyDescent="0.25">
      <c r="A131" t="s">
        <v>140</v>
      </c>
      <c r="B131" s="40" t="s">
        <v>127</v>
      </c>
      <c r="C131">
        <v>35298</v>
      </c>
    </row>
    <row r="132" spans="1:3" x14ac:dyDescent="0.25">
      <c r="A132" t="s">
        <v>141</v>
      </c>
      <c r="B132" s="40" t="s">
        <v>118</v>
      </c>
      <c r="C132">
        <v>13972</v>
      </c>
    </row>
    <row r="133" spans="1:3" x14ac:dyDescent="0.25">
      <c r="A133" t="s">
        <v>141</v>
      </c>
      <c r="B133" s="40" t="s">
        <v>119</v>
      </c>
      <c r="C133">
        <v>15305</v>
      </c>
    </row>
    <row r="134" spans="1:3" x14ac:dyDescent="0.25">
      <c r="A134" t="s">
        <v>141</v>
      </c>
      <c r="B134" s="40" t="s">
        <v>120</v>
      </c>
      <c r="C134">
        <v>16730</v>
      </c>
    </row>
    <row r="135" spans="1:3" x14ac:dyDescent="0.25">
      <c r="A135" t="s">
        <v>141</v>
      </c>
      <c r="B135" s="40" t="s">
        <v>121</v>
      </c>
      <c r="C135">
        <v>18248</v>
      </c>
    </row>
    <row r="136" spans="1:3" x14ac:dyDescent="0.25">
      <c r="A136" t="s">
        <v>141</v>
      </c>
      <c r="B136" s="40" t="s">
        <v>122</v>
      </c>
      <c r="C136">
        <v>19921</v>
      </c>
    </row>
    <row r="137" spans="1:3" x14ac:dyDescent="0.25">
      <c r="A137" t="s">
        <v>141</v>
      </c>
      <c r="B137" s="40" t="s">
        <v>123</v>
      </c>
      <c r="C137">
        <v>21567</v>
      </c>
    </row>
    <row r="138" spans="1:3" x14ac:dyDescent="0.25">
      <c r="A138" t="s">
        <v>141</v>
      </c>
      <c r="B138" s="40" t="s">
        <v>124</v>
      </c>
      <c r="C138">
        <v>22840</v>
      </c>
    </row>
    <row r="139" spans="1:3" x14ac:dyDescent="0.25">
      <c r="A139" t="s">
        <v>141</v>
      </c>
      <c r="B139" s="40" t="s">
        <v>125</v>
      </c>
      <c r="C139">
        <v>24161</v>
      </c>
    </row>
    <row r="140" spans="1:3" x14ac:dyDescent="0.25">
      <c r="A140" t="s">
        <v>141</v>
      </c>
      <c r="B140" s="40" t="s">
        <v>126</v>
      </c>
      <c r="C140">
        <v>25385</v>
      </c>
    </row>
    <row r="141" spans="1:3" x14ac:dyDescent="0.25">
      <c r="A141" t="s">
        <v>141</v>
      </c>
      <c r="B141" s="40" t="s">
        <v>127</v>
      </c>
      <c r="C141">
        <v>26516</v>
      </c>
    </row>
    <row r="142" spans="1:3" x14ac:dyDescent="0.25">
      <c r="A142" t="s">
        <v>142</v>
      </c>
      <c r="B142" s="40" t="s">
        <v>118</v>
      </c>
      <c r="C142">
        <v>9573</v>
      </c>
    </row>
    <row r="143" spans="1:3" x14ac:dyDescent="0.25">
      <c r="A143" t="s">
        <v>142</v>
      </c>
      <c r="B143" s="40" t="s">
        <v>119</v>
      </c>
      <c r="C143">
        <v>10179</v>
      </c>
    </row>
    <row r="144" spans="1:3" x14ac:dyDescent="0.25">
      <c r="A144" t="s">
        <v>142</v>
      </c>
      <c r="B144" s="40" t="s">
        <v>120</v>
      </c>
      <c r="C144">
        <v>10830</v>
      </c>
    </row>
    <row r="145" spans="1:3" x14ac:dyDescent="0.25">
      <c r="A145" t="s">
        <v>142</v>
      </c>
      <c r="B145" s="40" t="s">
        <v>121</v>
      </c>
      <c r="C145">
        <v>11579</v>
      </c>
    </row>
    <row r="146" spans="1:3" x14ac:dyDescent="0.25">
      <c r="A146" t="s">
        <v>142</v>
      </c>
      <c r="B146" s="40" t="s">
        <v>122</v>
      </c>
      <c r="C146">
        <v>12490</v>
      </c>
    </row>
    <row r="147" spans="1:3" x14ac:dyDescent="0.25">
      <c r="A147" t="s">
        <v>142</v>
      </c>
      <c r="B147" s="40" t="s">
        <v>123</v>
      </c>
      <c r="C147">
        <v>13424</v>
      </c>
    </row>
    <row r="148" spans="1:3" x14ac:dyDescent="0.25">
      <c r="A148" t="s">
        <v>142</v>
      </c>
      <c r="B148" s="40" t="s">
        <v>124</v>
      </c>
      <c r="C148">
        <v>14697</v>
      </c>
    </row>
    <row r="149" spans="1:3" x14ac:dyDescent="0.25">
      <c r="A149" t="s">
        <v>142</v>
      </c>
      <c r="B149" s="40" t="s">
        <v>125</v>
      </c>
      <c r="C149">
        <v>16100</v>
      </c>
    </row>
    <row r="150" spans="1:3" x14ac:dyDescent="0.25">
      <c r="A150" t="s">
        <v>142</v>
      </c>
      <c r="B150" s="40" t="s">
        <v>126</v>
      </c>
      <c r="C150">
        <v>17628</v>
      </c>
    </row>
    <row r="151" spans="1:3" x14ac:dyDescent="0.25">
      <c r="A151" t="s">
        <v>142</v>
      </c>
      <c r="B151" s="40" t="s">
        <v>127</v>
      </c>
      <c r="C151">
        <v>19285</v>
      </c>
    </row>
    <row r="152" spans="1:3" x14ac:dyDescent="0.25">
      <c r="A152" t="s">
        <v>143</v>
      </c>
      <c r="B152" s="40" t="s">
        <v>118</v>
      </c>
      <c r="C152">
        <v>6186</v>
      </c>
    </row>
    <row r="153" spans="1:3" x14ac:dyDescent="0.25">
      <c r="A153" t="s">
        <v>143</v>
      </c>
      <c r="B153" s="40" t="s">
        <v>119</v>
      </c>
      <c r="C153">
        <v>6579</v>
      </c>
    </row>
    <row r="154" spans="1:3" x14ac:dyDescent="0.25">
      <c r="A154" t="s">
        <v>143</v>
      </c>
      <c r="B154" s="40" t="s">
        <v>120</v>
      </c>
      <c r="C154">
        <v>7102</v>
      </c>
    </row>
    <row r="155" spans="1:3" x14ac:dyDescent="0.25">
      <c r="A155" t="s">
        <v>143</v>
      </c>
      <c r="B155" s="40" t="s">
        <v>121</v>
      </c>
      <c r="C155">
        <v>7660</v>
      </c>
    </row>
    <row r="156" spans="1:3" x14ac:dyDescent="0.25">
      <c r="A156" t="s">
        <v>143</v>
      </c>
      <c r="B156" s="40" t="s">
        <v>122</v>
      </c>
      <c r="C156">
        <v>8184</v>
      </c>
    </row>
    <row r="157" spans="1:3" x14ac:dyDescent="0.25">
      <c r="A157" t="s">
        <v>143</v>
      </c>
      <c r="B157" s="40" t="s">
        <v>123</v>
      </c>
      <c r="C157">
        <v>8860</v>
      </c>
    </row>
    <row r="158" spans="1:3" x14ac:dyDescent="0.25">
      <c r="A158" t="s">
        <v>143</v>
      </c>
      <c r="B158" s="40" t="s">
        <v>124</v>
      </c>
      <c r="C158">
        <v>9414</v>
      </c>
    </row>
    <row r="159" spans="1:3" x14ac:dyDescent="0.25">
      <c r="A159" t="s">
        <v>143</v>
      </c>
      <c r="B159" s="40" t="s">
        <v>125</v>
      </c>
      <c r="C159">
        <v>9985</v>
      </c>
    </row>
    <row r="160" spans="1:3" x14ac:dyDescent="0.25">
      <c r="A160" t="s">
        <v>143</v>
      </c>
      <c r="B160" s="40" t="s">
        <v>126</v>
      </c>
      <c r="C160">
        <v>10661</v>
      </c>
    </row>
    <row r="161" spans="1:3" x14ac:dyDescent="0.25">
      <c r="A161" t="s">
        <v>143</v>
      </c>
      <c r="B161" s="40" t="s">
        <v>127</v>
      </c>
      <c r="C161">
        <v>11490</v>
      </c>
    </row>
    <row r="162" spans="1:3" x14ac:dyDescent="0.25">
      <c r="A162" t="s">
        <v>144</v>
      </c>
      <c r="B162" s="40" t="s">
        <v>118</v>
      </c>
      <c r="C162">
        <v>3791</v>
      </c>
    </row>
    <row r="163" spans="1:3" x14ac:dyDescent="0.25">
      <c r="A163" t="s">
        <v>144</v>
      </c>
      <c r="B163" s="40" t="s">
        <v>119</v>
      </c>
      <c r="C163">
        <v>4114</v>
      </c>
    </row>
    <row r="164" spans="1:3" x14ac:dyDescent="0.25">
      <c r="A164" t="s">
        <v>144</v>
      </c>
      <c r="B164" s="40" t="s">
        <v>120</v>
      </c>
      <c r="C164">
        <v>4436</v>
      </c>
    </row>
    <row r="165" spans="1:3" x14ac:dyDescent="0.25">
      <c r="A165" t="s">
        <v>144</v>
      </c>
      <c r="B165" s="40" t="s">
        <v>121</v>
      </c>
      <c r="C165">
        <v>4742</v>
      </c>
    </row>
    <row r="166" spans="1:3" x14ac:dyDescent="0.25">
      <c r="A166" t="s">
        <v>144</v>
      </c>
      <c r="B166" s="40" t="s">
        <v>122</v>
      </c>
      <c r="C166">
        <v>5049</v>
      </c>
    </row>
    <row r="167" spans="1:3" x14ac:dyDescent="0.25">
      <c r="A167" t="s">
        <v>144</v>
      </c>
      <c r="B167" s="40" t="s">
        <v>123</v>
      </c>
      <c r="C167">
        <v>5350</v>
      </c>
    </row>
    <row r="168" spans="1:3" x14ac:dyDescent="0.25">
      <c r="A168" t="s">
        <v>144</v>
      </c>
      <c r="B168" s="40" t="s">
        <v>124</v>
      </c>
      <c r="C168">
        <v>5708</v>
      </c>
    </row>
    <row r="169" spans="1:3" x14ac:dyDescent="0.25">
      <c r="A169" t="s">
        <v>144</v>
      </c>
      <c r="B169" s="40" t="s">
        <v>125</v>
      </c>
      <c r="C169">
        <v>6168</v>
      </c>
    </row>
    <row r="170" spans="1:3" x14ac:dyDescent="0.25">
      <c r="A170" t="s">
        <v>144</v>
      </c>
      <c r="B170" s="40" t="s">
        <v>126</v>
      </c>
      <c r="C170">
        <v>6664</v>
      </c>
    </row>
    <row r="171" spans="1:3" x14ac:dyDescent="0.25">
      <c r="A171" t="s">
        <v>144</v>
      </c>
      <c r="B171" s="40" t="s">
        <v>127</v>
      </c>
      <c r="C171">
        <v>7135</v>
      </c>
    </row>
    <row r="172" spans="1:3" x14ac:dyDescent="0.25">
      <c r="A172" t="s">
        <v>145</v>
      </c>
      <c r="B172" s="40" t="s">
        <v>118</v>
      </c>
      <c r="C172">
        <v>2808</v>
      </c>
    </row>
    <row r="173" spans="1:3" x14ac:dyDescent="0.25">
      <c r="A173" t="s">
        <v>145</v>
      </c>
      <c r="B173" s="40" t="s">
        <v>119</v>
      </c>
      <c r="C173">
        <v>3093</v>
      </c>
    </row>
    <row r="174" spans="1:3" x14ac:dyDescent="0.25">
      <c r="A174" t="s">
        <v>145</v>
      </c>
      <c r="B174" s="40" t="s">
        <v>120</v>
      </c>
      <c r="C174">
        <v>3376</v>
      </c>
    </row>
    <row r="175" spans="1:3" x14ac:dyDescent="0.25">
      <c r="A175" t="s">
        <v>145</v>
      </c>
      <c r="B175" s="40" t="s">
        <v>121</v>
      </c>
      <c r="C175">
        <v>3701</v>
      </c>
    </row>
    <row r="176" spans="1:3" x14ac:dyDescent="0.25">
      <c r="A176" t="s">
        <v>145</v>
      </c>
      <c r="B176" s="40" t="s">
        <v>122</v>
      </c>
      <c r="C176">
        <v>4136</v>
      </c>
    </row>
    <row r="177" spans="1:3" x14ac:dyDescent="0.25">
      <c r="A177" t="s">
        <v>145</v>
      </c>
      <c r="B177" s="40" t="s">
        <v>123</v>
      </c>
      <c r="C177">
        <v>4611</v>
      </c>
    </row>
    <row r="178" spans="1:3" x14ac:dyDescent="0.25">
      <c r="A178" t="s">
        <v>145</v>
      </c>
      <c r="B178" s="40" t="s">
        <v>124</v>
      </c>
      <c r="C178">
        <v>5059</v>
      </c>
    </row>
    <row r="179" spans="1:3" x14ac:dyDescent="0.25">
      <c r="A179" t="s">
        <v>145</v>
      </c>
      <c r="B179" s="40" t="s">
        <v>125</v>
      </c>
      <c r="C179">
        <v>5510</v>
      </c>
    </row>
    <row r="180" spans="1:3" x14ac:dyDescent="0.25">
      <c r="A180" t="s">
        <v>145</v>
      </c>
      <c r="B180" s="40" t="s">
        <v>126</v>
      </c>
      <c r="C180">
        <v>5976</v>
      </c>
    </row>
    <row r="181" spans="1:3" x14ac:dyDescent="0.25">
      <c r="A181" t="s">
        <v>145</v>
      </c>
      <c r="B181" s="40" t="s">
        <v>127</v>
      </c>
      <c r="C181">
        <v>6505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CDC-4401-4A31-AB2D-DFCDBABA2813}">
  <dimension ref="A1:C181"/>
  <sheetViews>
    <sheetView topLeftCell="A132" workbookViewId="0">
      <selection sqref="A1:C181"/>
    </sheetView>
  </sheetViews>
  <sheetFormatPr defaultRowHeight="15" x14ac:dyDescent="0.25"/>
  <cols>
    <col min="1" max="1" width="17" bestFit="1" customWidth="1"/>
    <col min="2" max="2" width="11.42578125" bestFit="1" customWidth="1"/>
    <col min="3" max="3" width="8.42578125" bestFit="1" customWidth="1"/>
  </cols>
  <sheetData>
    <row r="1" spans="1:3" x14ac:dyDescent="0.25">
      <c r="A1" t="s">
        <v>146</v>
      </c>
      <c r="B1" t="s">
        <v>147</v>
      </c>
      <c r="C1" t="s">
        <v>156</v>
      </c>
    </row>
    <row r="2" spans="1:3" x14ac:dyDescent="0.25">
      <c r="A2" t="s">
        <v>128</v>
      </c>
      <c r="B2" s="40" t="s">
        <v>118</v>
      </c>
      <c r="C2">
        <v>1123886</v>
      </c>
    </row>
    <row r="3" spans="1:3" x14ac:dyDescent="0.25">
      <c r="A3" t="s">
        <v>128</v>
      </c>
      <c r="B3" s="40" t="s">
        <v>119</v>
      </c>
      <c r="C3">
        <v>1141429</v>
      </c>
    </row>
    <row r="4" spans="1:3" x14ac:dyDescent="0.25">
      <c r="A4" t="s">
        <v>128</v>
      </c>
      <c r="B4" s="40" t="s">
        <v>120</v>
      </c>
      <c r="C4">
        <v>1149086</v>
      </c>
    </row>
    <row r="5" spans="1:3" x14ac:dyDescent="0.25">
      <c r="A5" t="s">
        <v>128</v>
      </c>
      <c r="B5" s="40" t="s">
        <v>121</v>
      </c>
      <c r="C5">
        <v>1153617</v>
      </c>
    </row>
    <row r="6" spans="1:3" x14ac:dyDescent="0.25">
      <c r="A6" t="s">
        <v>128</v>
      </c>
      <c r="B6" s="40" t="s">
        <v>122</v>
      </c>
      <c r="C6">
        <v>1162209</v>
      </c>
    </row>
    <row r="7" spans="1:3" x14ac:dyDescent="0.25">
      <c r="A7" t="s">
        <v>128</v>
      </c>
      <c r="B7" s="40" t="s">
        <v>123</v>
      </c>
      <c r="C7">
        <v>1168564</v>
      </c>
    </row>
    <row r="8" spans="1:3" x14ac:dyDescent="0.25">
      <c r="A8" t="s">
        <v>128</v>
      </c>
      <c r="B8" s="40" t="s">
        <v>124</v>
      </c>
      <c r="C8">
        <v>1178503</v>
      </c>
    </row>
    <row r="9" spans="1:3" x14ac:dyDescent="0.25">
      <c r="A9" t="s">
        <v>128</v>
      </c>
      <c r="B9" s="40" t="s">
        <v>125</v>
      </c>
      <c r="C9">
        <v>1184356</v>
      </c>
    </row>
    <row r="10" spans="1:3" x14ac:dyDescent="0.25">
      <c r="A10" t="s">
        <v>128</v>
      </c>
      <c r="B10" s="40" t="s">
        <v>126</v>
      </c>
      <c r="C10">
        <v>1181290</v>
      </c>
    </row>
    <row r="11" spans="1:3" x14ac:dyDescent="0.25">
      <c r="A11" t="s">
        <v>128</v>
      </c>
      <c r="B11" s="40" t="s">
        <v>127</v>
      </c>
      <c r="C11">
        <v>1175941</v>
      </c>
    </row>
    <row r="12" spans="1:3" x14ac:dyDescent="0.25">
      <c r="A12" t="s">
        <v>129</v>
      </c>
      <c r="B12" s="40" t="s">
        <v>118</v>
      </c>
      <c r="C12">
        <v>950762</v>
      </c>
    </row>
    <row r="13" spans="1:3" x14ac:dyDescent="0.25">
      <c r="A13" t="s">
        <v>129</v>
      </c>
      <c r="B13" s="40" t="s">
        <v>119</v>
      </c>
      <c r="C13">
        <v>983077</v>
      </c>
    </row>
    <row r="14" spans="1:3" x14ac:dyDescent="0.25">
      <c r="A14" t="s">
        <v>129</v>
      </c>
      <c r="B14" s="40" t="s">
        <v>120</v>
      </c>
      <c r="C14">
        <v>1025003</v>
      </c>
    </row>
    <row r="15" spans="1:3" x14ac:dyDescent="0.25">
      <c r="A15" t="s">
        <v>129</v>
      </c>
      <c r="B15" s="40" t="s">
        <v>121</v>
      </c>
      <c r="C15">
        <v>1067164</v>
      </c>
    </row>
    <row r="16" spans="1:3" x14ac:dyDescent="0.25">
      <c r="A16" t="s">
        <v>129</v>
      </c>
      <c r="B16" s="40" t="s">
        <v>122</v>
      </c>
      <c r="C16">
        <v>1099659</v>
      </c>
    </row>
    <row r="17" spans="1:3" x14ac:dyDescent="0.25">
      <c r="A17" t="s">
        <v>129</v>
      </c>
      <c r="B17" s="40" t="s">
        <v>123</v>
      </c>
      <c r="C17">
        <v>1130897</v>
      </c>
    </row>
    <row r="18" spans="1:3" x14ac:dyDescent="0.25">
      <c r="A18" t="s">
        <v>129</v>
      </c>
      <c r="B18" s="40" t="s">
        <v>124</v>
      </c>
      <c r="C18">
        <v>1149297</v>
      </c>
    </row>
    <row r="19" spans="1:3" x14ac:dyDescent="0.25">
      <c r="A19" t="s">
        <v>129</v>
      </c>
      <c r="B19" s="40" t="s">
        <v>125</v>
      </c>
      <c r="C19">
        <v>1157820</v>
      </c>
    </row>
    <row r="20" spans="1:3" x14ac:dyDescent="0.25">
      <c r="A20" t="s">
        <v>129</v>
      </c>
      <c r="B20" s="40" t="s">
        <v>126</v>
      </c>
      <c r="C20">
        <v>1162722</v>
      </c>
    </row>
    <row r="21" spans="1:3" x14ac:dyDescent="0.25">
      <c r="A21" t="s">
        <v>129</v>
      </c>
      <c r="B21" s="40" t="s">
        <v>127</v>
      </c>
      <c r="C21">
        <v>1170828</v>
      </c>
    </row>
    <row r="22" spans="1:3" x14ac:dyDescent="0.25">
      <c r="A22" t="s">
        <v>130</v>
      </c>
      <c r="B22" s="40" t="s">
        <v>118</v>
      </c>
      <c r="C22">
        <v>835427</v>
      </c>
    </row>
    <row r="23" spans="1:3" x14ac:dyDescent="0.25">
      <c r="A23" t="s">
        <v>130</v>
      </c>
      <c r="B23" s="40" t="s">
        <v>119</v>
      </c>
      <c r="C23">
        <v>860243</v>
      </c>
    </row>
    <row r="24" spans="1:3" x14ac:dyDescent="0.25">
      <c r="A24" t="s">
        <v>130</v>
      </c>
      <c r="B24" s="40" t="s">
        <v>120</v>
      </c>
      <c r="C24">
        <v>881134</v>
      </c>
    </row>
    <row r="25" spans="1:3" x14ac:dyDescent="0.25">
      <c r="A25" t="s">
        <v>130</v>
      </c>
      <c r="B25" s="40" t="s">
        <v>121</v>
      </c>
      <c r="C25">
        <v>903786</v>
      </c>
    </row>
    <row r="26" spans="1:3" x14ac:dyDescent="0.25">
      <c r="A26" t="s">
        <v>130</v>
      </c>
      <c r="B26" s="40" t="s">
        <v>122</v>
      </c>
      <c r="C26">
        <v>930082</v>
      </c>
    </row>
    <row r="27" spans="1:3" x14ac:dyDescent="0.25">
      <c r="A27" t="s">
        <v>130</v>
      </c>
      <c r="B27" s="40" t="s">
        <v>123</v>
      </c>
      <c r="C27">
        <v>957381</v>
      </c>
    </row>
    <row r="28" spans="1:3" x14ac:dyDescent="0.25">
      <c r="A28" t="s">
        <v>130</v>
      </c>
      <c r="B28" s="40" t="s">
        <v>124</v>
      </c>
      <c r="C28">
        <v>990382</v>
      </c>
    </row>
    <row r="29" spans="1:3" x14ac:dyDescent="0.25">
      <c r="A29" t="s">
        <v>130</v>
      </c>
      <c r="B29" s="40" t="s">
        <v>125</v>
      </c>
      <c r="C29">
        <v>1032732</v>
      </c>
    </row>
    <row r="30" spans="1:3" x14ac:dyDescent="0.25">
      <c r="A30" t="s">
        <v>130</v>
      </c>
      <c r="B30" s="40" t="s">
        <v>126</v>
      </c>
      <c r="C30">
        <v>1074941</v>
      </c>
    </row>
    <row r="31" spans="1:3" x14ac:dyDescent="0.25">
      <c r="A31" t="s">
        <v>130</v>
      </c>
      <c r="B31" s="40" t="s">
        <v>127</v>
      </c>
      <c r="C31">
        <v>1106781</v>
      </c>
    </row>
    <row r="32" spans="1:3" x14ac:dyDescent="0.25">
      <c r="A32" t="s">
        <v>131</v>
      </c>
      <c r="B32" s="40" t="s">
        <v>118</v>
      </c>
      <c r="C32">
        <v>728884</v>
      </c>
    </row>
    <row r="33" spans="1:3" x14ac:dyDescent="0.25">
      <c r="A33" t="s">
        <v>131</v>
      </c>
      <c r="B33" s="40" t="s">
        <v>119</v>
      </c>
      <c r="C33">
        <v>751285</v>
      </c>
    </row>
    <row r="34" spans="1:3" x14ac:dyDescent="0.25">
      <c r="A34" t="s">
        <v>131</v>
      </c>
      <c r="B34" s="40" t="s">
        <v>120</v>
      </c>
      <c r="C34">
        <v>772744</v>
      </c>
    </row>
    <row r="35" spans="1:3" x14ac:dyDescent="0.25">
      <c r="A35" t="s">
        <v>131</v>
      </c>
      <c r="B35" s="40" t="s">
        <v>121</v>
      </c>
      <c r="C35">
        <v>796753</v>
      </c>
    </row>
    <row r="36" spans="1:3" x14ac:dyDescent="0.25">
      <c r="A36" t="s">
        <v>131</v>
      </c>
      <c r="B36" s="40" t="s">
        <v>122</v>
      </c>
      <c r="C36">
        <v>820569</v>
      </c>
    </row>
    <row r="37" spans="1:3" x14ac:dyDescent="0.25">
      <c r="A37" t="s">
        <v>131</v>
      </c>
      <c r="B37" s="40" t="s">
        <v>123</v>
      </c>
      <c r="C37">
        <v>846453</v>
      </c>
    </row>
    <row r="38" spans="1:3" x14ac:dyDescent="0.25">
      <c r="A38" t="s">
        <v>131</v>
      </c>
      <c r="B38" s="40" t="s">
        <v>124</v>
      </c>
      <c r="C38">
        <v>871609</v>
      </c>
    </row>
    <row r="39" spans="1:3" x14ac:dyDescent="0.25">
      <c r="A39" t="s">
        <v>131</v>
      </c>
      <c r="B39" s="40" t="s">
        <v>125</v>
      </c>
      <c r="C39">
        <v>892476</v>
      </c>
    </row>
    <row r="40" spans="1:3" x14ac:dyDescent="0.25">
      <c r="A40" t="s">
        <v>131</v>
      </c>
      <c r="B40" s="40" t="s">
        <v>126</v>
      </c>
      <c r="C40">
        <v>914794</v>
      </c>
    </row>
    <row r="41" spans="1:3" x14ac:dyDescent="0.25">
      <c r="A41" t="s">
        <v>131</v>
      </c>
      <c r="B41" s="40" t="s">
        <v>127</v>
      </c>
      <c r="C41">
        <v>940176</v>
      </c>
    </row>
    <row r="42" spans="1:3" x14ac:dyDescent="0.25">
      <c r="A42" t="s">
        <v>132</v>
      </c>
      <c r="B42" s="40" t="s">
        <v>118</v>
      </c>
      <c r="C42">
        <v>574255</v>
      </c>
    </row>
    <row r="43" spans="1:3" x14ac:dyDescent="0.25">
      <c r="A43" t="s">
        <v>132</v>
      </c>
      <c r="B43" s="40" t="s">
        <v>119</v>
      </c>
      <c r="C43">
        <v>609460</v>
      </c>
    </row>
    <row r="44" spans="1:3" x14ac:dyDescent="0.25">
      <c r="A44" t="s">
        <v>132</v>
      </c>
      <c r="B44" s="40" t="s">
        <v>120</v>
      </c>
      <c r="C44">
        <v>647394</v>
      </c>
    </row>
    <row r="45" spans="1:3" x14ac:dyDescent="0.25">
      <c r="A45" t="s">
        <v>132</v>
      </c>
      <c r="B45" s="40" t="s">
        <v>121</v>
      </c>
      <c r="C45">
        <v>682420</v>
      </c>
    </row>
    <row r="46" spans="1:3" x14ac:dyDescent="0.25">
      <c r="A46" t="s">
        <v>132</v>
      </c>
      <c r="B46" s="40" t="s">
        <v>122</v>
      </c>
      <c r="C46">
        <v>717271</v>
      </c>
    </row>
    <row r="47" spans="1:3" x14ac:dyDescent="0.25">
      <c r="A47" t="s">
        <v>132</v>
      </c>
      <c r="B47" s="40" t="s">
        <v>123</v>
      </c>
      <c r="C47">
        <v>746810</v>
      </c>
    </row>
    <row r="48" spans="1:3" x14ac:dyDescent="0.25">
      <c r="A48" t="s">
        <v>132</v>
      </c>
      <c r="B48" s="40" t="s">
        <v>124</v>
      </c>
      <c r="C48">
        <v>771159</v>
      </c>
    </row>
    <row r="49" spans="1:3" x14ac:dyDescent="0.25">
      <c r="A49" t="s">
        <v>132</v>
      </c>
      <c r="B49" s="40" t="s">
        <v>125</v>
      </c>
      <c r="C49">
        <v>792614</v>
      </c>
    </row>
    <row r="50" spans="1:3" x14ac:dyDescent="0.25">
      <c r="A50" t="s">
        <v>132</v>
      </c>
      <c r="B50" s="40" t="s">
        <v>126</v>
      </c>
      <c r="C50">
        <v>815708</v>
      </c>
    </row>
    <row r="51" spans="1:3" x14ac:dyDescent="0.25">
      <c r="A51" t="s">
        <v>132</v>
      </c>
      <c r="B51" s="40" t="s">
        <v>127</v>
      </c>
      <c r="C51">
        <v>837526</v>
      </c>
    </row>
    <row r="52" spans="1:3" x14ac:dyDescent="0.25">
      <c r="A52" t="s">
        <v>133</v>
      </c>
      <c r="B52" s="40" t="s">
        <v>118</v>
      </c>
      <c r="C52">
        <v>490366</v>
      </c>
    </row>
    <row r="53" spans="1:3" x14ac:dyDescent="0.25">
      <c r="A53" t="s">
        <v>133</v>
      </c>
      <c r="B53" s="40" t="s">
        <v>119</v>
      </c>
      <c r="C53">
        <v>501495</v>
      </c>
    </row>
    <row r="54" spans="1:3" x14ac:dyDescent="0.25">
      <c r="A54" t="s">
        <v>133</v>
      </c>
      <c r="B54" s="40" t="s">
        <v>120</v>
      </c>
      <c r="C54">
        <v>515138</v>
      </c>
    </row>
    <row r="55" spans="1:3" x14ac:dyDescent="0.25">
      <c r="A55" t="s">
        <v>133</v>
      </c>
      <c r="B55" s="40" t="s">
        <v>121</v>
      </c>
      <c r="C55">
        <v>532029</v>
      </c>
    </row>
    <row r="56" spans="1:3" x14ac:dyDescent="0.25">
      <c r="A56" t="s">
        <v>133</v>
      </c>
      <c r="B56" s="40" t="s">
        <v>122</v>
      </c>
      <c r="C56">
        <v>556877</v>
      </c>
    </row>
    <row r="57" spans="1:3" x14ac:dyDescent="0.25">
      <c r="A57" t="s">
        <v>133</v>
      </c>
      <c r="B57" s="40" t="s">
        <v>123</v>
      </c>
      <c r="C57">
        <v>588571</v>
      </c>
    </row>
    <row r="58" spans="1:3" x14ac:dyDescent="0.25">
      <c r="A58" t="s">
        <v>133</v>
      </c>
      <c r="B58" s="40" t="s">
        <v>124</v>
      </c>
      <c r="C58">
        <v>626905</v>
      </c>
    </row>
    <row r="59" spans="1:3" x14ac:dyDescent="0.25">
      <c r="A59" t="s">
        <v>133</v>
      </c>
      <c r="B59" s="40" t="s">
        <v>125</v>
      </c>
      <c r="C59">
        <v>666352</v>
      </c>
    </row>
    <row r="60" spans="1:3" x14ac:dyDescent="0.25">
      <c r="A60" t="s">
        <v>133</v>
      </c>
      <c r="B60" s="40" t="s">
        <v>126</v>
      </c>
      <c r="C60">
        <v>701066</v>
      </c>
    </row>
    <row r="61" spans="1:3" x14ac:dyDescent="0.25">
      <c r="A61" t="s">
        <v>133</v>
      </c>
      <c r="B61" s="40" t="s">
        <v>127</v>
      </c>
      <c r="C61">
        <v>734840</v>
      </c>
    </row>
    <row r="62" spans="1:3" x14ac:dyDescent="0.25">
      <c r="A62" t="s">
        <v>134</v>
      </c>
      <c r="B62" s="40" t="s">
        <v>118</v>
      </c>
      <c r="C62">
        <v>424227</v>
      </c>
    </row>
    <row r="63" spans="1:3" x14ac:dyDescent="0.25">
      <c r="A63" t="s">
        <v>134</v>
      </c>
      <c r="B63" s="40" t="s">
        <v>119</v>
      </c>
      <c r="C63">
        <v>443000</v>
      </c>
    </row>
    <row r="64" spans="1:3" x14ac:dyDescent="0.25">
      <c r="A64" t="s">
        <v>134</v>
      </c>
      <c r="B64" s="40" t="s">
        <v>120</v>
      </c>
      <c r="C64">
        <v>459526</v>
      </c>
    </row>
    <row r="65" spans="1:3" x14ac:dyDescent="0.25">
      <c r="A65" t="s">
        <v>134</v>
      </c>
      <c r="B65" s="40" t="s">
        <v>121</v>
      </c>
      <c r="C65">
        <v>475660</v>
      </c>
    </row>
    <row r="66" spans="1:3" x14ac:dyDescent="0.25">
      <c r="A66" t="s">
        <v>134</v>
      </c>
      <c r="B66" s="40" t="s">
        <v>122</v>
      </c>
      <c r="C66">
        <v>488791</v>
      </c>
    </row>
    <row r="67" spans="1:3" x14ac:dyDescent="0.25">
      <c r="A67" t="s">
        <v>134</v>
      </c>
      <c r="B67" s="40" t="s">
        <v>123</v>
      </c>
      <c r="C67">
        <v>499482</v>
      </c>
    </row>
    <row r="68" spans="1:3" x14ac:dyDescent="0.25">
      <c r="A68" t="s">
        <v>134</v>
      </c>
      <c r="B68" s="40" t="s">
        <v>124</v>
      </c>
      <c r="C68">
        <v>512428</v>
      </c>
    </row>
    <row r="69" spans="1:3" x14ac:dyDescent="0.25">
      <c r="A69" t="s">
        <v>134</v>
      </c>
      <c r="B69" s="40" t="s">
        <v>125</v>
      </c>
      <c r="C69">
        <v>527437</v>
      </c>
    </row>
    <row r="70" spans="1:3" x14ac:dyDescent="0.25">
      <c r="A70" t="s">
        <v>134</v>
      </c>
      <c r="B70" s="40" t="s">
        <v>126</v>
      </c>
      <c r="C70">
        <v>544880</v>
      </c>
    </row>
    <row r="71" spans="1:3" x14ac:dyDescent="0.25">
      <c r="A71" t="s">
        <v>134</v>
      </c>
      <c r="B71" s="40" t="s">
        <v>127</v>
      </c>
      <c r="C71">
        <v>569107</v>
      </c>
    </row>
    <row r="72" spans="1:3" x14ac:dyDescent="0.25">
      <c r="A72" t="s">
        <v>135</v>
      </c>
      <c r="B72" s="40" t="s">
        <v>118</v>
      </c>
      <c r="C72">
        <v>357824</v>
      </c>
    </row>
    <row r="73" spans="1:3" x14ac:dyDescent="0.25">
      <c r="A73" t="s">
        <v>135</v>
      </c>
      <c r="B73" s="40" t="s">
        <v>119</v>
      </c>
      <c r="C73">
        <v>363517</v>
      </c>
    </row>
    <row r="74" spans="1:3" x14ac:dyDescent="0.25">
      <c r="A74" t="s">
        <v>135</v>
      </c>
      <c r="B74" s="40" t="s">
        <v>120</v>
      </c>
      <c r="C74">
        <v>375432</v>
      </c>
    </row>
    <row r="75" spans="1:3" x14ac:dyDescent="0.25">
      <c r="A75" t="s">
        <v>135</v>
      </c>
      <c r="B75" s="40" t="s">
        <v>121</v>
      </c>
      <c r="C75">
        <v>390353</v>
      </c>
    </row>
    <row r="76" spans="1:3" x14ac:dyDescent="0.25">
      <c r="A76" t="s">
        <v>135</v>
      </c>
      <c r="B76" s="40" t="s">
        <v>122</v>
      </c>
      <c r="C76">
        <v>408024</v>
      </c>
    </row>
    <row r="77" spans="1:3" x14ac:dyDescent="0.25">
      <c r="A77" t="s">
        <v>135</v>
      </c>
      <c r="B77" s="40" t="s">
        <v>123</v>
      </c>
      <c r="C77">
        <v>429972</v>
      </c>
    </row>
    <row r="78" spans="1:3" x14ac:dyDescent="0.25">
      <c r="A78" t="s">
        <v>135</v>
      </c>
      <c r="B78" s="40" t="s">
        <v>124</v>
      </c>
      <c r="C78">
        <v>449564</v>
      </c>
    </row>
    <row r="79" spans="1:3" x14ac:dyDescent="0.25">
      <c r="A79" t="s">
        <v>135</v>
      </c>
      <c r="B79" s="40" t="s">
        <v>125</v>
      </c>
      <c r="C79">
        <v>466629</v>
      </c>
    </row>
    <row r="80" spans="1:3" x14ac:dyDescent="0.25">
      <c r="A80" t="s">
        <v>135</v>
      </c>
      <c r="B80" s="40" t="s">
        <v>126</v>
      </c>
      <c r="C80">
        <v>483148</v>
      </c>
    </row>
    <row r="81" spans="1:3" x14ac:dyDescent="0.25">
      <c r="A81" t="s">
        <v>135</v>
      </c>
      <c r="B81" s="40" t="s">
        <v>127</v>
      </c>
      <c r="C81">
        <v>495437</v>
      </c>
    </row>
    <row r="82" spans="1:3" x14ac:dyDescent="0.25">
      <c r="A82" t="s">
        <v>136</v>
      </c>
      <c r="B82" s="40" t="s">
        <v>118</v>
      </c>
      <c r="C82">
        <v>316648</v>
      </c>
    </row>
    <row r="83" spans="1:3" x14ac:dyDescent="0.25">
      <c r="A83" t="s">
        <v>136</v>
      </c>
      <c r="B83" s="40" t="s">
        <v>119</v>
      </c>
      <c r="C83">
        <v>329373</v>
      </c>
    </row>
    <row r="84" spans="1:3" x14ac:dyDescent="0.25">
      <c r="A84" t="s">
        <v>136</v>
      </c>
      <c r="B84" s="40" t="s">
        <v>120</v>
      </c>
      <c r="C84">
        <v>340070</v>
      </c>
    </row>
    <row r="85" spans="1:3" x14ac:dyDescent="0.25">
      <c r="A85" t="s">
        <v>136</v>
      </c>
      <c r="B85" s="40" t="s">
        <v>121</v>
      </c>
      <c r="C85">
        <v>348953</v>
      </c>
    </row>
    <row r="86" spans="1:3" x14ac:dyDescent="0.25">
      <c r="A86" t="s">
        <v>136</v>
      </c>
      <c r="B86" s="40" t="s">
        <v>122</v>
      </c>
      <c r="C86">
        <v>355357</v>
      </c>
    </row>
    <row r="87" spans="1:3" x14ac:dyDescent="0.25">
      <c r="A87" t="s">
        <v>136</v>
      </c>
      <c r="B87" s="40" t="s">
        <v>123</v>
      </c>
      <c r="C87">
        <v>359890</v>
      </c>
    </row>
    <row r="88" spans="1:3" x14ac:dyDescent="0.25">
      <c r="A88" t="s">
        <v>136</v>
      </c>
      <c r="B88" s="40" t="s">
        <v>124</v>
      </c>
      <c r="C88">
        <v>365966</v>
      </c>
    </row>
    <row r="89" spans="1:3" x14ac:dyDescent="0.25">
      <c r="A89" t="s">
        <v>136</v>
      </c>
      <c r="B89" s="40" t="s">
        <v>125</v>
      </c>
      <c r="C89">
        <v>378183</v>
      </c>
    </row>
    <row r="90" spans="1:3" x14ac:dyDescent="0.25">
      <c r="A90" t="s">
        <v>136</v>
      </c>
      <c r="B90" s="40" t="s">
        <v>126</v>
      </c>
      <c r="C90">
        <v>393153</v>
      </c>
    </row>
    <row r="91" spans="1:3" x14ac:dyDescent="0.25">
      <c r="A91" t="s">
        <v>136</v>
      </c>
      <c r="B91" s="40" t="s">
        <v>127</v>
      </c>
      <c r="C91">
        <v>410169</v>
      </c>
    </row>
    <row r="92" spans="1:3" x14ac:dyDescent="0.25">
      <c r="A92" t="s">
        <v>137</v>
      </c>
      <c r="B92" s="40" t="s">
        <v>118</v>
      </c>
      <c r="C92">
        <v>302292</v>
      </c>
    </row>
    <row r="93" spans="1:3" x14ac:dyDescent="0.25">
      <c r="A93" t="s">
        <v>137</v>
      </c>
      <c r="B93" s="40" t="s">
        <v>119</v>
      </c>
      <c r="C93">
        <v>302623</v>
      </c>
    </row>
    <row r="94" spans="1:3" x14ac:dyDescent="0.25">
      <c r="A94" t="s">
        <v>137</v>
      </c>
      <c r="B94" s="40" t="s">
        <v>120</v>
      </c>
      <c r="C94">
        <v>302581</v>
      </c>
    </row>
    <row r="95" spans="1:3" x14ac:dyDescent="0.25">
      <c r="A95" t="s">
        <v>137</v>
      </c>
      <c r="B95" s="40" t="s">
        <v>121</v>
      </c>
      <c r="C95">
        <v>303486</v>
      </c>
    </row>
    <row r="96" spans="1:3" x14ac:dyDescent="0.25">
      <c r="A96" t="s">
        <v>137</v>
      </c>
      <c r="B96" s="40" t="s">
        <v>122</v>
      </c>
      <c r="C96">
        <v>307207</v>
      </c>
    </row>
    <row r="97" spans="1:3" x14ac:dyDescent="0.25">
      <c r="A97" t="s">
        <v>137</v>
      </c>
      <c r="B97" s="40" t="s">
        <v>123</v>
      </c>
      <c r="C97">
        <v>316445</v>
      </c>
    </row>
    <row r="98" spans="1:3" x14ac:dyDescent="0.25">
      <c r="A98" t="s">
        <v>137</v>
      </c>
      <c r="B98" s="40" t="s">
        <v>124</v>
      </c>
      <c r="C98">
        <v>329465</v>
      </c>
    </row>
    <row r="99" spans="1:3" x14ac:dyDescent="0.25">
      <c r="A99" t="s">
        <v>137</v>
      </c>
      <c r="B99" s="40" t="s">
        <v>125</v>
      </c>
      <c r="C99">
        <v>340215</v>
      </c>
    </row>
    <row r="100" spans="1:3" x14ac:dyDescent="0.25">
      <c r="A100" t="s">
        <v>137</v>
      </c>
      <c r="B100" s="40" t="s">
        <v>126</v>
      </c>
      <c r="C100">
        <v>349130</v>
      </c>
    </row>
    <row r="101" spans="1:3" x14ac:dyDescent="0.25">
      <c r="A101" t="s">
        <v>137</v>
      </c>
      <c r="B101" s="40" t="s">
        <v>127</v>
      </c>
      <c r="C101">
        <v>355161</v>
      </c>
    </row>
    <row r="102" spans="1:3" x14ac:dyDescent="0.25">
      <c r="A102" t="s">
        <v>138</v>
      </c>
      <c r="B102" s="40" t="s">
        <v>118</v>
      </c>
      <c r="C102">
        <v>270067</v>
      </c>
    </row>
    <row r="103" spans="1:3" x14ac:dyDescent="0.25">
      <c r="A103" t="s">
        <v>138</v>
      </c>
      <c r="B103" s="40" t="s">
        <v>119</v>
      </c>
      <c r="C103">
        <v>278385</v>
      </c>
    </row>
    <row r="104" spans="1:3" x14ac:dyDescent="0.25">
      <c r="A104" t="s">
        <v>138</v>
      </c>
      <c r="B104" s="40" t="s">
        <v>120</v>
      </c>
      <c r="C104">
        <v>285447</v>
      </c>
    </row>
    <row r="105" spans="1:3" x14ac:dyDescent="0.25">
      <c r="A105" t="s">
        <v>138</v>
      </c>
      <c r="B105" s="40" t="s">
        <v>121</v>
      </c>
      <c r="C105">
        <v>291747</v>
      </c>
    </row>
    <row r="106" spans="1:3" x14ac:dyDescent="0.25">
      <c r="A106" t="s">
        <v>138</v>
      </c>
      <c r="B106" s="40" t="s">
        <v>122</v>
      </c>
      <c r="C106">
        <v>297381</v>
      </c>
    </row>
    <row r="107" spans="1:3" x14ac:dyDescent="0.25">
      <c r="A107" t="s">
        <v>138</v>
      </c>
      <c r="B107" s="40" t="s">
        <v>123</v>
      </c>
      <c r="C107">
        <v>299512</v>
      </c>
    </row>
    <row r="108" spans="1:3" x14ac:dyDescent="0.25">
      <c r="A108" t="s">
        <v>138</v>
      </c>
      <c r="B108" s="40" t="s">
        <v>124</v>
      </c>
      <c r="C108">
        <v>299716</v>
      </c>
    </row>
    <row r="109" spans="1:3" x14ac:dyDescent="0.25">
      <c r="A109" t="s">
        <v>138</v>
      </c>
      <c r="B109" s="40" t="s">
        <v>125</v>
      </c>
      <c r="C109">
        <v>299521</v>
      </c>
    </row>
    <row r="110" spans="1:3" x14ac:dyDescent="0.25">
      <c r="A110" t="s">
        <v>138</v>
      </c>
      <c r="B110" s="40" t="s">
        <v>126</v>
      </c>
      <c r="C110">
        <v>300300</v>
      </c>
    </row>
    <row r="111" spans="1:3" x14ac:dyDescent="0.25">
      <c r="A111" t="s">
        <v>138</v>
      </c>
      <c r="B111" s="40" t="s">
        <v>127</v>
      </c>
      <c r="C111">
        <v>303752</v>
      </c>
    </row>
    <row r="112" spans="1:3" x14ac:dyDescent="0.25">
      <c r="A112" t="s">
        <v>139</v>
      </c>
      <c r="B112" s="40" t="s">
        <v>118</v>
      </c>
      <c r="C112">
        <v>209640</v>
      </c>
    </row>
    <row r="113" spans="1:3" x14ac:dyDescent="0.25">
      <c r="A113" t="s">
        <v>139</v>
      </c>
      <c r="B113" s="40" t="s">
        <v>119</v>
      </c>
      <c r="C113">
        <v>221566</v>
      </c>
    </row>
    <row r="114" spans="1:3" x14ac:dyDescent="0.25">
      <c r="A114" t="s">
        <v>139</v>
      </c>
      <c r="B114" s="40" t="s">
        <v>120</v>
      </c>
      <c r="C114">
        <v>234118</v>
      </c>
    </row>
    <row r="115" spans="1:3" x14ac:dyDescent="0.25">
      <c r="A115" t="s">
        <v>139</v>
      </c>
      <c r="B115" s="40" t="s">
        <v>121</v>
      </c>
      <c r="C115">
        <v>245086</v>
      </c>
    </row>
    <row r="116" spans="1:3" x14ac:dyDescent="0.25">
      <c r="A116" t="s">
        <v>139</v>
      </c>
      <c r="B116" s="40" t="s">
        <v>122</v>
      </c>
      <c r="C116">
        <v>255090</v>
      </c>
    </row>
    <row r="117" spans="1:3" x14ac:dyDescent="0.25">
      <c r="A117" t="s">
        <v>139</v>
      </c>
      <c r="B117" s="40" t="s">
        <v>123</v>
      </c>
      <c r="C117">
        <v>265093</v>
      </c>
    </row>
    <row r="118" spans="1:3" x14ac:dyDescent="0.25">
      <c r="A118" t="s">
        <v>139</v>
      </c>
      <c r="B118" s="40" t="s">
        <v>124</v>
      </c>
      <c r="C118">
        <v>273290</v>
      </c>
    </row>
    <row r="119" spans="1:3" x14ac:dyDescent="0.25">
      <c r="A119" t="s">
        <v>139</v>
      </c>
      <c r="B119" s="40" t="s">
        <v>125</v>
      </c>
      <c r="C119">
        <v>280095</v>
      </c>
    </row>
    <row r="120" spans="1:3" x14ac:dyDescent="0.25">
      <c r="A120" t="s">
        <v>139</v>
      </c>
      <c r="B120" s="40" t="s">
        <v>126</v>
      </c>
      <c r="C120">
        <v>286041</v>
      </c>
    </row>
    <row r="121" spans="1:3" x14ac:dyDescent="0.25">
      <c r="A121" t="s">
        <v>139</v>
      </c>
      <c r="B121" s="40" t="s">
        <v>127</v>
      </c>
      <c r="C121">
        <v>291241</v>
      </c>
    </row>
    <row r="122" spans="1:3" x14ac:dyDescent="0.25">
      <c r="A122" t="s">
        <v>140</v>
      </c>
      <c r="B122" s="40" t="s">
        <v>118</v>
      </c>
      <c r="C122">
        <v>158430</v>
      </c>
    </row>
    <row r="123" spans="1:3" x14ac:dyDescent="0.25">
      <c r="A123" t="s">
        <v>140</v>
      </c>
      <c r="B123" s="40" t="s">
        <v>119</v>
      </c>
      <c r="C123">
        <v>169332</v>
      </c>
    </row>
    <row r="124" spans="1:3" x14ac:dyDescent="0.25">
      <c r="A124" t="s">
        <v>140</v>
      </c>
      <c r="B124" s="40" t="s">
        <v>120</v>
      </c>
      <c r="C124">
        <v>174508</v>
      </c>
    </row>
    <row r="125" spans="1:3" x14ac:dyDescent="0.25">
      <c r="A125" t="s">
        <v>140</v>
      </c>
      <c r="B125" s="40" t="s">
        <v>121</v>
      </c>
      <c r="C125">
        <v>183032</v>
      </c>
    </row>
    <row r="126" spans="1:3" x14ac:dyDescent="0.25">
      <c r="A126" t="s">
        <v>140</v>
      </c>
      <c r="B126" s="40" t="s">
        <v>122</v>
      </c>
      <c r="C126">
        <v>192855</v>
      </c>
    </row>
    <row r="127" spans="1:3" x14ac:dyDescent="0.25">
      <c r="A127" t="s">
        <v>140</v>
      </c>
      <c r="B127" s="40" t="s">
        <v>123</v>
      </c>
      <c r="C127">
        <v>203714</v>
      </c>
    </row>
    <row r="128" spans="1:3" x14ac:dyDescent="0.25">
      <c r="A128" t="s">
        <v>140</v>
      </c>
      <c r="B128" s="40" t="s">
        <v>124</v>
      </c>
      <c r="C128">
        <v>215410</v>
      </c>
    </row>
    <row r="129" spans="1:3" x14ac:dyDescent="0.25">
      <c r="A129" t="s">
        <v>140</v>
      </c>
      <c r="B129" s="40" t="s">
        <v>125</v>
      </c>
      <c r="C129">
        <v>227506</v>
      </c>
    </row>
    <row r="130" spans="1:3" x14ac:dyDescent="0.25">
      <c r="A130" t="s">
        <v>140</v>
      </c>
      <c r="B130" s="40" t="s">
        <v>126</v>
      </c>
      <c r="C130">
        <v>237996</v>
      </c>
    </row>
    <row r="131" spans="1:3" x14ac:dyDescent="0.25">
      <c r="A131" t="s">
        <v>140</v>
      </c>
      <c r="B131" s="40" t="s">
        <v>127</v>
      </c>
      <c r="C131">
        <v>247443</v>
      </c>
    </row>
    <row r="132" spans="1:3" x14ac:dyDescent="0.25">
      <c r="A132" t="s">
        <v>141</v>
      </c>
      <c r="B132" s="40" t="s">
        <v>118</v>
      </c>
      <c r="C132">
        <v>106348</v>
      </c>
    </row>
    <row r="133" spans="1:3" x14ac:dyDescent="0.25">
      <c r="A133" t="s">
        <v>141</v>
      </c>
      <c r="B133" s="40" t="s">
        <v>119</v>
      </c>
      <c r="C133">
        <v>112118</v>
      </c>
    </row>
    <row r="134" spans="1:3" x14ac:dyDescent="0.25">
      <c r="A134" t="s">
        <v>141</v>
      </c>
      <c r="B134" s="40" t="s">
        <v>120</v>
      </c>
      <c r="C134">
        <v>123743</v>
      </c>
    </row>
    <row r="135" spans="1:3" x14ac:dyDescent="0.25">
      <c r="A135" t="s">
        <v>141</v>
      </c>
      <c r="B135" s="40" t="s">
        <v>121</v>
      </c>
      <c r="C135">
        <v>132549</v>
      </c>
    </row>
    <row r="136" spans="1:3" x14ac:dyDescent="0.25">
      <c r="A136" t="s">
        <v>141</v>
      </c>
      <c r="B136" s="40" t="s">
        <v>122</v>
      </c>
      <c r="C136">
        <v>141849</v>
      </c>
    </row>
    <row r="137" spans="1:3" x14ac:dyDescent="0.25">
      <c r="A137" t="s">
        <v>141</v>
      </c>
      <c r="B137" s="40" t="s">
        <v>123</v>
      </c>
      <c r="C137">
        <v>151984</v>
      </c>
    </row>
    <row r="138" spans="1:3" x14ac:dyDescent="0.25">
      <c r="A138" t="s">
        <v>141</v>
      </c>
      <c r="B138" s="40" t="s">
        <v>124</v>
      </c>
      <c r="C138">
        <v>162283</v>
      </c>
    </row>
    <row r="139" spans="1:3" x14ac:dyDescent="0.25">
      <c r="A139" t="s">
        <v>141</v>
      </c>
      <c r="B139" s="40" t="s">
        <v>125</v>
      </c>
      <c r="C139">
        <v>167128</v>
      </c>
    </row>
    <row r="140" spans="1:3" x14ac:dyDescent="0.25">
      <c r="A140" t="s">
        <v>141</v>
      </c>
      <c r="B140" s="40" t="s">
        <v>126</v>
      </c>
      <c r="C140">
        <v>175240</v>
      </c>
    </row>
    <row r="141" spans="1:3" x14ac:dyDescent="0.25">
      <c r="A141" t="s">
        <v>141</v>
      </c>
      <c r="B141" s="40" t="s">
        <v>127</v>
      </c>
      <c r="C141">
        <v>184395</v>
      </c>
    </row>
    <row r="142" spans="1:3" x14ac:dyDescent="0.25">
      <c r="A142" t="s">
        <v>142</v>
      </c>
      <c r="B142" s="40" t="s">
        <v>118</v>
      </c>
      <c r="C142">
        <v>73320</v>
      </c>
    </row>
    <row r="143" spans="1:3" x14ac:dyDescent="0.25">
      <c r="A143" t="s">
        <v>142</v>
      </c>
      <c r="B143" s="40" t="s">
        <v>119</v>
      </c>
      <c r="C143">
        <v>77382</v>
      </c>
    </row>
    <row r="144" spans="1:3" x14ac:dyDescent="0.25">
      <c r="A144" t="s">
        <v>142</v>
      </c>
      <c r="B144" s="40" t="s">
        <v>120</v>
      </c>
      <c r="C144">
        <v>82012</v>
      </c>
    </row>
    <row r="145" spans="1:3" x14ac:dyDescent="0.25">
      <c r="A145" t="s">
        <v>142</v>
      </c>
      <c r="B145" s="40" t="s">
        <v>121</v>
      </c>
      <c r="C145">
        <v>88094</v>
      </c>
    </row>
    <row r="146" spans="1:3" x14ac:dyDescent="0.25">
      <c r="A146" t="s">
        <v>142</v>
      </c>
      <c r="B146" s="40" t="s">
        <v>122</v>
      </c>
      <c r="C146">
        <v>93915</v>
      </c>
    </row>
    <row r="147" spans="1:3" x14ac:dyDescent="0.25">
      <c r="A147" t="s">
        <v>142</v>
      </c>
      <c r="B147" s="40" t="s">
        <v>123</v>
      </c>
      <c r="C147">
        <v>99451</v>
      </c>
    </row>
    <row r="148" spans="1:3" x14ac:dyDescent="0.25">
      <c r="A148" t="s">
        <v>142</v>
      </c>
      <c r="B148" s="40" t="s">
        <v>124</v>
      </c>
      <c r="C148">
        <v>104971</v>
      </c>
    </row>
    <row r="149" spans="1:3" x14ac:dyDescent="0.25">
      <c r="A149" t="s">
        <v>142</v>
      </c>
      <c r="B149" s="40" t="s">
        <v>125</v>
      </c>
      <c r="C149">
        <v>115964</v>
      </c>
    </row>
    <row r="150" spans="1:3" x14ac:dyDescent="0.25">
      <c r="A150" t="s">
        <v>142</v>
      </c>
      <c r="B150" s="40" t="s">
        <v>126</v>
      </c>
      <c r="C150">
        <v>124286</v>
      </c>
    </row>
    <row r="151" spans="1:3" x14ac:dyDescent="0.25">
      <c r="A151" t="s">
        <v>142</v>
      </c>
      <c r="B151" s="40" t="s">
        <v>127</v>
      </c>
      <c r="C151">
        <v>132987</v>
      </c>
    </row>
    <row r="152" spans="1:3" x14ac:dyDescent="0.25">
      <c r="A152" t="s">
        <v>143</v>
      </c>
      <c r="B152" s="40" t="s">
        <v>118</v>
      </c>
      <c r="C152">
        <v>51230</v>
      </c>
    </row>
    <row r="153" spans="1:3" x14ac:dyDescent="0.25">
      <c r="A153" t="s">
        <v>143</v>
      </c>
      <c r="B153" s="40" t="s">
        <v>119</v>
      </c>
      <c r="C153">
        <v>53465</v>
      </c>
    </row>
    <row r="154" spans="1:3" x14ac:dyDescent="0.25">
      <c r="A154" t="s">
        <v>143</v>
      </c>
      <c r="B154" s="40" t="s">
        <v>120</v>
      </c>
      <c r="C154">
        <v>55942</v>
      </c>
    </row>
    <row r="155" spans="1:3" x14ac:dyDescent="0.25">
      <c r="A155" t="s">
        <v>143</v>
      </c>
      <c r="B155" s="40" t="s">
        <v>121</v>
      </c>
      <c r="C155">
        <v>58871</v>
      </c>
    </row>
    <row r="156" spans="1:3" x14ac:dyDescent="0.25">
      <c r="A156" t="s">
        <v>143</v>
      </c>
      <c r="B156" s="40" t="s">
        <v>122</v>
      </c>
      <c r="C156">
        <v>61956</v>
      </c>
    </row>
    <row r="157" spans="1:3" x14ac:dyDescent="0.25">
      <c r="A157" t="s">
        <v>143</v>
      </c>
      <c r="B157" s="40" t="s">
        <v>123</v>
      </c>
      <c r="C157">
        <v>65525</v>
      </c>
    </row>
    <row r="158" spans="1:3" x14ac:dyDescent="0.25">
      <c r="A158" t="s">
        <v>143</v>
      </c>
      <c r="B158" s="40" t="s">
        <v>124</v>
      </c>
      <c r="C158">
        <v>69339</v>
      </c>
    </row>
    <row r="159" spans="1:3" x14ac:dyDescent="0.25">
      <c r="A159" t="s">
        <v>143</v>
      </c>
      <c r="B159" s="40" t="s">
        <v>125</v>
      </c>
      <c r="C159">
        <v>73609</v>
      </c>
    </row>
    <row r="160" spans="1:3" x14ac:dyDescent="0.25">
      <c r="A160" t="s">
        <v>143</v>
      </c>
      <c r="B160" s="40" t="s">
        <v>126</v>
      </c>
      <c r="C160">
        <v>79249</v>
      </c>
    </row>
    <row r="161" spans="1:3" x14ac:dyDescent="0.25">
      <c r="A161" t="s">
        <v>143</v>
      </c>
      <c r="B161" s="40" t="s">
        <v>127</v>
      </c>
      <c r="C161">
        <v>84568</v>
      </c>
    </row>
    <row r="162" spans="1:3" x14ac:dyDescent="0.25">
      <c r="A162" t="s">
        <v>144</v>
      </c>
      <c r="B162" s="40" t="s">
        <v>118</v>
      </c>
      <c r="C162">
        <v>35381</v>
      </c>
    </row>
    <row r="163" spans="1:3" x14ac:dyDescent="0.25">
      <c r="A163" t="s">
        <v>144</v>
      </c>
      <c r="B163" s="40" t="s">
        <v>119</v>
      </c>
      <c r="C163">
        <v>36604</v>
      </c>
    </row>
    <row r="164" spans="1:3" x14ac:dyDescent="0.25">
      <c r="A164" t="s">
        <v>144</v>
      </c>
      <c r="B164" s="40" t="s">
        <v>120</v>
      </c>
      <c r="C164">
        <v>37895</v>
      </c>
    </row>
    <row r="165" spans="1:3" x14ac:dyDescent="0.25">
      <c r="A165" t="s">
        <v>144</v>
      </c>
      <c r="B165" s="40" t="s">
        <v>121</v>
      </c>
      <c r="C165">
        <v>39109</v>
      </c>
    </row>
    <row r="166" spans="1:3" x14ac:dyDescent="0.25">
      <c r="A166" t="s">
        <v>144</v>
      </c>
      <c r="B166" s="40" t="s">
        <v>122</v>
      </c>
      <c r="C166">
        <v>40630</v>
      </c>
    </row>
    <row r="167" spans="1:3" x14ac:dyDescent="0.25">
      <c r="A167" t="s">
        <v>144</v>
      </c>
      <c r="B167" s="40" t="s">
        <v>123</v>
      </c>
      <c r="C167">
        <v>42424</v>
      </c>
    </row>
    <row r="168" spans="1:3" x14ac:dyDescent="0.25">
      <c r="A168" t="s">
        <v>144</v>
      </c>
      <c r="B168" s="40" t="s">
        <v>124</v>
      </c>
      <c r="C168">
        <v>44453</v>
      </c>
    </row>
    <row r="169" spans="1:3" x14ac:dyDescent="0.25">
      <c r="A169" t="s">
        <v>144</v>
      </c>
      <c r="B169" s="40" t="s">
        <v>125</v>
      </c>
      <c r="C169">
        <v>46648</v>
      </c>
    </row>
    <row r="170" spans="1:3" x14ac:dyDescent="0.25">
      <c r="A170" t="s">
        <v>144</v>
      </c>
      <c r="B170" s="40" t="s">
        <v>126</v>
      </c>
      <c r="C170">
        <v>49253</v>
      </c>
    </row>
    <row r="171" spans="1:3" x14ac:dyDescent="0.25">
      <c r="A171" t="s">
        <v>144</v>
      </c>
      <c r="B171" s="40" t="s">
        <v>127</v>
      </c>
      <c r="C171">
        <v>51983</v>
      </c>
    </row>
    <row r="172" spans="1:3" x14ac:dyDescent="0.25">
      <c r="A172" t="s">
        <v>145</v>
      </c>
      <c r="B172" s="40" t="s">
        <v>118</v>
      </c>
      <c r="C172">
        <v>30238</v>
      </c>
    </row>
    <row r="173" spans="1:3" x14ac:dyDescent="0.25">
      <c r="A173" t="s">
        <v>145</v>
      </c>
      <c r="B173" s="40" t="s">
        <v>119</v>
      </c>
      <c r="C173">
        <v>32089</v>
      </c>
    </row>
    <row r="174" spans="1:3" x14ac:dyDescent="0.25">
      <c r="A174" t="s">
        <v>145</v>
      </c>
      <c r="B174" s="40" t="s">
        <v>120</v>
      </c>
      <c r="C174">
        <v>34126</v>
      </c>
    </row>
    <row r="175" spans="1:3" x14ac:dyDescent="0.25">
      <c r="A175" t="s">
        <v>145</v>
      </c>
      <c r="B175" s="40" t="s">
        <v>121</v>
      </c>
      <c r="C175">
        <v>36161</v>
      </c>
    </row>
    <row r="176" spans="1:3" x14ac:dyDescent="0.25">
      <c r="A176" t="s">
        <v>145</v>
      </c>
      <c r="B176" s="40" t="s">
        <v>122</v>
      </c>
      <c r="C176">
        <v>38329</v>
      </c>
    </row>
    <row r="177" spans="1:3" x14ac:dyDescent="0.25">
      <c r="A177" t="s">
        <v>145</v>
      </c>
      <c r="B177" s="40" t="s">
        <v>123</v>
      </c>
      <c r="C177">
        <v>40553</v>
      </c>
    </row>
    <row r="178" spans="1:3" x14ac:dyDescent="0.25">
      <c r="A178" t="s">
        <v>145</v>
      </c>
      <c r="B178" s="40" t="s">
        <v>124</v>
      </c>
      <c r="C178">
        <v>42827</v>
      </c>
    </row>
    <row r="179" spans="1:3" x14ac:dyDescent="0.25">
      <c r="A179" t="s">
        <v>145</v>
      </c>
      <c r="B179" s="40" t="s">
        <v>125</v>
      </c>
      <c r="C179">
        <v>45181</v>
      </c>
    </row>
    <row r="180" spans="1:3" x14ac:dyDescent="0.25">
      <c r="A180" t="s">
        <v>145</v>
      </c>
      <c r="B180" s="40" t="s">
        <v>126</v>
      </c>
      <c r="C180">
        <v>47552</v>
      </c>
    </row>
    <row r="181" spans="1:3" x14ac:dyDescent="0.25">
      <c r="A181" t="s">
        <v>145</v>
      </c>
      <c r="B181" s="40" t="s">
        <v>127</v>
      </c>
      <c r="C181">
        <v>50021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67122-D569-4970-97E4-3F0851D8A4FD}">
  <dimension ref="A1:AD181"/>
  <sheetViews>
    <sheetView tabSelected="1" topLeftCell="A128" workbookViewId="0">
      <selection sqref="A1:XFD1048576"/>
    </sheetView>
  </sheetViews>
  <sheetFormatPr defaultRowHeight="15" x14ac:dyDescent="0.25"/>
  <cols>
    <col min="1" max="1" width="18.28515625" customWidth="1"/>
  </cols>
  <sheetData>
    <row r="1" spans="1:30" x14ac:dyDescent="0.25">
      <c r="A1" t="s">
        <v>146</v>
      </c>
      <c r="B1" t="s">
        <v>147</v>
      </c>
      <c r="C1" t="s">
        <v>148</v>
      </c>
      <c r="D1" t="s">
        <v>146</v>
      </c>
      <c r="E1" t="s">
        <v>147</v>
      </c>
      <c r="F1" t="s">
        <v>149</v>
      </c>
      <c r="G1" t="s">
        <v>146</v>
      </c>
      <c r="H1" t="s">
        <v>147</v>
      </c>
      <c r="I1" t="s">
        <v>150</v>
      </c>
      <c r="J1" t="s">
        <v>146</v>
      </c>
      <c r="K1" t="s">
        <v>147</v>
      </c>
      <c r="L1" t="s">
        <v>151</v>
      </c>
      <c r="M1" t="s">
        <v>146</v>
      </c>
      <c r="N1" t="s">
        <v>147</v>
      </c>
      <c r="O1" t="s">
        <v>152</v>
      </c>
      <c r="P1" t="s">
        <v>146</v>
      </c>
      <c r="Q1" t="s">
        <v>147</v>
      </c>
      <c r="R1" t="s">
        <v>153</v>
      </c>
      <c r="S1" t="s">
        <v>146</v>
      </c>
      <c r="T1" t="s">
        <v>147</v>
      </c>
      <c r="U1" t="s">
        <v>154</v>
      </c>
      <c r="V1" t="s">
        <v>146</v>
      </c>
      <c r="W1" t="s">
        <v>147</v>
      </c>
      <c r="X1" t="s">
        <v>155</v>
      </c>
      <c r="Y1" t="s">
        <v>146</v>
      </c>
      <c r="Z1" t="s">
        <v>147</v>
      </c>
      <c r="AA1" t="s">
        <v>156</v>
      </c>
      <c r="AB1" t="s">
        <v>157</v>
      </c>
      <c r="AC1" t="s">
        <v>158</v>
      </c>
      <c r="AD1" t="s">
        <v>159</v>
      </c>
    </row>
    <row r="2" spans="1:30" x14ac:dyDescent="0.25">
      <c r="A2" t="s">
        <v>128</v>
      </c>
      <c r="B2" s="40" t="s">
        <v>118</v>
      </c>
      <c r="C2">
        <v>20188815</v>
      </c>
      <c r="D2" s="40" t="s">
        <v>128</v>
      </c>
      <c r="E2" s="40" t="s">
        <v>118</v>
      </c>
      <c r="F2">
        <v>5126014</v>
      </c>
      <c r="G2" t="s">
        <v>128</v>
      </c>
      <c r="H2" s="40" t="s">
        <v>118</v>
      </c>
      <c r="I2">
        <v>14675375</v>
      </c>
      <c r="J2" t="s">
        <v>128</v>
      </c>
      <c r="K2" s="40" t="s">
        <v>118</v>
      </c>
      <c r="L2">
        <v>3053747</v>
      </c>
      <c r="M2" t="s">
        <v>128</v>
      </c>
      <c r="N2" s="40" t="s">
        <v>118</v>
      </c>
      <c r="O2">
        <v>3053747</v>
      </c>
      <c r="P2" t="s">
        <v>128</v>
      </c>
      <c r="Q2" s="40" t="s">
        <v>118</v>
      </c>
      <c r="R2">
        <v>329544</v>
      </c>
      <c r="S2" t="s">
        <v>128</v>
      </c>
      <c r="T2" s="40" t="s">
        <v>118</v>
      </c>
      <c r="U2">
        <v>947493</v>
      </c>
      <c r="V2" t="s">
        <v>128</v>
      </c>
      <c r="W2" s="40" t="s">
        <v>118</v>
      </c>
      <c r="X2">
        <v>58770</v>
      </c>
      <c r="Y2" t="s">
        <v>128</v>
      </c>
      <c r="Z2" s="40" t="s">
        <v>118</v>
      </c>
      <c r="AA2">
        <v>1123886</v>
      </c>
      <c r="AB2" t="str">
        <f t="shared" ref="AB2:AB33" si="0">IF(AND(B2=E2, E2=H2, H2=K2, K2=N2, N2=Q2, Q2=T2, T2=W2, W2=Z2), "Match", "Mismatch")</f>
        <v>Match</v>
      </c>
      <c r="AC2" t="str">
        <f t="shared" ref="AC2:AC33" si="1">IF(AND(A2=D2, D2=G2, G2=J2, J2=M2, M2=P2, P2=S2, S2=V2, V2=Y2), "Match", "Mismatch")</f>
        <v>Match</v>
      </c>
      <c r="AD2" s="40">
        <f>Table1_121[[#This Row],[Population_Total]]-(Table5_123[[#This Row],[Population_White]]+Table7_124[[#This Row],[Population_Black]]+Table13_127[[#This Row],[Population_Asian]])</f>
        <v>1512200</v>
      </c>
    </row>
    <row r="3" spans="1:30" x14ac:dyDescent="0.25">
      <c r="A3" t="s">
        <v>128</v>
      </c>
      <c r="B3" s="40" t="s">
        <v>119</v>
      </c>
      <c r="C3">
        <v>20123103</v>
      </c>
      <c r="D3" s="40" t="s">
        <v>128</v>
      </c>
      <c r="E3" s="40" t="s">
        <v>119</v>
      </c>
      <c r="F3">
        <v>5153734</v>
      </c>
      <c r="G3" t="s">
        <v>128</v>
      </c>
      <c r="H3" s="40" t="s">
        <v>119</v>
      </c>
      <c r="I3">
        <v>14602334</v>
      </c>
      <c r="J3" t="s">
        <v>128</v>
      </c>
      <c r="K3" s="40" t="s">
        <v>119</v>
      </c>
      <c r="L3">
        <v>3047797</v>
      </c>
      <c r="M3" t="s">
        <v>128</v>
      </c>
      <c r="N3" s="40" t="s">
        <v>119</v>
      </c>
      <c r="O3">
        <v>3047797</v>
      </c>
      <c r="P3" t="s">
        <v>128</v>
      </c>
      <c r="Q3" s="40" t="s">
        <v>119</v>
      </c>
      <c r="R3">
        <v>326633</v>
      </c>
      <c r="S3" t="s">
        <v>128</v>
      </c>
      <c r="T3" s="40" t="s">
        <v>119</v>
      </c>
      <c r="U3">
        <v>946794</v>
      </c>
      <c r="V3" t="s">
        <v>128</v>
      </c>
      <c r="W3" s="40" t="s">
        <v>119</v>
      </c>
      <c r="X3">
        <v>58116</v>
      </c>
      <c r="Y3" t="s">
        <v>128</v>
      </c>
      <c r="Z3" s="40" t="s">
        <v>119</v>
      </c>
      <c r="AA3">
        <v>1141429</v>
      </c>
      <c r="AB3" t="str">
        <f t="shared" si="0"/>
        <v>Match</v>
      </c>
      <c r="AC3" t="str">
        <f t="shared" si="1"/>
        <v>Match</v>
      </c>
      <c r="AD3" s="40">
        <f>Table1_121[[#This Row],[Population_Total]]-(Table5_123[[#This Row],[Population_White]]+Table7_124[[#This Row],[Population_Black]]+Table13_127[[#This Row],[Population_Asian]])</f>
        <v>1526178</v>
      </c>
    </row>
    <row r="4" spans="1:30" x14ac:dyDescent="0.25">
      <c r="A4" t="s">
        <v>128</v>
      </c>
      <c r="B4" s="40" t="s">
        <v>120</v>
      </c>
      <c r="C4">
        <v>19976065</v>
      </c>
      <c r="D4" s="40" t="s">
        <v>128</v>
      </c>
      <c r="E4" s="40" t="s">
        <v>120</v>
      </c>
      <c r="F4">
        <v>5128485</v>
      </c>
      <c r="G4" t="s">
        <v>128</v>
      </c>
      <c r="H4" s="40" t="s">
        <v>120</v>
      </c>
      <c r="I4">
        <v>14472665</v>
      </c>
      <c r="J4" t="s">
        <v>128</v>
      </c>
      <c r="K4" s="40" t="s">
        <v>120</v>
      </c>
      <c r="L4">
        <v>3023448</v>
      </c>
      <c r="M4" t="s">
        <v>128</v>
      </c>
      <c r="N4" s="40" t="s">
        <v>120</v>
      </c>
      <c r="O4">
        <v>3023448</v>
      </c>
      <c r="P4" t="s">
        <v>128</v>
      </c>
      <c r="Q4" s="40" t="s">
        <v>120</v>
      </c>
      <c r="R4">
        <v>324461</v>
      </c>
      <c r="S4" t="s">
        <v>128</v>
      </c>
      <c r="T4" s="40" t="s">
        <v>120</v>
      </c>
      <c r="U4">
        <v>949223</v>
      </c>
      <c r="V4" t="s">
        <v>128</v>
      </c>
      <c r="W4" s="40" t="s">
        <v>120</v>
      </c>
      <c r="X4">
        <v>57182</v>
      </c>
      <c r="Y4" t="s">
        <v>128</v>
      </c>
      <c r="Z4" s="40" t="s">
        <v>120</v>
      </c>
      <c r="AA4">
        <v>1149086</v>
      </c>
      <c r="AB4" t="str">
        <f t="shared" si="0"/>
        <v>Match</v>
      </c>
      <c r="AC4" t="str">
        <f t="shared" si="1"/>
        <v>Match</v>
      </c>
      <c r="AD4" s="40">
        <f>Table1_121[[#This Row],[Population_Total]]-(Table5_123[[#This Row],[Population_White]]+Table7_124[[#This Row],[Population_Black]]+Table13_127[[#This Row],[Population_Asian]])</f>
        <v>1530729</v>
      </c>
    </row>
    <row r="5" spans="1:30" x14ac:dyDescent="0.25">
      <c r="A5" t="s">
        <v>128</v>
      </c>
      <c r="B5" s="40" t="s">
        <v>121</v>
      </c>
      <c r="C5">
        <v>19849215</v>
      </c>
      <c r="D5" s="40" t="s">
        <v>128</v>
      </c>
      <c r="E5" s="40" t="s">
        <v>121</v>
      </c>
      <c r="F5">
        <v>5098283</v>
      </c>
      <c r="G5" t="s">
        <v>128</v>
      </c>
      <c r="H5" s="40" t="s">
        <v>121</v>
      </c>
      <c r="I5">
        <v>14359811</v>
      </c>
      <c r="J5" t="s">
        <v>128</v>
      </c>
      <c r="K5" s="40" t="s">
        <v>121</v>
      </c>
      <c r="L5">
        <v>2999863</v>
      </c>
      <c r="M5" t="s">
        <v>128</v>
      </c>
      <c r="N5" s="40" t="s">
        <v>121</v>
      </c>
      <c r="O5">
        <v>2999863</v>
      </c>
      <c r="P5" t="s">
        <v>128</v>
      </c>
      <c r="Q5" s="40" t="s">
        <v>121</v>
      </c>
      <c r="R5">
        <v>321907</v>
      </c>
      <c r="S5" t="s">
        <v>128</v>
      </c>
      <c r="T5" s="40" t="s">
        <v>121</v>
      </c>
      <c r="U5">
        <v>957491</v>
      </c>
      <c r="V5" t="s">
        <v>128</v>
      </c>
      <c r="W5" s="40" t="s">
        <v>121</v>
      </c>
      <c r="X5">
        <v>56526</v>
      </c>
      <c r="Y5" t="s">
        <v>128</v>
      </c>
      <c r="Z5" s="40" t="s">
        <v>121</v>
      </c>
      <c r="AA5">
        <v>1153617</v>
      </c>
      <c r="AB5" t="str">
        <f t="shared" si="0"/>
        <v>Match</v>
      </c>
      <c r="AC5" t="str">
        <f t="shared" si="1"/>
        <v>Match</v>
      </c>
      <c r="AD5" s="40">
        <f>Table1_121[[#This Row],[Population_Total]]-(Table5_123[[#This Row],[Population_White]]+Table7_124[[#This Row],[Population_Black]]+Table13_127[[#This Row],[Population_Asian]])</f>
        <v>1532050</v>
      </c>
    </row>
    <row r="6" spans="1:30" x14ac:dyDescent="0.25">
      <c r="A6" t="s">
        <v>128</v>
      </c>
      <c r="B6" s="40" t="s">
        <v>122</v>
      </c>
      <c r="C6">
        <v>19872349</v>
      </c>
      <c r="D6" s="40" t="s">
        <v>128</v>
      </c>
      <c r="E6" s="40" t="s">
        <v>122</v>
      </c>
      <c r="F6">
        <v>5108344</v>
      </c>
      <c r="G6" t="s">
        <v>128</v>
      </c>
      <c r="H6" s="40" t="s">
        <v>122</v>
      </c>
      <c r="I6">
        <v>14358578</v>
      </c>
      <c r="J6" t="s">
        <v>128</v>
      </c>
      <c r="K6" s="40" t="s">
        <v>122</v>
      </c>
      <c r="L6">
        <v>3000379</v>
      </c>
      <c r="M6" t="s">
        <v>128</v>
      </c>
      <c r="N6" s="40" t="s">
        <v>122</v>
      </c>
      <c r="O6">
        <v>3000379</v>
      </c>
      <c r="P6" t="s">
        <v>128</v>
      </c>
      <c r="Q6" s="40" t="s">
        <v>122</v>
      </c>
      <c r="R6">
        <v>322329</v>
      </c>
      <c r="S6" t="s">
        <v>128</v>
      </c>
      <c r="T6" s="40" t="s">
        <v>122</v>
      </c>
      <c r="U6">
        <v>972830</v>
      </c>
      <c r="V6" t="s">
        <v>128</v>
      </c>
      <c r="W6" s="40" t="s">
        <v>122</v>
      </c>
      <c r="X6">
        <v>56024</v>
      </c>
      <c r="Y6" t="s">
        <v>128</v>
      </c>
      <c r="Z6" s="40" t="s">
        <v>122</v>
      </c>
      <c r="AA6">
        <v>1162209</v>
      </c>
      <c r="AB6" t="str">
        <f t="shared" si="0"/>
        <v>Match</v>
      </c>
      <c r="AC6" t="str">
        <f t="shared" si="1"/>
        <v>Match</v>
      </c>
      <c r="AD6" s="40">
        <f>Table1_121[[#This Row],[Population_Total]]-(Table5_123[[#This Row],[Population_White]]+Table7_124[[#This Row],[Population_Black]]+Table13_127[[#This Row],[Population_Asian]])</f>
        <v>1540562</v>
      </c>
    </row>
    <row r="7" spans="1:30" x14ac:dyDescent="0.25">
      <c r="A7" t="s">
        <v>128</v>
      </c>
      <c r="B7" s="40" t="s">
        <v>123</v>
      </c>
      <c r="C7">
        <v>19918078</v>
      </c>
      <c r="D7" s="40" t="s">
        <v>128</v>
      </c>
      <c r="E7" s="40" t="s">
        <v>123</v>
      </c>
      <c r="F7">
        <v>5120928</v>
      </c>
      <c r="G7" t="s">
        <v>128</v>
      </c>
      <c r="H7" s="40" t="s">
        <v>123</v>
      </c>
      <c r="I7">
        <v>14366534</v>
      </c>
      <c r="J7" t="s">
        <v>128</v>
      </c>
      <c r="K7" s="40" t="s">
        <v>123</v>
      </c>
      <c r="L7">
        <v>3009364</v>
      </c>
      <c r="M7" t="s">
        <v>128</v>
      </c>
      <c r="N7" s="40" t="s">
        <v>123</v>
      </c>
      <c r="O7">
        <v>3009364</v>
      </c>
      <c r="P7" t="s">
        <v>128</v>
      </c>
      <c r="Q7" s="40" t="s">
        <v>123</v>
      </c>
      <c r="R7">
        <v>322332</v>
      </c>
      <c r="S7" t="s">
        <v>128</v>
      </c>
      <c r="T7" s="40" t="s">
        <v>123</v>
      </c>
      <c r="U7">
        <v>994928</v>
      </c>
      <c r="V7" t="s">
        <v>128</v>
      </c>
      <c r="W7" s="40" t="s">
        <v>123</v>
      </c>
      <c r="X7">
        <v>56356</v>
      </c>
      <c r="Y7" t="s">
        <v>128</v>
      </c>
      <c r="Z7" s="40" t="s">
        <v>123</v>
      </c>
      <c r="AA7">
        <v>1168564</v>
      </c>
      <c r="AB7" t="str">
        <f t="shared" si="0"/>
        <v>Match</v>
      </c>
      <c r="AC7" t="str">
        <f t="shared" si="1"/>
        <v>Match</v>
      </c>
      <c r="AD7" s="40">
        <f>Table1_121[[#This Row],[Population_Total]]-(Table5_123[[#This Row],[Population_White]]+Table7_124[[#This Row],[Population_Black]]+Table13_127[[#This Row],[Population_Asian]])</f>
        <v>1547252</v>
      </c>
    </row>
    <row r="8" spans="1:30" x14ac:dyDescent="0.25">
      <c r="A8" t="s">
        <v>128</v>
      </c>
      <c r="B8" s="40" t="s">
        <v>124</v>
      </c>
      <c r="C8">
        <v>19921759</v>
      </c>
      <c r="D8" s="40" t="s">
        <v>128</v>
      </c>
      <c r="E8" s="40" t="s">
        <v>124</v>
      </c>
      <c r="F8">
        <v>5131813</v>
      </c>
      <c r="G8" t="s">
        <v>128</v>
      </c>
      <c r="H8" s="40" t="s">
        <v>124</v>
      </c>
      <c r="I8">
        <v>14329680</v>
      </c>
      <c r="J8" t="s">
        <v>128</v>
      </c>
      <c r="K8" s="40" t="s">
        <v>124</v>
      </c>
      <c r="L8">
        <v>3014063</v>
      </c>
      <c r="M8" t="s">
        <v>128</v>
      </c>
      <c r="N8" s="40" t="s">
        <v>124</v>
      </c>
      <c r="O8">
        <v>3014063</v>
      </c>
      <c r="P8" t="s">
        <v>128</v>
      </c>
      <c r="Q8" s="40" t="s">
        <v>124</v>
      </c>
      <c r="R8">
        <v>323068</v>
      </c>
      <c r="S8" t="s">
        <v>128</v>
      </c>
      <c r="T8" s="40" t="s">
        <v>124</v>
      </c>
      <c r="U8">
        <v>1018888</v>
      </c>
      <c r="V8" t="s">
        <v>128</v>
      </c>
      <c r="W8" s="40" t="s">
        <v>124</v>
      </c>
      <c r="X8">
        <v>57557</v>
      </c>
      <c r="Y8" t="s">
        <v>128</v>
      </c>
      <c r="Z8" s="40" t="s">
        <v>124</v>
      </c>
      <c r="AA8">
        <v>1178503</v>
      </c>
      <c r="AB8" t="str">
        <f t="shared" si="0"/>
        <v>Match</v>
      </c>
      <c r="AC8" t="str">
        <f t="shared" si="1"/>
        <v>Match</v>
      </c>
      <c r="AD8" s="40">
        <f>Table1_121[[#This Row],[Population_Total]]-(Table5_123[[#This Row],[Population_White]]+Table7_124[[#This Row],[Population_Black]]+Table13_127[[#This Row],[Population_Asian]])</f>
        <v>1559128</v>
      </c>
    </row>
    <row r="9" spans="1:30" x14ac:dyDescent="0.25">
      <c r="A9" t="s">
        <v>128</v>
      </c>
      <c r="B9" s="40" t="s">
        <v>125</v>
      </c>
      <c r="C9">
        <v>19890972</v>
      </c>
      <c r="D9" s="40" t="s">
        <v>128</v>
      </c>
      <c r="E9" s="40" t="s">
        <v>125</v>
      </c>
      <c r="F9">
        <v>5139350</v>
      </c>
      <c r="G9" t="s">
        <v>128</v>
      </c>
      <c r="H9" s="40" t="s">
        <v>125</v>
      </c>
      <c r="I9">
        <v>14287580</v>
      </c>
      <c r="J9" t="s">
        <v>128</v>
      </c>
      <c r="K9" s="40" t="s">
        <v>125</v>
      </c>
      <c r="L9">
        <v>3009018</v>
      </c>
      <c r="M9" t="s">
        <v>128</v>
      </c>
      <c r="N9" s="40" t="s">
        <v>125</v>
      </c>
      <c r="O9">
        <v>3009018</v>
      </c>
      <c r="P9" t="s">
        <v>128</v>
      </c>
      <c r="Q9" s="40" t="s">
        <v>125</v>
      </c>
      <c r="R9">
        <v>320521</v>
      </c>
      <c r="S9" t="s">
        <v>128</v>
      </c>
      <c r="T9" s="40" t="s">
        <v>125</v>
      </c>
      <c r="U9">
        <v>1031153</v>
      </c>
      <c r="V9" t="s">
        <v>128</v>
      </c>
      <c r="W9" s="40" t="s">
        <v>125</v>
      </c>
      <c r="X9">
        <v>58344</v>
      </c>
      <c r="Y9" t="s">
        <v>128</v>
      </c>
      <c r="Z9" s="40" t="s">
        <v>125</v>
      </c>
      <c r="AA9">
        <v>1184356</v>
      </c>
      <c r="AB9" t="str">
        <f t="shared" si="0"/>
        <v>Match</v>
      </c>
      <c r="AC9" t="str">
        <f t="shared" si="1"/>
        <v>Match</v>
      </c>
      <c r="AD9" s="40">
        <f>Table1_121[[#This Row],[Population_Total]]-(Table5_123[[#This Row],[Population_White]]+Table7_124[[#This Row],[Population_Black]]+Table13_127[[#This Row],[Population_Asian]])</f>
        <v>1563221</v>
      </c>
    </row>
    <row r="10" spans="1:30" x14ac:dyDescent="0.25">
      <c r="A10" t="s">
        <v>128</v>
      </c>
      <c r="B10" s="40" t="s">
        <v>126</v>
      </c>
      <c r="C10">
        <v>19762962</v>
      </c>
      <c r="D10" s="40" t="s">
        <v>128</v>
      </c>
      <c r="E10" s="40" t="s">
        <v>126</v>
      </c>
      <c r="F10">
        <v>5126651</v>
      </c>
      <c r="G10" t="s">
        <v>128</v>
      </c>
      <c r="H10" s="40" t="s">
        <v>126</v>
      </c>
      <c r="I10">
        <v>14194137</v>
      </c>
      <c r="J10" t="s">
        <v>128</v>
      </c>
      <c r="K10" s="40" t="s">
        <v>126</v>
      </c>
      <c r="L10">
        <v>2988646</v>
      </c>
      <c r="M10" t="s">
        <v>128</v>
      </c>
      <c r="N10" s="40" t="s">
        <v>126</v>
      </c>
      <c r="O10">
        <v>2988646</v>
      </c>
      <c r="P10" t="s">
        <v>128</v>
      </c>
      <c r="Q10" s="40" t="s">
        <v>126</v>
      </c>
      <c r="R10">
        <v>317896</v>
      </c>
      <c r="S10" t="s">
        <v>128</v>
      </c>
      <c r="T10" s="40" t="s">
        <v>126</v>
      </c>
      <c r="U10">
        <v>1022638</v>
      </c>
      <c r="V10" t="s">
        <v>128</v>
      </c>
      <c r="W10" s="40" t="s">
        <v>126</v>
      </c>
      <c r="X10">
        <v>58355</v>
      </c>
      <c r="Y10" t="s">
        <v>128</v>
      </c>
      <c r="Z10" s="40" t="s">
        <v>126</v>
      </c>
      <c r="AA10">
        <v>1181290</v>
      </c>
      <c r="AB10" t="str">
        <f t="shared" si="0"/>
        <v>Match</v>
      </c>
      <c r="AC10" t="str">
        <f t="shared" si="1"/>
        <v>Match</v>
      </c>
      <c r="AD10" s="40">
        <f>Table1_121[[#This Row],[Population_Total]]-(Table5_123[[#This Row],[Population_White]]+Table7_124[[#This Row],[Population_Black]]+Table13_127[[#This Row],[Population_Asian]])</f>
        <v>1557541</v>
      </c>
    </row>
    <row r="11" spans="1:30" x14ac:dyDescent="0.25">
      <c r="A11" t="s">
        <v>128</v>
      </c>
      <c r="B11" s="40" t="s">
        <v>127</v>
      </c>
      <c r="C11">
        <v>19576683</v>
      </c>
      <c r="D11" s="40" t="s">
        <v>128</v>
      </c>
      <c r="E11" s="40" t="s">
        <v>127</v>
      </c>
      <c r="F11">
        <v>5094211</v>
      </c>
      <c r="G11" t="s">
        <v>128</v>
      </c>
      <c r="H11" s="40" t="s">
        <v>127</v>
      </c>
      <c r="I11">
        <v>14055084</v>
      </c>
      <c r="J11" t="s">
        <v>128</v>
      </c>
      <c r="K11" s="40" t="s">
        <v>127</v>
      </c>
      <c r="L11">
        <v>2958158</v>
      </c>
      <c r="M11" t="s">
        <v>128</v>
      </c>
      <c r="N11" s="40" t="s">
        <v>127</v>
      </c>
      <c r="O11">
        <v>2958158</v>
      </c>
      <c r="P11" t="s">
        <v>128</v>
      </c>
      <c r="Q11" s="40" t="s">
        <v>127</v>
      </c>
      <c r="R11">
        <v>314226</v>
      </c>
      <c r="S11" t="s">
        <v>128</v>
      </c>
      <c r="T11" s="40" t="s">
        <v>127</v>
      </c>
      <c r="U11">
        <v>1015050</v>
      </c>
      <c r="V11" t="s">
        <v>128</v>
      </c>
      <c r="W11" s="40" t="s">
        <v>127</v>
      </c>
      <c r="X11">
        <v>58224</v>
      </c>
      <c r="Y11" t="s">
        <v>128</v>
      </c>
      <c r="Z11" s="40" t="s">
        <v>127</v>
      </c>
      <c r="AA11">
        <v>1175941</v>
      </c>
      <c r="AB11" t="str">
        <f t="shared" si="0"/>
        <v>Match</v>
      </c>
      <c r="AC11" t="str">
        <f t="shared" si="1"/>
        <v>Match</v>
      </c>
      <c r="AD11" s="40">
        <f>Table1_121[[#This Row],[Population_Total]]-(Table5_123[[#This Row],[Population_White]]+Table7_124[[#This Row],[Population_Black]]+Table13_127[[#This Row],[Population_Asian]])</f>
        <v>1548391</v>
      </c>
    </row>
    <row r="12" spans="1:30" x14ac:dyDescent="0.25">
      <c r="A12" t="s">
        <v>129</v>
      </c>
      <c r="B12" s="40" t="s">
        <v>118</v>
      </c>
      <c r="C12">
        <v>20331228</v>
      </c>
      <c r="D12" s="40" t="s">
        <v>129</v>
      </c>
      <c r="E12" s="40" t="s">
        <v>118</v>
      </c>
      <c r="F12">
        <v>4810330</v>
      </c>
      <c r="G12" t="s">
        <v>129</v>
      </c>
      <c r="H12" s="40" t="s">
        <v>118</v>
      </c>
      <c r="I12">
        <v>15022087</v>
      </c>
      <c r="J12" t="s">
        <v>129</v>
      </c>
      <c r="K12" s="40" t="s">
        <v>118</v>
      </c>
      <c r="L12">
        <v>3006339</v>
      </c>
      <c r="M12" t="s">
        <v>129</v>
      </c>
      <c r="N12" s="40" t="s">
        <v>118</v>
      </c>
      <c r="O12">
        <v>3006339</v>
      </c>
      <c r="P12" t="s">
        <v>129</v>
      </c>
      <c r="Q12" s="40" t="s">
        <v>118</v>
      </c>
      <c r="R12">
        <v>321287</v>
      </c>
      <c r="S12" t="s">
        <v>129</v>
      </c>
      <c r="T12" s="40" t="s">
        <v>118</v>
      </c>
      <c r="U12">
        <v>974827</v>
      </c>
      <c r="V12" t="s">
        <v>129</v>
      </c>
      <c r="W12" s="40" t="s">
        <v>118</v>
      </c>
      <c r="X12">
        <v>55926</v>
      </c>
      <c r="Y12" t="s">
        <v>129</v>
      </c>
      <c r="Z12" s="40" t="s">
        <v>118</v>
      </c>
      <c r="AA12">
        <v>950762</v>
      </c>
      <c r="AB12" t="str">
        <f t="shared" si="0"/>
        <v>Match</v>
      </c>
      <c r="AC12" t="str">
        <f t="shared" si="1"/>
        <v>Match</v>
      </c>
      <c r="AD12" s="40">
        <f>Table1_121[[#This Row],[Population_Total]]-(Table5_123[[#This Row],[Population_White]]+Table7_124[[#This Row],[Population_Black]]+Table13_127[[#This Row],[Population_Asian]])</f>
        <v>1327975</v>
      </c>
    </row>
    <row r="13" spans="1:30" x14ac:dyDescent="0.25">
      <c r="A13" t="s">
        <v>129</v>
      </c>
      <c r="B13" s="40" t="s">
        <v>119</v>
      </c>
      <c r="C13">
        <v>20332498</v>
      </c>
      <c r="D13" s="40" t="s">
        <v>129</v>
      </c>
      <c r="E13" s="40" t="s">
        <v>119</v>
      </c>
      <c r="F13">
        <v>4901906</v>
      </c>
      <c r="G13" t="s">
        <v>129</v>
      </c>
      <c r="H13" s="40" t="s">
        <v>119</v>
      </c>
      <c r="I13">
        <v>14977663</v>
      </c>
      <c r="J13" t="s">
        <v>129</v>
      </c>
      <c r="K13" s="40" t="s">
        <v>119</v>
      </c>
      <c r="L13">
        <v>2999736</v>
      </c>
      <c r="M13" t="s">
        <v>129</v>
      </c>
      <c r="N13" s="40" t="s">
        <v>119</v>
      </c>
      <c r="O13">
        <v>2999736</v>
      </c>
      <c r="P13" t="s">
        <v>129</v>
      </c>
      <c r="Q13" s="40" t="s">
        <v>119</v>
      </c>
      <c r="R13">
        <v>324117</v>
      </c>
      <c r="S13" t="s">
        <v>129</v>
      </c>
      <c r="T13" s="40" t="s">
        <v>119</v>
      </c>
      <c r="U13">
        <v>990979</v>
      </c>
      <c r="V13" t="s">
        <v>129</v>
      </c>
      <c r="W13" s="40" t="s">
        <v>119</v>
      </c>
      <c r="X13">
        <v>56926</v>
      </c>
      <c r="Y13" t="s">
        <v>129</v>
      </c>
      <c r="Z13" s="40" t="s">
        <v>119</v>
      </c>
      <c r="AA13">
        <v>983077</v>
      </c>
      <c r="AB13" t="str">
        <f t="shared" si="0"/>
        <v>Match</v>
      </c>
      <c r="AC13" t="str">
        <f t="shared" si="1"/>
        <v>Match</v>
      </c>
      <c r="AD13" s="40">
        <f>Table1_121[[#This Row],[Population_Total]]-(Table5_123[[#This Row],[Population_White]]+Table7_124[[#This Row],[Population_Black]]+Table13_127[[#This Row],[Population_Asian]])</f>
        <v>1364120</v>
      </c>
    </row>
    <row r="14" spans="1:30" x14ac:dyDescent="0.25">
      <c r="A14" t="s">
        <v>129</v>
      </c>
      <c r="B14" s="40" t="s">
        <v>120</v>
      </c>
      <c r="C14">
        <v>20467140</v>
      </c>
      <c r="D14" s="40" t="s">
        <v>129</v>
      </c>
      <c r="E14" s="40" t="s">
        <v>120</v>
      </c>
      <c r="F14">
        <v>5020760</v>
      </c>
      <c r="G14" t="s">
        <v>129</v>
      </c>
      <c r="H14" s="40" t="s">
        <v>120</v>
      </c>
      <c r="I14">
        <v>15010651</v>
      </c>
      <c r="J14" t="s">
        <v>129</v>
      </c>
      <c r="K14" s="40" t="s">
        <v>120</v>
      </c>
      <c r="L14">
        <v>3029407</v>
      </c>
      <c r="M14" t="s">
        <v>129</v>
      </c>
      <c r="N14" s="40" t="s">
        <v>120</v>
      </c>
      <c r="O14">
        <v>3029407</v>
      </c>
      <c r="P14" t="s">
        <v>129</v>
      </c>
      <c r="Q14" s="40" t="s">
        <v>120</v>
      </c>
      <c r="R14">
        <v>328749</v>
      </c>
      <c r="S14" t="s">
        <v>129</v>
      </c>
      <c r="T14" s="40" t="s">
        <v>120</v>
      </c>
      <c r="U14">
        <v>1014777</v>
      </c>
      <c r="V14" t="s">
        <v>129</v>
      </c>
      <c r="W14" s="40" t="s">
        <v>120</v>
      </c>
      <c r="X14">
        <v>58553</v>
      </c>
      <c r="Y14" t="s">
        <v>129</v>
      </c>
      <c r="Z14" s="40" t="s">
        <v>120</v>
      </c>
      <c r="AA14">
        <v>1025003</v>
      </c>
      <c r="AB14" t="str">
        <f t="shared" si="0"/>
        <v>Match</v>
      </c>
      <c r="AC14" t="str">
        <f t="shared" si="1"/>
        <v>Match</v>
      </c>
      <c r="AD14" s="40">
        <f>Table1_121[[#This Row],[Population_Total]]-(Table5_123[[#This Row],[Population_White]]+Table7_124[[#This Row],[Population_Black]]+Table13_127[[#This Row],[Population_Asian]])</f>
        <v>1412305</v>
      </c>
    </row>
    <row r="15" spans="1:30" x14ac:dyDescent="0.25">
      <c r="A15" t="s">
        <v>129</v>
      </c>
      <c r="B15" s="40" t="s">
        <v>121</v>
      </c>
      <c r="C15">
        <v>20567323</v>
      </c>
      <c r="D15" s="40" t="s">
        <v>129</v>
      </c>
      <c r="E15" s="40" t="s">
        <v>121</v>
      </c>
      <c r="F15">
        <v>5126063</v>
      </c>
      <c r="G15" t="s">
        <v>129</v>
      </c>
      <c r="H15" s="40" t="s">
        <v>121</v>
      </c>
      <c r="I15">
        <v>15006185</v>
      </c>
      <c r="J15" t="s">
        <v>129</v>
      </c>
      <c r="K15" s="40" t="s">
        <v>121</v>
      </c>
      <c r="L15">
        <v>3070104</v>
      </c>
      <c r="M15" t="s">
        <v>129</v>
      </c>
      <c r="N15" s="40" t="s">
        <v>121</v>
      </c>
      <c r="O15">
        <v>3070104</v>
      </c>
      <c r="P15" t="s">
        <v>129</v>
      </c>
      <c r="Q15" s="40" t="s">
        <v>121</v>
      </c>
      <c r="R15">
        <v>332171</v>
      </c>
      <c r="S15" t="s">
        <v>129</v>
      </c>
      <c r="T15" s="40" t="s">
        <v>121</v>
      </c>
      <c r="U15">
        <v>1031909</v>
      </c>
      <c r="V15" t="s">
        <v>129</v>
      </c>
      <c r="W15" s="40" t="s">
        <v>121</v>
      </c>
      <c r="X15">
        <v>59790</v>
      </c>
      <c r="Y15" t="s">
        <v>129</v>
      </c>
      <c r="Z15" s="40" t="s">
        <v>121</v>
      </c>
      <c r="AA15">
        <v>1067164</v>
      </c>
      <c r="AB15" t="str">
        <f t="shared" si="0"/>
        <v>Match</v>
      </c>
      <c r="AC15" t="str">
        <f t="shared" si="1"/>
        <v>Match</v>
      </c>
      <c r="AD15" s="40">
        <f>Table1_121[[#This Row],[Population_Total]]-(Table5_123[[#This Row],[Population_White]]+Table7_124[[#This Row],[Population_Black]]+Table13_127[[#This Row],[Population_Asian]])</f>
        <v>1459125</v>
      </c>
    </row>
    <row r="16" spans="1:30" x14ac:dyDescent="0.25">
      <c r="A16" t="s">
        <v>129</v>
      </c>
      <c r="B16" s="40" t="s">
        <v>122</v>
      </c>
      <c r="C16">
        <v>20515031</v>
      </c>
      <c r="D16" s="40" t="s">
        <v>129</v>
      </c>
      <c r="E16" s="40" t="s">
        <v>122</v>
      </c>
      <c r="F16">
        <v>5182860</v>
      </c>
      <c r="G16" t="s">
        <v>129</v>
      </c>
      <c r="H16" s="40" t="s">
        <v>122</v>
      </c>
      <c r="I16">
        <v>14892988</v>
      </c>
      <c r="J16" t="s">
        <v>129</v>
      </c>
      <c r="K16" s="40" t="s">
        <v>122</v>
      </c>
      <c r="L16">
        <v>3088300</v>
      </c>
      <c r="M16" t="s">
        <v>129</v>
      </c>
      <c r="N16" s="40" t="s">
        <v>122</v>
      </c>
      <c r="O16">
        <v>3088300</v>
      </c>
      <c r="P16" t="s">
        <v>129</v>
      </c>
      <c r="Q16" s="40" t="s">
        <v>122</v>
      </c>
      <c r="R16">
        <v>332263</v>
      </c>
      <c r="S16" t="s">
        <v>129</v>
      </c>
      <c r="T16" s="40" t="s">
        <v>122</v>
      </c>
      <c r="U16">
        <v>1041153</v>
      </c>
      <c r="V16" t="s">
        <v>129</v>
      </c>
      <c r="W16" s="40" t="s">
        <v>122</v>
      </c>
      <c r="X16">
        <v>60668</v>
      </c>
      <c r="Y16" t="s">
        <v>129</v>
      </c>
      <c r="Z16" s="40" t="s">
        <v>122</v>
      </c>
      <c r="AA16">
        <v>1099659</v>
      </c>
      <c r="AB16" t="str">
        <f t="shared" si="0"/>
        <v>Match</v>
      </c>
      <c r="AC16" t="str">
        <f t="shared" si="1"/>
        <v>Match</v>
      </c>
      <c r="AD16" s="40">
        <f>Table1_121[[#This Row],[Population_Total]]-(Table5_123[[#This Row],[Population_White]]+Table7_124[[#This Row],[Population_Black]]+Table13_127[[#This Row],[Population_Asian]])</f>
        <v>1492590</v>
      </c>
    </row>
    <row r="17" spans="1:30" x14ac:dyDescent="0.25">
      <c r="A17" t="s">
        <v>129</v>
      </c>
      <c r="B17" s="40" t="s">
        <v>123</v>
      </c>
      <c r="C17">
        <v>20476769</v>
      </c>
      <c r="D17" s="40" t="s">
        <v>129</v>
      </c>
      <c r="E17" s="40" t="s">
        <v>123</v>
      </c>
      <c r="F17">
        <v>5233450</v>
      </c>
      <c r="G17" t="s">
        <v>129</v>
      </c>
      <c r="H17" s="40" t="s">
        <v>123</v>
      </c>
      <c r="I17">
        <v>14805913</v>
      </c>
      <c r="J17" t="s">
        <v>129</v>
      </c>
      <c r="K17" s="40" t="s">
        <v>123</v>
      </c>
      <c r="L17">
        <v>3096524</v>
      </c>
      <c r="M17" t="s">
        <v>129</v>
      </c>
      <c r="N17" s="40" t="s">
        <v>123</v>
      </c>
      <c r="O17">
        <v>3096524</v>
      </c>
      <c r="P17" t="s">
        <v>129</v>
      </c>
      <c r="Q17" s="40" t="s">
        <v>123</v>
      </c>
      <c r="R17">
        <v>331006</v>
      </c>
      <c r="S17" t="s">
        <v>129</v>
      </c>
      <c r="T17" s="40" t="s">
        <v>123</v>
      </c>
      <c r="U17">
        <v>1051807</v>
      </c>
      <c r="V17" t="s">
        <v>129</v>
      </c>
      <c r="W17" s="40" t="s">
        <v>123</v>
      </c>
      <c r="X17">
        <v>60622</v>
      </c>
      <c r="Y17" t="s">
        <v>129</v>
      </c>
      <c r="Z17" s="40" t="s">
        <v>123</v>
      </c>
      <c r="AA17">
        <v>1130897</v>
      </c>
      <c r="AB17" t="str">
        <f t="shared" si="0"/>
        <v>Match</v>
      </c>
      <c r="AC17" t="str">
        <f t="shared" si="1"/>
        <v>Match</v>
      </c>
      <c r="AD17" s="40">
        <f>Table1_121[[#This Row],[Population_Total]]-(Table5_123[[#This Row],[Population_White]]+Table7_124[[#This Row],[Population_Black]]+Table13_127[[#This Row],[Population_Asian]])</f>
        <v>1522525</v>
      </c>
    </row>
    <row r="18" spans="1:30" x14ac:dyDescent="0.25">
      <c r="A18" t="s">
        <v>129</v>
      </c>
      <c r="B18" s="40" t="s">
        <v>124</v>
      </c>
      <c r="C18">
        <v>20434232</v>
      </c>
      <c r="D18" s="40" t="s">
        <v>129</v>
      </c>
      <c r="E18" s="40" t="s">
        <v>124</v>
      </c>
      <c r="F18">
        <v>5271853</v>
      </c>
      <c r="G18" t="s">
        <v>129</v>
      </c>
      <c r="H18" s="40" t="s">
        <v>124</v>
      </c>
      <c r="I18">
        <v>14746404</v>
      </c>
      <c r="J18" t="s">
        <v>129</v>
      </c>
      <c r="K18" s="40" t="s">
        <v>124</v>
      </c>
      <c r="L18">
        <v>3095527</v>
      </c>
      <c r="M18" t="s">
        <v>129</v>
      </c>
      <c r="N18" s="40" t="s">
        <v>124</v>
      </c>
      <c r="O18">
        <v>3095527</v>
      </c>
      <c r="P18" t="s">
        <v>129</v>
      </c>
      <c r="Q18" s="40" t="s">
        <v>124</v>
      </c>
      <c r="R18">
        <v>328339</v>
      </c>
      <c r="S18" t="s">
        <v>129</v>
      </c>
      <c r="T18" s="40" t="s">
        <v>124</v>
      </c>
      <c r="U18">
        <v>1054856</v>
      </c>
      <c r="V18" t="s">
        <v>129</v>
      </c>
      <c r="W18" s="40" t="s">
        <v>124</v>
      </c>
      <c r="X18">
        <v>59809</v>
      </c>
      <c r="Y18" t="s">
        <v>129</v>
      </c>
      <c r="Z18" s="40" t="s">
        <v>124</v>
      </c>
      <c r="AA18">
        <v>1149297</v>
      </c>
      <c r="AB18" t="str">
        <f t="shared" si="0"/>
        <v>Match</v>
      </c>
      <c r="AC18" t="str">
        <f t="shared" si="1"/>
        <v>Match</v>
      </c>
      <c r="AD18" s="40">
        <f>Table1_121[[#This Row],[Population_Total]]-(Table5_123[[#This Row],[Population_White]]+Table7_124[[#This Row],[Population_Black]]+Table13_127[[#This Row],[Population_Asian]])</f>
        <v>1537445</v>
      </c>
    </row>
    <row r="19" spans="1:30" x14ac:dyDescent="0.25">
      <c r="A19" t="s">
        <v>129</v>
      </c>
      <c r="B19" s="40" t="s">
        <v>125</v>
      </c>
      <c r="C19">
        <v>20309346</v>
      </c>
      <c r="D19" s="40" t="s">
        <v>129</v>
      </c>
      <c r="E19" s="40" t="s">
        <v>125</v>
      </c>
      <c r="F19">
        <v>5259163</v>
      </c>
      <c r="G19" t="s">
        <v>129</v>
      </c>
      <c r="H19" s="40" t="s">
        <v>125</v>
      </c>
      <c r="I19">
        <v>14630851</v>
      </c>
      <c r="J19" t="s">
        <v>129</v>
      </c>
      <c r="K19" s="40" t="s">
        <v>125</v>
      </c>
      <c r="L19">
        <v>3075790</v>
      </c>
      <c r="M19" t="s">
        <v>129</v>
      </c>
      <c r="N19" s="40" t="s">
        <v>125</v>
      </c>
      <c r="O19">
        <v>3075790</v>
      </c>
      <c r="P19" t="s">
        <v>129</v>
      </c>
      <c r="Q19" s="40" t="s">
        <v>125</v>
      </c>
      <c r="R19">
        <v>326425</v>
      </c>
      <c r="S19" t="s">
        <v>129</v>
      </c>
      <c r="T19" s="40" t="s">
        <v>125</v>
      </c>
      <c r="U19">
        <v>1059735</v>
      </c>
      <c r="V19" t="s">
        <v>129</v>
      </c>
      <c r="W19" s="40" t="s">
        <v>125</v>
      </c>
      <c r="X19">
        <v>58725</v>
      </c>
      <c r="Y19" t="s">
        <v>129</v>
      </c>
      <c r="Z19" s="40" t="s">
        <v>125</v>
      </c>
      <c r="AA19">
        <v>1157820</v>
      </c>
      <c r="AB19" t="str">
        <f t="shared" si="0"/>
        <v>Match</v>
      </c>
      <c r="AC19" t="str">
        <f t="shared" si="1"/>
        <v>Match</v>
      </c>
      <c r="AD19" s="40">
        <f>Table1_121[[#This Row],[Population_Total]]-(Table5_123[[#This Row],[Population_White]]+Table7_124[[#This Row],[Population_Black]]+Table13_127[[#This Row],[Population_Asian]])</f>
        <v>1542970</v>
      </c>
    </row>
    <row r="20" spans="1:30" x14ac:dyDescent="0.25">
      <c r="A20" t="s">
        <v>129</v>
      </c>
      <c r="B20" s="40" t="s">
        <v>126</v>
      </c>
      <c r="C20">
        <v>20188285</v>
      </c>
      <c r="D20" s="40" t="s">
        <v>129</v>
      </c>
      <c r="E20" s="40" t="s">
        <v>126</v>
      </c>
      <c r="F20">
        <v>5238753</v>
      </c>
      <c r="G20" t="s">
        <v>129</v>
      </c>
      <c r="H20" s="40" t="s">
        <v>126</v>
      </c>
      <c r="I20">
        <v>14525788</v>
      </c>
      <c r="J20" t="s">
        <v>129</v>
      </c>
      <c r="K20" s="40" t="s">
        <v>126</v>
      </c>
      <c r="L20">
        <v>3053239</v>
      </c>
      <c r="M20" t="s">
        <v>129</v>
      </c>
      <c r="N20" s="40" t="s">
        <v>126</v>
      </c>
      <c r="O20">
        <v>3053239</v>
      </c>
      <c r="P20" t="s">
        <v>129</v>
      </c>
      <c r="Q20" s="40" t="s">
        <v>126</v>
      </c>
      <c r="R20">
        <v>323930</v>
      </c>
      <c r="S20" t="s">
        <v>129</v>
      </c>
      <c r="T20" s="40" t="s">
        <v>126</v>
      </c>
      <c r="U20">
        <v>1064548</v>
      </c>
      <c r="V20" t="s">
        <v>129</v>
      </c>
      <c r="W20" s="40" t="s">
        <v>126</v>
      </c>
      <c r="X20">
        <v>58058</v>
      </c>
      <c r="Y20" t="s">
        <v>129</v>
      </c>
      <c r="Z20" s="40" t="s">
        <v>126</v>
      </c>
      <c r="AA20">
        <v>1162722</v>
      </c>
      <c r="AB20" t="str">
        <f t="shared" si="0"/>
        <v>Match</v>
      </c>
      <c r="AC20" t="str">
        <f t="shared" si="1"/>
        <v>Match</v>
      </c>
      <c r="AD20" s="40">
        <f>Table1_121[[#This Row],[Population_Total]]-(Table5_123[[#This Row],[Population_White]]+Table7_124[[#This Row],[Population_Black]]+Table13_127[[#This Row],[Population_Asian]])</f>
        <v>1544710</v>
      </c>
    </row>
    <row r="21" spans="1:30" x14ac:dyDescent="0.25">
      <c r="A21" t="s">
        <v>129</v>
      </c>
      <c r="B21" s="40" t="s">
        <v>127</v>
      </c>
      <c r="C21">
        <v>20195895</v>
      </c>
      <c r="D21" s="40" t="s">
        <v>129</v>
      </c>
      <c r="E21" s="40" t="s">
        <v>127</v>
      </c>
      <c r="F21">
        <v>5243825</v>
      </c>
      <c r="G21" t="s">
        <v>129</v>
      </c>
      <c r="H21" s="40" t="s">
        <v>127</v>
      </c>
      <c r="I21">
        <v>14517665</v>
      </c>
      <c r="J21" t="s">
        <v>129</v>
      </c>
      <c r="K21" s="40" t="s">
        <v>127</v>
      </c>
      <c r="L21">
        <v>3052301</v>
      </c>
      <c r="M21" t="s">
        <v>129</v>
      </c>
      <c r="N21" s="40" t="s">
        <v>127</v>
      </c>
      <c r="O21">
        <v>3052301</v>
      </c>
      <c r="P21" t="s">
        <v>129</v>
      </c>
      <c r="Q21" s="40" t="s">
        <v>127</v>
      </c>
      <c r="R21">
        <v>324280</v>
      </c>
      <c r="S21" t="s">
        <v>129</v>
      </c>
      <c r="T21" s="40" t="s">
        <v>127</v>
      </c>
      <c r="U21">
        <v>1073210</v>
      </c>
      <c r="V21" t="s">
        <v>129</v>
      </c>
      <c r="W21" s="40" t="s">
        <v>127</v>
      </c>
      <c r="X21">
        <v>57611</v>
      </c>
      <c r="Y21" t="s">
        <v>129</v>
      </c>
      <c r="Z21" s="40" t="s">
        <v>127</v>
      </c>
      <c r="AA21">
        <v>1170828</v>
      </c>
      <c r="AB21" t="str">
        <f t="shared" si="0"/>
        <v>Match</v>
      </c>
      <c r="AC21" t="str">
        <f t="shared" si="1"/>
        <v>Match</v>
      </c>
      <c r="AD21" s="40">
        <f>Table1_121[[#This Row],[Population_Total]]-(Table5_123[[#This Row],[Population_White]]+Table7_124[[#This Row],[Population_Black]]+Table13_127[[#This Row],[Population_Asian]])</f>
        <v>1552719</v>
      </c>
    </row>
    <row r="22" spans="1:30" x14ac:dyDescent="0.25">
      <c r="A22" t="s">
        <v>130</v>
      </c>
      <c r="B22" s="40" t="s">
        <v>118</v>
      </c>
      <c r="C22">
        <v>20680606</v>
      </c>
      <c r="D22" s="40" t="s">
        <v>130</v>
      </c>
      <c r="E22" s="40" t="s">
        <v>118</v>
      </c>
      <c r="F22">
        <v>4542304</v>
      </c>
      <c r="G22" t="s">
        <v>130</v>
      </c>
      <c r="H22" s="40" t="s">
        <v>118</v>
      </c>
      <c r="I22">
        <v>15389518</v>
      </c>
      <c r="J22" t="s">
        <v>130</v>
      </c>
      <c r="K22" s="40" t="s">
        <v>118</v>
      </c>
      <c r="L22">
        <v>3153864</v>
      </c>
      <c r="M22" t="s">
        <v>130</v>
      </c>
      <c r="N22" s="40" t="s">
        <v>118</v>
      </c>
      <c r="O22">
        <v>3153864</v>
      </c>
      <c r="P22" t="s">
        <v>130</v>
      </c>
      <c r="Q22" s="40" t="s">
        <v>118</v>
      </c>
      <c r="R22">
        <v>318399</v>
      </c>
      <c r="S22" t="s">
        <v>130</v>
      </c>
      <c r="T22" s="40" t="s">
        <v>118</v>
      </c>
      <c r="U22">
        <v>929170</v>
      </c>
      <c r="V22" t="s">
        <v>130</v>
      </c>
      <c r="W22" s="40" t="s">
        <v>118</v>
      </c>
      <c r="X22">
        <v>54228</v>
      </c>
      <c r="Y22" t="s">
        <v>130</v>
      </c>
      <c r="Z22" s="40" t="s">
        <v>118</v>
      </c>
      <c r="AA22">
        <v>835427</v>
      </c>
      <c r="AB22" t="str">
        <f t="shared" si="0"/>
        <v>Match</v>
      </c>
      <c r="AC22" t="str">
        <f t="shared" si="1"/>
        <v>Match</v>
      </c>
      <c r="AD22" s="40">
        <f>Table1_121[[#This Row],[Population_Total]]-(Table5_123[[#This Row],[Population_White]]+Table7_124[[#This Row],[Population_Black]]+Table13_127[[#This Row],[Population_Asian]])</f>
        <v>1208054</v>
      </c>
    </row>
    <row r="23" spans="1:30" x14ac:dyDescent="0.25">
      <c r="A23" t="s">
        <v>130</v>
      </c>
      <c r="B23" s="40" t="s">
        <v>119</v>
      </c>
      <c r="C23">
        <v>20712798</v>
      </c>
      <c r="D23" s="40" t="s">
        <v>130</v>
      </c>
      <c r="E23" s="40" t="s">
        <v>119</v>
      </c>
      <c r="F23">
        <v>4624018</v>
      </c>
      <c r="G23" t="s">
        <v>130</v>
      </c>
      <c r="H23" s="40" t="s">
        <v>119</v>
      </c>
      <c r="I23">
        <v>15370094</v>
      </c>
      <c r="J23" t="s">
        <v>130</v>
      </c>
      <c r="K23" s="40" t="s">
        <v>119</v>
      </c>
      <c r="L23">
        <v>3155322</v>
      </c>
      <c r="M23" t="s">
        <v>130</v>
      </c>
      <c r="N23" s="40" t="s">
        <v>119</v>
      </c>
      <c r="O23">
        <v>3155322</v>
      </c>
      <c r="P23" t="s">
        <v>130</v>
      </c>
      <c r="Q23" s="40" t="s">
        <v>119</v>
      </c>
      <c r="R23">
        <v>319659</v>
      </c>
      <c r="S23" t="s">
        <v>130</v>
      </c>
      <c r="T23" s="40" t="s">
        <v>119</v>
      </c>
      <c r="U23">
        <v>952785</v>
      </c>
      <c r="V23" t="s">
        <v>130</v>
      </c>
      <c r="W23" s="40" t="s">
        <v>119</v>
      </c>
      <c r="X23">
        <v>54695</v>
      </c>
      <c r="Y23" t="s">
        <v>130</v>
      </c>
      <c r="Z23" s="40" t="s">
        <v>119</v>
      </c>
      <c r="AA23">
        <v>860243</v>
      </c>
      <c r="AB23" t="str">
        <f t="shared" si="0"/>
        <v>Match</v>
      </c>
      <c r="AC23" t="str">
        <f t="shared" si="1"/>
        <v>Match</v>
      </c>
      <c r="AD23" s="40">
        <f>Table1_121[[#This Row],[Population_Total]]-(Table5_123[[#This Row],[Population_White]]+Table7_124[[#This Row],[Population_Black]]+Table13_127[[#This Row],[Population_Asian]])</f>
        <v>1234597</v>
      </c>
    </row>
    <row r="24" spans="1:30" x14ac:dyDescent="0.25">
      <c r="A24" t="s">
        <v>130</v>
      </c>
      <c r="B24" s="40" t="s">
        <v>120</v>
      </c>
      <c r="C24">
        <v>20669745</v>
      </c>
      <c r="D24" s="40" t="s">
        <v>130</v>
      </c>
      <c r="E24" s="40" t="s">
        <v>120</v>
      </c>
      <c r="F24">
        <v>4694158</v>
      </c>
      <c r="G24" t="s">
        <v>130</v>
      </c>
      <c r="H24" s="40" t="s">
        <v>120</v>
      </c>
      <c r="I24">
        <v>15304220</v>
      </c>
      <c r="J24" t="s">
        <v>130</v>
      </c>
      <c r="K24" s="40" t="s">
        <v>120</v>
      </c>
      <c r="L24">
        <v>3137115</v>
      </c>
      <c r="M24" t="s">
        <v>130</v>
      </c>
      <c r="N24" s="40" t="s">
        <v>120</v>
      </c>
      <c r="O24">
        <v>3137115</v>
      </c>
      <c r="P24" t="s">
        <v>130</v>
      </c>
      <c r="Q24" s="40" t="s">
        <v>120</v>
      </c>
      <c r="R24">
        <v>320148</v>
      </c>
      <c r="S24" t="s">
        <v>130</v>
      </c>
      <c r="T24" s="40" t="s">
        <v>120</v>
      </c>
      <c r="U24">
        <v>971773</v>
      </c>
      <c r="V24" t="s">
        <v>130</v>
      </c>
      <c r="W24" s="40" t="s">
        <v>120</v>
      </c>
      <c r="X24">
        <v>55355</v>
      </c>
      <c r="Y24" t="s">
        <v>130</v>
      </c>
      <c r="Z24" s="40" t="s">
        <v>120</v>
      </c>
      <c r="AA24">
        <v>881134</v>
      </c>
      <c r="AB24" t="str">
        <f t="shared" si="0"/>
        <v>Match</v>
      </c>
      <c r="AC24" t="str">
        <f t="shared" si="1"/>
        <v>Match</v>
      </c>
      <c r="AD24" s="40">
        <f>Table1_121[[#This Row],[Population_Total]]-(Table5_123[[#This Row],[Population_White]]+Table7_124[[#This Row],[Population_Black]]+Table13_127[[#This Row],[Population_Asian]])</f>
        <v>1256637</v>
      </c>
    </row>
    <row r="25" spans="1:30" x14ac:dyDescent="0.25">
      <c r="A25" t="s">
        <v>130</v>
      </c>
      <c r="B25" s="40" t="s">
        <v>121</v>
      </c>
      <c r="C25">
        <v>20650890</v>
      </c>
      <c r="D25" s="40" t="s">
        <v>130</v>
      </c>
      <c r="E25" s="40" t="s">
        <v>121</v>
      </c>
      <c r="F25">
        <v>4770814</v>
      </c>
      <c r="G25" t="s">
        <v>130</v>
      </c>
      <c r="H25" s="40" t="s">
        <v>121</v>
      </c>
      <c r="I25">
        <v>15260649</v>
      </c>
      <c r="J25" t="s">
        <v>130</v>
      </c>
      <c r="K25" s="40" t="s">
        <v>121</v>
      </c>
      <c r="L25">
        <v>3107929</v>
      </c>
      <c r="M25" t="s">
        <v>130</v>
      </c>
      <c r="N25" s="40" t="s">
        <v>121</v>
      </c>
      <c r="O25">
        <v>3107929</v>
      </c>
      <c r="P25" t="s">
        <v>130</v>
      </c>
      <c r="Q25" s="40" t="s">
        <v>121</v>
      </c>
      <c r="R25">
        <v>320368</v>
      </c>
      <c r="S25" t="s">
        <v>130</v>
      </c>
      <c r="T25" s="40" t="s">
        <v>121</v>
      </c>
      <c r="U25">
        <v>1002078</v>
      </c>
      <c r="V25" t="s">
        <v>130</v>
      </c>
      <c r="W25" s="40" t="s">
        <v>121</v>
      </c>
      <c r="X25">
        <v>56080</v>
      </c>
      <c r="Y25" t="s">
        <v>130</v>
      </c>
      <c r="Z25" s="40" t="s">
        <v>121</v>
      </c>
      <c r="AA25">
        <v>903786</v>
      </c>
      <c r="AB25" t="str">
        <f t="shared" si="0"/>
        <v>Match</v>
      </c>
      <c r="AC25" t="str">
        <f t="shared" si="1"/>
        <v>Match</v>
      </c>
      <c r="AD25" s="40">
        <f>Table1_121[[#This Row],[Population_Total]]-(Table5_123[[#This Row],[Population_White]]+Table7_124[[#This Row],[Population_Black]]+Table13_127[[#This Row],[Population_Asian]])</f>
        <v>1280234</v>
      </c>
    </row>
    <row r="26" spans="1:30" x14ac:dyDescent="0.25">
      <c r="A26" t="s">
        <v>130</v>
      </c>
      <c r="B26" s="40" t="s">
        <v>122</v>
      </c>
      <c r="C26">
        <v>20665650</v>
      </c>
      <c r="D26" s="40" t="s">
        <v>130</v>
      </c>
      <c r="E26" s="40" t="s">
        <v>122</v>
      </c>
      <c r="F26">
        <v>4856133</v>
      </c>
      <c r="G26" t="s">
        <v>130</v>
      </c>
      <c r="H26" s="40" t="s">
        <v>122</v>
      </c>
      <c r="I26">
        <v>15234407</v>
      </c>
      <c r="J26" t="s">
        <v>130</v>
      </c>
      <c r="K26" s="40" t="s">
        <v>122</v>
      </c>
      <c r="L26">
        <v>3085971</v>
      </c>
      <c r="M26" t="s">
        <v>130</v>
      </c>
      <c r="N26" s="40" t="s">
        <v>122</v>
      </c>
      <c r="O26">
        <v>3085971</v>
      </c>
      <c r="P26" t="s">
        <v>130</v>
      </c>
      <c r="Q26" s="40" t="s">
        <v>122</v>
      </c>
      <c r="R26">
        <v>321651</v>
      </c>
      <c r="S26" t="s">
        <v>130</v>
      </c>
      <c r="T26" s="40" t="s">
        <v>122</v>
      </c>
      <c r="U26">
        <v>1036764</v>
      </c>
      <c r="V26" t="s">
        <v>130</v>
      </c>
      <c r="W26" s="40" t="s">
        <v>122</v>
      </c>
      <c r="X26">
        <v>56775</v>
      </c>
      <c r="Y26" t="s">
        <v>130</v>
      </c>
      <c r="Z26" s="40" t="s">
        <v>122</v>
      </c>
      <c r="AA26">
        <v>930082</v>
      </c>
      <c r="AB26" t="str">
        <f t="shared" si="0"/>
        <v>Match</v>
      </c>
      <c r="AC26" t="str">
        <f t="shared" si="1"/>
        <v>Match</v>
      </c>
      <c r="AD26" s="40">
        <f>Table1_121[[#This Row],[Population_Total]]-(Table5_123[[#This Row],[Population_White]]+Table7_124[[#This Row],[Population_Black]]+Table13_127[[#This Row],[Population_Asian]])</f>
        <v>1308508</v>
      </c>
    </row>
    <row r="27" spans="1:30" x14ac:dyDescent="0.25">
      <c r="A27" t="s">
        <v>130</v>
      </c>
      <c r="B27" s="40" t="s">
        <v>123</v>
      </c>
      <c r="C27">
        <v>20604377</v>
      </c>
      <c r="D27" s="40" t="s">
        <v>130</v>
      </c>
      <c r="E27" s="40" t="s">
        <v>123</v>
      </c>
      <c r="F27">
        <v>4934391</v>
      </c>
      <c r="G27" t="s">
        <v>130</v>
      </c>
      <c r="H27" s="40" t="s">
        <v>123</v>
      </c>
      <c r="I27">
        <v>15152386</v>
      </c>
      <c r="J27" t="s">
        <v>130</v>
      </c>
      <c r="K27" s="40" t="s">
        <v>123</v>
      </c>
      <c r="L27">
        <v>3052801</v>
      </c>
      <c r="M27" t="s">
        <v>130</v>
      </c>
      <c r="N27" s="40" t="s">
        <v>123</v>
      </c>
      <c r="O27">
        <v>3052801</v>
      </c>
      <c r="P27" t="s">
        <v>130</v>
      </c>
      <c r="Q27" s="40" t="s">
        <v>123</v>
      </c>
      <c r="R27">
        <v>322808</v>
      </c>
      <c r="S27" t="s">
        <v>130</v>
      </c>
      <c r="T27" s="40" t="s">
        <v>123</v>
      </c>
      <c r="U27">
        <v>1061338</v>
      </c>
      <c r="V27" t="s">
        <v>130</v>
      </c>
      <c r="W27" s="40" t="s">
        <v>123</v>
      </c>
      <c r="X27">
        <v>57663</v>
      </c>
      <c r="Y27" t="s">
        <v>130</v>
      </c>
      <c r="Z27" s="40" t="s">
        <v>123</v>
      </c>
      <c r="AA27">
        <v>957381</v>
      </c>
      <c r="AB27" t="str">
        <f t="shared" si="0"/>
        <v>Match</v>
      </c>
      <c r="AC27" t="str">
        <f t="shared" si="1"/>
        <v>Match</v>
      </c>
      <c r="AD27" s="40">
        <f>Table1_121[[#This Row],[Population_Total]]-(Table5_123[[#This Row],[Population_White]]+Table7_124[[#This Row],[Population_Black]]+Table13_127[[#This Row],[Population_Asian]])</f>
        <v>1337852</v>
      </c>
    </row>
    <row r="28" spans="1:30" x14ac:dyDescent="0.25">
      <c r="A28" t="s">
        <v>130</v>
      </c>
      <c r="B28" s="40" t="s">
        <v>124</v>
      </c>
      <c r="C28">
        <v>20621321</v>
      </c>
      <c r="D28" s="40" t="s">
        <v>130</v>
      </c>
      <c r="E28" s="40" t="s">
        <v>124</v>
      </c>
      <c r="F28">
        <v>5036403</v>
      </c>
      <c r="G28" t="s">
        <v>130</v>
      </c>
      <c r="H28" s="40" t="s">
        <v>124</v>
      </c>
      <c r="I28">
        <v>15120658</v>
      </c>
      <c r="J28" t="s">
        <v>130</v>
      </c>
      <c r="K28" s="40" t="s">
        <v>124</v>
      </c>
      <c r="L28">
        <v>3048919</v>
      </c>
      <c r="M28" t="s">
        <v>130</v>
      </c>
      <c r="N28" s="40" t="s">
        <v>124</v>
      </c>
      <c r="O28">
        <v>3048919</v>
      </c>
      <c r="P28" t="s">
        <v>130</v>
      </c>
      <c r="Q28" s="40" t="s">
        <v>124</v>
      </c>
      <c r="R28">
        <v>325854</v>
      </c>
      <c r="S28" t="s">
        <v>130</v>
      </c>
      <c r="T28" s="40" t="s">
        <v>124</v>
      </c>
      <c r="U28">
        <v>1076716</v>
      </c>
      <c r="V28" t="s">
        <v>130</v>
      </c>
      <c r="W28" s="40" t="s">
        <v>124</v>
      </c>
      <c r="X28">
        <v>58792</v>
      </c>
      <c r="Y28" t="s">
        <v>130</v>
      </c>
      <c r="Z28" s="40" t="s">
        <v>124</v>
      </c>
      <c r="AA28">
        <v>990382</v>
      </c>
      <c r="AB28" t="str">
        <f t="shared" si="0"/>
        <v>Match</v>
      </c>
      <c r="AC28" t="str">
        <f t="shared" si="1"/>
        <v>Match</v>
      </c>
      <c r="AD28" s="40">
        <f>Table1_121[[#This Row],[Population_Total]]-(Table5_123[[#This Row],[Population_White]]+Table7_124[[#This Row],[Population_Black]]+Table13_127[[#This Row],[Population_Asian]])</f>
        <v>1375028</v>
      </c>
    </row>
    <row r="29" spans="1:30" x14ac:dyDescent="0.25">
      <c r="A29" t="s">
        <v>130</v>
      </c>
      <c r="B29" s="40" t="s">
        <v>125</v>
      </c>
      <c r="C29">
        <v>20767794</v>
      </c>
      <c r="D29" s="40" t="s">
        <v>130</v>
      </c>
      <c r="E29" s="40" t="s">
        <v>125</v>
      </c>
      <c r="F29">
        <v>5163847</v>
      </c>
      <c r="G29" t="s">
        <v>130</v>
      </c>
      <c r="H29" s="40" t="s">
        <v>125</v>
      </c>
      <c r="I29">
        <v>15164726</v>
      </c>
      <c r="J29" t="s">
        <v>130</v>
      </c>
      <c r="K29" s="40" t="s">
        <v>125</v>
      </c>
      <c r="L29">
        <v>3081001</v>
      </c>
      <c r="M29" t="s">
        <v>130</v>
      </c>
      <c r="N29" s="40" t="s">
        <v>125</v>
      </c>
      <c r="O29">
        <v>3081001</v>
      </c>
      <c r="P29" t="s">
        <v>130</v>
      </c>
      <c r="Q29" s="40" t="s">
        <v>125</v>
      </c>
      <c r="R29">
        <v>330648</v>
      </c>
      <c r="S29" t="s">
        <v>130</v>
      </c>
      <c r="T29" s="40" t="s">
        <v>125</v>
      </c>
      <c r="U29">
        <v>1098363</v>
      </c>
      <c r="V29" t="s">
        <v>130</v>
      </c>
      <c r="W29" s="40" t="s">
        <v>125</v>
      </c>
      <c r="X29">
        <v>60324</v>
      </c>
      <c r="Y29" t="s">
        <v>130</v>
      </c>
      <c r="Z29" s="40" t="s">
        <v>125</v>
      </c>
      <c r="AA29">
        <v>1032732</v>
      </c>
      <c r="AB29" t="str">
        <f t="shared" si="0"/>
        <v>Match</v>
      </c>
      <c r="AC29" t="str">
        <f t="shared" si="1"/>
        <v>Match</v>
      </c>
      <c r="AD29" s="40">
        <f>Table1_121[[#This Row],[Population_Total]]-(Table5_123[[#This Row],[Population_White]]+Table7_124[[#This Row],[Population_Black]]+Table13_127[[#This Row],[Population_Asian]])</f>
        <v>1423704</v>
      </c>
    </row>
    <row r="30" spans="1:30" x14ac:dyDescent="0.25">
      <c r="A30" t="s">
        <v>130</v>
      </c>
      <c r="B30" s="40" t="s">
        <v>126</v>
      </c>
      <c r="C30">
        <v>20868629</v>
      </c>
      <c r="D30" s="40" t="s">
        <v>130</v>
      </c>
      <c r="E30" s="40" t="s">
        <v>126</v>
      </c>
      <c r="F30">
        <v>5275768</v>
      </c>
      <c r="G30" t="s">
        <v>130</v>
      </c>
      <c r="H30" s="40" t="s">
        <v>126</v>
      </c>
      <c r="I30">
        <v>15165926</v>
      </c>
      <c r="J30" t="s">
        <v>130</v>
      </c>
      <c r="K30" s="40" t="s">
        <v>126</v>
      </c>
      <c r="L30">
        <v>3122249</v>
      </c>
      <c r="M30" t="s">
        <v>130</v>
      </c>
      <c r="N30" s="40" t="s">
        <v>126</v>
      </c>
      <c r="O30">
        <v>3122249</v>
      </c>
      <c r="P30" t="s">
        <v>130</v>
      </c>
      <c r="Q30" s="40" t="s">
        <v>126</v>
      </c>
      <c r="R30">
        <v>334185</v>
      </c>
      <c r="S30" t="s">
        <v>130</v>
      </c>
      <c r="T30" s="40" t="s">
        <v>126</v>
      </c>
      <c r="U30">
        <v>1109900</v>
      </c>
      <c r="V30" t="s">
        <v>130</v>
      </c>
      <c r="W30" s="40" t="s">
        <v>126</v>
      </c>
      <c r="X30">
        <v>61428</v>
      </c>
      <c r="Y30" t="s">
        <v>130</v>
      </c>
      <c r="Z30" s="40" t="s">
        <v>126</v>
      </c>
      <c r="AA30">
        <v>1074941</v>
      </c>
      <c r="AB30" t="str">
        <f t="shared" si="0"/>
        <v>Match</v>
      </c>
      <c r="AC30" t="str">
        <f t="shared" si="1"/>
        <v>Match</v>
      </c>
      <c r="AD30" s="40">
        <f>Table1_121[[#This Row],[Population_Total]]-(Table5_123[[#This Row],[Population_White]]+Table7_124[[#This Row],[Population_Black]]+Table13_127[[#This Row],[Population_Asian]])</f>
        <v>1470554</v>
      </c>
    </row>
    <row r="31" spans="1:30" x14ac:dyDescent="0.25">
      <c r="A31" t="s">
        <v>130</v>
      </c>
      <c r="B31" s="40" t="s">
        <v>127</v>
      </c>
      <c r="C31">
        <v>20798268</v>
      </c>
      <c r="D31" s="40" t="s">
        <v>130</v>
      </c>
      <c r="E31" s="40" t="s">
        <v>127</v>
      </c>
      <c r="F31">
        <v>5323761</v>
      </c>
      <c r="G31" t="s">
        <v>130</v>
      </c>
      <c r="H31" s="40" t="s">
        <v>127</v>
      </c>
      <c r="I31">
        <v>15042505</v>
      </c>
      <c r="J31" t="s">
        <v>130</v>
      </c>
      <c r="K31" s="40" t="s">
        <v>127</v>
      </c>
      <c r="L31">
        <v>3139599</v>
      </c>
      <c r="M31" t="s">
        <v>130</v>
      </c>
      <c r="N31" s="40" t="s">
        <v>127</v>
      </c>
      <c r="O31">
        <v>3139599</v>
      </c>
      <c r="P31" t="s">
        <v>130</v>
      </c>
      <c r="Q31" s="40" t="s">
        <v>127</v>
      </c>
      <c r="R31">
        <v>334255</v>
      </c>
      <c r="S31" t="s">
        <v>130</v>
      </c>
      <c r="T31" s="40" t="s">
        <v>127</v>
      </c>
      <c r="U31">
        <v>1112902</v>
      </c>
      <c r="V31" t="s">
        <v>130</v>
      </c>
      <c r="W31" s="40" t="s">
        <v>127</v>
      </c>
      <c r="X31">
        <v>62226</v>
      </c>
      <c r="Y31" t="s">
        <v>130</v>
      </c>
      <c r="Z31" s="40" t="s">
        <v>127</v>
      </c>
      <c r="AA31">
        <v>1106781</v>
      </c>
      <c r="AB31" t="str">
        <f t="shared" si="0"/>
        <v>Match</v>
      </c>
      <c r="AC31" t="str">
        <f t="shared" si="1"/>
        <v>Match</v>
      </c>
      <c r="AD31" s="40">
        <f>Table1_121[[#This Row],[Population_Total]]-(Table5_123[[#This Row],[Population_White]]+Table7_124[[#This Row],[Population_Black]]+Table13_127[[#This Row],[Population_Asian]])</f>
        <v>1503262</v>
      </c>
    </row>
    <row r="32" spans="1:30" x14ac:dyDescent="0.25">
      <c r="A32" t="s">
        <v>131</v>
      </c>
      <c r="B32" s="40" t="s">
        <v>118</v>
      </c>
      <c r="C32">
        <v>21981099</v>
      </c>
      <c r="D32" s="40" t="s">
        <v>131</v>
      </c>
      <c r="E32" s="40" t="s">
        <v>118</v>
      </c>
      <c r="F32">
        <v>4541838</v>
      </c>
      <c r="G32" t="s">
        <v>131</v>
      </c>
      <c r="H32" s="40" t="s">
        <v>118</v>
      </c>
      <c r="I32">
        <v>16298839</v>
      </c>
      <c r="J32" t="s">
        <v>131</v>
      </c>
      <c r="K32" s="40" t="s">
        <v>118</v>
      </c>
      <c r="L32">
        <v>3557015</v>
      </c>
      <c r="M32" t="s">
        <v>131</v>
      </c>
      <c r="N32" s="40" t="s">
        <v>118</v>
      </c>
      <c r="O32">
        <v>3557015</v>
      </c>
      <c r="P32" t="s">
        <v>131</v>
      </c>
      <c r="Q32" s="40" t="s">
        <v>118</v>
      </c>
      <c r="R32">
        <v>338655</v>
      </c>
      <c r="S32" t="s">
        <v>131</v>
      </c>
      <c r="T32" s="40" t="s">
        <v>118</v>
      </c>
      <c r="U32">
        <v>998177</v>
      </c>
      <c r="V32" t="s">
        <v>131</v>
      </c>
      <c r="W32" s="40" t="s">
        <v>118</v>
      </c>
      <c r="X32">
        <v>59529</v>
      </c>
      <c r="Y32" t="s">
        <v>131</v>
      </c>
      <c r="Z32" s="40" t="s">
        <v>118</v>
      </c>
      <c r="AA32">
        <v>728884</v>
      </c>
      <c r="AB32" t="str">
        <f t="shared" si="0"/>
        <v>Match</v>
      </c>
      <c r="AC32" t="str">
        <f t="shared" si="1"/>
        <v>Match</v>
      </c>
      <c r="AD32" s="40">
        <f>Table1_121[[#This Row],[Population_Total]]-(Table5_123[[#This Row],[Population_White]]+Table7_124[[#This Row],[Population_Black]]+Table13_127[[#This Row],[Population_Asian]])</f>
        <v>1127068</v>
      </c>
    </row>
    <row r="33" spans="1:30" x14ac:dyDescent="0.25">
      <c r="A33" t="s">
        <v>131</v>
      </c>
      <c r="B33" s="40" t="s">
        <v>119</v>
      </c>
      <c r="C33">
        <v>21658481</v>
      </c>
      <c r="D33" s="40" t="s">
        <v>131</v>
      </c>
      <c r="E33" s="40" t="s">
        <v>119</v>
      </c>
      <c r="F33">
        <v>4561922</v>
      </c>
      <c r="G33" t="s">
        <v>131</v>
      </c>
      <c r="H33" s="40" t="s">
        <v>119</v>
      </c>
      <c r="I33">
        <v>16058588</v>
      </c>
      <c r="J33" t="s">
        <v>131</v>
      </c>
      <c r="K33" s="40" t="s">
        <v>119</v>
      </c>
      <c r="L33">
        <v>3457830</v>
      </c>
      <c r="M33" t="s">
        <v>131</v>
      </c>
      <c r="N33" s="40" t="s">
        <v>119</v>
      </c>
      <c r="O33">
        <v>3457830</v>
      </c>
      <c r="P33" t="s">
        <v>131</v>
      </c>
      <c r="Q33" s="40" t="s">
        <v>119</v>
      </c>
      <c r="R33">
        <v>332341</v>
      </c>
      <c r="S33" t="s">
        <v>131</v>
      </c>
      <c r="T33" s="40" t="s">
        <v>119</v>
      </c>
      <c r="U33">
        <v>1000589</v>
      </c>
      <c r="V33" t="s">
        <v>131</v>
      </c>
      <c r="W33" s="40" t="s">
        <v>119</v>
      </c>
      <c r="X33">
        <v>57848</v>
      </c>
      <c r="Y33" t="s">
        <v>131</v>
      </c>
      <c r="Z33" s="40" t="s">
        <v>119</v>
      </c>
      <c r="AA33">
        <v>751285</v>
      </c>
      <c r="AB33" t="str">
        <f t="shared" si="0"/>
        <v>Match</v>
      </c>
      <c r="AC33" t="str">
        <f t="shared" si="1"/>
        <v>Match</v>
      </c>
      <c r="AD33" s="40">
        <f>Table1_121[[#This Row],[Population_Total]]-(Table5_123[[#This Row],[Population_White]]+Table7_124[[#This Row],[Population_Black]]+Table13_127[[#This Row],[Population_Asian]])</f>
        <v>1141474</v>
      </c>
    </row>
    <row r="34" spans="1:30" x14ac:dyDescent="0.25">
      <c r="A34" t="s">
        <v>131</v>
      </c>
      <c r="B34" s="40" t="s">
        <v>120</v>
      </c>
      <c r="C34">
        <v>21369214</v>
      </c>
      <c r="D34" s="40" t="s">
        <v>131</v>
      </c>
      <c r="E34" s="40" t="s">
        <v>120</v>
      </c>
      <c r="F34">
        <v>4564980</v>
      </c>
      <c r="G34" t="s">
        <v>131</v>
      </c>
      <c r="H34" s="40" t="s">
        <v>120</v>
      </c>
      <c r="I34">
        <v>15837498</v>
      </c>
      <c r="J34" t="s">
        <v>131</v>
      </c>
      <c r="K34" s="40" t="s">
        <v>120</v>
      </c>
      <c r="L34">
        <v>3364668</v>
      </c>
      <c r="M34" t="s">
        <v>131</v>
      </c>
      <c r="N34" s="40" t="s">
        <v>120</v>
      </c>
      <c r="O34">
        <v>3364668</v>
      </c>
      <c r="P34" t="s">
        <v>131</v>
      </c>
      <c r="Q34" s="40" t="s">
        <v>120</v>
      </c>
      <c r="R34">
        <v>325293</v>
      </c>
      <c r="S34" t="s">
        <v>131</v>
      </c>
      <c r="T34" s="40" t="s">
        <v>120</v>
      </c>
      <c r="U34">
        <v>1012226</v>
      </c>
      <c r="V34" t="s">
        <v>131</v>
      </c>
      <c r="W34" s="40" t="s">
        <v>120</v>
      </c>
      <c r="X34">
        <v>56785</v>
      </c>
      <c r="Y34" t="s">
        <v>131</v>
      </c>
      <c r="Z34" s="40" t="s">
        <v>120</v>
      </c>
      <c r="AA34">
        <v>772744</v>
      </c>
      <c r="AB34" t="str">
        <f t="shared" ref="AB34:AB65" si="2">IF(AND(B34=E34, E34=H34, H34=K34, K34=N34, N34=Q34, Q34=T34, T34=W34, W34=Z34), "Match", "Mismatch")</f>
        <v>Match</v>
      </c>
      <c r="AC34" t="str">
        <f t="shared" ref="AC34:AC65" si="3">IF(AND(A34=D34, D34=G34, G34=J34, J34=M34, M34=P34, P34=S34, S34=V34, V34=Y34), "Match", "Mismatch")</f>
        <v>Match</v>
      </c>
      <c r="AD34" s="40">
        <f>Table1_121[[#This Row],[Population_Total]]-(Table5_123[[#This Row],[Population_White]]+Table7_124[[#This Row],[Population_Black]]+Table13_127[[#This Row],[Population_Asian]])</f>
        <v>1154822</v>
      </c>
    </row>
    <row r="35" spans="1:30" x14ac:dyDescent="0.25">
      <c r="A35" t="s">
        <v>131</v>
      </c>
      <c r="B35" s="40" t="s">
        <v>121</v>
      </c>
      <c r="C35">
        <v>21177456</v>
      </c>
      <c r="D35" s="40" t="s">
        <v>131</v>
      </c>
      <c r="E35" s="40" t="s">
        <v>121</v>
      </c>
      <c r="F35">
        <v>4587495</v>
      </c>
      <c r="G35" t="s">
        <v>131</v>
      </c>
      <c r="H35" s="40" t="s">
        <v>121</v>
      </c>
      <c r="I35">
        <v>15686521</v>
      </c>
      <c r="J35" t="s">
        <v>131</v>
      </c>
      <c r="K35" s="40" t="s">
        <v>121</v>
      </c>
      <c r="L35">
        <v>3287420</v>
      </c>
      <c r="M35" t="s">
        <v>131</v>
      </c>
      <c r="N35" s="40" t="s">
        <v>121</v>
      </c>
      <c r="O35">
        <v>3287420</v>
      </c>
      <c r="P35" t="s">
        <v>131</v>
      </c>
      <c r="Q35" s="40" t="s">
        <v>121</v>
      </c>
      <c r="R35">
        <v>321158</v>
      </c>
      <c r="S35" t="s">
        <v>131</v>
      </c>
      <c r="T35" s="40" t="s">
        <v>121</v>
      </c>
      <c r="U35">
        <v>1029357</v>
      </c>
      <c r="V35" t="s">
        <v>131</v>
      </c>
      <c r="W35" s="40" t="s">
        <v>121</v>
      </c>
      <c r="X35">
        <v>56247</v>
      </c>
      <c r="Y35" t="s">
        <v>131</v>
      </c>
      <c r="Z35" s="40" t="s">
        <v>121</v>
      </c>
      <c r="AA35">
        <v>796753</v>
      </c>
      <c r="AB35" t="str">
        <f t="shared" si="2"/>
        <v>Match</v>
      </c>
      <c r="AC35" t="str">
        <f t="shared" si="3"/>
        <v>Match</v>
      </c>
      <c r="AD35" s="40">
        <f>Table1_121[[#This Row],[Population_Total]]-(Table5_123[[#This Row],[Population_White]]+Table7_124[[#This Row],[Population_Black]]+Table13_127[[#This Row],[Population_Asian]])</f>
        <v>1174158</v>
      </c>
    </row>
    <row r="36" spans="1:30" x14ac:dyDescent="0.25">
      <c r="A36" t="s">
        <v>131</v>
      </c>
      <c r="B36" s="40" t="s">
        <v>122</v>
      </c>
      <c r="C36">
        <v>21052826</v>
      </c>
      <c r="D36" s="40" t="s">
        <v>131</v>
      </c>
      <c r="E36" s="40" t="s">
        <v>122</v>
      </c>
      <c r="F36">
        <v>4627689</v>
      </c>
      <c r="G36" t="s">
        <v>131</v>
      </c>
      <c r="H36" s="40" t="s">
        <v>122</v>
      </c>
      <c r="I36">
        <v>15582643</v>
      </c>
      <c r="J36" t="s">
        <v>131</v>
      </c>
      <c r="K36" s="40" t="s">
        <v>122</v>
      </c>
      <c r="L36">
        <v>3228138</v>
      </c>
      <c r="M36" t="s">
        <v>131</v>
      </c>
      <c r="N36" s="40" t="s">
        <v>122</v>
      </c>
      <c r="O36">
        <v>3228138</v>
      </c>
      <c r="P36" t="s">
        <v>131</v>
      </c>
      <c r="Q36" s="40" t="s">
        <v>122</v>
      </c>
      <c r="R36">
        <v>319267</v>
      </c>
      <c r="S36" t="s">
        <v>131</v>
      </c>
      <c r="T36" s="40" t="s">
        <v>122</v>
      </c>
      <c r="U36">
        <v>1046268</v>
      </c>
      <c r="V36" t="s">
        <v>131</v>
      </c>
      <c r="W36" s="40" t="s">
        <v>122</v>
      </c>
      <c r="X36">
        <v>55941</v>
      </c>
      <c r="Y36" t="s">
        <v>131</v>
      </c>
      <c r="Z36" s="40" t="s">
        <v>122</v>
      </c>
      <c r="AA36">
        <v>820569</v>
      </c>
      <c r="AB36" t="str">
        <f t="shared" si="2"/>
        <v>Match</v>
      </c>
      <c r="AC36" t="str">
        <f t="shared" si="3"/>
        <v>Match</v>
      </c>
      <c r="AD36" s="40">
        <f>Table1_121[[#This Row],[Population_Total]]-(Table5_123[[#This Row],[Population_White]]+Table7_124[[#This Row],[Population_Black]]+Table13_127[[#This Row],[Population_Asian]])</f>
        <v>1195777</v>
      </c>
    </row>
    <row r="37" spans="1:30" x14ac:dyDescent="0.25">
      <c r="A37" t="s">
        <v>131</v>
      </c>
      <c r="B37" s="40" t="s">
        <v>123</v>
      </c>
      <c r="C37">
        <v>21081020</v>
      </c>
      <c r="D37" s="40" t="s">
        <v>131</v>
      </c>
      <c r="E37" s="40" t="s">
        <v>123</v>
      </c>
      <c r="F37">
        <v>4710191</v>
      </c>
      <c r="G37" t="s">
        <v>131</v>
      </c>
      <c r="H37" s="40" t="s">
        <v>123</v>
      </c>
      <c r="I37">
        <v>15568581</v>
      </c>
      <c r="J37" t="s">
        <v>131</v>
      </c>
      <c r="K37" s="40" t="s">
        <v>123</v>
      </c>
      <c r="L37">
        <v>3217108</v>
      </c>
      <c r="M37" t="s">
        <v>131</v>
      </c>
      <c r="N37" s="40" t="s">
        <v>123</v>
      </c>
      <c r="O37">
        <v>3217108</v>
      </c>
      <c r="P37" t="s">
        <v>131</v>
      </c>
      <c r="Q37" s="40" t="s">
        <v>123</v>
      </c>
      <c r="R37">
        <v>321067</v>
      </c>
      <c r="S37" t="s">
        <v>131</v>
      </c>
      <c r="T37" s="40" t="s">
        <v>123</v>
      </c>
      <c r="U37">
        <v>1071545</v>
      </c>
      <c r="V37" t="s">
        <v>131</v>
      </c>
      <c r="W37" s="40" t="s">
        <v>123</v>
      </c>
      <c r="X37">
        <v>56266</v>
      </c>
      <c r="Y37" t="s">
        <v>131</v>
      </c>
      <c r="Z37" s="40" t="s">
        <v>123</v>
      </c>
      <c r="AA37">
        <v>846453</v>
      </c>
      <c r="AB37" t="str">
        <f t="shared" si="2"/>
        <v>Match</v>
      </c>
      <c r="AC37" t="str">
        <f t="shared" si="3"/>
        <v>Match</v>
      </c>
      <c r="AD37" s="40">
        <f>Table1_121[[#This Row],[Population_Total]]-(Table5_123[[#This Row],[Population_White]]+Table7_124[[#This Row],[Population_Black]]+Table13_127[[#This Row],[Population_Asian]])</f>
        <v>1223786</v>
      </c>
    </row>
    <row r="38" spans="1:30" x14ac:dyDescent="0.25">
      <c r="A38" t="s">
        <v>131</v>
      </c>
      <c r="B38" s="40" t="s">
        <v>124</v>
      </c>
      <c r="C38">
        <v>21129270</v>
      </c>
      <c r="D38" s="40" t="s">
        <v>131</v>
      </c>
      <c r="E38" s="40" t="s">
        <v>124</v>
      </c>
      <c r="F38">
        <v>4803919</v>
      </c>
      <c r="G38" t="s">
        <v>131</v>
      </c>
      <c r="H38" s="40" t="s">
        <v>124</v>
      </c>
      <c r="I38">
        <v>15561080</v>
      </c>
      <c r="J38" t="s">
        <v>131</v>
      </c>
      <c r="K38" s="40" t="s">
        <v>124</v>
      </c>
      <c r="L38">
        <v>3220973</v>
      </c>
      <c r="M38" t="s">
        <v>131</v>
      </c>
      <c r="N38" s="40" t="s">
        <v>124</v>
      </c>
      <c r="O38">
        <v>3220973</v>
      </c>
      <c r="P38" t="s">
        <v>131</v>
      </c>
      <c r="Q38" s="40" t="s">
        <v>124</v>
      </c>
      <c r="R38">
        <v>322630</v>
      </c>
      <c r="S38" t="s">
        <v>131</v>
      </c>
      <c r="T38" s="40" t="s">
        <v>124</v>
      </c>
      <c r="U38">
        <v>1096198</v>
      </c>
      <c r="V38" t="s">
        <v>131</v>
      </c>
      <c r="W38" s="40" t="s">
        <v>124</v>
      </c>
      <c r="X38">
        <v>56780</v>
      </c>
      <c r="Y38" t="s">
        <v>131</v>
      </c>
      <c r="Z38" s="40" t="s">
        <v>124</v>
      </c>
      <c r="AA38">
        <v>871609</v>
      </c>
      <c r="AB38" t="str">
        <f t="shared" si="2"/>
        <v>Match</v>
      </c>
      <c r="AC38" t="str">
        <f t="shared" si="3"/>
        <v>Match</v>
      </c>
      <c r="AD38" s="40">
        <f>Table1_121[[#This Row],[Population_Total]]-(Table5_123[[#This Row],[Population_White]]+Table7_124[[#This Row],[Population_Black]]+Table13_127[[#This Row],[Population_Asian]])</f>
        <v>1251019</v>
      </c>
    </row>
    <row r="39" spans="1:30" x14ac:dyDescent="0.25">
      <c r="A39" t="s">
        <v>131</v>
      </c>
      <c r="B39" s="40" t="s">
        <v>125</v>
      </c>
      <c r="C39">
        <v>21094597</v>
      </c>
      <c r="D39" s="40" t="s">
        <v>131</v>
      </c>
      <c r="E39" s="40" t="s">
        <v>125</v>
      </c>
      <c r="F39">
        <v>4883769</v>
      </c>
      <c r="G39" t="s">
        <v>131</v>
      </c>
      <c r="H39" s="40" t="s">
        <v>125</v>
      </c>
      <c r="I39">
        <v>15504804</v>
      </c>
      <c r="J39" t="s">
        <v>131</v>
      </c>
      <c r="K39" s="40" t="s">
        <v>125</v>
      </c>
      <c r="L39">
        <v>3203919</v>
      </c>
      <c r="M39" t="s">
        <v>131</v>
      </c>
      <c r="N39" s="40" t="s">
        <v>125</v>
      </c>
      <c r="O39">
        <v>3203919</v>
      </c>
      <c r="P39" t="s">
        <v>131</v>
      </c>
      <c r="Q39" s="40" t="s">
        <v>125</v>
      </c>
      <c r="R39">
        <v>323236</v>
      </c>
      <c r="S39" t="s">
        <v>131</v>
      </c>
      <c r="T39" s="40" t="s">
        <v>125</v>
      </c>
      <c r="U39">
        <v>1112695</v>
      </c>
      <c r="V39" t="s">
        <v>131</v>
      </c>
      <c r="W39" s="40" t="s">
        <v>125</v>
      </c>
      <c r="X39">
        <v>57467</v>
      </c>
      <c r="Y39" t="s">
        <v>131</v>
      </c>
      <c r="Z39" s="40" t="s">
        <v>125</v>
      </c>
      <c r="AA39">
        <v>892476</v>
      </c>
      <c r="AB39" t="str">
        <f t="shared" si="2"/>
        <v>Match</v>
      </c>
      <c r="AC39" t="str">
        <f t="shared" si="3"/>
        <v>Match</v>
      </c>
      <c r="AD39" s="40">
        <f>Table1_121[[#This Row],[Population_Total]]-(Table5_123[[#This Row],[Population_White]]+Table7_124[[#This Row],[Population_Black]]+Table13_127[[#This Row],[Population_Asian]])</f>
        <v>1273179</v>
      </c>
    </row>
    <row r="40" spans="1:30" x14ac:dyDescent="0.25">
      <c r="A40" t="s">
        <v>131</v>
      </c>
      <c r="B40" s="40" t="s">
        <v>126</v>
      </c>
      <c r="C40">
        <v>21064661</v>
      </c>
      <c r="D40" s="40" t="s">
        <v>131</v>
      </c>
      <c r="E40" s="40" t="s">
        <v>126</v>
      </c>
      <c r="F40">
        <v>4965325</v>
      </c>
      <c r="G40" t="s">
        <v>131</v>
      </c>
      <c r="H40" s="40" t="s">
        <v>126</v>
      </c>
      <c r="I40">
        <v>15462398</v>
      </c>
      <c r="J40" t="s">
        <v>131</v>
      </c>
      <c r="K40" s="40" t="s">
        <v>126</v>
      </c>
      <c r="L40">
        <v>3172833</v>
      </c>
      <c r="M40" t="s">
        <v>131</v>
      </c>
      <c r="N40" s="40" t="s">
        <v>126</v>
      </c>
      <c r="O40">
        <v>3172833</v>
      </c>
      <c r="P40" t="s">
        <v>131</v>
      </c>
      <c r="Q40" s="40" t="s">
        <v>126</v>
      </c>
      <c r="R40">
        <v>323494</v>
      </c>
      <c r="S40" t="s">
        <v>131</v>
      </c>
      <c r="T40" s="40" t="s">
        <v>126</v>
      </c>
      <c r="U40">
        <v>1132915</v>
      </c>
      <c r="V40" t="s">
        <v>131</v>
      </c>
      <c r="W40" s="40" t="s">
        <v>126</v>
      </c>
      <c r="X40">
        <v>58227</v>
      </c>
      <c r="Y40" t="s">
        <v>131</v>
      </c>
      <c r="Z40" s="40" t="s">
        <v>126</v>
      </c>
      <c r="AA40">
        <v>914794</v>
      </c>
      <c r="AB40" t="str">
        <f t="shared" si="2"/>
        <v>Match</v>
      </c>
      <c r="AC40" t="str">
        <f t="shared" si="3"/>
        <v>Match</v>
      </c>
      <c r="AD40" s="40">
        <f>Table1_121[[#This Row],[Population_Total]]-(Table5_123[[#This Row],[Population_White]]+Table7_124[[#This Row],[Population_Black]]+Table13_127[[#This Row],[Population_Asian]])</f>
        <v>1296515</v>
      </c>
    </row>
    <row r="41" spans="1:30" x14ac:dyDescent="0.25">
      <c r="A41" t="s">
        <v>131</v>
      </c>
      <c r="B41" s="40" t="s">
        <v>127</v>
      </c>
      <c r="C41">
        <v>21054570</v>
      </c>
      <c r="D41" s="40" t="s">
        <v>131</v>
      </c>
      <c r="E41" s="40" t="s">
        <v>127</v>
      </c>
      <c r="F41">
        <v>5040048</v>
      </c>
      <c r="G41" t="s">
        <v>131</v>
      </c>
      <c r="H41" s="40" t="s">
        <v>127</v>
      </c>
      <c r="I41">
        <v>15423765</v>
      </c>
      <c r="J41" t="s">
        <v>131</v>
      </c>
      <c r="K41" s="40" t="s">
        <v>127</v>
      </c>
      <c r="L41">
        <v>3148586</v>
      </c>
      <c r="M41" t="s">
        <v>131</v>
      </c>
      <c r="N41" s="40" t="s">
        <v>127</v>
      </c>
      <c r="O41">
        <v>3148586</v>
      </c>
      <c r="P41" t="s">
        <v>131</v>
      </c>
      <c r="Q41" s="40" t="s">
        <v>127</v>
      </c>
      <c r="R41">
        <v>324659</v>
      </c>
      <c r="S41" t="s">
        <v>131</v>
      </c>
      <c r="T41" s="40" t="s">
        <v>127</v>
      </c>
      <c r="U41">
        <v>1158417</v>
      </c>
      <c r="V41" t="s">
        <v>131</v>
      </c>
      <c r="W41" s="40" t="s">
        <v>127</v>
      </c>
      <c r="X41">
        <v>58967</v>
      </c>
      <c r="Y41" t="s">
        <v>131</v>
      </c>
      <c r="Z41" s="40" t="s">
        <v>127</v>
      </c>
      <c r="AA41">
        <v>940176</v>
      </c>
      <c r="AB41" t="str">
        <f t="shared" si="2"/>
        <v>Match</v>
      </c>
      <c r="AC41" t="str">
        <f t="shared" si="3"/>
        <v>Match</v>
      </c>
      <c r="AD41" s="40">
        <f>Table1_121[[#This Row],[Population_Total]]-(Table5_123[[#This Row],[Population_White]]+Table7_124[[#This Row],[Population_Black]]+Table13_127[[#This Row],[Population_Asian]])</f>
        <v>1323802</v>
      </c>
    </row>
    <row r="42" spans="1:30" x14ac:dyDescent="0.25">
      <c r="A42" t="s">
        <v>132</v>
      </c>
      <c r="B42" s="40" t="s">
        <v>118</v>
      </c>
      <c r="C42">
        <v>21701298</v>
      </c>
      <c r="D42" s="40" t="s">
        <v>132</v>
      </c>
      <c r="E42" s="40" t="s">
        <v>118</v>
      </c>
      <c r="F42">
        <v>4343944</v>
      </c>
      <c r="G42" t="s">
        <v>132</v>
      </c>
      <c r="H42" s="40" t="s">
        <v>118</v>
      </c>
      <c r="I42">
        <v>16304946</v>
      </c>
      <c r="J42" t="s">
        <v>132</v>
      </c>
      <c r="K42" s="40" t="s">
        <v>118</v>
      </c>
      <c r="L42">
        <v>3275842</v>
      </c>
      <c r="M42" t="s">
        <v>132</v>
      </c>
      <c r="N42" s="40" t="s">
        <v>118</v>
      </c>
      <c r="O42">
        <v>3275842</v>
      </c>
      <c r="P42" t="s">
        <v>132</v>
      </c>
      <c r="Q42" s="40" t="s">
        <v>118</v>
      </c>
      <c r="R42">
        <v>320715</v>
      </c>
      <c r="S42" t="s">
        <v>132</v>
      </c>
      <c r="T42" s="40" t="s">
        <v>118</v>
      </c>
      <c r="U42">
        <v>1158972</v>
      </c>
      <c r="V42" t="s">
        <v>132</v>
      </c>
      <c r="W42" s="40" t="s">
        <v>118</v>
      </c>
      <c r="X42">
        <v>66568</v>
      </c>
      <c r="Y42" t="s">
        <v>132</v>
      </c>
      <c r="Z42" s="40" t="s">
        <v>118</v>
      </c>
      <c r="AA42">
        <v>574255</v>
      </c>
      <c r="AB42" t="str">
        <f t="shared" si="2"/>
        <v>Match</v>
      </c>
      <c r="AC42" t="str">
        <f t="shared" si="3"/>
        <v>Match</v>
      </c>
      <c r="AD42" s="40">
        <f>Table1_121[[#This Row],[Population_Total]]-(Table5_123[[#This Row],[Population_White]]+Table7_124[[#This Row],[Population_Black]]+Table13_127[[#This Row],[Population_Asian]])</f>
        <v>961538</v>
      </c>
    </row>
    <row r="43" spans="1:30" x14ac:dyDescent="0.25">
      <c r="A43" t="s">
        <v>132</v>
      </c>
      <c r="B43" s="40" t="s">
        <v>119</v>
      </c>
      <c r="C43">
        <v>22159198</v>
      </c>
      <c r="D43" s="40" t="s">
        <v>132</v>
      </c>
      <c r="E43" s="40" t="s">
        <v>119</v>
      </c>
      <c r="F43">
        <v>4444637</v>
      </c>
      <c r="G43" t="s">
        <v>132</v>
      </c>
      <c r="H43" s="40" t="s">
        <v>119</v>
      </c>
      <c r="I43">
        <v>16518226</v>
      </c>
      <c r="J43" t="s">
        <v>132</v>
      </c>
      <c r="K43" s="40" t="s">
        <v>119</v>
      </c>
      <c r="L43">
        <v>3427037</v>
      </c>
      <c r="M43" t="s">
        <v>132</v>
      </c>
      <c r="N43" s="40" t="s">
        <v>119</v>
      </c>
      <c r="O43">
        <v>3427037</v>
      </c>
      <c r="P43" t="s">
        <v>132</v>
      </c>
      <c r="Q43" s="40" t="s">
        <v>119</v>
      </c>
      <c r="R43">
        <v>329139</v>
      </c>
      <c r="S43" t="s">
        <v>132</v>
      </c>
      <c r="T43" s="40" t="s">
        <v>119</v>
      </c>
      <c r="U43">
        <v>1207957</v>
      </c>
      <c r="V43" t="s">
        <v>132</v>
      </c>
      <c r="W43" s="40" t="s">
        <v>119</v>
      </c>
      <c r="X43">
        <v>67379</v>
      </c>
      <c r="Y43" t="s">
        <v>132</v>
      </c>
      <c r="Z43" s="40" t="s">
        <v>119</v>
      </c>
      <c r="AA43">
        <v>609460</v>
      </c>
      <c r="AB43" t="str">
        <f t="shared" si="2"/>
        <v>Match</v>
      </c>
      <c r="AC43" t="str">
        <f t="shared" si="3"/>
        <v>Match</v>
      </c>
      <c r="AD43" s="40">
        <f>Table1_121[[#This Row],[Population_Total]]-(Table5_123[[#This Row],[Population_White]]+Table7_124[[#This Row],[Population_Black]]+Table13_127[[#This Row],[Population_Asian]])</f>
        <v>1005978</v>
      </c>
    </row>
    <row r="44" spans="1:30" x14ac:dyDescent="0.25">
      <c r="A44" t="s">
        <v>132</v>
      </c>
      <c r="B44" s="40" t="s">
        <v>120</v>
      </c>
      <c r="C44">
        <v>22585960</v>
      </c>
      <c r="D44" s="40" t="s">
        <v>132</v>
      </c>
      <c r="E44" s="40" t="s">
        <v>120</v>
      </c>
      <c r="F44">
        <v>4564111</v>
      </c>
      <c r="G44" t="s">
        <v>132</v>
      </c>
      <c r="H44" s="40" t="s">
        <v>120</v>
      </c>
      <c r="I44">
        <v>16721383</v>
      </c>
      <c r="J44" t="s">
        <v>132</v>
      </c>
      <c r="K44" s="40" t="s">
        <v>120</v>
      </c>
      <c r="L44">
        <v>3563770</v>
      </c>
      <c r="M44" t="s">
        <v>132</v>
      </c>
      <c r="N44" s="40" t="s">
        <v>120</v>
      </c>
      <c r="O44">
        <v>3563770</v>
      </c>
      <c r="P44" t="s">
        <v>132</v>
      </c>
      <c r="Q44" s="40" t="s">
        <v>120</v>
      </c>
      <c r="R44">
        <v>338735</v>
      </c>
      <c r="S44" t="s">
        <v>132</v>
      </c>
      <c r="T44" s="40" t="s">
        <v>120</v>
      </c>
      <c r="U44">
        <v>1247309</v>
      </c>
      <c r="V44" t="s">
        <v>132</v>
      </c>
      <c r="W44" s="40" t="s">
        <v>120</v>
      </c>
      <c r="X44">
        <v>67369</v>
      </c>
      <c r="Y44" t="s">
        <v>132</v>
      </c>
      <c r="Z44" s="40" t="s">
        <v>120</v>
      </c>
      <c r="AA44">
        <v>647394</v>
      </c>
      <c r="AB44" t="str">
        <f t="shared" si="2"/>
        <v>Match</v>
      </c>
      <c r="AC44" t="str">
        <f t="shared" si="3"/>
        <v>Match</v>
      </c>
      <c r="AD44" s="40">
        <f>Table1_121[[#This Row],[Population_Total]]-(Table5_123[[#This Row],[Population_White]]+Table7_124[[#This Row],[Population_Black]]+Table13_127[[#This Row],[Population_Asian]])</f>
        <v>1053498</v>
      </c>
    </row>
    <row r="45" spans="1:30" x14ac:dyDescent="0.25">
      <c r="A45" t="s">
        <v>132</v>
      </c>
      <c r="B45" s="40" t="s">
        <v>121</v>
      </c>
      <c r="C45">
        <v>22812234</v>
      </c>
      <c r="D45" s="40" t="s">
        <v>132</v>
      </c>
      <c r="E45" s="40" t="s">
        <v>121</v>
      </c>
      <c r="F45">
        <v>4657975</v>
      </c>
      <c r="G45" t="s">
        <v>132</v>
      </c>
      <c r="H45" s="40" t="s">
        <v>121</v>
      </c>
      <c r="I45">
        <v>16791358</v>
      </c>
      <c r="J45" t="s">
        <v>132</v>
      </c>
      <c r="K45" s="40" t="s">
        <v>121</v>
      </c>
      <c r="L45">
        <v>3656258</v>
      </c>
      <c r="M45" t="s">
        <v>132</v>
      </c>
      <c r="N45" s="40" t="s">
        <v>121</v>
      </c>
      <c r="O45">
        <v>3656258</v>
      </c>
      <c r="P45" t="s">
        <v>132</v>
      </c>
      <c r="Q45" s="40" t="s">
        <v>121</v>
      </c>
      <c r="R45">
        <v>343849</v>
      </c>
      <c r="S45" t="s">
        <v>132</v>
      </c>
      <c r="T45" s="40" t="s">
        <v>121</v>
      </c>
      <c r="U45">
        <v>1271547</v>
      </c>
      <c r="V45" t="s">
        <v>132</v>
      </c>
      <c r="W45" s="40" t="s">
        <v>121</v>
      </c>
      <c r="X45">
        <v>66802</v>
      </c>
      <c r="Y45" t="s">
        <v>132</v>
      </c>
      <c r="Z45" s="40" t="s">
        <v>121</v>
      </c>
      <c r="AA45">
        <v>682420</v>
      </c>
      <c r="AB45" t="str">
        <f t="shared" si="2"/>
        <v>Match</v>
      </c>
      <c r="AC45" t="str">
        <f t="shared" si="3"/>
        <v>Match</v>
      </c>
      <c r="AD45" s="40">
        <f>Table1_121[[#This Row],[Population_Total]]-(Table5_123[[#This Row],[Population_White]]+Table7_124[[#This Row],[Population_Black]]+Table13_127[[#This Row],[Population_Asian]])</f>
        <v>1093071</v>
      </c>
    </row>
    <row r="46" spans="1:30" x14ac:dyDescent="0.25">
      <c r="A46" t="s">
        <v>132</v>
      </c>
      <c r="B46" s="40" t="s">
        <v>122</v>
      </c>
      <c r="C46">
        <v>22873939</v>
      </c>
      <c r="D46" s="40" t="s">
        <v>132</v>
      </c>
      <c r="E46" s="40" t="s">
        <v>122</v>
      </c>
      <c r="F46">
        <v>4746214</v>
      </c>
      <c r="G46" t="s">
        <v>132</v>
      </c>
      <c r="H46" s="40" t="s">
        <v>122</v>
      </c>
      <c r="I46">
        <v>16772411</v>
      </c>
      <c r="J46" t="s">
        <v>132</v>
      </c>
      <c r="K46" s="40" t="s">
        <v>122</v>
      </c>
      <c r="L46">
        <v>3684550</v>
      </c>
      <c r="M46" t="s">
        <v>132</v>
      </c>
      <c r="N46" s="40" t="s">
        <v>122</v>
      </c>
      <c r="O46">
        <v>3684550</v>
      </c>
      <c r="P46" t="s">
        <v>132</v>
      </c>
      <c r="Q46" s="40" t="s">
        <v>122</v>
      </c>
      <c r="R46">
        <v>345399</v>
      </c>
      <c r="S46" t="s">
        <v>132</v>
      </c>
      <c r="T46" s="40" t="s">
        <v>122</v>
      </c>
      <c r="U46">
        <v>1288636</v>
      </c>
      <c r="V46" t="s">
        <v>132</v>
      </c>
      <c r="W46" s="40" t="s">
        <v>122</v>
      </c>
      <c r="X46">
        <v>65672</v>
      </c>
      <c r="Y46" t="s">
        <v>132</v>
      </c>
      <c r="Z46" s="40" t="s">
        <v>122</v>
      </c>
      <c r="AA46">
        <v>717271</v>
      </c>
      <c r="AB46" t="str">
        <f t="shared" si="2"/>
        <v>Match</v>
      </c>
      <c r="AC46" t="str">
        <f t="shared" si="3"/>
        <v>Match</v>
      </c>
      <c r="AD46" s="40">
        <f>Table1_121[[#This Row],[Population_Total]]-(Table5_123[[#This Row],[Population_White]]+Table7_124[[#This Row],[Population_Black]]+Table13_127[[#This Row],[Population_Asian]])</f>
        <v>1128342</v>
      </c>
    </row>
    <row r="47" spans="1:30" x14ac:dyDescent="0.25">
      <c r="A47" t="s">
        <v>132</v>
      </c>
      <c r="B47" s="40" t="s">
        <v>123</v>
      </c>
      <c r="C47">
        <v>22668650</v>
      </c>
      <c r="D47" s="40" t="s">
        <v>132</v>
      </c>
      <c r="E47" s="40" t="s">
        <v>123</v>
      </c>
      <c r="F47">
        <v>4785168</v>
      </c>
      <c r="G47" t="s">
        <v>132</v>
      </c>
      <c r="H47" s="40" t="s">
        <v>123</v>
      </c>
      <c r="I47">
        <v>16584264</v>
      </c>
      <c r="J47" t="s">
        <v>132</v>
      </c>
      <c r="K47" s="40" t="s">
        <v>123</v>
      </c>
      <c r="L47">
        <v>3631895</v>
      </c>
      <c r="M47" t="s">
        <v>132</v>
      </c>
      <c r="N47" s="40" t="s">
        <v>123</v>
      </c>
      <c r="O47">
        <v>3631895</v>
      </c>
      <c r="P47" t="s">
        <v>132</v>
      </c>
      <c r="Q47" s="40" t="s">
        <v>123</v>
      </c>
      <c r="R47">
        <v>342184</v>
      </c>
      <c r="S47" t="s">
        <v>132</v>
      </c>
      <c r="T47" s="40" t="s">
        <v>123</v>
      </c>
      <c r="U47">
        <v>1299605</v>
      </c>
      <c r="V47" t="s">
        <v>132</v>
      </c>
      <c r="W47" s="40" t="s">
        <v>123</v>
      </c>
      <c r="X47">
        <v>63892</v>
      </c>
      <c r="Y47" t="s">
        <v>132</v>
      </c>
      <c r="Z47" s="40" t="s">
        <v>123</v>
      </c>
      <c r="AA47">
        <v>746810</v>
      </c>
      <c r="AB47" t="str">
        <f t="shared" si="2"/>
        <v>Match</v>
      </c>
      <c r="AC47" t="str">
        <f t="shared" si="3"/>
        <v>Match</v>
      </c>
      <c r="AD47" s="40">
        <f>Table1_121[[#This Row],[Population_Total]]-(Table5_123[[#This Row],[Population_White]]+Table7_124[[#This Row],[Population_Black]]+Table13_127[[#This Row],[Population_Asian]])</f>
        <v>1152886</v>
      </c>
    </row>
    <row r="48" spans="1:30" x14ac:dyDescent="0.25">
      <c r="A48" t="s">
        <v>132</v>
      </c>
      <c r="B48" s="40" t="s">
        <v>124</v>
      </c>
      <c r="C48">
        <v>22344607</v>
      </c>
      <c r="D48" s="40" t="s">
        <v>132</v>
      </c>
      <c r="E48" s="40" t="s">
        <v>124</v>
      </c>
      <c r="F48">
        <v>4800583</v>
      </c>
      <c r="G48" t="s">
        <v>132</v>
      </c>
      <c r="H48" s="40" t="s">
        <v>124</v>
      </c>
      <c r="I48">
        <v>16334913</v>
      </c>
      <c r="J48" t="s">
        <v>132</v>
      </c>
      <c r="K48" s="40" t="s">
        <v>124</v>
      </c>
      <c r="L48">
        <v>3533785</v>
      </c>
      <c r="M48" t="s">
        <v>132</v>
      </c>
      <c r="N48" s="40" t="s">
        <v>124</v>
      </c>
      <c r="O48">
        <v>3533785</v>
      </c>
      <c r="P48" t="s">
        <v>132</v>
      </c>
      <c r="Q48" s="40" t="s">
        <v>124</v>
      </c>
      <c r="R48">
        <v>336030</v>
      </c>
      <c r="S48" t="s">
        <v>132</v>
      </c>
      <c r="T48" s="40" t="s">
        <v>124</v>
      </c>
      <c r="U48">
        <v>1306512</v>
      </c>
      <c r="V48" t="s">
        <v>132</v>
      </c>
      <c r="W48" s="40" t="s">
        <v>124</v>
      </c>
      <c r="X48">
        <v>62208</v>
      </c>
      <c r="Y48" t="s">
        <v>132</v>
      </c>
      <c r="Z48" s="40" t="s">
        <v>124</v>
      </c>
      <c r="AA48">
        <v>771159</v>
      </c>
      <c r="AB48" t="str">
        <f t="shared" si="2"/>
        <v>Match</v>
      </c>
      <c r="AC48" t="str">
        <f t="shared" si="3"/>
        <v>Match</v>
      </c>
      <c r="AD48" s="40">
        <f>Table1_121[[#This Row],[Population_Total]]-(Table5_123[[#This Row],[Population_White]]+Table7_124[[#This Row],[Population_Black]]+Table13_127[[#This Row],[Population_Asian]])</f>
        <v>1169397</v>
      </c>
    </row>
    <row r="49" spans="1:30" x14ac:dyDescent="0.25">
      <c r="A49" t="s">
        <v>132</v>
      </c>
      <c r="B49" s="40" t="s">
        <v>125</v>
      </c>
      <c r="C49">
        <v>22042321</v>
      </c>
      <c r="D49" s="40" t="s">
        <v>132</v>
      </c>
      <c r="E49" s="40" t="s">
        <v>125</v>
      </c>
      <c r="F49">
        <v>4802060</v>
      </c>
      <c r="G49" t="s">
        <v>132</v>
      </c>
      <c r="H49" s="40" t="s">
        <v>125</v>
      </c>
      <c r="I49">
        <v>16103717</v>
      </c>
      <c r="J49" t="s">
        <v>132</v>
      </c>
      <c r="K49" s="40" t="s">
        <v>125</v>
      </c>
      <c r="L49">
        <v>3441090</v>
      </c>
      <c r="M49" t="s">
        <v>132</v>
      </c>
      <c r="N49" s="40" t="s">
        <v>125</v>
      </c>
      <c r="O49">
        <v>3441090</v>
      </c>
      <c r="P49" t="s">
        <v>132</v>
      </c>
      <c r="Q49" s="40" t="s">
        <v>125</v>
      </c>
      <c r="R49">
        <v>329303</v>
      </c>
      <c r="S49" t="s">
        <v>132</v>
      </c>
      <c r="T49" s="40" t="s">
        <v>125</v>
      </c>
      <c r="U49">
        <v>1314616</v>
      </c>
      <c r="V49" t="s">
        <v>132</v>
      </c>
      <c r="W49" s="40" t="s">
        <v>125</v>
      </c>
      <c r="X49">
        <v>60981</v>
      </c>
      <c r="Y49" t="s">
        <v>132</v>
      </c>
      <c r="Z49" s="40" t="s">
        <v>125</v>
      </c>
      <c r="AA49">
        <v>792614</v>
      </c>
      <c r="AB49" t="str">
        <f t="shared" si="2"/>
        <v>Match</v>
      </c>
      <c r="AC49" t="str">
        <f t="shared" si="3"/>
        <v>Match</v>
      </c>
      <c r="AD49" s="40">
        <f>Table1_121[[#This Row],[Population_Total]]-(Table5_123[[#This Row],[Population_White]]+Table7_124[[#This Row],[Population_Black]]+Table13_127[[#This Row],[Population_Asian]])</f>
        <v>1182898</v>
      </c>
    </row>
    <row r="50" spans="1:30" x14ac:dyDescent="0.25">
      <c r="A50" t="s">
        <v>132</v>
      </c>
      <c r="B50" s="40" t="s">
        <v>126</v>
      </c>
      <c r="C50">
        <v>21808086</v>
      </c>
      <c r="D50" s="40" t="s">
        <v>132</v>
      </c>
      <c r="E50" s="40" t="s">
        <v>126</v>
      </c>
      <c r="F50">
        <v>4820120</v>
      </c>
      <c r="G50" t="s">
        <v>132</v>
      </c>
      <c r="H50" s="40" t="s">
        <v>126</v>
      </c>
      <c r="I50">
        <v>15935286</v>
      </c>
      <c r="J50" t="s">
        <v>132</v>
      </c>
      <c r="K50" s="40" t="s">
        <v>126</v>
      </c>
      <c r="L50">
        <v>3361496</v>
      </c>
      <c r="M50" t="s">
        <v>132</v>
      </c>
      <c r="N50" s="40" t="s">
        <v>126</v>
      </c>
      <c r="O50">
        <v>3361496</v>
      </c>
      <c r="P50" t="s">
        <v>132</v>
      </c>
      <c r="Q50" s="40" t="s">
        <v>126</v>
      </c>
      <c r="R50">
        <v>325264</v>
      </c>
      <c r="S50" t="s">
        <v>132</v>
      </c>
      <c r="T50" s="40" t="s">
        <v>126</v>
      </c>
      <c r="U50">
        <v>1310073</v>
      </c>
      <c r="V50" t="s">
        <v>132</v>
      </c>
      <c r="W50" s="40" t="s">
        <v>126</v>
      </c>
      <c r="X50">
        <v>60259</v>
      </c>
      <c r="Y50" t="s">
        <v>132</v>
      </c>
      <c r="Z50" s="40" t="s">
        <v>126</v>
      </c>
      <c r="AA50">
        <v>815708</v>
      </c>
      <c r="AB50" t="str">
        <f t="shared" si="2"/>
        <v>Match</v>
      </c>
      <c r="AC50" t="str">
        <f t="shared" si="3"/>
        <v>Match</v>
      </c>
      <c r="AD50" s="40">
        <f>Table1_121[[#This Row],[Population_Total]]-(Table5_123[[#This Row],[Population_White]]+Table7_124[[#This Row],[Population_Black]]+Table13_127[[#This Row],[Population_Asian]])</f>
        <v>1201231</v>
      </c>
    </row>
    <row r="51" spans="1:30" x14ac:dyDescent="0.25">
      <c r="A51" t="s">
        <v>132</v>
      </c>
      <c r="B51" s="40" t="s">
        <v>127</v>
      </c>
      <c r="C51">
        <v>21632940</v>
      </c>
      <c r="D51" s="40" t="s">
        <v>132</v>
      </c>
      <c r="E51" s="40" t="s">
        <v>127</v>
      </c>
      <c r="F51">
        <v>4844542</v>
      </c>
      <c r="G51" t="s">
        <v>132</v>
      </c>
      <c r="H51" s="40" t="s">
        <v>127</v>
      </c>
      <c r="I51">
        <v>15808772</v>
      </c>
      <c r="J51" t="s">
        <v>132</v>
      </c>
      <c r="K51" s="40" t="s">
        <v>127</v>
      </c>
      <c r="L51">
        <v>3298857</v>
      </c>
      <c r="M51" t="s">
        <v>132</v>
      </c>
      <c r="N51" s="40" t="s">
        <v>127</v>
      </c>
      <c r="O51">
        <v>3298857</v>
      </c>
      <c r="P51" t="s">
        <v>132</v>
      </c>
      <c r="Q51" s="40" t="s">
        <v>127</v>
      </c>
      <c r="R51">
        <v>323190</v>
      </c>
      <c r="S51" t="s">
        <v>132</v>
      </c>
      <c r="T51" s="40" t="s">
        <v>127</v>
      </c>
      <c r="U51">
        <v>1304858</v>
      </c>
      <c r="V51" t="s">
        <v>132</v>
      </c>
      <c r="W51" s="40" t="s">
        <v>127</v>
      </c>
      <c r="X51">
        <v>59737</v>
      </c>
      <c r="Y51" t="s">
        <v>132</v>
      </c>
      <c r="Z51" s="40" t="s">
        <v>127</v>
      </c>
      <c r="AA51">
        <v>837526</v>
      </c>
      <c r="AB51" t="str">
        <f t="shared" si="2"/>
        <v>Match</v>
      </c>
      <c r="AC51" t="str">
        <f t="shared" si="3"/>
        <v>Match</v>
      </c>
      <c r="AD51" s="40">
        <f>Table1_121[[#This Row],[Population_Total]]-(Table5_123[[#This Row],[Population_White]]+Table7_124[[#This Row],[Population_Black]]+Table13_127[[#This Row],[Population_Asian]])</f>
        <v>1220453</v>
      </c>
    </row>
    <row r="52" spans="1:30" x14ac:dyDescent="0.25">
      <c r="A52" t="s">
        <v>133</v>
      </c>
      <c r="B52" s="40" t="s">
        <v>118</v>
      </c>
      <c r="C52">
        <v>21142877</v>
      </c>
      <c r="D52" s="40" t="s">
        <v>133</v>
      </c>
      <c r="E52" s="40" t="s">
        <v>118</v>
      </c>
      <c r="F52">
        <v>4313373</v>
      </c>
      <c r="G52" t="s">
        <v>133</v>
      </c>
      <c r="H52" s="40" t="s">
        <v>118</v>
      </c>
      <c r="I52">
        <v>16084778</v>
      </c>
      <c r="J52" t="s">
        <v>133</v>
      </c>
      <c r="K52" s="40" t="s">
        <v>118</v>
      </c>
      <c r="L52">
        <v>2917619</v>
      </c>
      <c r="M52" t="s">
        <v>133</v>
      </c>
      <c r="N52" s="40" t="s">
        <v>118</v>
      </c>
      <c r="O52">
        <v>2917619</v>
      </c>
      <c r="P52" t="s">
        <v>133</v>
      </c>
      <c r="Q52" s="40" t="s">
        <v>118</v>
      </c>
      <c r="R52">
        <v>300229</v>
      </c>
      <c r="S52" t="s">
        <v>133</v>
      </c>
      <c r="T52" s="40" t="s">
        <v>118</v>
      </c>
      <c r="U52">
        <v>1285955</v>
      </c>
      <c r="V52" t="s">
        <v>133</v>
      </c>
      <c r="W52" s="40" t="s">
        <v>118</v>
      </c>
      <c r="X52">
        <v>63930</v>
      </c>
      <c r="Y52" t="s">
        <v>133</v>
      </c>
      <c r="Z52" s="40" t="s">
        <v>118</v>
      </c>
      <c r="AA52">
        <v>490366</v>
      </c>
      <c r="AB52" t="str">
        <f t="shared" si="2"/>
        <v>Match</v>
      </c>
      <c r="AC52" t="str">
        <f t="shared" si="3"/>
        <v>Match</v>
      </c>
      <c r="AD52" s="40">
        <f>Table1_121[[#This Row],[Population_Total]]-(Table5_123[[#This Row],[Population_White]]+Table7_124[[#This Row],[Population_Black]]+Table13_127[[#This Row],[Population_Asian]])</f>
        <v>854525</v>
      </c>
    </row>
    <row r="53" spans="1:30" x14ac:dyDescent="0.25">
      <c r="A53" t="s">
        <v>133</v>
      </c>
      <c r="B53" s="40" t="s">
        <v>119</v>
      </c>
      <c r="C53">
        <v>21280528</v>
      </c>
      <c r="D53" s="40" t="s">
        <v>133</v>
      </c>
      <c r="E53" s="40" t="s">
        <v>119</v>
      </c>
      <c r="F53">
        <v>4339819</v>
      </c>
      <c r="G53" t="s">
        <v>133</v>
      </c>
      <c r="H53" s="40" t="s">
        <v>119</v>
      </c>
      <c r="I53">
        <v>16130947</v>
      </c>
      <c r="J53" t="s">
        <v>133</v>
      </c>
      <c r="K53" s="40" t="s">
        <v>119</v>
      </c>
      <c r="L53">
        <v>2954426</v>
      </c>
      <c r="M53" t="s">
        <v>133</v>
      </c>
      <c r="N53" s="40" t="s">
        <v>119</v>
      </c>
      <c r="O53">
        <v>2954426</v>
      </c>
      <c r="P53" t="s">
        <v>133</v>
      </c>
      <c r="Q53" s="40" t="s">
        <v>119</v>
      </c>
      <c r="R53">
        <v>303145</v>
      </c>
      <c r="S53" t="s">
        <v>133</v>
      </c>
      <c r="T53" s="40" t="s">
        <v>119</v>
      </c>
      <c r="U53">
        <v>1324801</v>
      </c>
      <c r="V53" t="s">
        <v>133</v>
      </c>
      <c r="W53" s="40" t="s">
        <v>119</v>
      </c>
      <c r="X53">
        <v>65714</v>
      </c>
      <c r="Y53" t="s">
        <v>133</v>
      </c>
      <c r="Z53" s="40" t="s">
        <v>119</v>
      </c>
      <c r="AA53">
        <v>501495</v>
      </c>
      <c r="AB53" t="str">
        <f t="shared" si="2"/>
        <v>Match</v>
      </c>
      <c r="AC53" t="str">
        <f t="shared" si="3"/>
        <v>Match</v>
      </c>
      <c r="AD53" s="40">
        <f>Table1_121[[#This Row],[Population_Total]]-(Table5_123[[#This Row],[Population_White]]+Table7_124[[#This Row],[Population_Black]]+Table13_127[[#This Row],[Population_Asian]])</f>
        <v>870354</v>
      </c>
    </row>
    <row r="54" spans="1:30" x14ac:dyDescent="0.25">
      <c r="A54" t="s">
        <v>133</v>
      </c>
      <c r="B54" s="40" t="s">
        <v>120</v>
      </c>
      <c r="C54">
        <v>21384448</v>
      </c>
      <c r="D54" s="40" t="s">
        <v>133</v>
      </c>
      <c r="E54" s="40" t="s">
        <v>120</v>
      </c>
      <c r="F54">
        <v>4349802</v>
      </c>
      <c r="G54" t="s">
        <v>133</v>
      </c>
      <c r="H54" s="40" t="s">
        <v>120</v>
      </c>
      <c r="I54">
        <v>16140502</v>
      </c>
      <c r="J54" t="s">
        <v>133</v>
      </c>
      <c r="K54" s="40" t="s">
        <v>120</v>
      </c>
      <c r="L54">
        <v>3001295</v>
      </c>
      <c r="M54" t="s">
        <v>133</v>
      </c>
      <c r="N54" s="40" t="s">
        <v>120</v>
      </c>
      <c r="O54">
        <v>3001295</v>
      </c>
      <c r="P54" t="s">
        <v>133</v>
      </c>
      <c r="Q54" s="40" t="s">
        <v>120</v>
      </c>
      <c r="R54">
        <v>305667</v>
      </c>
      <c r="S54" t="s">
        <v>133</v>
      </c>
      <c r="T54" s="40" t="s">
        <v>120</v>
      </c>
      <c r="U54">
        <v>1355257</v>
      </c>
      <c r="V54" t="s">
        <v>133</v>
      </c>
      <c r="W54" s="40" t="s">
        <v>120</v>
      </c>
      <c r="X54">
        <v>66589</v>
      </c>
      <c r="Y54" t="s">
        <v>133</v>
      </c>
      <c r="Z54" s="40" t="s">
        <v>120</v>
      </c>
      <c r="AA54">
        <v>515138</v>
      </c>
      <c r="AB54" t="str">
        <f t="shared" si="2"/>
        <v>Match</v>
      </c>
      <c r="AC54" t="str">
        <f t="shared" si="3"/>
        <v>Match</v>
      </c>
      <c r="AD54" s="40">
        <f>Table1_121[[#This Row],[Population_Total]]-(Table5_123[[#This Row],[Population_White]]+Table7_124[[#This Row],[Population_Black]]+Table13_127[[#This Row],[Population_Asian]])</f>
        <v>887394</v>
      </c>
    </row>
    <row r="55" spans="1:30" x14ac:dyDescent="0.25">
      <c r="A55" t="s">
        <v>133</v>
      </c>
      <c r="B55" s="40" t="s">
        <v>121</v>
      </c>
      <c r="C55">
        <v>21569047</v>
      </c>
      <c r="D55" s="40" t="s">
        <v>133</v>
      </c>
      <c r="E55" s="40" t="s">
        <v>121</v>
      </c>
      <c r="F55">
        <v>4377712</v>
      </c>
      <c r="G55" t="s">
        <v>133</v>
      </c>
      <c r="H55" s="40" t="s">
        <v>121</v>
      </c>
      <c r="I55">
        <v>16192435</v>
      </c>
      <c r="J55" t="s">
        <v>133</v>
      </c>
      <c r="K55" s="40" t="s">
        <v>121</v>
      </c>
      <c r="L55">
        <v>3073491</v>
      </c>
      <c r="M55" t="s">
        <v>133</v>
      </c>
      <c r="N55" s="40" t="s">
        <v>121</v>
      </c>
      <c r="O55">
        <v>3073491</v>
      </c>
      <c r="P55" t="s">
        <v>133</v>
      </c>
      <c r="Q55" s="40" t="s">
        <v>121</v>
      </c>
      <c r="R55">
        <v>308875</v>
      </c>
      <c r="S55" t="s">
        <v>133</v>
      </c>
      <c r="T55" s="40" t="s">
        <v>121</v>
      </c>
      <c r="U55">
        <v>1394506</v>
      </c>
      <c r="V55" t="s">
        <v>133</v>
      </c>
      <c r="W55" s="40" t="s">
        <v>121</v>
      </c>
      <c r="X55">
        <v>67711</v>
      </c>
      <c r="Y55" t="s">
        <v>133</v>
      </c>
      <c r="Z55" s="40" t="s">
        <v>121</v>
      </c>
      <c r="AA55">
        <v>532029</v>
      </c>
      <c r="AB55" t="str">
        <f t="shared" si="2"/>
        <v>Match</v>
      </c>
      <c r="AC55" t="str">
        <f t="shared" si="3"/>
        <v>Match</v>
      </c>
      <c r="AD55" s="40">
        <f>Table1_121[[#This Row],[Population_Total]]-(Table5_123[[#This Row],[Population_White]]+Table7_124[[#This Row],[Population_Black]]+Table13_127[[#This Row],[Population_Asian]])</f>
        <v>908615</v>
      </c>
    </row>
    <row r="56" spans="1:30" x14ac:dyDescent="0.25">
      <c r="A56" t="s">
        <v>133</v>
      </c>
      <c r="B56" s="40" t="s">
        <v>122</v>
      </c>
      <c r="C56">
        <v>21950644</v>
      </c>
      <c r="D56" s="40" t="s">
        <v>133</v>
      </c>
      <c r="E56" s="40" t="s">
        <v>122</v>
      </c>
      <c r="F56">
        <v>4434680</v>
      </c>
      <c r="G56" t="s">
        <v>133</v>
      </c>
      <c r="H56" s="40" t="s">
        <v>122</v>
      </c>
      <c r="I56">
        <v>16357947</v>
      </c>
      <c r="J56" t="s">
        <v>133</v>
      </c>
      <c r="K56" s="40" t="s">
        <v>122</v>
      </c>
      <c r="L56">
        <v>3198308</v>
      </c>
      <c r="M56" t="s">
        <v>133</v>
      </c>
      <c r="N56" s="40" t="s">
        <v>122</v>
      </c>
      <c r="O56">
        <v>3198308</v>
      </c>
      <c r="P56" t="s">
        <v>133</v>
      </c>
      <c r="Q56" s="40" t="s">
        <v>122</v>
      </c>
      <c r="R56">
        <v>314745</v>
      </c>
      <c r="S56" t="s">
        <v>133</v>
      </c>
      <c r="T56" s="40" t="s">
        <v>122</v>
      </c>
      <c r="U56">
        <v>1453934</v>
      </c>
      <c r="V56" t="s">
        <v>133</v>
      </c>
      <c r="W56" s="40" t="s">
        <v>122</v>
      </c>
      <c r="X56">
        <v>68833</v>
      </c>
      <c r="Y56" t="s">
        <v>133</v>
      </c>
      <c r="Z56" s="40" t="s">
        <v>122</v>
      </c>
      <c r="AA56">
        <v>556877</v>
      </c>
      <c r="AB56" t="str">
        <f t="shared" si="2"/>
        <v>Match</v>
      </c>
      <c r="AC56" t="str">
        <f t="shared" si="3"/>
        <v>Match</v>
      </c>
      <c r="AD56" s="40">
        <f>Table1_121[[#This Row],[Population_Total]]-(Table5_123[[#This Row],[Population_White]]+Table7_124[[#This Row],[Population_Black]]+Table13_127[[#This Row],[Population_Asian]])</f>
        <v>940455</v>
      </c>
    </row>
    <row r="57" spans="1:30" x14ac:dyDescent="0.25">
      <c r="A57" t="s">
        <v>133</v>
      </c>
      <c r="B57" s="40" t="s">
        <v>123</v>
      </c>
      <c r="C57">
        <v>22409198</v>
      </c>
      <c r="D57" s="40" t="s">
        <v>133</v>
      </c>
      <c r="E57" s="40" t="s">
        <v>123</v>
      </c>
      <c r="F57">
        <v>4526723</v>
      </c>
      <c r="G57" t="s">
        <v>133</v>
      </c>
      <c r="H57" s="40" t="s">
        <v>123</v>
      </c>
      <c r="I57">
        <v>16562497</v>
      </c>
      <c r="J57" t="s">
        <v>133</v>
      </c>
      <c r="K57" s="40" t="s">
        <v>123</v>
      </c>
      <c r="L57">
        <v>3346453</v>
      </c>
      <c r="M57" t="s">
        <v>133</v>
      </c>
      <c r="N57" s="40" t="s">
        <v>123</v>
      </c>
      <c r="O57">
        <v>3346453</v>
      </c>
      <c r="P57" t="s">
        <v>133</v>
      </c>
      <c r="Q57" s="40" t="s">
        <v>123</v>
      </c>
      <c r="R57">
        <v>322937</v>
      </c>
      <c r="S57" t="s">
        <v>133</v>
      </c>
      <c r="T57" s="40" t="s">
        <v>123</v>
      </c>
      <c r="U57">
        <v>1518448</v>
      </c>
      <c r="V57" t="s">
        <v>133</v>
      </c>
      <c r="W57" s="40" t="s">
        <v>123</v>
      </c>
      <c r="X57">
        <v>70292</v>
      </c>
      <c r="Y57" t="s">
        <v>133</v>
      </c>
      <c r="Z57" s="40" t="s">
        <v>123</v>
      </c>
      <c r="AA57">
        <v>588571</v>
      </c>
      <c r="AB57" t="str">
        <f t="shared" si="2"/>
        <v>Match</v>
      </c>
      <c r="AC57" t="str">
        <f t="shared" si="3"/>
        <v>Match</v>
      </c>
      <c r="AD57" s="40">
        <f>Table1_121[[#This Row],[Population_Total]]-(Table5_123[[#This Row],[Population_White]]+Table7_124[[#This Row],[Population_Black]]+Table13_127[[#This Row],[Population_Asian]])</f>
        <v>981800</v>
      </c>
    </row>
    <row r="58" spans="1:30" x14ac:dyDescent="0.25">
      <c r="A58" t="s">
        <v>133</v>
      </c>
      <c r="B58" s="40" t="s">
        <v>124</v>
      </c>
      <c r="C58">
        <v>22913093</v>
      </c>
      <c r="D58" s="40" t="s">
        <v>133</v>
      </c>
      <c r="E58" s="40" t="s">
        <v>124</v>
      </c>
      <c r="F58">
        <v>4643557</v>
      </c>
      <c r="G58" t="s">
        <v>133</v>
      </c>
      <c r="H58" s="40" t="s">
        <v>124</v>
      </c>
      <c r="I58">
        <v>16797139</v>
      </c>
      <c r="J58" t="s">
        <v>133</v>
      </c>
      <c r="K58" s="40" t="s">
        <v>124</v>
      </c>
      <c r="L58">
        <v>3503736</v>
      </c>
      <c r="M58" t="s">
        <v>133</v>
      </c>
      <c r="N58" s="40" t="s">
        <v>124</v>
      </c>
      <c r="O58">
        <v>3503736</v>
      </c>
      <c r="P58" t="s">
        <v>133</v>
      </c>
      <c r="Q58" s="40" t="s">
        <v>124</v>
      </c>
      <c r="R58">
        <v>332068</v>
      </c>
      <c r="S58" t="s">
        <v>133</v>
      </c>
      <c r="T58" s="40" t="s">
        <v>124</v>
      </c>
      <c r="U58">
        <v>1582002</v>
      </c>
      <c r="V58" t="s">
        <v>133</v>
      </c>
      <c r="W58" s="40" t="s">
        <v>124</v>
      </c>
      <c r="X58">
        <v>71243</v>
      </c>
      <c r="Y58" t="s">
        <v>133</v>
      </c>
      <c r="Z58" s="40" t="s">
        <v>124</v>
      </c>
      <c r="AA58">
        <v>626905</v>
      </c>
      <c r="AB58" t="str">
        <f t="shared" si="2"/>
        <v>Match</v>
      </c>
      <c r="AC58" t="str">
        <f t="shared" si="3"/>
        <v>Match</v>
      </c>
      <c r="AD58" s="40">
        <f>Table1_121[[#This Row],[Population_Total]]-(Table5_123[[#This Row],[Population_White]]+Table7_124[[#This Row],[Population_Black]]+Table13_127[[#This Row],[Population_Asian]])</f>
        <v>1030216</v>
      </c>
    </row>
    <row r="59" spans="1:30" x14ac:dyDescent="0.25">
      <c r="A59" t="s">
        <v>133</v>
      </c>
      <c r="B59" s="40" t="s">
        <v>125</v>
      </c>
      <c r="C59">
        <v>23328936</v>
      </c>
      <c r="D59" s="40" t="s">
        <v>133</v>
      </c>
      <c r="E59" s="40" t="s">
        <v>125</v>
      </c>
      <c r="F59">
        <v>4770505</v>
      </c>
      <c r="G59" t="s">
        <v>133</v>
      </c>
      <c r="H59" s="40" t="s">
        <v>125</v>
      </c>
      <c r="I59">
        <v>16986466</v>
      </c>
      <c r="J59" t="s">
        <v>133</v>
      </c>
      <c r="K59" s="40" t="s">
        <v>125</v>
      </c>
      <c r="L59">
        <v>3637536</v>
      </c>
      <c r="M59" t="s">
        <v>133</v>
      </c>
      <c r="N59" s="40" t="s">
        <v>125</v>
      </c>
      <c r="O59">
        <v>3637536</v>
      </c>
      <c r="P59" t="s">
        <v>133</v>
      </c>
      <c r="Q59" s="40" t="s">
        <v>125</v>
      </c>
      <c r="R59">
        <v>341247</v>
      </c>
      <c r="S59" t="s">
        <v>133</v>
      </c>
      <c r="T59" s="40" t="s">
        <v>125</v>
      </c>
      <c r="U59">
        <v>1626121</v>
      </c>
      <c r="V59" t="s">
        <v>133</v>
      </c>
      <c r="W59" s="40" t="s">
        <v>125</v>
      </c>
      <c r="X59">
        <v>71214</v>
      </c>
      <c r="Y59" t="s">
        <v>133</v>
      </c>
      <c r="Z59" s="40" t="s">
        <v>125</v>
      </c>
      <c r="AA59">
        <v>666352</v>
      </c>
      <c r="AB59" t="str">
        <f t="shared" si="2"/>
        <v>Match</v>
      </c>
      <c r="AC59" t="str">
        <f t="shared" si="3"/>
        <v>Match</v>
      </c>
      <c r="AD59" s="40">
        <f>Table1_121[[#This Row],[Population_Total]]-(Table5_123[[#This Row],[Population_White]]+Table7_124[[#This Row],[Population_Black]]+Table13_127[[#This Row],[Population_Asian]])</f>
        <v>1078813</v>
      </c>
    </row>
    <row r="60" spans="1:30" x14ac:dyDescent="0.25">
      <c r="A60" t="s">
        <v>133</v>
      </c>
      <c r="B60" s="40" t="s">
        <v>126</v>
      </c>
      <c r="C60">
        <v>23510961</v>
      </c>
      <c r="D60" s="40" t="s">
        <v>133</v>
      </c>
      <c r="E60" s="40" t="s">
        <v>126</v>
      </c>
      <c r="F60">
        <v>4865962</v>
      </c>
      <c r="G60" t="s">
        <v>133</v>
      </c>
      <c r="H60" s="40" t="s">
        <v>126</v>
      </c>
      <c r="I60">
        <v>17035639</v>
      </c>
      <c r="J60" t="s">
        <v>133</v>
      </c>
      <c r="K60" s="40" t="s">
        <v>126</v>
      </c>
      <c r="L60">
        <v>3724570</v>
      </c>
      <c r="M60" t="s">
        <v>133</v>
      </c>
      <c r="N60" s="40" t="s">
        <v>126</v>
      </c>
      <c r="O60">
        <v>3724570</v>
      </c>
      <c r="P60" t="s">
        <v>133</v>
      </c>
      <c r="Q60" s="40" t="s">
        <v>126</v>
      </c>
      <c r="R60">
        <v>345965</v>
      </c>
      <c r="S60" t="s">
        <v>133</v>
      </c>
      <c r="T60" s="40" t="s">
        <v>126</v>
      </c>
      <c r="U60">
        <v>1633245</v>
      </c>
      <c r="V60" t="s">
        <v>133</v>
      </c>
      <c r="W60" s="40" t="s">
        <v>126</v>
      </c>
      <c r="X60">
        <v>70476</v>
      </c>
      <c r="Y60" t="s">
        <v>133</v>
      </c>
      <c r="Z60" s="40" t="s">
        <v>126</v>
      </c>
      <c r="AA60">
        <v>701066</v>
      </c>
      <c r="AB60" t="str">
        <f t="shared" si="2"/>
        <v>Match</v>
      </c>
      <c r="AC60" t="str">
        <f t="shared" si="3"/>
        <v>Match</v>
      </c>
      <c r="AD60" s="40">
        <f>Table1_121[[#This Row],[Population_Total]]-(Table5_123[[#This Row],[Population_White]]+Table7_124[[#This Row],[Population_Black]]+Table13_127[[#This Row],[Population_Asian]])</f>
        <v>1117507</v>
      </c>
    </row>
    <row r="61" spans="1:30" x14ac:dyDescent="0.25">
      <c r="A61" t="s">
        <v>133</v>
      </c>
      <c r="B61" s="40" t="s">
        <v>127</v>
      </c>
      <c r="C61">
        <v>23509016</v>
      </c>
      <c r="D61" s="40" t="s">
        <v>133</v>
      </c>
      <c r="E61" s="40" t="s">
        <v>127</v>
      </c>
      <c r="F61">
        <v>4939078</v>
      </c>
      <c r="G61" t="s">
        <v>133</v>
      </c>
      <c r="H61" s="40" t="s">
        <v>127</v>
      </c>
      <c r="I61">
        <v>16985565</v>
      </c>
      <c r="J61" t="s">
        <v>133</v>
      </c>
      <c r="K61" s="40" t="s">
        <v>127</v>
      </c>
      <c r="L61">
        <v>3746444</v>
      </c>
      <c r="M61" t="s">
        <v>133</v>
      </c>
      <c r="N61" s="40" t="s">
        <v>127</v>
      </c>
      <c r="O61">
        <v>3746444</v>
      </c>
      <c r="P61" t="s">
        <v>133</v>
      </c>
      <c r="Q61" s="40" t="s">
        <v>127</v>
      </c>
      <c r="R61">
        <v>347160</v>
      </c>
      <c r="S61" t="s">
        <v>133</v>
      </c>
      <c r="T61" s="40" t="s">
        <v>127</v>
      </c>
      <c r="U61">
        <v>1625556</v>
      </c>
      <c r="V61" t="s">
        <v>133</v>
      </c>
      <c r="W61" s="40" t="s">
        <v>127</v>
      </c>
      <c r="X61">
        <v>69451</v>
      </c>
      <c r="Y61" t="s">
        <v>133</v>
      </c>
      <c r="Z61" s="40" t="s">
        <v>127</v>
      </c>
      <c r="AA61">
        <v>734840</v>
      </c>
      <c r="AB61" t="str">
        <f t="shared" si="2"/>
        <v>Match</v>
      </c>
      <c r="AC61" t="str">
        <f t="shared" si="3"/>
        <v>Match</v>
      </c>
      <c r="AD61" s="40">
        <f>Table1_121[[#This Row],[Population_Total]]-(Table5_123[[#This Row],[Population_White]]+Table7_124[[#This Row],[Population_Black]]+Table13_127[[#This Row],[Population_Asian]])</f>
        <v>1151451</v>
      </c>
    </row>
    <row r="62" spans="1:30" x14ac:dyDescent="0.25">
      <c r="A62" t="s">
        <v>134</v>
      </c>
      <c r="B62" s="40" t="s">
        <v>118</v>
      </c>
      <c r="C62">
        <v>20067937</v>
      </c>
      <c r="D62" s="40" t="s">
        <v>134</v>
      </c>
      <c r="E62" s="40" t="s">
        <v>118</v>
      </c>
      <c r="F62">
        <v>4144122</v>
      </c>
      <c r="G62" t="s">
        <v>134</v>
      </c>
      <c r="H62" s="40" t="s">
        <v>118</v>
      </c>
      <c r="I62">
        <v>15257319</v>
      </c>
      <c r="J62" t="s">
        <v>134</v>
      </c>
      <c r="K62" s="40" t="s">
        <v>118</v>
      </c>
      <c r="L62">
        <v>2762626</v>
      </c>
      <c r="M62" t="s">
        <v>134</v>
      </c>
      <c r="N62" s="40" t="s">
        <v>118</v>
      </c>
      <c r="O62">
        <v>2762626</v>
      </c>
      <c r="P62" t="s">
        <v>134</v>
      </c>
      <c r="Q62" s="40" t="s">
        <v>118</v>
      </c>
      <c r="R62">
        <v>277131</v>
      </c>
      <c r="S62" t="s">
        <v>134</v>
      </c>
      <c r="T62" s="40" t="s">
        <v>118</v>
      </c>
      <c r="U62">
        <v>1289638</v>
      </c>
      <c r="V62" t="s">
        <v>134</v>
      </c>
      <c r="W62" s="40" t="s">
        <v>118</v>
      </c>
      <c r="X62">
        <v>56996</v>
      </c>
      <c r="Y62" t="s">
        <v>134</v>
      </c>
      <c r="Z62" s="40" t="s">
        <v>118</v>
      </c>
      <c r="AA62">
        <v>424227</v>
      </c>
      <c r="AB62" t="str">
        <f t="shared" si="2"/>
        <v>Match</v>
      </c>
      <c r="AC62" t="str">
        <f t="shared" si="3"/>
        <v>Match</v>
      </c>
      <c r="AD62" s="40">
        <f>Table1_121[[#This Row],[Population_Total]]-(Table5_123[[#This Row],[Population_White]]+Table7_124[[#This Row],[Population_Black]]+Table13_127[[#This Row],[Population_Asian]])</f>
        <v>758354</v>
      </c>
    </row>
    <row r="63" spans="1:30" x14ac:dyDescent="0.25">
      <c r="A63" t="s">
        <v>134</v>
      </c>
      <c r="B63" s="40" t="s">
        <v>119</v>
      </c>
      <c r="C63">
        <v>20513526</v>
      </c>
      <c r="D63" s="40" t="s">
        <v>134</v>
      </c>
      <c r="E63" s="40" t="s">
        <v>119</v>
      </c>
      <c r="F63">
        <v>4220942</v>
      </c>
      <c r="G63" t="s">
        <v>134</v>
      </c>
      <c r="H63" s="40" t="s">
        <v>119</v>
      </c>
      <c r="I63">
        <v>15567292</v>
      </c>
      <c r="J63" t="s">
        <v>134</v>
      </c>
      <c r="K63" s="40" t="s">
        <v>119</v>
      </c>
      <c r="L63">
        <v>2833278</v>
      </c>
      <c r="M63" t="s">
        <v>134</v>
      </c>
      <c r="N63" s="40" t="s">
        <v>119</v>
      </c>
      <c r="O63">
        <v>2833278</v>
      </c>
      <c r="P63" t="s">
        <v>134</v>
      </c>
      <c r="Q63" s="40" t="s">
        <v>119</v>
      </c>
      <c r="R63">
        <v>283244</v>
      </c>
      <c r="S63" t="s">
        <v>134</v>
      </c>
      <c r="T63" s="40" t="s">
        <v>119</v>
      </c>
      <c r="U63">
        <v>1327358</v>
      </c>
      <c r="V63" t="s">
        <v>134</v>
      </c>
      <c r="W63" s="40" t="s">
        <v>119</v>
      </c>
      <c r="X63">
        <v>59354</v>
      </c>
      <c r="Y63" t="s">
        <v>134</v>
      </c>
      <c r="Z63" s="40" t="s">
        <v>119</v>
      </c>
      <c r="AA63">
        <v>443000</v>
      </c>
      <c r="AB63" t="str">
        <f t="shared" si="2"/>
        <v>Match</v>
      </c>
      <c r="AC63" t="str">
        <f t="shared" si="3"/>
        <v>Match</v>
      </c>
      <c r="AD63" s="40">
        <f>Table1_121[[#This Row],[Population_Total]]-(Table5_123[[#This Row],[Population_White]]+Table7_124[[#This Row],[Population_Black]]+Table13_127[[#This Row],[Population_Asian]])</f>
        <v>785598</v>
      </c>
    </row>
    <row r="64" spans="1:30" x14ac:dyDescent="0.25">
      <c r="A64" t="s">
        <v>134</v>
      </c>
      <c r="B64" s="40" t="s">
        <v>120</v>
      </c>
      <c r="C64">
        <v>20906551</v>
      </c>
      <c r="D64" s="40" t="s">
        <v>134</v>
      </c>
      <c r="E64" s="40" t="s">
        <v>120</v>
      </c>
      <c r="F64">
        <v>4297275</v>
      </c>
      <c r="G64" t="s">
        <v>134</v>
      </c>
      <c r="H64" s="40" t="s">
        <v>120</v>
      </c>
      <c r="I64">
        <v>15825519</v>
      </c>
      <c r="J64" t="s">
        <v>134</v>
      </c>
      <c r="K64" s="40" t="s">
        <v>120</v>
      </c>
      <c r="L64">
        <v>2890845</v>
      </c>
      <c r="M64" t="s">
        <v>134</v>
      </c>
      <c r="N64" s="40" t="s">
        <v>120</v>
      </c>
      <c r="O64">
        <v>2890845</v>
      </c>
      <c r="P64" t="s">
        <v>134</v>
      </c>
      <c r="Q64" s="40" t="s">
        <v>120</v>
      </c>
      <c r="R64">
        <v>288361</v>
      </c>
      <c r="S64" t="s">
        <v>134</v>
      </c>
      <c r="T64" s="40" t="s">
        <v>120</v>
      </c>
      <c r="U64">
        <v>1380674</v>
      </c>
      <c r="V64" t="s">
        <v>134</v>
      </c>
      <c r="W64" s="40" t="s">
        <v>120</v>
      </c>
      <c r="X64">
        <v>61626</v>
      </c>
      <c r="Y64" t="s">
        <v>134</v>
      </c>
      <c r="Z64" s="40" t="s">
        <v>120</v>
      </c>
      <c r="AA64">
        <v>459526</v>
      </c>
      <c r="AB64" t="str">
        <f t="shared" si="2"/>
        <v>Match</v>
      </c>
      <c r="AC64" t="str">
        <f t="shared" si="3"/>
        <v>Match</v>
      </c>
      <c r="AD64" s="40">
        <f>Table1_121[[#This Row],[Population_Total]]-(Table5_123[[#This Row],[Population_White]]+Table7_124[[#This Row],[Population_Black]]+Table13_127[[#This Row],[Population_Asian]])</f>
        <v>809513</v>
      </c>
    </row>
    <row r="65" spans="1:30" x14ac:dyDescent="0.25">
      <c r="A65" t="s">
        <v>134</v>
      </c>
      <c r="B65" s="40" t="s">
        <v>121</v>
      </c>
      <c r="C65">
        <v>21265403</v>
      </c>
      <c r="D65" s="40" t="s">
        <v>134</v>
      </c>
      <c r="E65" s="40" t="s">
        <v>121</v>
      </c>
      <c r="F65">
        <v>4364923</v>
      </c>
      <c r="G65" t="s">
        <v>134</v>
      </c>
      <c r="H65" s="40" t="s">
        <v>121</v>
      </c>
      <c r="I65">
        <v>16052695</v>
      </c>
      <c r="J65" t="s">
        <v>134</v>
      </c>
      <c r="K65" s="40" t="s">
        <v>121</v>
      </c>
      <c r="L65">
        <v>2941832</v>
      </c>
      <c r="M65" t="s">
        <v>134</v>
      </c>
      <c r="N65" s="40" t="s">
        <v>121</v>
      </c>
      <c r="O65">
        <v>2941832</v>
      </c>
      <c r="P65" t="s">
        <v>134</v>
      </c>
      <c r="Q65" s="40" t="s">
        <v>121</v>
      </c>
      <c r="R65">
        <v>294596</v>
      </c>
      <c r="S65" t="s">
        <v>134</v>
      </c>
      <c r="T65" s="40" t="s">
        <v>121</v>
      </c>
      <c r="U65">
        <v>1436449</v>
      </c>
      <c r="V65" t="s">
        <v>134</v>
      </c>
      <c r="W65" s="40" t="s">
        <v>121</v>
      </c>
      <c r="X65">
        <v>64171</v>
      </c>
      <c r="Y65" t="s">
        <v>134</v>
      </c>
      <c r="Z65" s="40" t="s">
        <v>121</v>
      </c>
      <c r="AA65">
        <v>475660</v>
      </c>
      <c r="AB65" t="str">
        <f t="shared" si="2"/>
        <v>Match</v>
      </c>
      <c r="AC65" t="str">
        <f t="shared" si="3"/>
        <v>Match</v>
      </c>
      <c r="AD65" s="40">
        <f>Table1_121[[#This Row],[Population_Total]]-(Table5_123[[#This Row],[Population_White]]+Table7_124[[#This Row],[Population_Black]]+Table13_127[[#This Row],[Population_Asian]])</f>
        <v>834427</v>
      </c>
    </row>
    <row r="66" spans="1:30" x14ac:dyDescent="0.25">
      <c r="A66" t="s">
        <v>134</v>
      </c>
      <c r="B66" s="40" t="s">
        <v>122</v>
      </c>
      <c r="C66">
        <v>21497810</v>
      </c>
      <c r="D66" s="40" t="s">
        <v>134</v>
      </c>
      <c r="E66" s="40" t="s">
        <v>122</v>
      </c>
      <c r="F66">
        <v>4416893</v>
      </c>
      <c r="G66" t="s">
        <v>134</v>
      </c>
      <c r="H66" s="40" t="s">
        <v>122</v>
      </c>
      <c r="I66">
        <v>16185233</v>
      </c>
      <c r="J66" t="s">
        <v>134</v>
      </c>
      <c r="K66" s="40" t="s">
        <v>122</v>
      </c>
      <c r="L66">
        <v>2966927</v>
      </c>
      <c r="M66" t="s">
        <v>134</v>
      </c>
      <c r="N66" s="40" t="s">
        <v>122</v>
      </c>
      <c r="O66">
        <v>2966927</v>
      </c>
      <c r="P66" t="s">
        <v>134</v>
      </c>
      <c r="Q66" s="40" t="s">
        <v>122</v>
      </c>
      <c r="R66">
        <v>298972</v>
      </c>
      <c r="S66" t="s">
        <v>134</v>
      </c>
      <c r="T66" s="40" t="s">
        <v>122</v>
      </c>
      <c r="U66">
        <v>1492039</v>
      </c>
      <c r="V66" t="s">
        <v>134</v>
      </c>
      <c r="W66" s="40" t="s">
        <v>122</v>
      </c>
      <c r="X66">
        <v>65848</v>
      </c>
      <c r="Y66" t="s">
        <v>134</v>
      </c>
      <c r="Z66" s="40" t="s">
        <v>122</v>
      </c>
      <c r="AA66">
        <v>488791</v>
      </c>
      <c r="AB66" t="str">
        <f t="shared" ref="AB66:AB97" si="4">IF(AND(B66=E66, E66=H66, H66=K66, K66=N66, N66=Q66, Q66=T66, T66=W66, W66=Z66), "Match", "Mismatch")</f>
        <v>Match</v>
      </c>
      <c r="AC66" t="str">
        <f t="shared" ref="AC66:AC97" si="5">IF(AND(A66=D66, D66=G66, G66=J66, J66=M66, M66=P66, P66=S66, S66=V66, V66=Y66), "Match", "Mismatch")</f>
        <v>Match</v>
      </c>
      <c r="AD66" s="40">
        <f>Table1_121[[#This Row],[Population_Total]]-(Table5_123[[#This Row],[Population_White]]+Table7_124[[#This Row],[Population_Black]]+Table13_127[[#This Row],[Population_Asian]])</f>
        <v>853611</v>
      </c>
    </row>
    <row r="67" spans="1:30" x14ac:dyDescent="0.25">
      <c r="A67" t="s">
        <v>134</v>
      </c>
      <c r="B67" s="40" t="s">
        <v>123</v>
      </c>
      <c r="C67">
        <v>21629000</v>
      </c>
      <c r="D67" s="40" t="s">
        <v>134</v>
      </c>
      <c r="E67" s="40" t="s">
        <v>123</v>
      </c>
      <c r="F67">
        <v>4437274</v>
      </c>
      <c r="G67" t="s">
        <v>134</v>
      </c>
      <c r="H67" s="40" t="s">
        <v>123</v>
      </c>
      <c r="I67">
        <v>16237371</v>
      </c>
      <c r="J67" t="s">
        <v>134</v>
      </c>
      <c r="K67" s="40" t="s">
        <v>123</v>
      </c>
      <c r="L67">
        <v>2981142</v>
      </c>
      <c r="M67" t="s">
        <v>134</v>
      </c>
      <c r="N67" s="40" t="s">
        <v>123</v>
      </c>
      <c r="O67">
        <v>2981142</v>
      </c>
      <c r="P67" t="s">
        <v>134</v>
      </c>
      <c r="Q67" s="40" t="s">
        <v>123</v>
      </c>
      <c r="R67">
        <v>300465</v>
      </c>
      <c r="S67" t="s">
        <v>134</v>
      </c>
      <c r="T67" s="40" t="s">
        <v>123</v>
      </c>
      <c r="U67">
        <v>1543833</v>
      </c>
      <c r="V67" t="s">
        <v>134</v>
      </c>
      <c r="W67" s="40" t="s">
        <v>123</v>
      </c>
      <c r="X67">
        <v>66707</v>
      </c>
      <c r="Y67" t="s">
        <v>134</v>
      </c>
      <c r="Z67" s="40" t="s">
        <v>123</v>
      </c>
      <c r="AA67">
        <v>499482</v>
      </c>
      <c r="AB67" t="str">
        <f t="shared" si="4"/>
        <v>Match</v>
      </c>
      <c r="AC67" t="str">
        <f t="shared" si="5"/>
        <v>Match</v>
      </c>
      <c r="AD67" s="40">
        <f>Table1_121[[#This Row],[Population_Total]]-(Table5_123[[#This Row],[Population_White]]+Table7_124[[#This Row],[Population_Black]]+Table13_127[[#This Row],[Population_Asian]])</f>
        <v>866654</v>
      </c>
    </row>
    <row r="68" spans="1:30" x14ac:dyDescent="0.25">
      <c r="A68" t="s">
        <v>134</v>
      </c>
      <c r="B68" s="40" t="s">
        <v>124</v>
      </c>
      <c r="C68">
        <v>21818912</v>
      </c>
      <c r="D68" s="40" t="s">
        <v>134</v>
      </c>
      <c r="E68" s="40" t="s">
        <v>124</v>
      </c>
      <c r="F68">
        <v>4482470</v>
      </c>
      <c r="G68" t="s">
        <v>134</v>
      </c>
      <c r="H68" s="40" t="s">
        <v>124</v>
      </c>
      <c r="I68">
        <v>16312161</v>
      </c>
      <c r="J68" t="s">
        <v>134</v>
      </c>
      <c r="K68" s="40" t="s">
        <v>124</v>
      </c>
      <c r="L68">
        <v>3023144</v>
      </c>
      <c r="M68" t="s">
        <v>134</v>
      </c>
      <c r="N68" s="40" t="s">
        <v>124</v>
      </c>
      <c r="O68">
        <v>3023144</v>
      </c>
      <c r="P68" t="s">
        <v>134</v>
      </c>
      <c r="Q68" s="40" t="s">
        <v>124</v>
      </c>
      <c r="R68">
        <v>303807</v>
      </c>
      <c r="S68" t="s">
        <v>134</v>
      </c>
      <c r="T68" s="40" t="s">
        <v>124</v>
      </c>
      <c r="U68">
        <v>1599009</v>
      </c>
      <c r="V68" t="s">
        <v>134</v>
      </c>
      <c r="W68" s="40" t="s">
        <v>124</v>
      </c>
      <c r="X68">
        <v>68363</v>
      </c>
      <c r="Y68" t="s">
        <v>134</v>
      </c>
      <c r="Z68" s="40" t="s">
        <v>124</v>
      </c>
      <c r="AA68">
        <v>512428</v>
      </c>
      <c r="AB68" t="str">
        <f t="shared" si="4"/>
        <v>Match</v>
      </c>
      <c r="AC68" t="str">
        <f t="shared" si="5"/>
        <v>Match</v>
      </c>
      <c r="AD68" s="40">
        <f>Table1_121[[#This Row],[Population_Total]]-(Table5_123[[#This Row],[Population_White]]+Table7_124[[#This Row],[Population_Black]]+Table13_127[[#This Row],[Population_Asian]])</f>
        <v>884598</v>
      </c>
    </row>
    <row r="69" spans="1:30" x14ac:dyDescent="0.25">
      <c r="A69" t="s">
        <v>134</v>
      </c>
      <c r="B69" s="40" t="s">
        <v>125</v>
      </c>
      <c r="C69">
        <v>21934476</v>
      </c>
      <c r="D69" s="40" t="s">
        <v>134</v>
      </c>
      <c r="E69" s="40" t="s">
        <v>125</v>
      </c>
      <c r="F69">
        <v>4504994</v>
      </c>
      <c r="G69" t="s">
        <v>134</v>
      </c>
      <c r="H69" s="40" t="s">
        <v>125</v>
      </c>
      <c r="I69">
        <v>16324536</v>
      </c>
      <c r="J69" t="s">
        <v>134</v>
      </c>
      <c r="K69" s="40" t="s">
        <v>125</v>
      </c>
      <c r="L69">
        <v>3070370</v>
      </c>
      <c r="M69" t="s">
        <v>134</v>
      </c>
      <c r="N69" s="40" t="s">
        <v>125</v>
      </c>
      <c r="O69">
        <v>3070370</v>
      </c>
      <c r="P69" t="s">
        <v>134</v>
      </c>
      <c r="Q69" s="40" t="s">
        <v>125</v>
      </c>
      <c r="R69">
        <v>306224</v>
      </c>
      <c r="S69" t="s">
        <v>134</v>
      </c>
      <c r="T69" s="40" t="s">
        <v>125</v>
      </c>
      <c r="U69">
        <v>1636847</v>
      </c>
      <c r="V69" t="s">
        <v>134</v>
      </c>
      <c r="W69" s="40" t="s">
        <v>125</v>
      </c>
      <c r="X69">
        <v>69062</v>
      </c>
      <c r="Y69" t="s">
        <v>134</v>
      </c>
      <c r="Z69" s="40" t="s">
        <v>125</v>
      </c>
      <c r="AA69">
        <v>527437</v>
      </c>
      <c r="AB69" t="str">
        <f t="shared" si="4"/>
        <v>Match</v>
      </c>
      <c r="AC69" t="str">
        <f t="shared" si="5"/>
        <v>Match</v>
      </c>
      <c r="AD69" s="40">
        <f>Table1_121[[#This Row],[Population_Total]]-(Table5_123[[#This Row],[Population_White]]+Table7_124[[#This Row],[Population_Black]]+Table13_127[[#This Row],[Population_Asian]])</f>
        <v>902723</v>
      </c>
    </row>
    <row r="70" spans="1:30" x14ac:dyDescent="0.25">
      <c r="A70" t="s">
        <v>134</v>
      </c>
      <c r="B70" s="40" t="s">
        <v>126</v>
      </c>
      <c r="C70">
        <v>22099149</v>
      </c>
      <c r="D70" s="40" t="s">
        <v>134</v>
      </c>
      <c r="E70" s="40" t="s">
        <v>126</v>
      </c>
      <c r="F70">
        <v>4540007</v>
      </c>
      <c r="G70" t="s">
        <v>134</v>
      </c>
      <c r="H70" s="40" t="s">
        <v>126</v>
      </c>
      <c r="I70">
        <v>16366911</v>
      </c>
      <c r="J70" t="s">
        <v>134</v>
      </c>
      <c r="K70" s="40" t="s">
        <v>126</v>
      </c>
      <c r="L70">
        <v>3141045</v>
      </c>
      <c r="M70" t="s">
        <v>134</v>
      </c>
      <c r="N70" s="40" t="s">
        <v>126</v>
      </c>
      <c r="O70">
        <v>3141045</v>
      </c>
      <c r="P70" t="s">
        <v>134</v>
      </c>
      <c r="Q70" s="40" t="s">
        <v>126</v>
      </c>
      <c r="R70">
        <v>309451</v>
      </c>
      <c r="S70" t="s">
        <v>134</v>
      </c>
      <c r="T70" s="40" t="s">
        <v>126</v>
      </c>
      <c r="U70">
        <v>1667054</v>
      </c>
      <c r="V70" t="s">
        <v>134</v>
      </c>
      <c r="W70" s="40" t="s">
        <v>126</v>
      </c>
      <c r="X70">
        <v>69808</v>
      </c>
      <c r="Y70" t="s">
        <v>134</v>
      </c>
      <c r="Z70" s="40" t="s">
        <v>126</v>
      </c>
      <c r="AA70">
        <v>544880</v>
      </c>
      <c r="AB70" t="str">
        <f t="shared" si="4"/>
        <v>Match</v>
      </c>
      <c r="AC70" t="str">
        <f t="shared" si="5"/>
        <v>Match</v>
      </c>
      <c r="AD70" s="40">
        <f>Table1_121[[#This Row],[Population_Total]]-(Table5_123[[#This Row],[Population_White]]+Table7_124[[#This Row],[Population_Black]]+Table13_127[[#This Row],[Population_Asian]])</f>
        <v>924139</v>
      </c>
    </row>
    <row r="71" spans="1:30" x14ac:dyDescent="0.25">
      <c r="A71" t="s">
        <v>134</v>
      </c>
      <c r="B71" s="40" t="s">
        <v>127</v>
      </c>
      <c r="C71">
        <v>22431305</v>
      </c>
      <c r="D71" s="40" t="s">
        <v>134</v>
      </c>
      <c r="E71" s="40" t="s">
        <v>127</v>
      </c>
      <c r="F71">
        <v>4586185</v>
      </c>
      <c r="G71" t="s">
        <v>134</v>
      </c>
      <c r="H71" s="40" t="s">
        <v>127</v>
      </c>
      <c r="I71">
        <v>16505500</v>
      </c>
      <c r="J71" t="s">
        <v>134</v>
      </c>
      <c r="K71" s="40" t="s">
        <v>127</v>
      </c>
      <c r="L71">
        <v>3261920</v>
      </c>
      <c r="M71" t="s">
        <v>134</v>
      </c>
      <c r="N71" s="40" t="s">
        <v>127</v>
      </c>
      <c r="O71">
        <v>3261920</v>
      </c>
      <c r="P71" t="s">
        <v>134</v>
      </c>
      <c r="Q71" s="40" t="s">
        <v>127</v>
      </c>
      <c r="R71">
        <v>315020</v>
      </c>
      <c r="S71" t="s">
        <v>134</v>
      </c>
      <c r="T71" s="40" t="s">
        <v>127</v>
      </c>
      <c r="U71">
        <v>1708800</v>
      </c>
      <c r="V71" t="s">
        <v>134</v>
      </c>
      <c r="W71" s="40" t="s">
        <v>127</v>
      </c>
      <c r="X71">
        <v>70958</v>
      </c>
      <c r="Y71" t="s">
        <v>134</v>
      </c>
      <c r="Z71" s="40" t="s">
        <v>127</v>
      </c>
      <c r="AA71">
        <v>569107</v>
      </c>
      <c r="AB71" t="str">
        <f t="shared" si="4"/>
        <v>Match</v>
      </c>
      <c r="AC71" t="str">
        <f t="shared" si="5"/>
        <v>Match</v>
      </c>
      <c r="AD71" s="40">
        <f>Table1_121[[#This Row],[Population_Total]]-(Table5_123[[#This Row],[Population_White]]+Table7_124[[#This Row],[Population_Black]]+Table13_127[[#This Row],[Population_Asian]])</f>
        <v>955085</v>
      </c>
    </row>
    <row r="72" spans="1:30" x14ac:dyDescent="0.25">
      <c r="A72" t="s">
        <v>135</v>
      </c>
      <c r="B72" s="40" t="s">
        <v>118</v>
      </c>
      <c r="C72">
        <v>20077263</v>
      </c>
      <c r="D72" s="40" t="s">
        <v>135</v>
      </c>
      <c r="E72" s="40" t="s">
        <v>118</v>
      </c>
      <c r="F72">
        <v>3870598</v>
      </c>
      <c r="G72" t="s">
        <v>135</v>
      </c>
      <c r="H72" s="40" t="s">
        <v>118</v>
      </c>
      <c r="I72">
        <v>15372055</v>
      </c>
      <c r="J72" t="s">
        <v>135</v>
      </c>
      <c r="K72" s="40" t="s">
        <v>118</v>
      </c>
      <c r="L72">
        <v>2699390</v>
      </c>
      <c r="M72" t="s">
        <v>135</v>
      </c>
      <c r="N72" s="40" t="s">
        <v>118</v>
      </c>
      <c r="O72">
        <v>2699390</v>
      </c>
      <c r="P72" t="s">
        <v>135</v>
      </c>
      <c r="Q72" s="40" t="s">
        <v>118</v>
      </c>
      <c r="R72">
        <v>260938</v>
      </c>
      <c r="S72" t="s">
        <v>135</v>
      </c>
      <c r="T72" s="40" t="s">
        <v>118</v>
      </c>
      <c r="U72">
        <v>1337759</v>
      </c>
      <c r="V72" t="s">
        <v>135</v>
      </c>
      <c r="W72" s="40" t="s">
        <v>118</v>
      </c>
      <c r="X72">
        <v>49297</v>
      </c>
      <c r="Y72" t="s">
        <v>135</v>
      </c>
      <c r="Z72" s="40" t="s">
        <v>118</v>
      </c>
      <c r="AA72">
        <v>357824</v>
      </c>
      <c r="AB72" t="str">
        <f t="shared" si="4"/>
        <v>Match</v>
      </c>
      <c r="AC72" t="str">
        <f t="shared" si="5"/>
        <v>Match</v>
      </c>
      <c r="AD72" s="40">
        <f>Table1_121[[#This Row],[Population_Total]]-(Table5_123[[#This Row],[Population_White]]+Table7_124[[#This Row],[Population_Black]]+Table13_127[[#This Row],[Population_Asian]])</f>
        <v>668059</v>
      </c>
    </row>
    <row r="73" spans="1:30" x14ac:dyDescent="0.25">
      <c r="A73" t="s">
        <v>135</v>
      </c>
      <c r="B73" s="40" t="s">
        <v>119</v>
      </c>
      <c r="C73">
        <v>19598032</v>
      </c>
      <c r="D73" s="40" t="s">
        <v>135</v>
      </c>
      <c r="E73" s="40" t="s">
        <v>119</v>
      </c>
      <c r="F73">
        <v>3919349</v>
      </c>
      <c r="G73" t="s">
        <v>135</v>
      </c>
      <c r="H73" s="40" t="s">
        <v>119</v>
      </c>
      <c r="I73">
        <v>14925625</v>
      </c>
      <c r="J73" t="s">
        <v>135</v>
      </c>
      <c r="K73" s="40" t="s">
        <v>119</v>
      </c>
      <c r="L73">
        <v>2645112</v>
      </c>
      <c r="M73" t="s">
        <v>135</v>
      </c>
      <c r="N73" s="40" t="s">
        <v>119</v>
      </c>
      <c r="O73">
        <v>2645112</v>
      </c>
      <c r="P73" t="s">
        <v>135</v>
      </c>
      <c r="Q73" s="40" t="s">
        <v>119</v>
      </c>
      <c r="R73">
        <v>259812</v>
      </c>
      <c r="S73" t="s">
        <v>135</v>
      </c>
      <c r="T73" s="40" t="s">
        <v>119</v>
      </c>
      <c r="U73">
        <v>1353774</v>
      </c>
      <c r="V73" t="s">
        <v>135</v>
      </c>
      <c r="W73" s="40" t="s">
        <v>119</v>
      </c>
      <c r="X73">
        <v>50192</v>
      </c>
      <c r="Y73" t="s">
        <v>135</v>
      </c>
      <c r="Z73" s="40" t="s">
        <v>119</v>
      </c>
      <c r="AA73">
        <v>363517</v>
      </c>
      <c r="AB73" t="str">
        <f t="shared" si="4"/>
        <v>Match</v>
      </c>
      <c r="AC73" t="str">
        <f t="shared" si="5"/>
        <v>Match</v>
      </c>
      <c r="AD73" s="40">
        <f>Table1_121[[#This Row],[Population_Total]]-(Table5_123[[#This Row],[Population_White]]+Table7_124[[#This Row],[Population_Black]]+Table13_127[[#This Row],[Population_Asian]])</f>
        <v>673521</v>
      </c>
    </row>
    <row r="74" spans="1:30" x14ac:dyDescent="0.25">
      <c r="A74" t="s">
        <v>135</v>
      </c>
      <c r="B74" s="40" t="s">
        <v>120</v>
      </c>
      <c r="C74">
        <v>19489489</v>
      </c>
      <c r="D74" s="40" t="s">
        <v>135</v>
      </c>
      <c r="E74" s="40" t="s">
        <v>120</v>
      </c>
      <c r="F74">
        <v>3980086</v>
      </c>
      <c r="G74" t="s">
        <v>135</v>
      </c>
      <c r="H74" s="40" t="s">
        <v>120</v>
      </c>
      <c r="I74">
        <v>14796060</v>
      </c>
      <c r="J74" t="s">
        <v>135</v>
      </c>
      <c r="K74" s="40" t="s">
        <v>120</v>
      </c>
      <c r="L74">
        <v>2639793</v>
      </c>
      <c r="M74" t="s">
        <v>135</v>
      </c>
      <c r="N74" s="40" t="s">
        <v>120</v>
      </c>
      <c r="O74">
        <v>2639793</v>
      </c>
      <c r="P74" t="s">
        <v>135</v>
      </c>
      <c r="Q74" s="40" t="s">
        <v>120</v>
      </c>
      <c r="R74">
        <v>261920</v>
      </c>
      <c r="S74" t="s">
        <v>135</v>
      </c>
      <c r="T74" s="40" t="s">
        <v>120</v>
      </c>
      <c r="U74">
        <v>1364286</v>
      </c>
      <c r="V74" t="s">
        <v>135</v>
      </c>
      <c r="W74" s="40" t="s">
        <v>120</v>
      </c>
      <c r="X74">
        <v>51998</v>
      </c>
      <c r="Y74" t="s">
        <v>135</v>
      </c>
      <c r="Z74" s="40" t="s">
        <v>120</v>
      </c>
      <c r="AA74">
        <v>375432</v>
      </c>
      <c r="AB74" t="str">
        <f t="shared" si="4"/>
        <v>Match</v>
      </c>
      <c r="AC74" t="str">
        <f t="shared" si="5"/>
        <v>Match</v>
      </c>
      <c r="AD74" s="40">
        <f>Table1_121[[#This Row],[Population_Total]]-(Table5_123[[#This Row],[Population_White]]+Table7_124[[#This Row],[Population_Black]]+Table13_127[[#This Row],[Population_Asian]])</f>
        <v>689350</v>
      </c>
    </row>
    <row r="75" spans="1:30" x14ac:dyDescent="0.25">
      <c r="A75" t="s">
        <v>135</v>
      </c>
      <c r="B75" s="40" t="s">
        <v>121</v>
      </c>
      <c r="C75">
        <v>19603293</v>
      </c>
      <c r="D75" s="40" t="s">
        <v>135</v>
      </c>
      <c r="E75" s="40" t="s">
        <v>121</v>
      </c>
      <c r="F75">
        <v>4044432</v>
      </c>
      <c r="G75" t="s">
        <v>135</v>
      </c>
      <c r="H75" s="40" t="s">
        <v>121</v>
      </c>
      <c r="I75">
        <v>14859004</v>
      </c>
      <c r="J75" t="s">
        <v>135</v>
      </c>
      <c r="K75" s="40" t="s">
        <v>121</v>
      </c>
      <c r="L75">
        <v>2660000</v>
      </c>
      <c r="M75" t="s">
        <v>135</v>
      </c>
      <c r="N75" s="40" t="s">
        <v>121</v>
      </c>
      <c r="O75">
        <v>2660000</v>
      </c>
      <c r="P75" t="s">
        <v>135</v>
      </c>
      <c r="Q75" s="40" t="s">
        <v>121</v>
      </c>
      <c r="R75">
        <v>264870</v>
      </c>
      <c r="S75" t="s">
        <v>135</v>
      </c>
      <c r="T75" s="40" t="s">
        <v>121</v>
      </c>
      <c r="U75">
        <v>1375352</v>
      </c>
      <c r="V75" t="s">
        <v>135</v>
      </c>
      <c r="W75" s="40" t="s">
        <v>121</v>
      </c>
      <c r="X75">
        <v>53714</v>
      </c>
      <c r="Y75" t="s">
        <v>135</v>
      </c>
      <c r="Z75" s="40" t="s">
        <v>121</v>
      </c>
      <c r="AA75">
        <v>390353</v>
      </c>
      <c r="AB75" t="str">
        <f t="shared" si="4"/>
        <v>Match</v>
      </c>
      <c r="AC75" t="str">
        <f t="shared" si="5"/>
        <v>Match</v>
      </c>
      <c r="AD75" s="40">
        <f>Table1_121[[#This Row],[Population_Total]]-(Table5_123[[#This Row],[Population_White]]+Table7_124[[#This Row],[Population_Black]]+Table13_127[[#This Row],[Population_Asian]])</f>
        <v>708937</v>
      </c>
    </row>
    <row r="76" spans="1:30" x14ac:dyDescent="0.25">
      <c r="A76" t="s">
        <v>135</v>
      </c>
      <c r="B76" s="40" t="s">
        <v>122</v>
      </c>
      <c r="C76">
        <v>19871215</v>
      </c>
      <c r="D76" s="40" t="s">
        <v>135</v>
      </c>
      <c r="E76" s="40" t="s">
        <v>122</v>
      </c>
      <c r="F76">
        <v>4105880</v>
      </c>
      <c r="G76" t="s">
        <v>135</v>
      </c>
      <c r="H76" s="40" t="s">
        <v>122</v>
      </c>
      <c r="I76">
        <v>15020318</v>
      </c>
      <c r="J76" t="s">
        <v>135</v>
      </c>
      <c r="K76" s="40" t="s">
        <v>122</v>
      </c>
      <c r="L76">
        <v>2717701</v>
      </c>
      <c r="M76" t="s">
        <v>135</v>
      </c>
      <c r="N76" s="40" t="s">
        <v>122</v>
      </c>
      <c r="O76">
        <v>2717701</v>
      </c>
      <c r="P76" t="s">
        <v>135</v>
      </c>
      <c r="Q76" s="40" t="s">
        <v>122</v>
      </c>
      <c r="R76">
        <v>268745</v>
      </c>
      <c r="S76" t="s">
        <v>135</v>
      </c>
      <c r="T76" s="40" t="s">
        <v>122</v>
      </c>
      <c r="U76">
        <v>1400741</v>
      </c>
      <c r="V76" t="s">
        <v>135</v>
      </c>
      <c r="W76" s="40" t="s">
        <v>122</v>
      </c>
      <c r="X76">
        <v>55686</v>
      </c>
      <c r="Y76" t="s">
        <v>135</v>
      </c>
      <c r="Z76" s="40" t="s">
        <v>122</v>
      </c>
      <c r="AA76">
        <v>408024</v>
      </c>
      <c r="AB76" t="str">
        <f t="shared" si="4"/>
        <v>Match</v>
      </c>
      <c r="AC76" t="str">
        <f t="shared" si="5"/>
        <v>Match</v>
      </c>
      <c r="AD76" s="40">
        <f>Table1_121[[#This Row],[Population_Total]]-(Table5_123[[#This Row],[Population_White]]+Table7_124[[#This Row],[Population_Black]]+Table13_127[[#This Row],[Population_Asian]])</f>
        <v>732455</v>
      </c>
    </row>
    <row r="77" spans="1:30" x14ac:dyDescent="0.25">
      <c r="A77" t="s">
        <v>135</v>
      </c>
      <c r="B77" s="40" t="s">
        <v>123</v>
      </c>
      <c r="C77">
        <v>20304700</v>
      </c>
      <c r="D77" s="40" t="s">
        <v>135</v>
      </c>
      <c r="E77" s="40" t="s">
        <v>123</v>
      </c>
      <c r="F77">
        <v>4210942</v>
      </c>
      <c r="G77" t="s">
        <v>135</v>
      </c>
      <c r="H77" s="40" t="s">
        <v>123</v>
      </c>
      <c r="I77">
        <v>15299876</v>
      </c>
      <c r="J77" t="s">
        <v>135</v>
      </c>
      <c r="K77" s="40" t="s">
        <v>123</v>
      </c>
      <c r="L77">
        <v>2800577</v>
      </c>
      <c r="M77" t="s">
        <v>135</v>
      </c>
      <c r="N77" s="40" t="s">
        <v>123</v>
      </c>
      <c r="O77">
        <v>2800577</v>
      </c>
      <c r="P77" t="s">
        <v>135</v>
      </c>
      <c r="Q77" s="40" t="s">
        <v>123</v>
      </c>
      <c r="R77">
        <v>275742</v>
      </c>
      <c r="S77" t="s">
        <v>135</v>
      </c>
      <c r="T77" s="40" t="s">
        <v>123</v>
      </c>
      <c r="U77">
        <v>1440000</v>
      </c>
      <c r="V77" t="s">
        <v>135</v>
      </c>
      <c r="W77" s="40" t="s">
        <v>123</v>
      </c>
      <c r="X77">
        <v>58533</v>
      </c>
      <c r="Y77" t="s">
        <v>135</v>
      </c>
      <c r="Z77" s="40" t="s">
        <v>123</v>
      </c>
      <c r="AA77">
        <v>429972</v>
      </c>
      <c r="AB77" t="str">
        <f t="shared" si="4"/>
        <v>Match</v>
      </c>
      <c r="AC77" t="str">
        <f t="shared" si="5"/>
        <v>Match</v>
      </c>
      <c r="AD77" s="40">
        <f>Table1_121[[#This Row],[Population_Total]]-(Table5_123[[#This Row],[Population_White]]+Table7_124[[#This Row],[Population_Black]]+Table13_127[[#This Row],[Population_Asian]])</f>
        <v>764247</v>
      </c>
    </row>
    <row r="78" spans="1:30" x14ac:dyDescent="0.25">
      <c r="A78" t="s">
        <v>135</v>
      </c>
      <c r="B78" s="40" t="s">
        <v>124</v>
      </c>
      <c r="C78">
        <v>20779399</v>
      </c>
      <c r="D78" s="40" t="s">
        <v>135</v>
      </c>
      <c r="E78" s="40" t="s">
        <v>124</v>
      </c>
      <c r="F78">
        <v>4301316</v>
      </c>
      <c r="G78" t="s">
        <v>135</v>
      </c>
      <c r="H78" s="40" t="s">
        <v>124</v>
      </c>
      <c r="I78">
        <v>15626631</v>
      </c>
      <c r="J78" t="s">
        <v>135</v>
      </c>
      <c r="K78" s="40" t="s">
        <v>124</v>
      </c>
      <c r="L78">
        <v>2873951</v>
      </c>
      <c r="M78" t="s">
        <v>135</v>
      </c>
      <c r="N78" s="40" t="s">
        <v>124</v>
      </c>
      <c r="O78">
        <v>2873951</v>
      </c>
      <c r="P78" t="s">
        <v>135</v>
      </c>
      <c r="Q78" s="40" t="s">
        <v>124</v>
      </c>
      <c r="R78">
        <v>282014</v>
      </c>
      <c r="S78" t="s">
        <v>135</v>
      </c>
      <c r="T78" s="40" t="s">
        <v>124</v>
      </c>
      <c r="U78">
        <v>1486067</v>
      </c>
      <c r="V78" t="s">
        <v>135</v>
      </c>
      <c r="W78" s="40" t="s">
        <v>124</v>
      </c>
      <c r="X78">
        <v>61172</v>
      </c>
      <c r="Y78" t="s">
        <v>135</v>
      </c>
      <c r="Z78" s="40" t="s">
        <v>124</v>
      </c>
      <c r="AA78">
        <v>449564</v>
      </c>
      <c r="AB78" t="str">
        <f t="shared" si="4"/>
        <v>Match</v>
      </c>
      <c r="AC78" t="str">
        <f t="shared" si="5"/>
        <v>Match</v>
      </c>
      <c r="AD78" s="40">
        <f>Table1_121[[#This Row],[Population_Total]]-(Table5_123[[#This Row],[Population_White]]+Table7_124[[#This Row],[Population_Black]]+Table13_127[[#This Row],[Population_Asian]])</f>
        <v>792750</v>
      </c>
    </row>
    <row r="79" spans="1:30" x14ac:dyDescent="0.25">
      <c r="A79" t="s">
        <v>135</v>
      </c>
      <c r="B79" s="40" t="s">
        <v>125</v>
      </c>
      <c r="C79">
        <v>21180305</v>
      </c>
      <c r="D79" s="40" t="s">
        <v>135</v>
      </c>
      <c r="E79" s="40" t="s">
        <v>125</v>
      </c>
      <c r="F79">
        <v>4387294</v>
      </c>
      <c r="G79" t="s">
        <v>135</v>
      </c>
      <c r="H79" s="40" t="s">
        <v>125</v>
      </c>
      <c r="I79">
        <v>15886375</v>
      </c>
      <c r="J79" t="s">
        <v>135</v>
      </c>
      <c r="K79" s="40" t="s">
        <v>125</v>
      </c>
      <c r="L79">
        <v>2931431</v>
      </c>
      <c r="M79" t="s">
        <v>135</v>
      </c>
      <c r="N79" s="40" t="s">
        <v>125</v>
      </c>
      <c r="O79">
        <v>2931431</v>
      </c>
      <c r="P79" t="s">
        <v>135</v>
      </c>
      <c r="Q79" s="40" t="s">
        <v>125</v>
      </c>
      <c r="R79">
        <v>287131</v>
      </c>
      <c r="S79" t="s">
        <v>135</v>
      </c>
      <c r="T79" s="40" t="s">
        <v>125</v>
      </c>
      <c r="U79">
        <v>1544980</v>
      </c>
      <c r="V79" t="s">
        <v>135</v>
      </c>
      <c r="W79" s="40" t="s">
        <v>125</v>
      </c>
      <c r="X79">
        <v>63759</v>
      </c>
      <c r="Y79" t="s">
        <v>135</v>
      </c>
      <c r="Z79" s="40" t="s">
        <v>125</v>
      </c>
      <c r="AA79">
        <v>466629</v>
      </c>
      <c r="AB79" t="str">
        <f t="shared" si="4"/>
        <v>Match</v>
      </c>
      <c r="AC79" t="str">
        <f t="shared" si="5"/>
        <v>Match</v>
      </c>
      <c r="AD79" s="40">
        <f>Table1_121[[#This Row],[Population_Total]]-(Table5_123[[#This Row],[Population_White]]+Table7_124[[#This Row],[Population_Black]]+Table13_127[[#This Row],[Population_Asian]])</f>
        <v>817519</v>
      </c>
    </row>
    <row r="80" spans="1:30" x14ac:dyDescent="0.25">
      <c r="A80" t="s">
        <v>135</v>
      </c>
      <c r="B80" s="40" t="s">
        <v>126</v>
      </c>
      <c r="C80">
        <v>21532022</v>
      </c>
      <c r="D80" s="40" t="s">
        <v>135</v>
      </c>
      <c r="E80" s="40" t="s">
        <v>126</v>
      </c>
      <c r="F80">
        <v>4463380</v>
      </c>
      <c r="G80" t="s">
        <v>135</v>
      </c>
      <c r="H80" s="40" t="s">
        <v>126</v>
      </c>
      <c r="I80">
        <v>16110012</v>
      </c>
      <c r="J80" t="s">
        <v>135</v>
      </c>
      <c r="K80" s="40" t="s">
        <v>126</v>
      </c>
      <c r="L80">
        <v>2981005</v>
      </c>
      <c r="M80" t="s">
        <v>135</v>
      </c>
      <c r="N80" s="40" t="s">
        <v>126</v>
      </c>
      <c r="O80">
        <v>2981005</v>
      </c>
      <c r="P80" t="s">
        <v>135</v>
      </c>
      <c r="Q80" s="40" t="s">
        <v>126</v>
      </c>
      <c r="R80">
        <v>293246</v>
      </c>
      <c r="S80" t="s">
        <v>135</v>
      </c>
      <c r="T80" s="40" t="s">
        <v>126</v>
      </c>
      <c r="U80">
        <v>1598344</v>
      </c>
      <c r="V80" t="s">
        <v>135</v>
      </c>
      <c r="W80" s="40" t="s">
        <v>126</v>
      </c>
      <c r="X80">
        <v>66267</v>
      </c>
      <c r="Y80" t="s">
        <v>135</v>
      </c>
      <c r="Z80" s="40" t="s">
        <v>126</v>
      </c>
      <c r="AA80">
        <v>483148</v>
      </c>
      <c r="AB80" t="str">
        <f t="shared" si="4"/>
        <v>Match</v>
      </c>
      <c r="AC80" t="str">
        <f t="shared" si="5"/>
        <v>Match</v>
      </c>
      <c r="AD80" s="40">
        <f>Table1_121[[#This Row],[Population_Total]]-(Table5_123[[#This Row],[Population_White]]+Table7_124[[#This Row],[Population_Black]]+Table13_127[[#This Row],[Population_Asian]])</f>
        <v>842661</v>
      </c>
    </row>
    <row r="81" spans="1:30" x14ac:dyDescent="0.25">
      <c r="A81" t="s">
        <v>135</v>
      </c>
      <c r="B81" s="40" t="s">
        <v>127</v>
      </c>
      <c r="C81">
        <v>21737521</v>
      </c>
      <c r="D81" s="40" t="s">
        <v>135</v>
      </c>
      <c r="E81" s="40" t="s">
        <v>127</v>
      </c>
      <c r="F81">
        <v>4509927</v>
      </c>
      <c r="G81" t="s">
        <v>135</v>
      </c>
      <c r="H81" s="40" t="s">
        <v>127</v>
      </c>
      <c r="I81">
        <v>16227122</v>
      </c>
      <c r="J81" t="s">
        <v>135</v>
      </c>
      <c r="K81" s="40" t="s">
        <v>127</v>
      </c>
      <c r="L81">
        <v>3003920</v>
      </c>
      <c r="M81" t="s">
        <v>135</v>
      </c>
      <c r="N81" s="40" t="s">
        <v>127</v>
      </c>
      <c r="O81">
        <v>3003920</v>
      </c>
      <c r="P81" t="s">
        <v>135</v>
      </c>
      <c r="Q81" s="40" t="s">
        <v>127</v>
      </c>
      <c r="R81">
        <v>297489</v>
      </c>
      <c r="S81" t="s">
        <v>135</v>
      </c>
      <c r="T81" s="40" t="s">
        <v>127</v>
      </c>
      <c r="U81">
        <v>1645590</v>
      </c>
      <c r="V81" t="s">
        <v>135</v>
      </c>
      <c r="W81" s="40" t="s">
        <v>127</v>
      </c>
      <c r="X81">
        <v>67963</v>
      </c>
      <c r="Y81" t="s">
        <v>135</v>
      </c>
      <c r="Z81" s="40" t="s">
        <v>127</v>
      </c>
      <c r="AA81">
        <v>495437</v>
      </c>
      <c r="AB81" t="str">
        <f t="shared" si="4"/>
        <v>Match</v>
      </c>
      <c r="AC81" t="str">
        <f t="shared" si="5"/>
        <v>Match</v>
      </c>
      <c r="AD81" s="40">
        <f>Table1_121[[#This Row],[Population_Total]]-(Table5_123[[#This Row],[Population_White]]+Table7_124[[#This Row],[Population_Black]]+Table13_127[[#This Row],[Population_Asian]])</f>
        <v>860889</v>
      </c>
    </row>
    <row r="82" spans="1:30" x14ac:dyDescent="0.25">
      <c r="A82" t="s">
        <v>136</v>
      </c>
      <c r="B82" s="40" t="s">
        <v>118</v>
      </c>
      <c r="C82">
        <v>20903209</v>
      </c>
      <c r="D82" s="40" t="s">
        <v>136</v>
      </c>
      <c r="E82" s="40" t="s">
        <v>118</v>
      </c>
      <c r="F82">
        <v>3463031</v>
      </c>
      <c r="G82" t="s">
        <v>136</v>
      </c>
      <c r="H82" s="40" t="s">
        <v>118</v>
      </c>
      <c r="I82">
        <v>16339647</v>
      </c>
      <c r="J82" t="s">
        <v>136</v>
      </c>
      <c r="K82" s="40" t="s">
        <v>118</v>
      </c>
      <c r="L82">
        <v>2748955</v>
      </c>
      <c r="M82" t="s">
        <v>136</v>
      </c>
      <c r="N82" s="40" t="s">
        <v>118</v>
      </c>
      <c r="O82">
        <v>2748955</v>
      </c>
      <c r="P82" t="s">
        <v>136</v>
      </c>
      <c r="Q82" s="40" t="s">
        <v>118</v>
      </c>
      <c r="R82">
        <v>251342</v>
      </c>
      <c r="S82" t="s">
        <v>136</v>
      </c>
      <c r="T82" s="40" t="s">
        <v>118</v>
      </c>
      <c r="U82">
        <v>1201064</v>
      </c>
      <c r="V82" t="s">
        <v>136</v>
      </c>
      <c r="W82" s="40" t="s">
        <v>118</v>
      </c>
      <c r="X82">
        <v>45553</v>
      </c>
      <c r="Y82" t="s">
        <v>136</v>
      </c>
      <c r="Z82" s="40" t="s">
        <v>118</v>
      </c>
      <c r="AA82">
        <v>316648</v>
      </c>
      <c r="AB82" t="str">
        <f t="shared" si="4"/>
        <v>Match</v>
      </c>
      <c r="AC82" t="str">
        <f t="shared" si="5"/>
        <v>Match</v>
      </c>
      <c r="AD82" s="40">
        <f>Table1_121[[#This Row],[Population_Total]]-(Table5_123[[#This Row],[Population_White]]+Table7_124[[#This Row],[Population_Black]]+Table13_127[[#This Row],[Population_Asian]])</f>
        <v>613543</v>
      </c>
    </row>
    <row r="83" spans="1:30" x14ac:dyDescent="0.25">
      <c r="A83" t="s">
        <v>136</v>
      </c>
      <c r="B83" s="40" t="s">
        <v>119</v>
      </c>
      <c r="C83">
        <v>21035267</v>
      </c>
      <c r="D83" s="40" t="s">
        <v>136</v>
      </c>
      <c r="E83" s="40" t="s">
        <v>119</v>
      </c>
      <c r="F83">
        <v>3564691</v>
      </c>
      <c r="G83" t="s">
        <v>136</v>
      </c>
      <c r="H83" s="40" t="s">
        <v>119</v>
      </c>
      <c r="I83">
        <v>16387382</v>
      </c>
      <c r="J83" t="s">
        <v>136</v>
      </c>
      <c r="K83" s="40" t="s">
        <v>119</v>
      </c>
      <c r="L83">
        <v>2762151</v>
      </c>
      <c r="M83" t="s">
        <v>136</v>
      </c>
      <c r="N83" s="40" t="s">
        <v>119</v>
      </c>
      <c r="O83">
        <v>2762151</v>
      </c>
      <c r="P83" t="s">
        <v>136</v>
      </c>
      <c r="Q83" s="40" t="s">
        <v>119</v>
      </c>
      <c r="R83">
        <v>254231</v>
      </c>
      <c r="S83" t="s">
        <v>136</v>
      </c>
      <c r="T83" s="40" t="s">
        <v>119</v>
      </c>
      <c r="U83">
        <v>1255425</v>
      </c>
      <c r="V83" t="s">
        <v>136</v>
      </c>
      <c r="W83" s="40" t="s">
        <v>119</v>
      </c>
      <c r="X83">
        <v>46705</v>
      </c>
      <c r="Y83" t="s">
        <v>136</v>
      </c>
      <c r="Z83" s="40" t="s">
        <v>119</v>
      </c>
      <c r="AA83">
        <v>329373</v>
      </c>
      <c r="AB83" t="str">
        <f t="shared" si="4"/>
        <v>Match</v>
      </c>
      <c r="AC83" t="str">
        <f t="shared" si="5"/>
        <v>Match</v>
      </c>
      <c r="AD83" s="40">
        <f>Table1_121[[#This Row],[Population_Total]]-(Table5_123[[#This Row],[Population_White]]+Table7_124[[#This Row],[Population_Black]]+Table13_127[[#This Row],[Population_Asian]])</f>
        <v>630309</v>
      </c>
    </row>
    <row r="84" spans="1:30" x14ac:dyDescent="0.25">
      <c r="A84" t="s">
        <v>136</v>
      </c>
      <c r="B84" s="40" t="s">
        <v>120</v>
      </c>
      <c r="C84">
        <v>21021439</v>
      </c>
      <c r="D84" s="40" t="s">
        <v>136</v>
      </c>
      <c r="E84" s="40" t="s">
        <v>120</v>
      </c>
      <c r="F84">
        <v>3663680</v>
      </c>
      <c r="G84" t="s">
        <v>136</v>
      </c>
      <c r="H84" s="40" t="s">
        <v>120</v>
      </c>
      <c r="I84">
        <v>16282528</v>
      </c>
      <c r="J84" t="s">
        <v>136</v>
      </c>
      <c r="K84" s="40" t="s">
        <v>120</v>
      </c>
      <c r="L84">
        <v>2774438</v>
      </c>
      <c r="M84" t="s">
        <v>136</v>
      </c>
      <c r="N84" s="40" t="s">
        <v>120</v>
      </c>
      <c r="O84">
        <v>2774438</v>
      </c>
      <c r="P84" t="s">
        <v>136</v>
      </c>
      <c r="Q84" s="40" t="s">
        <v>120</v>
      </c>
      <c r="R84">
        <v>256968</v>
      </c>
      <c r="S84" t="s">
        <v>136</v>
      </c>
      <c r="T84" s="40" t="s">
        <v>120</v>
      </c>
      <c r="U84">
        <v>1319787</v>
      </c>
      <c r="V84" t="s">
        <v>136</v>
      </c>
      <c r="W84" s="40" t="s">
        <v>120</v>
      </c>
      <c r="X84">
        <v>47648</v>
      </c>
      <c r="Y84" t="s">
        <v>136</v>
      </c>
      <c r="Z84" s="40" t="s">
        <v>120</v>
      </c>
      <c r="AA84">
        <v>340070</v>
      </c>
      <c r="AB84" t="str">
        <f t="shared" si="4"/>
        <v>Match</v>
      </c>
      <c r="AC84" t="str">
        <f t="shared" si="5"/>
        <v>Match</v>
      </c>
      <c r="AD84" s="40">
        <f>Table1_121[[#This Row],[Population_Total]]-(Table5_123[[#This Row],[Population_White]]+Table7_124[[#This Row],[Population_Black]]+Table13_127[[#This Row],[Population_Asian]])</f>
        <v>644686</v>
      </c>
    </row>
    <row r="85" spans="1:30" x14ac:dyDescent="0.25">
      <c r="A85" t="s">
        <v>136</v>
      </c>
      <c r="B85" s="40" t="s">
        <v>121</v>
      </c>
      <c r="C85">
        <v>20841668</v>
      </c>
      <c r="D85" s="40" t="s">
        <v>136</v>
      </c>
      <c r="E85" s="40" t="s">
        <v>121</v>
      </c>
      <c r="F85">
        <v>3744725</v>
      </c>
      <c r="G85" t="s">
        <v>136</v>
      </c>
      <c r="H85" s="40" t="s">
        <v>121</v>
      </c>
      <c r="I85">
        <v>16052144</v>
      </c>
      <c r="J85" t="s">
        <v>136</v>
      </c>
      <c r="K85" s="40" t="s">
        <v>121</v>
      </c>
      <c r="L85">
        <v>2767213</v>
      </c>
      <c r="M85" t="s">
        <v>136</v>
      </c>
      <c r="N85" s="40" t="s">
        <v>121</v>
      </c>
      <c r="O85">
        <v>2767213</v>
      </c>
      <c r="P85" t="s">
        <v>136</v>
      </c>
      <c r="Q85" s="40" t="s">
        <v>121</v>
      </c>
      <c r="R85">
        <v>258524</v>
      </c>
      <c r="S85" t="s">
        <v>136</v>
      </c>
      <c r="T85" s="40" t="s">
        <v>121</v>
      </c>
      <c r="U85">
        <v>1366094</v>
      </c>
      <c r="V85" t="s">
        <v>136</v>
      </c>
      <c r="W85" s="40" t="s">
        <v>121</v>
      </c>
      <c r="X85">
        <v>48740</v>
      </c>
      <c r="Y85" t="s">
        <v>136</v>
      </c>
      <c r="Z85" s="40" t="s">
        <v>121</v>
      </c>
      <c r="AA85">
        <v>348953</v>
      </c>
      <c r="AB85" t="str">
        <f t="shared" si="4"/>
        <v>Match</v>
      </c>
      <c r="AC85" t="str">
        <f t="shared" si="5"/>
        <v>Match</v>
      </c>
      <c r="AD85" s="40">
        <f>Table1_121[[#This Row],[Population_Total]]-(Table5_123[[#This Row],[Population_White]]+Table7_124[[#This Row],[Population_Black]]+Table13_127[[#This Row],[Population_Asian]])</f>
        <v>656217</v>
      </c>
    </row>
    <row r="86" spans="1:30" x14ac:dyDescent="0.25">
      <c r="A86" t="s">
        <v>136</v>
      </c>
      <c r="B86" s="40" t="s">
        <v>122</v>
      </c>
      <c r="C86">
        <v>20530161</v>
      </c>
      <c r="D86" s="40" t="s">
        <v>136</v>
      </c>
      <c r="E86" s="40" t="s">
        <v>122</v>
      </c>
      <c r="F86">
        <v>3822208</v>
      </c>
      <c r="G86" t="s">
        <v>136</v>
      </c>
      <c r="H86" s="40" t="s">
        <v>122</v>
      </c>
      <c r="I86">
        <v>15716308</v>
      </c>
      <c r="J86" t="s">
        <v>136</v>
      </c>
      <c r="K86" s="40" t="s">
        <v>122</v>
      </c>
      <c r="L86">
        <v>2748974</v>
      </c>
      <c r="M86" t="s">
        <v>136</v>
      </c>
      <c r="N86" s="40" t="s">
        <v>122</v>
      </c>
      <c r="O86">
        <v>2748974</v>
      </c>
      <c r="P86" t="s">
        <v>136</v>
      </c>
      <c r="Q86" s="40" t="s">
        <v>122</v>
      </c>
      <c r="R86">
        <v>258978</v>
      </c>
      <c r="S86" t="s">
        <v>136</v>
      </c>
      <c r="T86" s="40" t="s">
        <v>122</v>
      </c>
      <c r="U86">
        <v>1400989</v>
      </c>
      <c r="V86" t="s">
        <v>136</v>
      </c>
      <c r="W86" s="40" t="s">
        <v>122</v>
      </c>
      <c r="X86">
        <v>49555</v>
      </c>
      <c r="Y86" t="s">
        <v>136</v>
      </c>
      <c r="Z86" s="40" t="s">
        <v>122</v>
      </c>
      <c r="AA86">
        <v>355357</v>
      </c>
      <c r="AB86" t="str">
        <f t="shared" si="4"/>
        <v>Match</v>
      </c>
      <c r="AC86" t="str">
        <f t="shared" si="5"/>
        <v>Match</v>
      </c>
      <c r="AD86" s="40">
        <f>Table1_121[[#This Row],[Population_Total]]-(Table5_123[[#This Row],[Population_White]]+Table7_124[[#This Row],[Population_Black]]+Table13_127[[#This Row],[Population_Asian]])</f>
        <v>663890</v>
      </c>
    </row>
    <row r="87" spans="1:30" x14ac:dyDescent="0.25">
      <c r="A87" t="s">
        <v>136</v>
      </c>
      <c r="B87" s="40" t="s">
        <v>123</v>
      </c>
      <c r="C87">
        <v>20132902</v>
      </c>
      <c r="D87" s="40" t="s">
        <v>136</v>
      </c>
      <c r="E87" s="40" t="s">
        <v>123</v>
      </c>
      <c r="F87">
        <v>3889100</v>
      </c>
      <c r="G87" t="s">
        <v>136</v>
      </c>
      <c r="H87" s="40" t="s">
        <v>123</v>
      </c>
      <c r="I87">
        <v>15325311</v>
      </c>
      <c r="J87" t="s">
        <v>136</v>
      </c>
      <c r="K87" s="40" t="s">
        <v>123</v>
      </c>
      <c r="L87">
        <v>2710851</v>
      </c>
      <c r="M87" t="s">
        <v>136</v>
      </c>
      <c r="N87" s="40" t="s">
        <v>123</v>
      </c>
      <c r="O87">
        <v>2710851</v>
      </c>
      <c r="P87" t="s">
        <v>136</v>
      </c>
      <c r="Q87" s="40" t="s">
        <v>123</v>
      </c>
      <c r="R87">
        <v>258449</v>
      </c>
      <c r="S87" t="s">
        <v>136</v>
      </c>
      <c r="T87" s="40" t="s">
        <v>123</v>
      </c>
      <c r="U87">
        <v>1428204</v>
      </c>
      <c r="V87" t="s">
        <v>136</v>
      </c>
      <c r="W87" s="40" t="s">
        <v>123</v>
      </c>
      <c r="X87">
        <v>50197</v>
      </c>
      <c r="Y87" t="s">
        <v>136</v>
      </c>
      <c r="Z87" s="40" t="s">
        <v>123</v>
      </c>
      <c r="AA87">
        <v>359890</v>
      </c>
      <c r="AB87" t="str">
        <f t="shared" si="4"/>
        <v>Match</v>
      </c>
      <c r="AC87" t="str">
        <f t="shared" si="5"/>
        <v>Match</v>
      </c>
      <c r="AD87" s="40">
        <f>Table1_121[[#This Row],[Population_Total]]-(Table5_123[[#This Row],[Population_White]]+Table7_124[[#This Row],[Population_Black]]+Table13_127[[#This Row],[Population_Asian]])</f>
        <v>668536</v>
      </c>
    </row>
    <row r="88" spans="1:30" x14ac:dyDescent="0.25">
      <c r="A88" t="s">
        <v>136</v>
      </c>
      <c r="B88" s="40" t="s">
        <v>124</v>
      </c>
      <c r="C88">
        <v>19679819</v>
      </c>
      <c r="D88" s="40" t="s">
        <v>136</v>
      </c>
      <c r="E88" s="40" t="s">
        <v>124</v>
      </c>
      <c r="F88">
        <v>3950497</v>
      </c>
      <c r="G88" t="s">
        <v>136</v>
      </c>
      <c r="H88" s="40" t="s">
        <v>124</v>
      </c>
      <c r="I88">
        <v>14896057</v>
      </c>
      <c r="J88" t="s">
        <v>136</v>
      </c>
      <c r="K88" s="40" t="s">
        <v>124</v>
      </c>
      <c r="L88">
        <v>2660817</v>
      </c>
      <c r="M88" t="s">
        <v>136</v>
      </c>
      <c r="N88" s="40" t="s">
        <v>124</v>
      </c>
      <c r="O88">
        <v>2660817</v>
      </c>
      <c r="P88" t="s">
        <v>136</v>
      </c>
      <c r="Q88" s="40" t="s">
        <v>124</v>
      </c>
      <c r="R88">
        <v>257391</v>
      </c>
      <c r="S88" t="s">
        <v>136</v>
      </c>
      <c r="T88" s="40" t="s">
        <v>124</v>
      </c>
      <c r="U88">
        <v>1448539</v>
      </c>
      <c r="V88" t="s">
        <v>136</v>
      </c>
      <c r="W88" s="40" t="s">
        <v>124</v>
      </c>
      <c r="X88">
        <v>51049</v>
      </c>
      <c r="Y88" t="s">
        <v>136</v>
      </c>
      <c r="Z88" s="40" t="s">
        <v>124</v>
      </c>
      <c r="AA88">
        <v>365966</v>
      </c>
      <c r="AB88" t="str">
        <f t="shared" si="4"/>
        <v>Match</v>
      </c>
      <c r="AC88" t="str">
        <f t="shared" si="5"/>
        <v>Match</v>
      </c>
      <c r="AD88" s="40">
        <f>Table1_121[[#This Row],[Population_Total]]-(Table5_123[[#This Row],[Population_White]]+Table7_124[[#This Row],[Population_Black]]+Table13_127[[#This Row],[Population_Asian]])</f>
        <v>674406</v>
      </c>
    </row>
    <row r="89" spans="1:30" x14ac:dyDescent="0.25">
      <c r="A89" t="s">
        <v>136</v>
      </c>
      <c r="B89" s="40" t="s">
        <v>125</v>
      </c>
      <c r="C89">
        <v>19576279</v>
      </c>
      <c r="D89" s="40" t="s">
        <v>136</v>
      </c>
      <c r="E89" s="40" t="s">
        <v>125</v>
      </c>
      <c r="F89">
        <v>4020768</v>
      </c>
      <c r="G89" t="s">
        <v>136</v>
      </c>
      <c r="H89" s="40" t="s">
        <v>125</v>
      </c>
      <c r="I89">
        <v>14770310</v>
      </c>
      <c r="J89" t="s">
        <v>136</v>
      </c>
      <c r="K89" s="40" t="s">
        <v>125</v>
      </c>
      <c r="L89">
        <v>2654506</v>
      </c>
      <c r="M89" t="s">
        <v>136</v>
      </c>
      <c r="N89" s="40" t="s">
        <v>125</v>
      </c>
      <c r="O89">
        <v>2654506</v>
      </c>
      <c r="P89" t="s">
        <v>136</v>
      </c>
      <c r="Q89" s="40" t="s">
        <v>125</v>
      </c>
      <c r="R89">
        <v>259440</v>
      </c>
      <c r="S89" t="s">
        <v>136</v>
      </c>
      <c r="T89" s="40" t="s">
        <v>125</v>
      </c>
      <c r="U89">
        <v>1461164</v>
      </c>
      <c r="V89" t="s">
        <v>136</v>
      </c>
      <c r="W89" s="40" t="s">
        <v>125</v>
      </c>
      <c r="X89">
        <v>52676</v>
      </c>
      <c r="Y89" t="s">
        <v>136</v>
      </c>
      <c r="Z89" s="40" t="s">
        <v>125</v>
      </c>
      <c r="AA89">
        <v>378183</v>
      </c>
      <c r="AB89" t="str">
        <f t="shared" si="4"/>
        <v>Match</v>
      </c>
      <c r="AC89" t="str">
        <f t="shared" si="5"/>
        <v>Match</v>
      </c>
      <c r="AD89" s="40">
        <f>Table1_121[[#This Row],[Population_Total]]-(Table5_123[[#This Row],[Population_White]]+Table7_124[[#This Row],[Population_Black]]+Table13_127[[#This Row],[Population_Asian]])</f>
        <v>690299</v>
      </c>
    </row>
    <row r="90" spans="1:30" x14ac:dyDescent="0.25">
      <c r="A90" t="s">
        <v>136</v>
      </c>
      <c r="B90" s="40" t="s">
        <v>126</v>
      </c>
      <c r="C90">
        <v>19681452</v>
      </c>
      <c r="D90" s="40" t="s">
        <v>136</v>
      </c>
      <c r="E90" s="40" t="s">
        <v>126</v>
      </c>
      <c r="F90">
        <v>4091168</v>
      </c>
      <c r="G90" t="s">
        <v>136</v>
      </c>
      <c r="H90" s="40" t="s">
        <v>126</v>
      </c>
      <c r="I90">
        <v>14831058</v>
      </c>
      <c r="J90" t="s">
        <v>136</v>
      </c>
      <c r="K90" s="40" t="s">
        <v>126</v>
      </c>
      <c r="L90">
        <v>2672645</v>
      </c>
      <c r="M90" t="s">
        <v>136</v>
      </c>
      <c r="N90" s="40" t="s">
        <v>126</v>
      </c>
      <c r="O90">
        <v>2672645</v>
      </c>
      <c r="P90" t="s">
        <v>136</v>
      </c>
      <c r="Q90" s="40" t="s">
        <v>126</v>
      </c>
      <c r="R90">
        <v>262260</v>
      </c>
      <c r="S90" t="s">
        <v>136</v>
      </c>
      <c r="T90" s="40" t="s">
        <v>126</v>
      </c>
      <c r="U90">
        <v>1468036</v>
      </c>
      <c r="V90" t="s">
        <v>136</v>
      </c>
      <c r="W90" s="40" t="s">
        <v>126</v>
      </c>
      <c r="X90">
        <v>54300</v>
      </c>
      <c r="Y90" t="s">
        <v>136</v>
      </c>
      <c r="Z90" s="40" t="s">
        <v>126</v>
      </c>
      <c r="AA90">
        <v>393153</v>
      </c>
      <c r="AB90" t="str">
        <f t="shared" si="4"/>
        <v>Match</v>
      </c>
      <c r="AC90" t="str">
        <f t="shared" si="5"/>
        <v>Match</v>
      </c>
      <c r="AD90" s="40">
        <f>Table1_121[[#This Row],[Population_Total]]-(Table5_123[[#This Row],[Population_White]]+Table7_124[[#This Row],[Population_Black]]+Table13_127[[#This Row],[Population_Asian]])</f>
        <v>709713</v>
      </c>
    </row>
    <row r="91" spans="1:30" x14ac:dyDescent="0.25">
      <c r="A91" t="s">
        <v>136</v>
      </c>
      <c r="B91" s="40" t="s">
        <v>127</v>
      </c>
      <c r="C91">
        <v>19921623</v>
      </c>
      <c r="D91" s="40" t="s">
        <v>136</v>
      </c>
      <c r="E91" s="40" t="s">
        <v>127</v>
      </c>
      <c r="F91">
        <v>4146558</v>
      </c>
      <c r="G91" t="s">
        <v>136</v>
      </c>
      <c r="H91" s="40" t="s">
        <v>127</v>
      </c>
      <c r="I91">
        <v>14976853</v>
      </c>
      <c r="J91" t="s">
        <v>136</v>
      </c>
      <c r="K91" s="40" t="s">
        <v>127</v>
      </c>
      <c r="L91">
        <v>2726255</v>
      </c>
      <c r="M91" t="s">
        <v>136</v>
      </c>
      <c r="N91" s="40" t="s">
        <v>127</v>
      </c>
      <c r="O91">
        <v>2726255</v>
      </c>
      <c r="P91" t="s">
        <v>136</v>
      </c>
      <c r="Q91" s="40" t="s">
        <v>127</v>
      </c>
      <c r="R91">
        <v>265892</v>
      </c>
      <c r="S91" t="s">
        <v>136</v>
      </c>
      <c r="T91" s="40" t="s">
        <v>127</v>
      </c>
      <c r="U91">
        <v>1486103</v>
      </c>
      <c r="V91" t="s">
        <v>136</v>
      </c>
      <c r="W91" s="40" t="s">
        <v>127</v>
      </c>
      <c r="X91">
        <v>56351</v>
      </c>
      <c r="Y91" t="s">
        <v>136</v>
      </c>
      <c r="Z91" s="40" t="s">
        <v>127</v>
      </c>
      <c r="AA91">
        <v>410169</v>
      </c>
      <c r="AB91" t="str">
        <f t="shared" si="4"/>
        <v>Match</v>
      </c>
      <c r="AC91" t="str">
        <f t="shared" si="5"/>
        <v>Match</v>
      </c>
      <c r="AD91" s="40">
        <f>Table1_121[[#This Row],[Population_Total]]-(Table5_123[[#This Row],[Population_White]]+Table7_124[[#This Row],[Population_Black]]+Table13_127[[#This Row],[Population_Asian]])</f>
        <v>732412</v>
      </c>
    </row>
    <row r="92" spans="1:30" x14ac:dyDescent="0.25">
      <c r="A92" t="s">
        <v>137</v>
      </c>
      <c r="B92" s="40" t="s">
        <v>118</v>
      </c>
      <c r="C92">
        <v>22634936</v>
      </c>
      <c r="D92" s="40" t="s">
        <v>137</v>
      </c>
      <c r="E92" s="40" t="s">
        <v>118</v>
      </c>
      <c r="F92">
        <v>3042087</v>
      </c>
      <c r="G92" t="s">
        <v>137</v>
      </c>
      <c r="H92" s="40" t="s">
        <v>118</v>
      </c>
      <c r="I92">
        <v>18027281</v>
      </c>
      <c r="J92" t="s">
        <v>137</v>
      </c>
      <c r="K92" s="40" t="s">
        <v>118</v>
      </c>
      <c r="L92">
        <v>2898791</v>
      </c>
      <c r="M92" t="s">
        <v>137</v>
      </c>
      <c r="N92" s="40" t="s">
        <v>118</v>
      </c>
      <c r="O92">
        <v>2898791</v>
      </c>
      <c r="P92" t="s">
        <v>137</v>
      </c>
      <c r="Q92" s="40" t="s">
        <v>118</v>
      </c>
      <c r="R92">
        <v>254580</v>
      </c>
      <c r="S92" t="s">
        <v>137</v>
      </c>
      <c r="T92" s="40" t="s">
        <v>118</v>
      </c>
      <c r="U92">
        <v>1108560</v>
      </c>
      <c r="V92" t="s">
        <v>137</v>
      </c>
      <c r="W92" s="40" t="s">
        <v>118</v>
      </c>
      <c r="X92">
        <v>43432</v>
      </c>
      <c r="Y92" t="s">
        <v>137</v>
      </c>
      <c r="Z92" s="40" t="s">
        <v>118</v>
      </c>
      <c r="AA92">
        <v>302292</v>
      </c>
      <c r="AB92" t="str">
        <f t="shared" si="4"/>
        <v>Match</v>
      </c>
      <c r="AC92" t="str">
        <f t="shared" si="5"/>
        <v>Match</v>
      </c>
      <c r="AD92" s="40">
        <f>Table1_121[[#This Row],[Population_Total]]-(Table5_123[[#This Row],[Population_White]]+Table7_124[[#This Row],[Population_Black]]+Table13_127[[#This Row],[Population_Asian]])</f>
        <v>600304</v>
      </c>
    </row>
    <row r="93" spans="1:30" x14ac:dyDescent="0.25">
      <c r="A93" t="s">
        <v>137</v>
      </c>
      <c r="B93" s="40" t="s">
        <v>119</v>
      </c>
      <c r="C93">
        <v>22162091</v>
      </c>
      <c r="D93" s="40" t="s">
        <v>137</v>
      </c>
      <c r="E93" s="40" t="s">
        <v>119</v>
      </c>
      <c r="F93">
        <v>3131647</v>
      </c>
      <c r="G93" t="s">
        <v>137</v>
      </c>
      <c r="H93" s="40" t="s">
        <v>119</v>
      </c>
      <c r="I93">
        <v>17551795</v>
      </c>
      <c r="J93" t="s">
        <v>137</v>
      </c>
      <c r="K93" s="40" t="s">
        <v>119</v>
      </c>
      <c r="L93">
        <v>2873829</v>
      </c>
      <c r="M93" t="s">
        <v>137</v>
      </c>
      <c r="N93" s="40" t="s">
        <v>119</v>
      </c>
      <c r="O93">
        <v>2873829</v>
      </c>
      <c r="P93" t="s">
        <v>137</v>
      </c>
      <c r="Q93" s="40" t="s">
        <v>119</v>
      </c>
      <c r="R93">
        <v>253538</v>
      </c>
      <c r="S93" t="s">
        <v>137</v>
      </c>
      <c r="T93" s="40" t="s">
        <v>119</v>
      </c>
      <c r="U93">
        <v>1136399</v>
      </c>
      <c r="V93" t="s">
        <v>137</v>
      </c>
      <c r="W93" s="40" t="s">
        <v>119</v>
      </c>
      <c r="X93">
        <v>43907</v>
      </c>
      <c r="Y93" t="s">
        <v>137</v>
      </c>
      <c r="Z93" s="40" t="s">
        <v>119</v>
      </c>
      <c r="AA93">
        <v>302623</v>
      </c>
      <c r="AB93" t="str">
        <f t="shared" si="4"/>
        <v>Match</v>
      </c>
      <c r="AC93" t="str">
        <f t="shared" si="5"/>
        <v>Match</v>
      </c>
      <c r="AD93" s="40">
        <f>Table1_121[[#This Row],[Population_Total]]-(Table5_123[[#This Row],[Population_White]]+Table7_124[[#This Row],[Population_Black]]+Table13_127[[#This Row],[Population_Asian]])</f>
        <v>600068</v>
      </c>
    </row>
    <row r="94" spans="1:30" x14ac:dyDescent="0.25">
      <c r="A94" t="s">
        <v>137</v>
      </c>
      <c r="B94" s="40" t="s">
        <v>120</v>
      </c>
      <c r="C94">
        <v>21684685</v>
      </c>
      <c r="D94" s="40" t="s">
        <v>137</v>
      </c>
      <c r="E94" s="40" t="s">
        <v>120</v>
      </c>
      <c r="F94">
        <v>3205497</v>
      </c>
      <c r="G94" t="s">
        <v>137</v>
      </c>
      <c r="H94" s="40" t="s">
        <v>120</v>
      </c>
      <c r="I94">
        <v>17096397</v>
      </c>
      <c r="J94" t="s">
        <v>137</v>
      </c>
      <c r="K94" s="40" t="s">
        <v>120</v>
      </c>
      <c r="L94">
        <v>2833238</v>
      </c>
      <c r="M94" t="s">
        <v>137</v>
      </c>
      <c r="N94" s="40" t="s">
        <v>120</v>
      </c>
      <c r="O94">
        <v>2833238</v>
      </c>
      <c r="P94" t="s">
        <v>137</v>
      </c>
      <c r="Q94" s="40" t="s">
        <v>120</v>
      </c>
      <c r="R94">
        <v>251078</v>
      </c>
      <c r="S94" t="s">
        <v>137</v>
      </c>
      <c r="T94" s="40" t="s">
        <v>120</v>
      </c>
      <c r="U94">
        <v>1157132</v>
      </c>
      <c r="V94" t="s">
        <v>137</v>
      </c>
      <c r="W94" s="40" t="s">
        <v>120</v>
      </c>
      <c r="X94">
        <v>44259</v>
      </c>
      <c r="Y94" t="s">
        <v>137</v>
      </c>
      <c r="Z94" s="40" t="s">
        <v>120</v>
      </c>
      <c r="AA94">
        <v>302581</v>
      </c>
      <c r="AB94" t="str">
        <f t="shared" si="4"/>
        <v>Match</v>
      </c>
      <c r="AC94" t="str">
        <f t="shared" si="5"/>
        <v>Match</v>
      </c>
      <c r="AD94" s="40">
        <f>Table1_121[[#This Row],[Population_Total]]-(Table5_123[[#This Row],[Population_White]]+Table7_124[[#This Row],[Population_Black]]+Table13_127[[#This Row],[Population_Asian]])</f>
        <v>597918</v>
      </c>
    </row>
    <row r="95" spans="1:30" x14ac:dyDescent="0.25">
      <c r="A95" t="s">
        <v>137</v>
      </c>
      <c r="B95" s="40" t="s">
        <v>121</v>
      </c>
      <c r="C95">
        <v>21203733</v>
      </c>
      <c r="D95" s="40" t="s">
        <v>137</v>
      </c>
      <c r="E95" s="40" t="s">
        <v>121</v>
      </c>
      <c r="F95">
        <v>3283218</v>
      </c>
      <c r="G95" t="s">
        <v>137</v>
      </c>
      <c r="H95" s="40" t="s">
        <v>121</v>
      </c>
      <c r="I95">
        <v>16641198</v>
      </c>
      <c r="J95" t="s">
        <v>137</v>
      </c>
      <c r="K95" s="40" t="s">
        <v>121</v>
      </c>
      <c r="L95">
        <v>2789667</v>
      </c>
      <c r="M95" t="s">
        <v>137</v>
      </c>
      <c r="N95" s="40" t="s">
        <v>121</v>
      </c>
      <c r="O95">
        <v>2789667</v>
      </c>
      <c r="P95" t="s">
        <v>137</v>
      </c>
      <c r="Q95" s="40" t="s">
        <v>121</v>
      </c>
      <c r="R95">
        <v>248617</v>
      </c>
      <c r="S95" t="s">
        <v>137</v>
      </c>
      <c r="T95" s="40" t="s">
        <v>121</v>
      </c>
      <c r="U95">
        <v>1175949</v>
      </c>
      <c r="V95" t="s">
        <v>137</v>
      </c>
      <c r="W95" s="40" t="s">
        <v>121</v>
      </c>
      <c r="X95">
        <v>44816</v>
      </c>
      <c r="Y95" t="s">
        <v>137</v>
      </c>
      <c r="Z95" s="40" t="s">
        <v>121</v>
      </c>
      <c r="AA95">
        <v>303486</v>
      </c>
      <c r="AB95" t="str">
        <f t="shared" si="4"/>
        <v>Match</v>
      </c>
      <c r="AC95" t="str">
        <f t="shared" si="5"/>
        <v>Match</v>
      </c>
      <c r="AD95" s="40">
        <f>Table1_121[[#This Row],[Population_Total]]-(Table5_123[[#This Row],[Population_White]]+Table7_124[[#This Row],[Population_Black]]+Table13_127[[#This Row],[Population_Asian]])</f>
        <v>596919</v>
      </c>
    </row>
    <row r="96" spans="1:30" x14ac:dyDescent="0.25">
      <c r="A96" t="s">
        <v>137</v>
      </c>
      <c r="B96" s="40" t="s">
        <v>122</v>
      </c>
      <c r="C96">
        <v>20821238</v>
      </c>
      <c r="D96" s="40" t="s">
        <v>137</v>
      </c>
      <c r="E96" s="40" t="s">
        <v>122</v>
      </c>
      <c r="F96">
        <v>3350907</v>
      </c>
      <c r="G96" t="s">
        <v>137</v>
      </c>
      <c r="H96" s="40" t="s">
        <v>122</v>
      </c>
      <c r="I96">
        <v>16277298</v>
      </c>
      <c r="J96" t="s">
        <v>137</v>
      </c>
      <c r="K96" s="40" t="s">
        <v>122</v>
      </c>
      <c r="L96">
        <v>2737186</v>
      </c>
      <c r="M96" t="s">
        <v>137</v>
      </c>
      <c r="N96" s="40" t="s">
        <v>122</v>
      </c>
      <c r="O96">
        <v>2737186</v>
      </c>
      <c r="P96" t="s">
        <v>137</v>
      </c>
      <c r="Q96" s="40" t="s">
        <v>122</v>
      </c>
      <c r="R96">
        <v>246595</v>
      </c>
      <c r="S96" t="s">
        <v>137</v>
      </c>
      <c r="T96" s="40" t="s">
        <v>122</v>
      </c>
      <c r="U96">
        <v>1207612</v>
      </c>
      <c r="V96" t="s">
        <v>137</v>
      </c>
      <c r="W96" s="40" t="s">
        <v>122</v>
      </c>
      <c r="X96">
        <v>45340</v>
      </c>
      <c r="Y96" t="s">
        <v>137</v>
      </c>
      <c r="Z96" s="40" t="s">
        <v>122</v>
      </c>
      <c r="AA96">
        <v>307207</v>
      </c>
      <c r="AB96" t="str">
        <f t="shared" si="4"/>
        <v>Match</v>
      </c>
      <c r="AC96" t="str">
        <f t="shared" si="5"/>
        <v>Match</v>
      </c>
      <c r="AD96" s="40">
        <f>Table1_121[[#This Row],[Population_Total]]-(Table5_123[[#This Row],[Population_White]]+Table7_124[[#This Row],[Population_Black]]+Table13_127[[#This Row],[Population_Asian]])</f>
        <v>599142</v>
      </c>
    </row>
    <row r="97" spans="1:30" x14ac:dyDescent="0.25">
      <c r="A97" t="s">
        <v>137</v>
      </c>
      <c r="B97" s="40" t="s">
        <v>123</v>
      </c>
      <c r="C97">
        <v>20763252</v>
      </c>
      <c r="D97" s="40" t="s">
        <v>137</v>
      </c>
      <c r="E97" s="40" t="s">
        <v>123</v>
      </c>
      <c r="F97">
        <v>3446665</v>
      </c>
      <c r="G97" t="s">
        <v>137</v>
      </c>
      <c r="H97" s="40" t="s">
        <v>123</v>
      </c>
      <c r="I97">
        <v>16169626</v>
      </c>
      <c r="J97" t="s">
        <v>137</v>
      </c>
      <c r="K97" s="40" t="s">
        <v>123</v>
      </c>
      <c r="L97">
        <v>2724512</v>
      </c>
      <c r="M97" t="s">
        <v>137</v>
      </c>
      <c r="N97" s="40" t="s">
        <v>123</v>
      </c>
      <c r="O97">
        <v>2724512</v>
      </c>
      <c r="P97" t="s">
        <v>137</v>
      </c>
      <c r="Q97" s="40" t="s">
        <v>123</v>
      </c>
      <c r="R97">
        <v>247231</v>
      </c>
      <c r="S97" t="s">
        <v>137</v>
      </c>
      <c r="T97" s="40" t="s">
        <v>123</v>
      </c>
      <c r="U97">
        <v>1259158</v>
      </c>
      <c r="V97" t="s">
        <v>137</v>
      </c>
      <c r="W97" s="40" t="s">
        <v>123</v>
      </c>
      <c r="X97">
        <v>46280</v>
      </c>
      <c r="Y97" t="s">
        <v>137</v>
      </c>
      <c r="Z97" s="40" t="s">
        <v>123</v>
      </c>
      <c r="AA97">
        <v>316445</v>
      </c>
      <c r="AB97" t="str">
        <f t="shared" si="4"/>
        <v>Match</v>
      </c>
      <c r="AC97" t="str">
        <f t="shared" si="5"/>
        <v>Match</v>
      </c>
      <c r="AD97" s="40">
        <f>Table1_121[[#This Row],[Population_Total]]-(Table5_123[[#This Row],[Population_White]]+Table7_124[[#This Row],[Population_Black]]+Table13_127[[#This Row],[Population_Asian]])</f>
        <v>609956</v>
      </c>
    </row>
    <row r="98" spans="1:30" x14ac:dyDescent="0.25">
      <c r="A98" t="s">
        <v>137</v>
      </c>
      <c r="B98" s="40" t="s">
        <v>124</v>
      </c>
      <c r="C98">
        <v>20909192</v>
      </c>
      <c r="D98" s="40" t="s">
        <v>137</v>
      </c>
      <c r="E98" s="40" t="s">
        <v>124</v>
      </c>
      <c r="F98">
        <v>3554011</v>
      </c>
      <c r="G98" t="s">
        <v>137</v>
      </c>
      <c r="H98" s="40" t="s">
        <v>124</v>
      </c>
      <c r="I98">
        <v>16228208</v>
      </c>
      <c r="J98" t="s">
        <v>137</v>
      </c>
      <c r="K98" s="40" t="s">
        <v>124</v>
      </c>
      <c r="L98">
        <v>2740491</v>
      </c>
      <c r="M98" t="s">
        <v>137</v>
      </c>
      <c r="N98" s="40" t="s">
        <v>124</v>
      </c>
      <c r="O98">
        <v>2740491</v>
      </c>
      <c r="P98" t="s">
        <v>137</v>
      </c>
      <c r="Q98" s="40" t="s">
        <v>124</v>
      </c>
      <c r="R98">
        <v>250375</v>
      </c>
      <c r="S98" t="s">
        <v>137</v>
      </c>
      <c r="T98" s="40" t="s">
        <v>124</v>
      </c>
      <c r="U98">
        <v>1313165</v>
      </c>
      <c r="V98" t="s">
        <v>137</v>
      </c>
      <c r="W98" s="40" t="s">
        <v>124</v>
      </c>
      <c r="X98">
        <v>47488</v>
      </c>
      <c r="Y98" t="s">
        <v>137</v>
      </c>
      <c r="Z98" s="40" t="s">
        <v>124</v>
      </c>
      <c r="AA98">
        <v>329465</v>
      </c>
      <c r="AB98" t="str">
        <f t="shared" ref="AB98:AB129" si="6">IF(AND(B98=E98, E98=H98, H98=K98, K98=N98, N98=Q98, Q98=T98, T98=W98, W98=Z98), "Match", "Mismatch")</f>
        <v>Match</v>
      </c>
      <c r="AC98" t="str">
        <f t="shared" ref="AC98:AC129" si="7">IF(AND(A98=D98, D98=G98, G98=J98, J98=M98, M98=P98, P98=S98, S98=V98, V98=Y98), "Match", "Mismatch")</f>
        <v>Match</v>
      </c>
      <c r="AD98" s="40">
        <f>Table1_121[[#This Row],[Population_Total]]-(Table5_123[[#This Row],[Population_White]]+Table7_124[[#This Row],[Population_Black]]+Table13_127[[#This Row],[Population_Asian]])</f>
        <v>627328</v>
      </c>
    </row>
    <row r="99" spans="1:30" x14ac:dyDescent="0.25">
      <c r="A99" t="s">
        <v>137</v>
      </c>
      <c r="B99" s="40" t="s">
        <v>125</v>
      </c>
      <c r="C99">
        <v>20900207</v>
      </c>
      <c r="D99" s="40" t="s">
        <v>137</v>
      </c>
      <c r="E99" s="40" t="s">
        <v>125</v>
      </c>
      <c r="F99">
        <v>3657802</v>
      </c>
      <c r="G99" t="s">
        <v>137</v>
      </c>
      <c r="H99" s="40" t="s">
        <v>125</v>
      </c>
      <c r="I99">
        <v>16128887</v>
      </c>
      <c r="J99" t="s">
        <v>137</v>
      </c>
      <c r="K99" s="40" t="s">
        <v>125</v>
      </c>
      <c r="L99">
        <v>2753659</v>
      </c>
      <c r="M99" t="s">
        <v>137</v>
      </c>
      <c r="N99" s="40" t="s">
        <v>125</v>
      </c>
      <c r="O99">
        <v>2753659</v>
      </c>
      <c r="P99" t="s">
        <v>137</v>
      </c>
      <c r="Q99" s="40" t="s">
        <v>125</v>
      </c>
      <c r="R99">
        <v>253093</v>
      </c>
      <c r="S99" t="s">
        <v>137</v>
      </c>
      <c r="T99" s="40" t="s">
        <v>125</v>
      </c>
      <c r="U99">
        <v>1375964</v>
      </c>
      <c r="V99" t="s">
        <v>137</v>
      </c>
      <c r="W99" s="40" t="s">
        <v>125</v>
      </c>
      <c r="X99">
        <v>48389</v>
      </c>
      <c r="Y99" t="s">
        <v>137</v>
      </c>
      <c r="Z99" s="40" t="s">
        <v>125</v>
      </c>
      <c r="AA99">
        <v>340215</v>
      </c>
      <c r="AB99" t="str">
        <f t="shared" si="6"/>
        <v>Match</v>
      </c>
      <c r="AC99" t="str">
        <f t="shared" si="7"/>
        <v>Match</v>
      </c>
      <c r="AD99" s="40">
        <f>Table1_121[[#This Row],[Population_Total]]-(Table5_123[[#This Row],[Population_White]]+Table7_124[[#This Row],[Population_Black]]+Table13_127[[#This Row],[Population_Asian]])</f>
        <v>641697</v>
      </c>
    </row>
    <row r="100" spans="1:30" x14ac:dyDescent="0.25">
      <c r="A100" t="s">
        <v>137</v>
      </c>
      <c r="B100" s="40" t="s">
        <v>126</v>
      </c>
      <c r="C100">
        <v>20718525</v>
      </c>
      <c r="D100" s="40" t="s">
        <v>137</v>
      </c>
      <c r="E100" s="40" t="s">
        <v>126</v>
      </c>
      <c r="F100">
        <v>3742323</v>
      </c>
      <c r="G100" t="s">
        <v>137</v>
      </c>
      <c r="H100" s="40" t="s">
        <v>126</v>
      </c>
      <c r="I100">
        <v>15900838</v>
      </c>
      <c r="J100" t="s">
        <v>137</v>
      </c>
      <c r="K100" s="40" t="s">
        <v>126</v>
      </c>
      <c r="L100">
        <v>2746568</v>
      </c>
      <c r="M100" t="s">
        <v>137</v>
      </c>
      <c r="N100" s="40" t="s">
        <v>126</v>
      </c>
      <c r="O100">
        <v>2746568</v>
      </c>
      <c r="P100" t="s">
        <v>137</v>
      </c>
      <c r="Q100" s="40" t="s">
        <v>126</v>
      </c>
      <c r="R100">
        <v>254709</v>
      </c>
      <c r="S100" t="s">
        <v>137</v>
      </c>
      <c r="T100" s="40" t="s">
        <v>126</v>
      </c>
      <c r="U100">
        <v>1417961</v>
      </c>
      <c r="V100" t="s">
        <v>137</v>
      </c>
      <c r="W100" s="40" t="s">
        <v>126</v>
      </c>
      <c r="X100">
        <v>49319</v>
      </c>
      <c r="Y100" t="s">
        <v>137</v>
      </c>
      <c r="Z100" s="40" t="s">
        <v>126</v>
      </c>
      <c r="AA100">
        <v>349130</v>
      </c>
      <c r="AB100" t="str">
        <f t="shared" si="6"/>
        <v>Match</v>
      </c>
      <c r="AC100" t="str">
        <f t="shared" si="7"/>
        <v>Match</v>
      </c>
      <c r="AD100" s="40">
        <f>Table1_121[[#This Row],[Population_Total]]-(Table5_123[[#This Row],[Population_White]]+Table7_124[[#This Row],[Population_Black]]+Table13_127[[#This Row],[Population_Asian]])</f>
        <v>653158</v>
      </c>
    </row>
    <row r="101" spans="1:30" x14ac:dyDescent="0.25">
      <c r="A101" t="s">
        <v>137</v>
      </c>
      <c r="B101" s="40" t="s">
        <v>127</v>
      </c>
      <c r="C101">
        <v>20397751</v>
      </c>
      <c r="D101" s="40" t="s">
        <v>137</v>
      </c>
      <c r="E101" s="40" t="s">
        <v>127</v>
      </c>
      <c r="F101">
        <v>3815729</v>
      </c>
      <c r="G101" t="s">
        <v>137</v>
      </c>
      <c r="H101" s="40" t="s">
        <v>127</v>
      </c>
      <c r="I101">
        <v>15561807</v>
      </c>
      <c r="J101" t="s">
        <v>137</v>
      </c>
      <c r="K101" s="40" t="s">
        <v>127</v>
      </c>
      <c r="L101">
        <v>2728136</v>
      </c>
      <c r="M101" t="s">
        <v>137</v>
      </c>
      <c r="N101" s="40" t="s">
        <v>127</v>
      </c>
      <c r="O101">
        <v>2728136</v>
      </c>
      <c r="P101" t="s">
        <v>137</v>
      </c>
      <c r="Q101" s="40" t="s">
        <v>127</v>
      </c>
      <c r="R101">
        <v>255123</v>
      </c>
      <c r="S101" t="s">
        <v>137</v>
      </c>
      <c r="T101" s="40" t="s">
        <v>127</v>
      </c>
      <c r="U101">
        <v>1447456</v>
      </c>
      <c r="V101" t="s">
        <v>137</v>
      </c>
      <c r="W101" s="40" t="s">
        <v>127</v>
      </c>
      <c r="X101">
        <v>50068</v>
      </c>
      <c r="Y101" t="s">
        <v>137</v>
      </c>
      <c r="Z101" s="40" t="s">
        <v>127</v>
      </c>
      <c r="AA101">
        <v>355161</v>
      </c>
      <c r="AB101" t="str">
        <f t="shared" si="6"/>
        <v>Match</v>
      </c>
      <c r="AC101" t="str">
        <f t="shared" si="7"/>
        <v>Match</v>
      </c>
      <c r="AD101" s="40">
        <f>Table1_121[[#This Row],[Population_Total]]-(Table5_123[[#This Row],[Population_White]]+Table7_124[[#This Row],[Population_Black]]+Table13_127[[#This Row],[Population_Asian]])</f>
        <v>660352</v>
      </c>
    </row>
    <row r="102" spans="1:30" x14ac:dyDescent="0.25">
      <c r="A102" t="s">
        <v>138</v>
      </c>
      <c r="B102" s="40" t="s">
        <v>118</v>
      </c>
      <c r="C102">
        <v>22351456</v>
      </c>
      <c r="D102" s="40" t="s">
        <v>138</v>
      </c>
      <c r="E102" s="40" t="s">
        <v>118</v>
      </c>
      <c r="F102">
        <v>2469334</v>
      </c>
      <c r="G102" t="s">
        <v>138</v>
      </c>
      <c r="H102" s="40" t="s">
        <v>118</v>
      </c>
      <c r="I102">
        <v>18038745</v>
      </c>
      <c r="J102" t="s">
        <v>138</v>
      </c>
      <c r="K102" s="40" t="s">
        <v>118</v>
      </c>
      <c r="L102">
        <v>2763895</v>
      </c>
      <c r="M102" t="s">
        <v>138</v>
      </c>
      <c r="N102" s="40" t="s">
        <v>118</v>
      </c>
      <c r="O102">
        <v>2763895</v>
      </c>
      <c r="P102" t="s">
        <v>138</v>
      </c>
      <c r="Q102" s="40" t="s">
        <v>118</v>
      </c>
      <c r="R102">
        <v>229317</v>
      </c>
      <c r="S102" t="s">
        <v>138</v>
      </c>
      <c r="T102" s="40" t="s">
        <v>118</v>
      </c>
      <c r="U102">
        <v>1012153</v>
      </c>
      <c r="V102" t="s">
        <v>138</v>
      </c>
      <c r="W102" s="40" t="s">
        <v>118</v>
      </c>
      <c r="X102">
        <v>37279</v>
      </c>
      <c r="Y102" t="s">
        <v>138</v>
      </c>
      <c r="Z102" s="40" t="s">
        <v>118</v>
      </c>
      <c r="AA102">
        <v>270067</v>
      </c>
      <c r="AB102" t="str">
        <f t="shared" si="6"/>
        <v>Match</v>
      </c>
      <c r="AC102" t="str">
        <f t="shared" si="7"/>
        <v>Match</v>
      </c>
      <c r="AD102" s="40">
        <f>Table1_121[[#This Row],[Population_Total]]-(Table5_123[[#This Row],[Population_White]]+Table7_124[[#This Row],[Population_Black]]+Table13_127[[#This Row],[Population_Asian]])</f>
        <v>536663</v>
      </c>
    </row>
    <row r="103" spans="1:30" x14ac:dyDescent="0.25">
      <c r="A103" t="s">
        <v>138</v>
      </c>
      <c r="B103" s="40" t="s">
        <v>119</v>
      </c>
      <c r="C103">
        <v>22563625</v>
      </c>
      <c r="D103" s="40" t="s">
        <v>138</v>
      </c>
      <c r="E103" s="40" t="s">
        <v>119</v>
      </c>
      <c r="F103">
        <v>2574715</v>
      </c>
      <c r="G103" t="s">
        <v>138</v>
      </c>
      <c r="H103" s="40" t="s">
        <v>119</v>
      </c>
      <c r="I103">
        <v>18179716</v>
      </c>
      <c r="J103" t="s">
        <v>138</v>
      </c>
      <c r="K103" s="40" t="s">
        <v>119</v>
      </c>
      <c r="L103">
        <v>2801635</v>
      </c>
      <c r="M103" t="s">
        <v>138</v>
      </c>
      <c r="N103" s="40" t="s">
        <v>119</v>
      </c>
      <c r="O103">
        <v>2801635</v>
      </c>
      <c r="P103" t="s">
        <v>138</v>
      </c>
      <c r="Q103" s="40" t="s">
        <v>119</v>
      </c>
      <c r="R103">
        <v>235024</v>
      </c>
      <c r="S103" t="s">
        <v>138</v>
      </c>
      <c r="T103" s="40" t="s">
        <v>119</v>
      </c>
      <c r="U103">
        <v>1029944</v>
      </c>
      <c r="V103" t="s">
        <v>138</v>
      </c>
      <c r="W103" s="40" t="s">
        <v>119</v>
      </c>
      <c r="X103">
        <v>38921</v>
      </c>
      <c r="Y103" t="s">
        <v>138</v>
      </c>
      <c r="Z103" s="40" t="s">
        <v>119</v>
      </c>
      <c r="AA103">
        <v>278385</v>
      </c>
      <c r="AB103" t="str">
        <f t="shared" si="6"/>
        <v>Match</v>
      </c>
      <c r="AC103" t="str">
        <f t="shared" si="7"/>
        <v>Match</v>
      </c>
      <c r="AD103" s="40">
        <f>Table1_121[[#This Row],[Population_Total]]-(Table5_123[[#This Row],[Population_White]]+Table7_124[[#This Row],[Population_Black]]+Table13_127[[#This Row],[Population_Asian]])</f>
        <v>552330</v>
      </c>
    </row>
    <row r="104" spans="1:30" x14ac:dyDescent="0.25">
      <c r="A104" t="s">
        <v>138</v>
      </c>
      <c r="B104" s="40" t="s">
        <v>120</v>
      </c>
      <c r="C104">
        <v>22571467</v>
      </c>
      <c r="D104" s="40" t="s">
        <v>138</v>
      </c>
      <c r="E104" s="40" t="s">
        <v>120</v>
      </c>
      <c r="F104">
        <v>2680682</v>
      </c>
      <c r="G104" t="s">
        <v>138</v>
      </c>
      <c r="H104" s="40" t="s">
        <v>120</v>
      </c>
      <c r="I104">
        <v>18138706</v>
      </c>
      <c r="J104" t="s">
        <v>138</v>
      </c>
      <c r="K104" s="40" t="s">
        <v>120</v>
      </c>
      <c r="L104">
        <v>2816475</v>
      </c>
      <c r="M104" t="s">
        <v>138</v>
      </c>
      <c r="N104" s="40" t="s">
        <v>120</v>
      </c>
      <c r="O104">
        <v>2816475</v>
      </c>
      <c r="P104" t="s">
        <v>138</v>
      </c>
      <c r="Q104" s="40" t="s">
        <v>120</v>
      </c>
      <c r="R104">
        <v>239391</v>
      </c>
      <c r="S104" t="s">
        <v>138</v>
      </c>
      <c r="T104" s="40" t="s">
        <v>120</v>
      </c>
      <c r="U104">
        <v>1050918</v>
      </c>
      <c r="V104" t="s">
        <v>138</v>
      </c>
      <c r="W104" s="40" t="s">
        <v>120</v>
      </c>
      <c r="X104">
        <v>40530</v>
      </c>
      <c r="Y104" t="s">
        <v>138</v>
      </c>
      <c r="Z104" s="40" t="s">
        <v>120</v>
      </c>
      <c r="AA104">
        <v>285447</v>
      </c>
      <c r="AB104" t="str">
        <f t="shared" si="6"/>
        <v>Match</v>
      </c>
      <c r="AC104" t="str">
        <f t="shared" si="7"/>
        <v>Match</v>
      </c>
      <c r="AD104" s="40">
        <f>Table1_121[[#This Row],[Population_Total]]-(Table5_123[[#This Row],[Population_White]]+Table7_124[[#This Row],[Population_Black]]+Table13_127[[#This Row],[Population_Asian]])</f>
        <v>565368</v>
      </c>
    </row>
    <row r="105" spans="1:30" x14ac:dyDescent="0.25">
      <c r="A105" t="s">
        <v>138</v>
      </c>
      <c r="B105" s="40" t="s">
        <v>121</v>
      </c>
      <c r="C105">
        <v>22546195</v>
      </c>
      <c r="D105" s="40" t="s">
        <v>138</v>
      </c>
      <c r="E105" s="40" t="s">
        <v>121</v>
      </c>
      <c r="F105">
        <v>2793209</v>
      </c>
      <c r="G105" t="s">
        <v>138</v>
      </c>
      <c r="H105" s="40" t="s">
        <v>121</v>
      </c>
      <c r="I105">
        <v>18049500</v>
      </c>
      <c r="J105" t="s">
        <v>138</v>
      </c>
      <c r="K105" s="40" t="s">
        <v>121</v>
      </c>
      <c r="L105">
        <v>2833319</v>
      </c>
      <c r="M105" t="s">
        <v>138</v>
      </c>
      <c r="N105" s="40" t="s">
        <v>121</v>
      </c>
      <c r="O105">
        <v>2833319</v>
      </c>
      <c r="P105" t="s">
        <v>138</v>
      </c>
      <c r="Q105" s="40" t="s">
        <v>121</v>
      </c>
      <c r="R105">
        <v>243662</v>
      </c>
      <c r="S105" t="s">
        <v>138</v>
      </c>
      <c r="T105" s="40" t="s">
        <v>121</v>
      </c>
      <c r="U105">
        <v>1086237</v>
      </c>
      <c r="V105" t="s">
        <v>138</v>
      </c>
      <c r="W105" s="40" t="s">
        <v>121</v>
      </c>
      <c r="X105">
        <v>41730</v>
      </c>
      <c r="Y105" t="s">
        <v>138</v>
      </c>
      <c r="Z105" s="40" t="s">
        <v>121</v>
      </c>
      <c r="AA105">
        <v>291747</v>
      </c>
      <c r="AB105" t="str">
        <f t="shared" si="6"/>
        <v>Match</v>
      </c>
      <c r="AC105" t="str">
        <f t="shared" si="7"/>
        <v>Match</v>
      </c>
      <c r="AD105" s="40">
        <f>Table1_121[[#This Row],[Population_Total]]-(Table5_123[[#This Row],[Population_White]]+Table7_124[[#This Row],[Population_Black]]+Table13_127[[#This Row],[Population_Asian]])</f>
        <v>577139</v>
      </c>
    </row>
    <row r="106" spans="1:30" x14ac:dyDescent="0.25">
      <c r="A106" t="s">
        <v>138</v>
      </c>
      <c r="B106" s="40" t="s">
        <v>122</v>
      </c>
      <c r="C106">
        <v>22509694</v>
      </c>
      <c r="D106" s="40" t="s">
        <v>138</v>
      </c>
      <c r="E106" s="40" t="s">
        <v>122</v>
      </c>
      <c r="F106">
        <v>2907397</v>
      </c>
      <c r="G106" t="s">
        <v>138</v>
      </c>
      <c r="H106" s="40" t="s">
        <v>122</v>
      </c>
      <c r="I106">
        <v>17954115</v>
      </c>
      <c r="J106" t="s">
        <v>138</v>
      </c>
      <c r="K106" s="40" t="s">
        <v>122</v>
      </c>
      <c r="L106">
        <v>2843338</v>
      </c>
      <c r="M106" t="s">
        <v>138</v>
      </c>
      <c r="N106" s="40" t="s">
        <v>122</v>
      </c>
      <c r="O106">
        <v>2843338</v>
      </c>
      <c r="P106" t="s">
        <v>138</v>
      </c>
      <c r="Q106" s="40" t="s">
        <v>122</v>
      </c>
      <c r="R106">
        <v>247530</v>
      </c>
      <c r="S106" t="s">
        <v>138</v>
      </c>
      <c r="T106" s="40" t="s">
        <v>122</v>
      </c>
      <c r="U106">
        <v>1124412</v>
      </c>
      <c r="V106" t="s">
        <v>138</v>
      </c>
      <c r="W106" s="40" t="s">
        <v>122</v>
      </c>
      <c r="X106">
        <v>42918</v>
      </c>
      <c r="Y106" t="s">
        <v>138</v>
      </c>
      <c r="Z106" s="40" t="s">
        <v>122</v>
      </c>
      <c r="AA106">
        <v>297381</v>
      </c>
      <c r="AB106" t="str">
        <f t="shared" si="6"/>
        <v>Match</v>
      </c>
      <c r="AC106" t="str">
        <f t="shared" si="7"/>
        <v>Match</v>
      </c>
      <c r="AD106" s="40">
        <f>Table1_121[[#This Row],[Population_Total]]-(Table5_123[[#This Row],[Population_White]]+Table7_124[[#This Row],[Population_Black]]+Table13_127[[#This Row],[Population_Asian]])</f>
        <v>587829</v>
      </c>
    </row>
    <row r="107" spans="1:30" x14ac:dyDescent="0.25">
      <c r="A107" t="s">
        <v>138</v>
      </c>
      <c r="B107" s="40" t="s">
        <v>123</v>
      </c>
      <c r="C107">
        <v>22252279</v>
      </c>
      <c r="D107" s="40" t="s">
        <v>138</v>
      </c>
      <c r="E107" s="40" t="s">
        <v>123</v>
      </c>
      <c r="F107">
        <v>3002343</v>
      </c>
      <c r="G107" t="s">
        <v>138</v>
      </c>
      <c r="H107" s="40" t="s">
        <v>123</v>
      </c>
      <c r="I107">
        <v>17682268</v>
      </c>
      <c r="J107" t="s">
        <v>138</v>
      </c>
      <c r="K107" s="40" t="s">
        <v>123</v>
      </c>
      <c r="L107">
        <v>2832864</v>
      </c>
      <c r="M107" t="s">
        <v>138</v>
      </c>
      <c r="N107" s="40" t="s">
        <v>123</v>
      </c>
      <c r="O107">
        <v>2832864</v>
      </c>
      <c r="P107" t="s">
        <v>138</v>
      </c>
      <c r="Q107" s="40" t="s">
        <v>123</v>
      </c>
      <c r="R107">
        <v>248237</v>
      </c>
      <c r="S107" t="s">
        <v>138</v>
      </c>
      <c r="T107" s="40" t="s">
        <v>123</v>
      </c>
      <c r="U107">
        <v>1145513</v>
      </c>
      <c r="V107" t="s">
        <v>138</v>
      </c>
      <c r="W107" s="40" t="s">
        <v>123</v>
      </c>
      <c r="X107">
        <v>43885</v>
      </c>
      <c r="Y107" t="s">
        <v>138</v>
      </c>
      <c r="Z107" s="40" t="s">
        <v>123</v>
      </c>
      <c r="AA107">
        <v>299512</v>
      </c>
      <c r="AB107" t="str">
        <f t="shared" si="6"/>
        <v>Match</v>
      </c>
      <c r="AC107" t="str">
        <f t="shared" si="7"/>
        <v>Match</v>
      </c>
      <c r="AD107" s="40">
        <f>Table1_121[[#This Row],[Population_Total]]-(Table5_123[[#This Row],[Population_White]]+Table7_124[[#This Row],[Population_Black]]+Table13_127[[#This Row],[Population_Asian]])</f>
        <v>591634</v>
      </c>
    </row>
    <row r="108" spans="1:30" x14ac:dyDescent="0.25">
      <c r="A108" t="s">
        <v>138</v>
      </c>
      <c r="B108" s="40" t="s">
        <v>124</v>
      </c>
      <c r="C108">
        <v>21797837</v>
      </c>
      <c r="D108" s="40" t="s">
        <v>138</v>
      </c>
      <c r="E108" s="40" t="s">
        <v>124</v>
      </c>
      <c r="F108">
        <v>3094947</v>
      </c>
      <c r="G108" t="s">
        <v>138</v>
      </c>
      <c r="H108" s="40" t="s">
        <v>124</v>
      </c>
      <c r="I108">
        <v>17223903</v>
      </c>
      <c r="J108" t="s">
        <v>138</v>
      </c>
      <c r="K108" s="40" t="s">
        <v>124</v>
      </c>
      <c r="L108">
        <v>2810437</v>
      </c>
      <c r="M108" t="s">
        <v>138</v>
      </c>
      <c r="N108" s="40" t="s">
        <v>124</v>
      </c>
      <c r="O108">
        <v>2810437</v>
      </c>
      <c r="P108" t="s">
        <v>138</v>
      </c>
      <c r="Q108" s="40" t="s">
        <v>124</v>
      </c>
      <c r="R108">
        <v>247319</v>
      </c>
      <c r="S108" t="s">
        <v>138</v>
      </c>
      <c r="T108" s="40" t="s">
        <v>124</v>
      </c>
      <c r="U108">
        <v>1171924</v>
      </c>
      <c r="V108" t="s">
        <v>138</v>
      </c>
      <c r="W108" s="40" t="s">
        <v>124</v>
      </c>
      <c r="X108">
        <v>44538</v>
      </c>
      <c r="Y108" t="s">
        <v>138</v>
      </c>
      <c r="Z108" s="40" t="s">
        <v>124</v>
      </c>
      <c r="AA108">
        <v>299716</v>
      </c>
      <c r="AB108" t="str">
        <f t="shared" si="6"/>
        <v>Match</v>
      </c>
      <c r="AC108" t="str">
        <f t="shared" si="7"/>
        <v>Match</v>
      </c>
      <c r="AD108" s="40">
        <f>Table1_121[[#This Row],[Population_Total]]-(Table5_123[[#This Row],[Population_White]]+Table7_124[[#This Row],[Population_Black]]+Table13_127[[#This Row],[Population_Asian]])</f>
        <v>591573</v>
      </c>
    </row>
    <row r="109" spans="1:30" x14ac:dyDescent="0.25">
      <c r="A109" t="s">
        <v>138</v>
      </c>
      <c r="B109" s="40" t="s">
        <v>125</v>
      </c>
      <c r="C109">
        <v>21332133</v>
      </c>
      <c r="D109" s="40" t="s">
        <v>138</v>
      </c>
      <c r="E109" s="40" t="s">
        <v>125</v>
      </c>
      <c r="F109">
        <v>3170641</v>
      </c>
      <c r="G109" t="s">
        <v>138</v>
      </c>
      <c r="H109" s="40" t="s">
        <v>125</v>
      </c>
      <c r="I109">
        <v>16780456</v>
      </c>
      <c r="J109" t="s">
        <v>138</v>
      </c>
      <c r="K109" s="40" t="s">
        <v>125</v>
      </c>
      <c r="L109">
        <v>2771471</v>
      </c>
      <c r="M109" t="s">
        <v>138</v>
      </c>
      <c r="N109" s="40" t="s">
        <v>125</v>
      </c>
      <c r="O109">
        <v>2771471</v>
      </c>
      <c r="P109" t="s">
        <v>138</v>
      </c>
      <c r="Q109" s="40" t="s">
        <v>125</v>
      </c>
      <c r="R109">
        <v>244971</v>
      </c>
      <c r="S109" t="s">
        <v>138</v>
      </c>
      <c r="T109" s="40" t="s">
        <v>125</v>
      </c>
      <c r="U109">
        <v>1190733</v>
      </c>
      <c r="V109" t="s">
        <v>138</v>
      </c>
      <c r="W109" s="40" t="s">
        <v>125</v>
      </c>
      <c r="X109">
        <v>44981</v>
      </c>
      <c r="Y109" t="s">
        <v>138</v>
      </c>
      <c r="Z109" s="40" t="s">
        <v>125</v>
      </c>
      <c r="AA109">
        <v>299521</v>
      </c>
      <c r="AB109" t="str">
        <f t="shared" si="6"/>
        <v>Match</v>
      </c>
      <c r="AC109" t="str">
        <f t="shared" si="7"/>
        <v>Match</v>
      </c>
      <c r="AD109" s="40">
        <f>Table1_121[[#This Row],[Population_Total]]-(Table5_123[[#This Row],[Population_White]]+Table7_124[[#This Row],[Population_Black]]+Table13_127[[#This Row],[Population_Asian]])</f>
        <v>589473</v>
      </c>
    </row>
    <row r="110" spans="1:30" x14ac:dyDescent="0.25">
      <c r="A110" t="s">
        <v>138</v>
      </c>
      <c r="B110" s="40" t="s">
        <v>126</v>
      </c>
      <c r="C110">
        <v>20859181</v>
      </c>
      <c r="D110" s="40" t="s">
        <v>138</v>
      </c>
      <c r="E110" s="40" t="s">
        <v>126</v>
      </c>
      <c r="F110">
        <v>3248993</v>
      </c>
      <c r="G110" t="s">
        <v>138</v>
      </c>
      <c r="H110" s="40" t="s">
        <v>126</v>
      </c>
      <c r="I110">
        <v>16336242</v>
      </c>
      <c r="J110" t="s">
        <v>138</v>
      </c>
      <c r="K110" s="40" t="s">
        <v>126</v>
      </c>
      <c r="L110">
        <v>2729435</v>
      </c>
      <c r="M110" t="s">
        <v>138</v>
      </c>
      <c r="N110" s="40" t="s">
        <v>126</v>
      </c>
      <c r="O110">
        <v>2729435</v>
      </c>
      <c r="P110" t="s">
        <v>138</v>
      </c>
      <c r="Q110" s="40" t="s">
        <v>126</v>
      </c>
      <c r="R110">
        <v>242589</v>
      </c>
      <c r="S110" t="s">
        <v>138</v>
      </c>
      <c r="T110" s="40" t="s">
        <v>126</v>
      </c>
      <c r="U110">
        <v>1205086</v>
      </c>
      <c r="V110" t="s">
        <v>138</v>
      </c>
      <c r="W110" s="40" t="s">
        <v>126</v>
      </c>
      <c r="X110">
        <v>45529</v>
      </c>
      <c r="Y110" t="s">
        <v>138</v>
      </c>
      <c r="Z110" s="40" t="s">
        <v>126</v>
      </c>
      <c r="AA110">
        <v>300300</v>
      </c>
      <c r="AB110" t="str">
        <f t="shared" si="6"/>
        <v>Match</v>
      </c>
      <c r="AC110" t="str">
        <f t="shared" si="7"/>
        <v>Match</v>
      </c>
      <c r="AD110" s="40">
        <f>Table1_121[[#This Row],[Population_Total]]-(Table5_123[[#This Row],[Population_White]]+Table7_124[[#This Row],[Population_Black]]+Table13_127[[#This Row],[Population_Asian]])</f>
        <v>588418</v>
      </c>
    </row>
    <row r="111" spans="1:30" x14ac:dyDescent="0.25">
      <c r="A111" t="s">
        <v>138</v>
      </c>
      <c r="B111" s="40" t="s">
        <v>127</v>
      </c>
      <c r="C111">
        <v>20477151</v>
      </c>
      <c r="D111" s="40" t="s">
        <v>138</v>
      </c>
      <c r="E111" s="40" t="s">
        <v>127</v>
      </c>
      <c r="F111">
        <v>3312479</v>
      </c>
      <c r="G111" t="s">
        <v>138</v>
      </c>
      <c r="H111" s="40" t="s">
        <v>127</v>
      </c>
      <c r="I111">
        <v>15976783</v>
      </c>
      <c r="J111" t="s">
        <v>138</v>
      </c>
      <c r="K111" s="40" t="s">
        <v>127</v>
      </c>
      <c r="L111">
        <v>2678510</v>
      </c>
      <c r="M111" t="s">
        <v>138</v>
      </c>
      <c r="N111" s="40" t="s">
        <v>127</v>
      </c>
      <c r="O111">
        <v>2678510</v>
      </c>
      <c r="P111" t="s">
        <v>138</v>
      </c>
      <c r="Q111" s="40" t="s">
        <v>127</v>
      </c>
      <c r="R111">
        <v>240652</v>
      </c>
      <c r="S111" t="s">
        <v>138</v>
      </c>
      <c r="T111" s="40" t="s">
        <v>127</v>
      </c>
      <c r="U111">
        <v>1231402</v>
      </c>
      <c r="V111" t="s">
        <v>138</v>
      </c>
      <c r="W111" s="40" t="s">
        <v>127</v>
      </c>
      <c r="X111">
        <v>46052</v>
      </c>
      <c r="Y111" t="s">
        <v>138</v>
      </c>
      <c r="Z111" s="40" t="s">
        <v>127</v>
      </c>
      <c r="AA111">
        <v>303752</v>
      </c>
      <c r="AB111" t="str">
        <f t="shared" si="6"/>
        <v>Match</v>
      </c>
      <c r="AC111" t="str">
        <f t="shared" si="7"/>
        <v>Match</v>
      </c>
      <c r="AD111" s="40">
        <f>Table1_121[[#This Row],[Population_Total]]-(Table5_123[[#This Row],[Population_White]]+Table7_124[[#This Row],[Population_Black]]+Table13_127[[#This Row],[Population_Asian]])</f>
        <v>590456</v>
      </c>
    </row>
    <row r="112" spans="1:30" x14ac:dyDescent="0.25">
      <c r="A112" t="s">
        <v>139</v>
      </c>
      <c r="B112" s="40" t="s">
        <v>118</v>
      </c>
      <c r="C112">
        <v>19793660</v>
      </c>
      <c r="D112" s="40" t="s">
        <v>139</v>
      </c>
      <c r="E112" s="40" t="s">
        <v>118</v>
      </c>
      <c r="F112">
        <v>1866006</v>
      </c>
      <c r="G112" t="s">
        <v>139</v>
      </c>
      <c r="H112" s="40" t="s">
        <v>118</v>
      </c>
      <c r="I112">
        <v>16240172</v>
      </c>
      <c r="J112" t="s">
        <v>139</v>
      </c>
      <c r="K112" s="40" t="s">
        <v>118</v>
      </c>
      <c r="L112">
        <v>2265150</v>
      </c>
      <c r="M112" t="s">
        <v>139</v>
      </c>
      <c r="N112" s="40" t="s">
        <v>118</v>
      </c>
      <c r="O112">
        <v>2265150</v>
      </c>
      <c r="P112" t="s">
        <v>139</v>
      </c>
      <c r="Q112" s="40" t="s">
        <v>118</v>
      </c>
      <c r="R112">
        <v>179195</v>
      </c>
      <c r="S112" t="s">
        <v>139</v>
      </c>
      <c r="T112" s="40" t="s">
        <v>118</v>
      </c>
      <c r="U112">
        <v>871091</v>
      </c>
      <c r="V112" t="s">
        <v>139</v>
      </c>
      <c r="W112" s="40" t="s">
        <v>118</v>
      </c>
      <c r="X112">
        <v>28412</v>
      </c>
      <c r="Y112" t="s">
        <v>139</v>
      </c>
      <c r="Z112" s="40" t="s">
        <v>118</v>
      </c>
      <c r="AA112">
        <v>209640</v>
      </c>
      <c r="AB112" t="str">
        <f t="shared" si="6"/>
        <v>Match</v>
      </c>
      <c r="AC112" t="str">
        <f t="shared" si="7"/>
        <v>Match</v>
      </c>
      <c r="AD112" s="40">
        <f>Table1_121[[#This Row],[Population_Total]]-(Table5_123[[#This Row],[Population_White]]+Table7_124[[#This Row],[Population_Black]]+Table13_127[[#This Row],[Population_Asian]])</f>
        <v>417247</v>
      </c>
    </row>
    <row r="113" spans="1:30" x14ac:dyDescent="0.25">
      <c r="A113" t="s">
        <v>139</v>
      </c>
      <c r="B113" s="40" t="s">
        <v>119</v>
      </c>
      <c r="C113">
        <v>20256180</v>
      </c>
      <c r="D113" s="40" t="s">
        <v>139</v>
      </c>
      <c r="E113" s="40" t="s">
        <v>119</v>
      </c>
      <c r="F113">
        <v>1972535</v>
      </c>
      <c r="G113" t="s">
        <v>139</v>
      </c>
      <c r="H113" s="40" t="s">
        <v>119</v>
      </c>
      <c r="I113">
        <v>16559515</v>
      </c>
      <c r="J113" t="s">
        <v>139</v>
      </c>
      <c r="K113" s="40" t="s">
        <v>119</v>
      </c>
      <c r="L113">
        <v>2345226</v>
      </c>
      <c r="M113" t="s">
        <v>139</v>
      </c>
      <c r="N113" s="40" t="s">
        <v>119</v>
      </c>
      <c r="O113">
        <v>2345226</v>
      </c>
      <c r="P113" t="s">
        <v>139</v>
      </c>
      <c r="Q113" s="40" t="s">
        <v>119</v>
      </c>
      <c r="R113">
        <v>188070</v>
      </c>
      <c r="S113" t="s">
        <v>139</v>
      </c>
      <c r="T113" s="40" t="s">
        <v>119</v>
      </c>
      <c r="U113">
        <v>911632</v>
      </c>
      <c r="V113" t="s">
        <v>139</v>
      </c>
      <c r="W113" s="40" t="s">
        <v>119</v>
      </c>
      <c r="X113">
        <v>30171</v>
      </c>
      <c r="Y113" t="s">
        <v>139</v>
      </c>
      <c r="Z113" s="40" t="s">
        <v>119</v>
      </c>
      <c r="AA113">
        <v>221566</v>
      </c>
      <c r="AB113" t="str">
        <f t="shared" si="6"/>
        <v>Match</v>
      </c>
      <c r="AC113" t="str">
        <f t="shared" si="7"/>
        <v>Match</v>
      </c>
      <c r="AD113" s="40">
        <f>Table1_121[[#This Row],[Population_Total]]-(Table5_123[[#This Row],[Population_White]]+Table7_124[[#This Row],[Population_Black]]+Table13_127[[#This Row],[Population_Asian]])</f>
        <v>439807</v>
      </c>
    </row>
    <row r="114" spans="1:30" x14ac:dyDescent="0.25">
      <c r="A114" t="s">
        <v>139</v>
      </c>
      <c r="B114" s="40" t="s">
        <v>120</v>
      </c>
      <c r="C114">
        <v>20765675</v>
      </c>
      <c r="D114" s="40" t="s">
        <v>139</v>
      </c>
      <c r="E114" s="40" t="s">
        <v>120</v>
      </c>
      <c r="F114">
        <v>2087976</v>
      </c>
      <c r="G114" t="s">
        <v>139</v>
      </c>
      <c r="H114" s="40" t="s">
        <v>120</v>
      </c>
      <c r="I114">
        <v>16910114</v>
      </c>
      <c r="J114" t="s">
        <v>139</v>
      </c>
      <c r="K114" s="40" t="s">
        <v>120</v>
      </c>
      <c r="L114">
        <v>2443301</v>
      </c>
      <c r="M114" t="s">
        <v>139</v>
      </c>
      <c r="N114" s="40" t="s">
        <v>120</v>
      </c>
      <c r="O114">
        <v>2443301</v>
      </c>
      <c r="P114" t="s">
        <v>139</v>
      </c>
      <c r="Q114" s="40" t="s">
        <v>120</v>
      </c>
      <c r="R114">
        <v>197951</v>
      </c>
      <c r="S114" t="s">
        <v>139</v>
      </c>
      <c r="T114" s="40" t="s">
        <v>120</v>
      </c>
      <c r="U114">
        <v>948239</v>
      </c>
      <c r="V114" t="s">
        <v>139</v>
      </c>
      <c r="W114" s="40" t="s">
        <v>120</v>
      </c>
      <c r="X114">
        <v>31952</v>
      </c>
      <c r="Y114" t="s">
        <v>139</v>
      </c>
      <c r="Z114" s="40" t="s">
        <v>120</v>
      </c>
      <c r="AA114">
        <v>234118</v>
      </c>
      <c r="AB114" t="str">
        <f t="shared" si="6"/>
        <v>Match</v>
      </c>
      <c r="AC114" t="str">
        <f t="shared" si="7"/>
        <v>Match</v>
      </c>
      <c r="AD114" s="40">
        <f>Table1_121[[#This Row],[Population_Total]]-(Table5_123[[#This Row],[Population_White]]+Table7_124[[#This Row],[Population_Black]]+Table13_127[[#This Row],[Population_Asian]])</f>
        <v>464021</v>
      </c>
    </row>
    <row r="115" spans="1:30" x14ac:dyDescent="0.25">
      <c r="A115" t="s">
        <v>139</v>
      </c>
      <c r="B115" s="40" t="s">
        <v>121</v>
      </c>
      <c r="C115">
        <v>21171871</v>
      </c>
      <c r="D115" s="40" t="s">
        <v>139</v>
      </c>
      <c r="E115" s="40" t="s">
        <v>121</v>
      </c>
      <c r="F115">
        <v>2192356</v>
      </c>
      <c r="G115" t="s">
        <v>139</v>
      </c>
      <c r="H115" s="40" t="s">
        <v>121</v>
      </c>
      <c r="I115">
        <v>17181479</v>
      </c>
      <c r="J115" t="s">
        <v>139</v>
      </c>
      <c r="K115" s="40" t="s">
        <v>121</v>
      </c>
      <c r="L115">
        <v>2523269</v>
      </c>
      <c r="M115" t="s">
        <v>139</v>
      </c>
      <c r="N115" s="40" t="s">
        <v>121</v>
      </c>
      <c r="O115">
        <v>2523269</v>
      </c>
      <c r="P115" t="s">
        <v>139</v>
      </c>
      <c r="Q115" s="40" t="s">
        <v>121</v>
      </c>
      <c r="R115">
        <v>206087</v>
      </c>
      <c r="S115" t="s">
        <v>139</v>
      </c>
      <c r="T115" s="40" t="s">
        <v>121</v>
      </c>
      <c r="U115">
        <v>982244</v>
      </c>
      <c r="V115" t="s">
        <v>139</v>
      </c>
      <c r="W115" s="40" t="s">
        <v>121</v>
      </c>
      <c r="X115">
        <v>33706</v>
      </c>
      <c r="Y115" t="s">
        <v>139</v>
      </c>
      <c r="Z115" s="40" t="s">
        <v>121</v>
      </c>
      <c r="AA115">
        <v>245086</v>
      </c>
      <c r="AB115" t="str">
        <f t="shared" si="6"/>
        <v>Match</v>
      </c>
      <c r="AC115" t="str">
        <f t="shared" si="7"/>
        <v>Match</v>
      </c>
      <c r="AD115" s="40">
        <f>Table1_121[[#This Row],[Population_Total]]-(Table5_123[[#This Row],[Population_White]]+Table7_124[[#This Row],[Population_Black]]+Table13_127[[#This Row],[Population_Asian]])</f>
        <v>484879</v>
      </c>
    </row>
    <row r="116" spans="1:30" x14ac:dyDescent="0.25">
      <c r="A116" t="s">
        <v>139</v>
      </c>
      <c r="B116" s="40" t="s">
        <v>122</v>
      </c>
      <c r="C116">
        <v>21457535</v>
      </c>
      <c r="D116" s="40" t="s">
        <v>139</v>
      </c>
      <c r="E116" s="40" t="s">
        <v>122</v>
      </c>
      <c r="F116">
        <v>2297989</v>
      </c>
      <c r="G116" t="s">
        <v>139</v>
      </c>
      <c r="H116" s="40" t="s">
        <v>122</v>
      </c>
      <c r="I116">
        <v>17353782</v>
      </c>
      <c r="J116" t="s">
        <v>139</v>
      </c>
      <c r="K116" s="40" t="s">
        <v>122</v>
      </c>
      <c r="L116">
        <v>2590386</v>
      </c>
      <c r="M116" t="s">
        <v>139</v>
      </c>
      <c r="N116" s="40" t="s">
        <v>122</v>
      </c>
      <c r="O116">
        <v>2590386</v>
      </c>
      <c r="P116" t="s">
        <v>139</v>
      </c>
      <c r="Q116" s="40" t="s">
        <v>122</v>
      </c>
      <c r="R116">
        <v>213383</v>
      </c>
      <c r="S116" t="s">
        <v>139</v>
      </c>
      <c r="T116" s="40" t="s">
        <v>122</v>
      </c>
      <c r="U116">
        <v>1009429</v>
      </c>
      <c r="V116" t="s">
        <v>139</v>
      </c>
      <c r="W116" s="40" t="s">
        <v>122</v>
      </c>
      <c r="X116">
        <v>35465</v>
      </c>
      <c r="Y116" t="s">
        <v>139</v>
      </c>
      <c r="Z116" s="40" t="s">
        <v>122</v>
      </c>
      <c r="AA116">
        <v>255090</v>
      </c>
      <c r="AB116" t="str">
        <f t="shared" si="6"/>
        <v>Match</v>
      </c>
      <c r="AC116" t="str">
        <f t="shared" si="7"/>
        <v>Match</v>
      </c>
      <c r="AD116" s="40">
        <f>Table1_121[[#This Row],[Population_Total]]-(Table5_123[[#This Row],[Population_White]]+Table7_124[[#This Row],[Population_Black]]+Table13_127[[#This Row],[Population_Asian]])</f>
        <v>503938</v>
      </c>
    </row>
    <row r="117" spans="1:30" x14ac:dyDescent="0.25">
      <c r="A117" t="s">
        <v>139</v>
      </c>
      <c r="B117" s="40" t="s">
        <v>123</v>
      </c>
      <c r="C117">
        <v>21732941</v>
      </c>
      <c r="D117" s="40" t="s">
        <v>139</v>
      </c>
      <c r="E117" s="40" t="s">
        <v>123</v>
      </c>
      <c r="F117">
        <v>2416150</v>
      </c>
      <c r="G117" t="s">
        <v>139</v>
      </c>
      <c r="H117" s="40" t="s">
        <v>123</v>
      </c>
      <c r="I117">
        <v>17515202</v>
      </c>
      <c r="J117" t="s">
        <v>139</v>
      </c>
      <c r="K117" s="40" t="s">
        <v>123</v>
      </c>
      <c r="L117">
        <v>2653945</v>
      </c>
      <c r="M117" t="s">
        <v>139</v>
      </c>
      <c r="N117" s="40" t="s">
        <v>123</v>
      </c>
      <c r="O117">
        <v>2653945</v>
      </c>
      <c r="P117" t="s">
        <v>139</v>
      </c>
      <c r="Q117" s="40" t="s">
        <v>123</v>
      </c>
      <c r="R117">
        <v>221202</v>
      </c>
      <c r="S117" t="s">
        <v>139</v>
      </c>
      <c r="T117" s="40" t="s">
        <v>123</v>
      </c>
      <c r="U117">
        <v>1040115</v>
      </c>
      <c r="V117" t="s">
        <v>139</v>
      </c>
      <c r="W117" s="40" t="s">
        <v>123</v>
      </c>
      <c r="X117">
        <v>37384</v>
      </c>
      <c r="Y117" t="s">
        <v>139</v>
      </c>
      <c r="Z117" s="40" t="s">
        <v>123</v>
      </c>
      <c r="AA117">
        <v>265093</v>
      </c>
      <c r="AB117" t="str">
        <f t="shared" si="6"/>
        <v>Match</v>
      </c>
      <c r="AC117" t="str">
        <f t="shared" si="7"/>
        <v>Match</v>
      </c>
      <c r="AD117" s="40">
        <f>Table1_121[[#This Row],[Population_Total]]-(Table5_123[[#This Row],[Population_White]]+Table7_124[[#This Row],[Population_Black]]+Table13_127[[#This Row],[Population_Asian]])</f>
        <v>523679</v>
      </c>
    </row>
    <row r="118" spans="1:30" x14ac:dyDescent="0.25">
      <c r="A118" t="s">
        <v>139</v>
      </c>
      <c r="B118" s="40" t="s">
        <v>124</v>
      </c>
      <c r="C118">
        <v>21940362</v>
      </c>
      <c r="D118" s="40" t="s">
        <v>139</v>
      </c>
      <c r="E118" s="40" t="s">
        <v>124</v>
      </c>
      <c r="F118">
        <v>2520346</v>
      </c>
      <c r="G118" t="s">
        <v>139</v>
      </c>
      <c r="H118" s="40" t="s">
        <v>124</v>
      </c>
      <c r="I118">
        <v>17650339</v>
      </c>
      <c r="J118" t="s">
        <v>139</v>
      </c>
      <c r="K118" s="40" t="s">
        <v>124</v>
      </c>
      <c r="L118">
        <v>2691878</v>
      </c>
      <c r="M118" t="s">
        <v>139</v>
      </c>
      <c r="N118" s="40" t="s">
        <v>124</v>
      </c>
      <c r="O118">
        <v>2691878</v>
      </c>
      <c r="P118" t="s">
        <v>139</v>
      </c>
      <c r="Q118" s="40" t="s">
        <v>124</v>
      </c>
      <c r="R118">
        <v>226885</v>
      </c>
      <c r="S118" t="s">
        <v>139</v>
      </c>
      <c r="T118" s="40" t="s">
        <v>124</v>
      </c>
      <c r="U118">
        <v>1058927</v>
      </c>
      <c r="V118" t="s">
        <v>139</v>
      </c>
      <c r="W118" s="40" t="s">
        <v>124</v>
      </c>
      <c r="X118">
        <v>39043</v>
      </c>
      <c r="Y118" t="s">
        <v>139</v>
      </c>
      <c r="Z118" s="40" t="s">
        <v>124</v>
      </c>
      <c r="AA118">
        <v>273290</v>
      </c>
      <c r="AB118" t="str">
        <f t="shared" si="6"/>
        <v>Match</v>
      </c>
      <c r="AC118" t="str">
        <f t="shared" si="7"/>
        <v>Match</v>
      </c>
      <c r="AD118" s="40">
        <f>Table1_121[[#This Row],[Population_Total]]-(Table5_123[[#This Row],[Population_White]]+Table7_124[[#This Row],[Population_Black]]+Table13_127[[#This Row],[Population_Asian]])</f>
        <v>539218</v>
      </c>
    </row>
    <row r="119" spans="1:30" x14ac:dyDescent="0.25">
      <c r="A119" t="s">
        <v>139</v>
      </c>
      <c r="B119" s="40" t="s">
        <v>125</v>
      </c>
      <c r="C119">
        <v>21946316</v>
      </c>
      <c r="D119" s="40" t="s">
        <v>139</v>
      </c>
      <c r="E119" s="40" t="s">
        <v>125</v>
      </c>
      <c r="F119">
        <v>2625727</v>
      </c>
      <c r="G119" t="s">
        <v>139</v>
      </c>
      <c r="H119" s="40" t="s">
        <v>125</v>
      </c>
      <c r="I119">
        <v>17607974</v>
      </c>
      <c r="J119" t="s">
        <v>139</v>
      </c>
      <c r="K119" s="40" t="s">
        <v>125</v>
      </c>
      <c r="L119">
        <v>2707137</v>
      </c>
      <c r="M119" t="s">
        <v>139</v>
      </c>
      <c r="N119" s="40" t="s">
        <v>125</v>
      </c>
      <c r="O119">
        <v>2707137</v>
      </c>
      <c r="P119" t="s">
        <v>139</v>
      </c>
      <c r="Q119" s="40" t="s">
        <v>125</v>
      </c>
      <c r="R119">
        <v>231197</v>
      </c>
      <c r="S119" t="s">
        <v>139</v>
      </c>
      <c r="T119" s="40" t="s">
        <v>125</v>
      </c>
      <c r="U119">
        <v>1079280</v>
      </c>
      <c r="V119" t="s">
        <v>139</v>
      </c>
      <c r="W119" s="40" t="s">
        <v>125</v>
      </c>
      <c r="X119">
        <v>40633</v>
      </c>
      <c r="Y119" t="s">
        <v>139</v>
      </c>
      <c r="Z119" s="40" t="s">
        <v>125</v>
      </c>
      <c r="AA119">
        <v>280095</v>
      </c>
      <c r="AB119" t="str">
        <f t="shared" si="6"/>
        <v>Match</v>
      </c>
      <c r="AC119" t="str">
        <f t="shared" si="7"/>
        <v>Match</v>
      </c>
      <c r="AD119" s="40">
        <f>Table1_121[[#This Row],[Population_Total]]-(Table5_123[[#This Row],[Population_White]]+Table7_124[[#This Row],[Population_Black]]+Table13_127[[#This Row],[Population_Asian]])</f>
        <v>551925</v>
      </c>
    </row>
    <row r="120" spans="1:30" x14ac:dyDescent="0.25">
      <c r="A120" t="s">
        <v>139</v>
      </c>
      <c r="B120" s="40" t="s">
        <v>126</v>
      </c>
      <c r="C120">
        <v>21917682</v>
      </c>
      <c r="D120" s="40" t="s">
        <v>139</v>
      </c>
      <c r="E120" s="40" t="s">
        <v>126</v>
      </c>
      <c r="F120">
        <v>2737917</v>
      </c>
      <c r="G120" t="s">
        <v>139</v>
      </c>
      <c r="H120" s="40" t="s">
        <v>126</v>
      </c>
      <c r="I120">
        <v>17520343</v>
      </c>
      <c r="J120" t="s">
        <v>139</v>
      </c>
      <c r="K120" s="40" t="s">
        <v>126</v>
      </c>
      <c r="L120">
        <v>2723622</v>
      </c>
      <c r="M120" t="s">
        <v>139</v>
      </c>
      <c r="N120" s="40" t="s">
        <v>126</v>
      </c>
      <c r="O120">
        <v>2723622</v>
      </c>
      <c r="P120" t="s">
        <v>139</v>
      </c>
      <c r="Q120" s="40" t="s">
        <v>126</v>
      </c>
      <c r="R120">
        <v>235427</v>
      </c>
      <c r="S120" t="s">
        <v>139</v>
      </c>
      <c r="T120" s="40" t="s">
        <v>126</v>
      </c>
      <c r="U120">
        <v>1110383</v>
      </c>
      <c r="V120" t="s">
        <v>139</v>
      </c>
      <c r="W120" s="40" t="s">
        <v>126</v>
      </c>
      <c r="X120">
        <v>41866</v>
      </c>
      <c r="Y120" t="s">
        <v>139</v>
      </c>
      <c r="Z120" s="40" t="s">
        <v>126</v>
      </c>
      <c r="AA120">
        <v>286041</v>
      </c>
      <c r="AB120" t="str">
        <f t="shared" si="6"/>
        <v>Match</v>
      </c>
      <c r="AC120" t="str">
        <f t="shared" si="7"/>
        <v>Match</v>
      </c>
      <c r="AD120" s="40">
        <f>Table1_121[[#This Row],[Population_Total]]-(Table5_123[[#This Row],[Population_White]]+Table7_124[[#This Row],[Population_Black]]+Table13_127[[#This Row],[Population_Asian]])</f>
        <v>563334</v>
      </c>
    </row>
    <row r="121" spans="1:30" x14ac:dyDescent="0.25">
      <c r="A121" t="s">
        <v>139</v>
      </c>
      <c r="B121" s="40" t="s">
        <v>127</v>
      </c>
      <c r="C121">
        <v>21877391</v>
      </c>
      <c r="D121" s="40" t="s">
        <v>139</v>
      </c>
      <c r="E121" s="40" t="s">
        <v>127</v>
      </c>
      <c r="F121">
        <v>2848574</v>
      </c>
      <c r="G121" t="s">
        <v>139</v>
      </c>
      <c r="H121" s="40" t="s">
        <v>127</v>
      </c>
      <c r="I121">
        <v>17427196</v>
      </c>
      <c r="J121" t="s">
        <v>139</v>
      </c>
      <c r="K121" s="40" t="s">
        <v>127</v>
      </c>
      <c r="L121">
        <v>2733691</v>
      </c>
      <c r="M121" t="s">
        <v>139</v>
      </c>
      <c r="N121" s="40" t="s">
        <v>127</v>
      </c>
      <c r="O121">
        <v>2733691</v>
      </c>
      <c r="P121" t="s">
        <v>139</v>
      </c>
      <c r="Q121" s="40" t="s">
        <v>127</v>
      </c>
      <c r="R121">
        <v>239133</v>
      </c>
      <c r="S121" t="s">
        <v>139</v>
      </c>
      <c r="T121" s="40" t="s">
        <v>127</v>
      </c>
      <c r="U121">
        <v>1143030</v>
      </c>
      <c r="V121" t="s">
        <v>139</v>
      </c>
      <c r="W121" s="40" t="s">
        <v>127</v>
      </c>
      <c r="X121">
        <v>43100</v>
      </c>
      <c r="Y121" t="s">
        <v>139</v>
      </c>
      <c r="Z121" s="40" t="s">
        <v>127</v>
      </c>
      <c r="AA121">
        <v>291241</v>
      </c>
      <c r="AB121" t="str">
        <f t="shared" si="6"/>
        <v>Match</v>
      </c>
      <c r="AC121" t="str">
        <f t="shared" si="7"/>
        <v>Match</v>
      </c>
      <c r="AD121" s="40">
        <f>Table1_121[[#This Row],[Population_Total]]-(Table5_123[[#This Row],[Population_White]]+Table7_124[[#This Row],[Population_Black]]+Table13_127[[#This Row],[Population_Asian]])</f>
        <v>573474</v>
      </c>
    </row>
    <row r="122" spans="1:30" x14ac:dyDescent="0.25">
      <c r="A122" t="s">
        <v>140</v>
      </c>
      <c r="B122" s="40" t="s">
        <v>118</v>
      </c>
      <c r="C122">
        <v>16989058</v>
      </c>
      <c r="D122" s="40" t="s">
        <v>140</v>
      </c>
      <c r="E122" s="40" t="s">
        <v>118</v>
      </c>
      <c r="F122">
        <v>1393545</v>
      </c>
      <c r="G122" t="s">
        <v>140</v>
      </c>
      <c r="H122" s="40" t="s">
        <v>118</v>
      </c>
      <c r="I122">
        <v>14217791</v>
      </c>
      <c r="J122" t="s">
        <v>140</v>
      </c>
      <c r="K122" s="40" t="s">
        <v>118</v>
      </c>
      <c r="L122">
        <v>1739593</v>
      </c>
      <c r="M122" t="s">
        <v>140</v>
      </c>
      <c r="N122" s="40" t="s">
        <v>118</v>
      </c>
      <c r="O122">
        <v>1739593</v>
      </c>
      <c r="P122" t="s">
        <v>140</v>
      </c>
      <c r="Q122" s="40" t="s">
        <v>118</v>
      </c>
      <c r="R122">
        <v>135908</v>
      </c>
      <c r="S122" t="s">
        <v>140</v>
      </c>
      <c r="T122" s="40" t="s">
        <v>118</v>
      </c>
      <c r="U122">
        <v>715540</v>
      </c>
      <c r="V122" t="s">
        <v>140</v>
      </c>
      <c r="W122" s="40" t="s">
        <v>118</v>
      </c>
      <c r="X122">
        <v>21796</v>
      </c>
      <c r="Y122" t="s">
        <v>140</v>
      </c>
      <c r="Z122" s="40" t="s">
        <v>118</v>
      </c>
      <c r="AA122">
        <v>158430</v>
      </c>
      <c r="AB122" t="str">
        <f t="shared" si="6"/>
        <v>Match</v>
      </c>
      <c r="AC122" t="str">
        <f t="shared" si="7"/>
        <v>Match</v>
      </c>
      <c r="AD122" s="40">
        <f>Table1_121[[#This Row],[Population_Total]]-(Table5_123[[#This Row],[Population_White]]+Table7_124[[#This Row],[Population_Black]]+Table13_127[[#This Row],[Population_Asian]])</f>
        <v>316134</v>
      </c>
    </row>
    <row r="123" spans="1:30" x14ac:dyDescent="0.25">
      <c r="A123" t="s">
        <v>140</v>
      </c>
      <c r="B123" s="40" t="s">
        <v>119</v>
      </c>
      <c r="C123">
        <v>17811532</v>
      </c>
      <c r="D123" s="40" t="s">
        <v>140</v>
      </c>
      <c r="E123" s="40" t="s">
        <v>119</v>
      </c>
      <c r="F123">
        <v>1481128</v>
      </c>
      <c r="G123" t="s">
        <v>140</v>
      </c>
      <c r="H123" s="40" t="s">
        <v>119</v>
      </c>
      <c r="I123">
        <v>14852068</v>
      </c>
      <c r="J123" t="s">
        <v>140</v>
      </c>
      <c r="K123" s="40" t="s">
        <v>119</v>
      </c>
      <c r="L123">
        <v>1860458</v>
      </c>
      <c r="M123" t="s">
        <v>140</v>
      </c>
      <c r="N123" s="40" t="s">
        <v>119</v>
      </c>
      <c r="O123">
        <v>1860458</v>
      </c>
      <c r="P123" t="s">
        <v>140</v>
      </c>
      <c r="Q123" s="40" t="s">
        <v>119</v>
      </c>
      <c r="R123">
        <v>144972</v>
      </c>
      <c r="S123" t="s">
        <v>140</v>
      </c>
      <c r="T123" s="40" t="s">
        <v>119</v>
      </c>
      <c r="U123">
        <v>761684</v>
      </c>
      <c r="V123" t="s">
        <v>140</v>
      </c>
      <c r="W123" s="40" t="s">
        <v>119</v>
      </c>
      <c r="X123">
        <v>23018</v>
      </c>
      <c r="Y123" t="s">
        <v>140</v>
      </c>
      <c r="Z123" s="40" t="s">
        <v>119</v>
      </c>
      <c r="AA123">
        <v>169332</v>
      </c>
      <c r="AB123" t="str">
        <f t="shared" si="6"/>
        <v>Match</v>
      </c>
      <c r="AC123" t="str">
        <f t="shared" si="7"/>
        <v>Match</v>
      </c>
      <c r="AD123" s="40">
        <f>Table1_121[[#This Row],[Population_Total]]-(Table5_123[[#This Row],[Population_White]]+Table7_124[[#This Row],[Population_Black]]+Table13_127[[#This Row],[Population_Asian]])</f>
        <v>337322</v>
      </c>
    </row>
    <row r="124" spans="1:30" x14ac:dyDescent="0.25">
      <c r="A124" t="s">
        <v>140</v>
      </c>
      <c r="B124" s="40" t="s">
        <v>120</v>
      </c>
      <c r="C124">
        <v>17808749</v>
      </c>
      <c r="D124" s="40" t="s">
        <v>140</v>
      </c>
      <c r="E124" s="40" t="s">
        <v>120</v>
      </c>
      <c r="F124">
        <v>1545018</v>
      </c>
      <c r="G124" t="s">
        <v>140</v>
      </c>
      <c r="H124" s="40" t="s">
        <v>120</v>
      </c>
      <c r="I124">
        <v>14746798</v>
      </c>
      <c r="J124" t="s">
        <v>140</v>
      </c>
      <c r="K124" s="40" t="s">
        <v>120</v>
      </c>
      <c r="L124">
        <v>1920281</v>
      </c>
      <c r="M124" t="s">
        <v>140</v>
      </c>
      <c r="N124" s="40" t="s">
        <v>120</v>
      </c>
      <c r="O124">
        <v>1920281</v>
      </c>
      <c r="P124" t="s">
        <v>140</v>
      </c>
      <c r="Q124" s="40" t="s">
        <v>120</v>
      </c>
      <c r="R124">
        <v>149026</v>
      </c>
      <c r="S124" t="s">
        <v>140</v>
      </c>
      <c r="T124" s="40" t="s">
        <v>120</v>
      </c>
      <c r="U124">
        <v>793796</v>
      </c>
      <c r="V124" t="s">
        <v>140</v>
      </c>
      <c r="W124" s="40" t="s">
        <v>120</v>
      </c>
      <c r="X124">
        <v>24340</v>
      </c>
      <c r="Y124" t="s">
        <v>140</v>
      </c>
      <c r="Z124" s="40" t="s">
        <v>120</v>
      </c>
      <c r="AA124">
        <v>174508</v>
      </c>
      <c r="AB124" t="str">
        <f t="shared" si="6"/>
        <v>Match</v>
      </c>
      <c r="AC124" t="str">
        <f t="shared" si="7"/>
        <v>Match</v>
      </c>
      <c r="AD124" s="40">
        <f>Table1_121[[#This Row],[Population_Total]]-(Table5_123[[#This Row],[Population_White]]+Table7_124[[#This Row],[Population_Black]]+Table13_127[[#This Row],[Population_Asian]])</f>
        <v>347874</v>
      </c>
    </row>
    <row r="125" spans="1:30" x14ac:dyDescent="0.25">
      <c r="A125" t="s">
        <v>140</v>
      </c>
      <c r="B125" s="40" t="s">
        <v>121</v>
      </c>
      <c r="C125">
        <v>18105932</v>
      </c>
      <c r="D125" s="40" t="s">
        <v>140</v>
      </c>
      <c r="E125" s="40" t="s">
        <v>121</v>
      </c>
      <c r="F125">
        <v>1621250</v>
      </c>
      <c r="G125" t="s">
        <v>140</v>
      </c>
      <c r="H125" s="40" t="s">
        <v>121</v>
      </c>
      <c r="I125">
        <v>14933115</v>
      </c>
      <c r="J125" t="s">
        <v>140</v>
      </c>
      <c r="K125" s="40" t="s">
        <v>121</v>
      </c>
      <c r="L125">
        <v>1983117</v>
      </c>
      <c r="M125" t="s">
        <v>140</v>
      </c>
      <c r="N125" s="40" t="s">
        <v>121</v>
      </c>
      <c r="O125">
        <v>1983117</v>
      </c>
      <c r="P125" t="s">
        <v>140</v>
      </c>
      <c r="Q125" s="40" t="s">
        <v>121</v>
      </c>
      <c r="R125">
        <v>155328</v>
      </c>
      <c r="S125" t="s">
        <v>140</v>
      </c>
      <c r="T125" s="40" t="s">
        <v>121</v>
      </c>
      <c r="U125">
        <v>825728</v>
      </c>
      <c r="V125" t="s">
        <v>140</v>
      </c>
      <c r="W125" s="40" t="s">
        <v>121</v>
      </c>
      <c r="X125">
        <v>25612</v>
      </c>
      <c r="Y125" t="s">
        <v>140</v>
      </c>
      <c r="Z125" s="40" t="s">
        <v>121</v>
      </c>
      <c r="AA125">
        <v>183032</v>
      </c>
      <c r="AB125" t="str">
        <f t="shared" si="6"/>
        <v>Match</v>
      </c>
      <c r="AC125" t="str">
        <f t="shared" si="7"/>
        <v>Match</v>
      </c>
      <c r="AD125" s="40">
        <f>Table1_121[[#This Row],[Population_Total]]-(Table5_123[[#This Row],[Population_White]]+Table7_124[[#This Row],[Population_Black]]+Table13_127[[#This Row],[Population_Asian]])</f>
        <v>363972</v>
      </c>
    </row>
    <row r="126" spans="1:30" x14ac:dyDescent="0.25">
      <c r="A126" t="s">
        <v>140</v>
      </c>
      <c r="B126" s="40" t="s">
        <v>122</v>
      </c>
      <c r="C126">
        <v>18525900</v>
      </c>
      <c r="D126" s="40" t="s">
        <v>140</v>
      </c>
      <c r="E126" s="40" t="s">
        <v>122</v>
      </c>
      <c r="F126">
        <v>1711778</v>
      </c>
      <c r="G126" t="s">
        <v>140</v>
      </c>
      <c r="H126" s="40" t="s">
        <v>122</v>
      </c>
      <c r="I126">
        <v>15228403</v>
      </c>
      <c r="J126" t="s">
        <v>140</v>
      </c>
      <c r="K126" s="40" t="s">
        <v>122</v>
      </c>
      <c r="L126">
        <v>2056477</v>
      </c>
      <c r="M126" t="s">
        <v>140</v>
      </c>
      <c r="N126" s="40" t="s">
        <v>122</v>
      </c>
      <c r="O126">
        <v>2056477</v>
      </c>
      <c r="P126" t="s">
        <v>140</v>
      </c>
      <c r="Q126" s="40" t="s">
        <v>122</v>
      </c>
      <c r="R126">
        <v>162403</v>
      </c>
      <c r="S126" t="s">
        <v>140</v>
      </c>
      <c r="T126" s="40" t="s">
        <v>122</v>
      </c>
      <c r="U126">
        <v>858994</v>
      </c>
      <c r="V126" t="s">
        <v>140</v>
      </c>
      <c r="W126" s="40" t="s">
        <v>122</v>
      </c>
      <c r="X126">
        <v>26768</v>
      </c>
      <c r="Y126" t="s">
        <v>140</v>
      </c>
      <c r="Z126" s="40" t="s">
        <v>122</v>
      </c>
      <c r="AA126">
        <v>192855</v>
      </c>
      <c r="AB126" t="str">
        <f t="shared" si="6"/>
        <v>Match</v>
      </c>
      <c r="AC126" t="str">
        <f t="shared" si="7"/>
        <v>Match</v>
      </c>
      <c r="AD126" s="40">
        <f>Table1_121[[#This Row],[Population_Total]]-(Table5_123[[#This Row],[Population_White]]+Table7_124[[#This Row],[Population_Black]]+Table13_127[[#This Row],[Population_Asian]])</f>
        <v>382026</v>
      </c>
    </row>
    <row r="127" spans="1:30" x14ac:dyDescent="0.25">
      <c r="A127" t="s">
        <v>140</v>
      </c>
      <c r="B127" s="40" t="s">
        <v>123</v>
      </c>
      <c r="C127">
        <v>19011227</v>
      </c>
      <c r="D127" s="40" t="s">
        <v>140</v>
      </c>
      <c r="E127" s="40" t="s">
        <v>123</v>
      </c>
      <c r="F127">
        <v>1813079</v>
      </c>
      <c r="G127" t="s">
        <v>140</v>
      </c>
      <c r="H127" s="40" t="s">
        <v>123</v>
      </c>
      <c r="I127">
        <v>15585458</v>
      </c>
      <c r="J127" t="s">
        <v>140</v>
      </c>
      <c r="K127" s="40" t="s">
        <v>123</v>
      </c>
      <c r="L127">
        <v>2131297</v>
      </c>
      <c r="M127" t="s">
        <v>140</v>
      </c>
      <c r="N127" s="40" t="s">
        <v>123</v>
      </c>
      <c r="O127">
        <v>2131297</v>
      </c>
      <c r="P127" t="s">
        <v>140</v>
      </c>
      <c r="Q127" s="40" t="s">
        <v>123</v>
      </c>
      <c r="R127">
        <v>170412</v>
      </c>
      <c r="S127" t="s">
        <v>140</v>
      </c>
      <c r="T127" s="40" t="s">
        <v>123</v>
      </c>
      <c r="U127">
        <v>892076</v>
      </c>
      <c r="V127" t="s">
        <v>140</v>
      </c>
      <c r="W127" s="40" t="s">
        <v>123</v>
      </c>
      <c r="X127">
        <v>28270</v>
      </c>
      <c r="Y127" t="s">
        <v>140</v>
      </c>
      <c r="Z127" s="40" t="s">
        <v>123</v>
      </c>
      <c r="AA127">
        <v>203714</v>
      </c>
      <c r="AB127" t="str">
        <f t="shared" si="6"/>
        <v>Match</v>
      </c>
      <c r="AC127" t="str">
        <f t="shared" si="7"/>
        <v>Match</v>
      </c>
      <c r="AD127" s="40">
        <f>Table1_121[[#This Row],[Population_Total]]-(Table5_123[[#This Row],[Population_White]]+Table7_124[[#This Row],[Population_Black]]+Table13_127[[#This Row],[Population_Asian]])</f>
        <v>402396</v>
      </c>
    </row>
    <row r="128" spans="1:30" x14ac:dyDescent="0.25">
      <c r="A128" t="s">
        <v>140</v>
      </c>
      <c r="B128" s="40" t="s">
        <v>124</v>
      </c>
      <c r="C128">
        <v>19449437</v>
      </c>
      <c r="D128" s="40" t="s">
        <v>140</v>
      </c>
      <c r="E128" s="40" t="s">
        <v>124</v>
      </c>
      <c r="F128">
        <v>1915980</v>
      </c>
      <c r="G128" t="s">
        <v>140</v>
      </c>
      <c r="H128" s="40" t="s">
        <v>124</v>
      </c>
      <c r="I128">
        <v>15884502</v>
      </c>
      <c r="J128" t="s">
        <v>140</v>
      </c>
      <c r="K128" s="40" t="s">
        <v>124</v>
      </c>
      <c r="L128">
        <v>2207059</v>
      </c>
      <c r="M128" t="s">
        <v>140</v>
      </c>
      <c r="N128" s="40" t="s">
        <v>124</v>
      </c>
      <c r="O128">
        <v>2207059</v>
      </c>
      <c r="P128" t="s">
        <v>140</v>
      </c>
      <c r="Q128" s="40" t="s">
        <v>124</v>
      </c>
      <c r="R128">
        <v>179015</v>
      </c>
      <c r="S128" t="s">
        <v>140</v>
      </c>
      <c r="T128" s="40" t="s">
        <v>124</v>
      </c>
      <c r="U128">
        <v>933397</v>
      </c>
      <c r="V128" t="s">
        <v>140</v>
      </c>
      <c r="W128" s="40" t="s">
        <v>124</v>
      </c>
      <c r="X128">
        <v>30054</v>
      </c>
      <c r="Y128" t="s">
        <v>140</v>
      </c>
      <c r="Z128" s="40" t="s">
        <v>124</v>
      </c>
      <c r="AA128">
        <v>215410</v>
      </c>
      <c r="AB128" t="str">
        <f t="shared" si="6"/>
        <v>Match</v>
      </c>
      <c r="AC128" t="str">
        <f t="shared" si="7"/>
        <v>Match</v>
      </c>
      <c r="AD128" s="40">
        <f>Table1_121[[#This Row],[Population_Total]]-(Table5_123[[#This Row],[Population_White]]+Table7_124[[#This Row],[Population_Black]]+Table13_127[[#This Row],[Population_Asian]])</f>
        <v>424479</v>
      </c>
    </row>
    <row r="129" spans="1:30" x14ac:dyDescent="0.25">
      <c r="A129" t="s">
        <v>140</v>
      </c>
      <c r="B129" s="40" t="s">
        <v>125</v>
      </c>
      <c r="C129">
        <v>19928453</v>
      </c>
      <c r="D129" s="40" t="s">
        <v>140</v>
      </c>
      <c r="E129" s="40" t="s">
        <v>125</v>
      </c>
      <c r="F129">
        <v>2027536</v>
      </c>
      <c r="G129" t="s">
        <v>140</v>
      </c>
      <c r="H129" s="40" t="s">
        <v>125</v>
      </c>
      <c r="I129">
        <v>16212292</v>
      </c>
      <c r="J129" t="s">
        <v>140</v>
      </c>
      <c r="K129" s="40" t="s">
        <v>125</v>
      </c>
      <c r="L129">
        <v>2298999</v>
      </c>
      <c r="M129" t="s">
        <v>140</v>
      </c>
      <c r="N129" s="40" t="s">
        <v>125</v>
      </c>
      <c r="O129">
        <v>2298999</v>
      </c>
      <c r="P129" t="s">
        <v>140</v>
      </c>
      <c r="Q129" s="40" t="s">
        <v>125</v>
      </c>
      <c r="R129">
        <v>188460</v>
      </c>
      <c r="S129" t="s">
        <v>140</v>
      </c>
      <c r="T129" s="40" t="s">
        <v>125</v>
      </c>
      <c r="U129">
        <v>969359</v>
      </c>
      <c r="V129" t="s">
        <v>140</v>
      </c>
      <c r="W129" s="40" t="s">
        <v>125</v>
      </c>
      <c r="X129">
        <v>31837</v>
      </c>
      <c r="Y129" t="s">
        <v>140</v>
      </c>
      <c r="Z129" s="40" t="s">
        <v>125</v>
      </c>
      <c r="AA129">
        <v>227506</v>
      </c>
      <c r="AB129" t="str">
        <f t="shared" si="6"/>
        <v>Match</v>
      </c>
      <c r="AC129" t="str">
        <f t="shared" si="7"/>
        <v>Match</v>
      </c>
      <c r="AD129" s="40">
        <f>Table1_121[[#This Row],[Population_Total]]-(Table5_123[[#This Row],[Population_White]]+Table7_124[[#This Row],[Population_Black]]+Table13_127[[#This Row],[Population_Asian]])</f>
        <v>447803</v>
      </c>
    </row>
    <row r="130" spans="1:30" x14ac:dyDescent="0.25">
      <c r="A130" t="s">
        <v>140</v>
      </c>
      <c r="B130" s="40" t="s">
        <v>126</v>
      </c>
      <c r="C130">
        <v>20306567</v>
      </c>
      <c r="D130" s="40" t="s">
        <v>140</v>
      </c>
      <c r="E130" s="40" t="s">
        <v>126</v>
      </c>
      <c r="F130">
        <v>2128704</v>
      </c>
      <c r="G130" t="s">
        <v>140</v>
      </c>
      <c r="H130" s="40" t="s">
        <v>126</v>
      </c>
      <c r="I130">
        <v>16465193</v>
      </c>
      <c r="J130" t="s">
        <v>140</v>
      </c>
      <c r="K130" s="40" t="s">
        <v>126</v>
      </c>
      <c r="L130">
        <v>2373475</v>
      </c>
      <c r="M130" t="s">
        <v>140</v>
      </c>
      <c r="N130" s="40" t="s">
        <v>126</v>
      </c>
      <c r="O130">
        <v>2373475</v>
      </c>
      <c r="P130" t="s">
        <v>140</v>
      </c>
      <c r="Q130" s="40" t="s">
        <v>126</v>
      </c>
      <c r="R130">
        <v>196338</v>
      </c>
      <c r="S130" t="s">
        <v>140</v>
      </c>
      <c r="T130" s="40" t="s">
        <v>126</v>
      </c>
      <c r="U130">
        <v>999984</v>
      </c>
      <c r="V130" t="s">
        <v>140</v>
      </c>
      <c r="W130" s="40" t="s">
        <v>126</v>
      </c>
      <c r="X130">
        <v>33581</v>
      </c>
      <c r="Y130" t="s">
        <v>140</v>
      </c>
      <c r="Z130" s="40" t="s">
        <v>126</v>
      </c>
      <c r="AA130">
        <v>237996</v>
      </c>
      <c r="AB130" t="str">
        <f t="shared" ref="AB130:AB161" si="8">IF(AND(B130=E130, E130=H130, H130=K130, K130=N130, N130=Q130, Q130=T130, T130=W130, W130=Z130), "Match", "Mismatch")</f>
        <v>Match</v>
      </c>
      <c r="AC130" t="str">
        <f t="shared" ref="AC130:AC161" si="9">IF(AND(A130=D130, D130=G130, G130=J130, J130=M130, M130=P130, P130=S130, S130=V130, V130=Y130), "Match", "Mismatch")</f>
        <v>Match</v>
      </c>
      <c r="AD130" s="40">
        <f>Table1_121[[#This Row],[Population_Total]]-(Table5_123[[#This Row],[Population_White]]+Table7_124[[#This Row],[Population_Black]]+Table13_127[[#This Row],[Population_Asian]])</f>
        <v>467915</v>
      </c>
    </row>
    <row r="131" spans="1:30" x14ac:dyDescent="0.25">
      <c r="A131" t="s">
        <v>140</v>
      </c>
      <c r="B131" s="40" t="s">
        <v>127</v>
      </c>
      <c r="C131">
        <v>20571146</v>
      </c>
      <c r="D131" s="40" t="s">
        <v>140</v>
      </c>
      <c r="E131" s="40" t="s">
        <v>127</v>
      </c>
      <c r="F131">
        <v>2228354</v>
      </c>
      <c r="G131" t="s">
        <v>140</v>
      </c>
      <c r="H131" s="40" t="s">
        <v>127</v>
      </c>
      <c r="I131">
        <v>16625865</v>
      </c>
      <c r="J131" t="s">
        <v>140</v>
      </c>
      <c r="K131" s="40" t="s">
        <v>127</v>
      </c>
      <c r="L131">
        <v>2436184</v>
      </c>
      <c r="M131" t="s">
        <v>140</v>
      </c>
      <c r="N131" s="40" t="s">
        <v>127</v>
      </c>
      <c r="O131">
        <v>2436184</v>
      </c>
      <c r="P131" t="s">
        <v>140</v>
      </c>
      <c r="Q131" s="40" t="s">
        <v>127</v>
      </c>
      <c r="R131">
        <v>203338</v>
      </c>
      <c r="S131" t="s">
        <v>140</v>
      </c>
      <c r="T131" s="40" t="s">
        <v>127</v>
      </c>
      <c r="U131">
        <v>1023018</v>
      </c>
      <c r="V131" t="s">
        <v>140</v>
      </c>
      <c r="W131" s="40" t="s">
        <v>127</v>
      </c>
      <c r="X131">
        <v>35298</v>
      </c>
      <c r="Y131" t="s">
        <v>140</v>
      </c>
      <c r="Z131" s="40" t="s">
        <v>127</v>
      </c>
      <c r="AA131">
        <v>247443</v>
      </c>
      <c r="AB131" t="str">
        <f t="shared" si="8"/>
        <v>Match</v>
      </c>
      <c r="AC131" t="str">
        <f t="shared" si="9"/>
        <v>Match</v>
      </c>
      <c r="AD131" s="40">
        <f>Table1_121[[#This Row],[Population_Total]]-(Table5_123[[#This Row],[Population_White]]+Table7_124[[#This Row],[Population_Black]]+Table13_127[[#This Row],[Population_Asian]])</f>
        <v>486079</v>
      </c>
    </row>
    <row r="132" spans="1:30" x14ac:dyDescent="0.25">
      <c r="A132" t="s">
        <v>141</v>
      </c>
      <c r="B132" s="40" t="s">
        <v>118</v>
      </c>
      <c r="C132">
        <v>12520579</v>
      </c>
      <c r="D132" s="40" t="s">
        <v>141</v>
      </c>
      <c r="E132" s="40" t="s">
        <v>118</v>
      </c>
      <c r="F132">
        <v>960587</v>
      </c>
      <c r="G132" t="s">
        <v>141</v>
      </c>
      <c r="H132" s="40" t="s">
        <v>118</v>
      </c>
      <c r="I132">
        <v>10630996</v>
      </c>
      <c r="J132" t="s">
        <v>141</v>
      </c>
      <c r="K132" s="40" t="s">
        <v>118</v>
      </c>
      <c r="L132">
        <v>1188966</v>
      </c>
      <c r="M132" t="s">
        <v>141</v>
      </c>
      <c r="N132" s="40" t="s">
        <v>118</v>
      </c>
      <c r="O132">
        <v>1188966</v>
      </c>
      <c r="P132" t="s">
        <v>141</v>
      </c>
      <c r="Q132" s="40" t="s">
        <v>118</v>
      </c>
      <c r="R132">
        <v>89647</v>
      </c>
      <c r="S132" t="s">
        <v>141</v>
      </c>
      <c r="T132" s="40" t="s">
        <v>118</v>
      </c>
      <c r="U132">
        <v>490650</v>
      </c>
      <c r="V132" t="s">
        <v>141</v>
      </c>
      <c r="W132" s="40" t="s">
        <v>118</v>
      </c>
      <c r="X132">
        <v>13972</v>
      </c>
      <c r="Y132" t="s">
        <v>141</v>
      </c>
      <c r="Z132" s="40" t="s">
        <v>118</v>
      </c>
      <c r="AA132">
        <v>106348</v>
      </c>
      <c r="AB132" t="str">
        <f t="shared" si="8"/>
        <v>Match</v>
      </c>
      <c r="AC132" t="str">
        <f t="shared" si="9"/>
        <v>Match</v>
      </c>
      <c r="AD132" s="40">
        <f>Table1_121[[#This Row],[Population_Total]]-(Table5_123[[#This Row],[Population_White]]+Table7_124[[#This Row],[Population_Black]]+Table13_127[[#This Row],[Population_Asian]])</f>
        <v>209967</v>
      </c>
    </row>
    <row r="133" spans="1:30" x14ac:dyDescent="0.25">
      <c r="A133" t="s">
        <v>141</v>
      </c>
      <c r="B133" s="40" t="s">
        <v>119</v>
      </c>
      <c r="C133">
        <v>12878295</v>
      </c>
      <c r="D133" s="40" t="s">
        <v>141</v>
      </c>
      <c r="E133" s="40" t="s">
        <v>119</v>
      </c>
      <c r="F133">
        <v>1019215</v>
      </c>
      <c r="G133" t="s">
        <v>141</v>
      </c>
      <c r="H133" s="40" t="s">
        <v>119</v>
      </c>
      <c r="I133">
        <v>10907875</v>
      </c>
      <c r="J133" t="s">
        <v>141</v>
      </c>
      <c r="K133" s="40" t="s">
        <v>119</v>
      </c>
      <c r="L133">
        <v>1228048</v>
      </c>
      <c r="M133" t="s">
        <v>141</v>
      </c>
      <c r="N133" s="40" t="s">
        <v>119</v>
      </c>
      <c r="O133">
        <v>1228048</v>
      </c>
      <c r="P133" t="s">
        <v>141</v>
      </c>
      <c r="Q133" s="40" t="s">
        <v>119</v>
      </c>
      <c r="R133">
        <v>94154</v>
      </c>
      <c r="S133" t="s">
        <v>141</v>
      </c>
      <c r="T133" s="40" t="s">
        <v>119</v>
      </c>
      <c r="U133">
        <v>520795</v>
      </c>
      <c r="V133" t="s">
        <v>141</v>
      </c>
      <c r="W133" s="40" t="s">
        <v>119</v>
      </c>
      <c r="X133">
        <v>15305</v>
      </c>
      <c r="Y133" t="s">
        <v>141</v>
      </c>
      <c r="Z133" s="40" t="s">
        <v>119</v>
      </c>
      <c r="AA133">
        <v>112118</v>
      </c>
      <c r="AB133" t="str">
        <f t="shared" si="8"/>
        <v>Match</v>
      </c>
      <c r="AC133" t="str">
        <f t="shared" si="9"/>
        <v>Match</v>
      </c>
      <c r="AD133" s="40">
        <f>Table1_121[[#This Row],[Population_Total]]-(Table5_123[[#This Row],[Population_White]]+Table7_124[[#This Row],[Population_Black]]+Table13_127[[#This Row],[Population_Asian]])</f>
        <v>221577</v>
      </c>
    </row>
    <row r="134" spans="1:30" x14ac:dyDescent="0.25">
      <c r="A134" t="s">
        <v>141</v>
      </c>
      <c r="B134" s="40" t="s">
        <v>120</v>
      </c>
      <c r="C134">
        <v>13979404</v>
      </c>
      <c r="D134" s="40" t="s">
        <v>141</v>
      </c>
      <c r="E134" s="40" t="s">
        <v>120</v>
      </c>
      <c r="F134">
        <v>1101035</v>
      </c>
      <c r="G134" t="s">
        <v>141</v>
      </c>
      <c r="H134" s="40" t="s">
        <v>120</v>
      </c>
      <c r="I134">
        <v>11852938</v>
      </c>
      <c r="J134" t="s">
        <v>141</v>
      </c>
      <c r="K134" s="40" t="s">
        <v>120</v>
      </c>
      <c r="L134">
        <v>1318008</v>
      </c>
      <c r="M134" t="s">
        <v>141</v>
      </c>
      <c r="N134" s="40" t="s">
        <v>120</v>
      </c>
      <c r="O134">
        <v>1318008</v>
      </c>
      <c r="P134" t="s">
        <v>141</v>
      </c>
      <c r="Q134" s="40" t="s">
        <v>120</v>
      </c>
      <c r="R134">
        <v>103306</v>
      </c>
      <c r="S134" t="s">
        <v>141</v>
      </c>
      <c r="T134" s="40" t="s">
        <v>120</v>
      </c>
      <c r="U134">
        <v>564679</v>
      </c>
      <c r="V134" t="s">
        <v>141</v>
      </c>
      <c r="W134" s="40" t="s">
        <v>120</v>
      </c>
      <c r="X134">
        <v>16730</v>
      </c>
      <c r="Y134" t="s">
        <v>141</v>
      </c>
      <c r="Z134" s="40" t="s">
        <v>120</v>
      </c>
      <c r="AA134">
        <v>123743</v>
      </c>
      <c r="AB134" t="str">
        <f t="shared" si="8"/>
        <v>Match</v>
      </c>
      <c r="AC134" t="str">
        <f t="shared" si="9"/>
        <v>Match</v>
      </c>
      <c r="AD134" s="40">
        <f>Table1_121[[#This Row],[Population_Total]]-(Table5_123[[#This Row],[Population_White]]+Table7_124[[#This Row],[Population_Black]]+Table13_127[[#This Row],[Population_Asian]])</f>
        <v>243779</v>
      </c>
    </row>
    <row r="135" spans="1:30" x14ac:dyDescent="0.25">
      <c r="A135" t="s">
        <v>141</v>
      </c>
      <c r="B135" s="40" t="s">
        <v>121</v>
      </c>
      <c r="C135">
        <v>14590860</v>
      </c>
      <c r="D135" s="40" t="s">
        <v>141</v>
      </c>
      <c r="E135" s="40" t="s">
        <v>121</v>
      </c>
      <c r="F135">
        <v>1177112</v>
      </c>
      <c r="G135" t="s">
        <v>141</v>
      </c>
      <c r="H135" s="40" t="s">
        <v>121</v>
      </c>
      <c r="I135">
        <v>12314311</v>
      </c>
      <c r="J135" t="s">
        <v>141</v>
      </c>
      <c r="K135" s="40" t="s">
        <v>121</v>
      </c>
      <c r="L135">
        <v>1400521</v>
      </c>
      <c r="M135" t="s">
        <v>141</v>
      </c>
      <c r="N135" s="40" t="s">
        <v>121</v>
      </c>
      <c r="O135">
        <v>1400521</v>
      </c>
      <c r="P135" t="s">
        <v>141</v>
      </c>
      <c r="Q135" s="40" t="s">
        <v>121</v>
      </c>
      <c r="R135">
        <v>110665</v>
      </c>
      <c r="S135" t="s">
        <v>141</v>
      </c>
      <c r="T135" s="40" t="s">
        <v>121</v>
      </c>
      <c r="U135">
        <v>614566</v>
      </c>
      <c r="V135" t="s">
        <v>141</v>
      </c>
      <c r="W135" s="40" t="s">
        <v>121</v>
      </c>
      <c r="X135">
        <v>18248</v>
      </c>
      <c r="Y135" t="s">
        <v>141</v>
      </c>
      <c r="Z135" s="40" t="s">
        <v>121</v>
      </c>
      <c r="AA135">
        <v>132549</v>
      </c>
      <c r="AB135" t="str">
        <f t="shared" si="8"/>
        <v>Match</v>
      </c>
      <c r="AC135" t="str">
        <f t="shared" si="9"/>
        <v>Match</v>
      </c>
      <c r="AD135" s="40">
        <f>Table1_121[[#This Row],[Population_Total]]-(Table5_123[[#This Row],[Population_White]]+Table7_124[[#This Row],[Population_Black]]+Table13_127[[#This Row],[Population_Asian]])</f>
        <v>261462</v>
      </c>
    </row>
    <row r="136" spans="1:30" x14ac:dyDescent="0.25">
      <c r="A136" t="s">
        <v>141</v>
      </c>
      <c r="B136" s="40" t="s">
        <v>122</v>
      </c>
      <c r="C136">
        <v>15295394</v>
      </c>
      <c r="D136" s="40" t="s">
        <v>141</v>
      </c>
      <c r="E136" s="40" t="s">
        <v>122</v>
      </c>
      <c r="F136">
        <v>1254882</v>
      </c>
      <c r="G136" t="s">
        <v>141</v>
      </c>
      <c r="H136" s="40" t="s">
        <v>122</v>
      </c>
      <c r="I136">
        <v>12853030</v>
      </c>
      <c r="J136" t="s">
        <v>141</v>
      </c>
      <c r="K136" s="40" t="s">
        <v>122</v>
      </c>
      <c r="L136">
        <v>1495409</v>
      </c>
      <c r="M136" t="s">
        <v>141</v>
      </c>
      <c r="N136" s="40" t="s">
        <v>122</v>
      </c>
      <c r="O136">
        <v>1495409</v>
      </c>
      <c r="P136" t="s">
        <v>141</v>
      </c>
      <c r="Q136" s="40" t="s">
        <v>122</v>
      </c>
      <c r="R136">
        <v>118553</v>
      </c>
      <c r="S136" t="s">
        <v>141</v>
      </c>
      <c r="T136" s="40" t="s">
        <v>122</v>
      </c>
      <c r="U136">
        <v>666632</v>
      </c>
      <c r="V136" t="s">
        <v>141</v>
      </c>
      <c r="W136" s="40" t="s">
        <v>122</v>
      </c>
      <c r="X136">
        <v>19921</v>
      </c>
      <c r="Y136" t="s">
        <v>141</v>
      </c>
      <c r="Z136" s="40" t="s">
        <v>122</v>
      </c>
      <c r="AA136">
        <v>141849</v>
      </c>
      <c r="AB136" t="str">
        <f t="shared" si="8"/>
        <v>Match</v>
      </c>
      <c r="AC136" t="str">
        <f t="shared" si="9"/>
        <v>Match</v>
      </c>
      <c r="AD136" s="40">
        <f>Table1_121[[#This Row],[Population_Total]]-(Table5_123[[#This Row],[Population_White]]+Table7_124[[#This Row],[Population_Black]]+Table13_127[[#This Row],[Population_Asian]])</f>
        <v>280323</v>
      </c>
    </row>
    <row r="137" spans="1:30" x14ac:dyDescent="0.25">
      <c r="A137" t="s">
        <v>141</v>
      </c>
      <c r="B137" s="40" t="s">
        <v>123</v>
      </c>
      <c r="C137">
        <v>16029148</v>
      </c>
      <c r="D137" s="40" t="s">
        <v>141</v>
      </c>
      <c r="E137" s="40" t="s">
        <v>123</v>
      </c>
      <c r="F137">
        <v>1339579</v>
      </c>
      <c r="G137" t="s">
        <v>141</v>
      </c>
      <c r="H137" s="40" t="s">
        <v>123</v>
      </c>
      <c r="I137">
        <v>13404469</v>
      </c>
      <c r="J137" t="s">
        <v>141</v>
      </c>
      <c r="K137" s="40" t="s">
        <v>123</v>
      </c>
      <c r="L137">
        <v>1599657</v>
      </c>
      <c r="M137" t="s">
        <v>141</v>
      </c>
      <c r="N137" s="40" t="s">
        <v>123</v>
      </c>
      <c r="O137">
        <v>1599657</v>
      </c>
      <c r="P137" t="s">
        <v>141</v>
      </c>
      <c r="Q137" s="40" t="s">
        <v>123</v>
      </c>
      <c r="R137">
        <v>126913</v>
      </c>
      <c r="S137" t="s">
        <v>141</v>
      </c>
      <c r="T137" s="40" t="s">
        <v>123</v>
      </c>
      <c r="U137">
        <v>724558</v>
      </c>
      <c r="V137" t="s">
        <v>141</v>
      </c>
      <c r="W137" s="40" t="s">
        <v>123</v>
      </c>
      <c r="X137">
        <v>21567</v>
      </c>
      <c r="Y137" t="s">
        <v>141</v>
      </c>
      <c r="Z137" s="40" t="s">
        <v>123</v>
      </c>
      <c r="AA137">
        <v>151984</v>
      </c>
      <c r="AB137" t="str">
        <f t="shared" si="8"/>
        <v>Match</v>
      </c>
      <c r="AC137" t="str">
        <f t="shared" si="9"/>
        <v>Match</v>
      </c>
      <c r="AD137" s="40">
        <f>Table1_121[[#This Row],[Population_Total]]-(Table5_123[[#This Row],[Population_White]]+Table7_124[[#This Row],[Population_Black]]+Table13_127[[#This Row],[Population_Asian]])</f>
        <v>300464</v>
      </c>
    </row>
    <row r="138" spans="1:30" x14ac:dyDescent="0.25">
      <c r="A138" t="s">
        <v>141</v>
      </c>
      <c r="B138" s="40" t="s">
        <v>124</v>
      </c>
      <c r="C138">
        <v>16799653</v>
      </c>
      <c r="D138" s="40" t="s">
        <v>141</v>
      </c>
      <c r="E138" s="40" t="s">
        <v>124</v>
      </c>
      <c r="F138">
        <v>1423086</v>
      </c>
      <c r="G138" t="s">
        <v>141</v>
      </c>
      <c r="H138" s="40" t="s">
        <v>124</v>
      </c>
      <c r="I138">
        <v>13998970</v>
      </c>
      <c r="J138" t="s">
        <v>141</v>
      </c>
      <c r="K138" s="40" t="s">
        <v>124</v>
      </c>
      <c r="L138">
        <v>1709010</v>
      </c>
      <c r="M138" t="s">
        <v>141</v>
      </c>
      <c r="N138" s="40" t="s">
        <v>124</v>
      </c>
      <c r="O138">
        <v>1709010</v>
      </c>
      <c r="P138" t="s">
        <v>141</v>
      </c>
      <c r="Q138" s="40" t="s">
        <v>124</v>
      </c>
      <c r="R138">
        <v>135387</v>
      </c>
      <c r="S138" t="s">
        <v>141</v>
      </c>
      <c r="T138" s="40" t="s">
        <v>124</v>
      </c>
      <c r="U138">
        <v>771163</v>
      </c>
      <c r="V138" t="s">
        <v>141</v>
      </c>
      <c r="W138" s="40" t="s">
        <v>124</v>
      </c>
      <c r="X138">
        <v>22840</v>
      </c>
      <c r="Y138" t="s">
        <v>141</v>
      </c>
      <c r="Z138" s="40" t="s">
        <v>124</v>
      </c>
      <c r="AA138">
        <v>162283</v>
      </c>
      <c r="AB138" t="str">
        <f t="shared" si="8"/>
        <v>Match</v>
      </c>
      <c r="AC138" t="str">
        <f t="shared" si="9"/>
        <v>Match</v>
      </c>
      <c r="AD138" s="40">
        <f>Table1_121[[#This Row],[Population_Total]]-(Table5_123[[#This Row],[Population_White]]+Table7_124[[#This Row],[Population_Black]]+Table13_127[[#This Row],[Population_Asian]])</f>
        <v>320510</v>
      </c>
    </row>
    <row r="139" spans="1:30" x14ac:dyDescent="0.25">
      <c r="A139" t="s">
        <v>141</v>
      </c>
      <c r="B139" s="40" t="s">
        <v>125</v>
      </c>
      <c r="C139">
        <v>16793231</v>
      </c>
      <c r="D139" s="40" t="s">
        <v>141</v>
      </c>
      <c r="E139" s="40" t="s">
        <v>125</v>
      </c>
      <c r="F139">
        <v>1484129</v>
      </c>
      <c r="G139" t="s">
        <v>141</v>
      </c>
      <c r="H139" s="40" t="s">
        <v>125</v>
      </c>
      <c r="I139">
        <v>13897908</v>
      </c>
      <c r="J139" t="s">
        <v>141</v>
      </c>
      <c r="K139" s="40" t="s">
        <v>125</v>
      </c>
      <c r="L139">
        <v>1761234</v>
      </c>
      <c r="M139" t="s">
        <v>141</v>
      </c>
      <c r="N139" s="40" t="s">
        <v>125</v>
      </c>
      <c r="O139">
        <v>1761234</v>
      </c>
      <c r="P139" t="s">
        <v>141</v>
      </c>
      <c r="Q139" s="40" t="s">
        <v>125</v>
      </c>
      <c r="R139">
        <v>139259</v>
      </c>
      <c r="S139" t="s">
        <v>141</v>
      </c>
      <c r="T139" s="40" t="s">
        <v>125</v>
      </c>
      <c r="U139">
        <v>803541</v>
      </c>
      <c r="V139" t="s">
        <v>141</v>
      </c>
      <c r="W139" s="40" t="s">
        <v>125</v>
      </c>
      <c r="X139">
        <v>24161</v>
      </c>
      <c r="Y139" t="s">
        <v>141</v>
      </c>
      <c r="Z139" s="40" t="s">
        <v>125</v>
      </c>
      <c r="AA139">
        <v>167128</v>
      </c>
      <c r="AB139" t="str">
        <f t="shared" si="8"/>
        <v>Match</v>
      </c>
      <c r="AC139" t="str">
        <f t="shared" si="9"/>
        <v>Match</v>
      </c>
      <c r="AD139" s="40">
        <f>Table1_121[[#This Row],[Population_Total]]-(Table5_123[[#This Row],[Population_White]]+Table7_124[[#This Row],[Population_Black]]+Table13_127[[#This Row],[Population_Asian]])</f>
        <v>330548</v>
      </c>
    </row>
    <row r="140" spans="1:30" x14ac:dyDescent="0.25">
      <c r="A140" t="s">
        <v>141</v>
      </c>
      <c r="B140" s="40" t="s">
        <v>126</v>
      </c>
      <c r="C140">
        <v>17067219</v>
      </c>
      <c r="D140" s="40" t="s">
        <v>141</v>
      </c>
      <c r="E140" s="40" t="s">
        <v>126</v>
      </c>
      <c r="F140">
        <v>1556876</v>
      </c>
      <c r="G140" t="s">
        <v>141</v>
      </c>
      <c r="H140" s="40" t="s">
        <v>126</v>
      </c>
      <c r="I140">
        <v>14071252</v>
      </c>
      <c r="J140" t="s">
        <v>141</v>
      </c>
      <c r="K140" s="40" t="s">
        <v>126</v>
      </c>
      <c r="L140">
        <v>1816983</v>
      </c>
      <c r="M140" t="s">
        <v>141</v>
      </c>
      <c r="N140" s="40" t="s">
        <v>126</v>
      </c>
      <c r="O140">
        <v>1816983</v>
      </c>
      <c r="P140" t="s">
        <v>141</v>
      </c>
      <c r="Q140" s="40" t="s">
        <v>126</v>
      </c>
      <c r="R140">
        <v>145224</v>
      </c>
      <c r="S140" t="s">
        <v>141</v>
      </c>
      <c r="T140" s="40" t="s">
        <v>126</v>
      </c>
      <c r="U140">
        <v>833135</v>
      </c>
      <c r="V140" t="s">
        <v>141</v>
      </c>
      <c r="W140" s="40" t="s">
        <v>126</v>
      </c>
      <c r="X140">
        <v>25385</v>
      </c>
      <c r="Y140" t="s">
        <v>141</v>
      </c>
      <c r="Z140" s="40" t="s">
        <v>126</v>
      </c>
      <c r="AA140">
        <v>175240</v>
      </c>
      <c r="AB140" t="str">
        <f t="shared" si="8"/>
        <v>Match</v>
      </c>
      <c r="AC140" t="str">
        <f t="shared" si="9"/>
        <v>Match</v>
      </c>
      <c r="AD140" s="40">
        <f>Table1_121[[#This Row],[Population_Total]]-(Table5_123[[#This Row],[Population_White]]+Table7_124[[#This Row],[Population_Black]]+Table13_127[[#This Row],[Population_Asian]])</f>
        <v>345849</v>
      </c>
    </row>
    <row r="141" spans="1:30" x14ac:dyDescent="0.25">
      <c r="A141" t="s">
        <v>141</v>
      </c>
      <c r="B141" s="40" t="s">
        <v>127</v>
      </c>
      <c r="C141">
        <v>17455001</v>
      </c>
      <c r="D141" s="40" t="s">
        <v>141</v>
      </c>
      <c r="E141" s="40" t="s">
        <v>127</v>
      </c>
      <c r="F141">
        <v>1640334</v>
      </c>
      <c r="G141" t="s">
        <v>141</v>
      </c>
      <c r="H141" s="40" t="s">
        <v>127</v>
      </c>
      <c r="I141">
        <v>14346276</v>
      </c>
      <c r="J141" t="s">
        <v>141</v>
      </c>
      <c r="K141" s="40" t="s">
        <v>127</v>
      </c>
      <c r="L141">
        <v>1883334</v>
      </c>
      <c r="M141" t="s">
        <v>141</v>
      </c>
      <c r="N141" s="40" t="s">
        <v>127</v>
      </c>
      <c r="O141">
        <v>1883334</v>
      </c>
      <c r="P141" t="s">
        <v>141</v>
      </c>
      <c r="Q141" s="40" t="s">
        <v>127</v>
      </c>
      <c r="R141">
        <v>151885</v>
      </c>
      <c r="S141" t="s">
        <v>141</v>
      </c>
      <c r="T141" s="40" t="s">
        <v>127</v>
      </c>
      <c r="U141">
        <v>862595</v>
      </c>
      <c r="V141" t="s">
        <v>141</v>
      </c>
      <c r="W141" s="40" t="s">
        <v>127</v>
      </c>
      <c r="X141">
        <v>26516</v>
      </c>
      <c r="Y141" t="s">
        <v>141</v>
      </c>
      <c r="Z141" s="40" t="s">
        <v>127</v>
      </c>
      <c r="AA141">
        <v>184395</v>
      </c>
      <c r="AB141" t="str">
        <f t="shared" si="8"/>
        <v>Match</v>
      </c>
      <c r="AC141" t="str">
        <f t="shared" si="9"/>
        <v>Match</v>
      </c>
      <c r="AD141" s="40">
        <f>Table1_121[[#This Row],[Population_Total]]-(Table5_123[[#This Row],[Population_White]]+Table7_124[[#This Row],[Population_Black]]+Table13_127[[#This Row],[Population_Asian]])</f>
        <v>362796</v>
      </c>
    </row>
    <row r="142" spans="1:30" x14ac:dyDescent="0.25">
      <c r="A142" t="s">
        <v>142</v>
      </c>
      <c r="B142" s="40" t="s">
        <v>118</v>
      </c>
      <c r="C142">
        <v>9335850</v>
      </c>
      <c r="D142" s="40" t="s">
        <v>142</v>
      </c>
      <c r="E142" s="40" t="s">
        <v>118</v>
      </c>
      <c r="F142">
        <v>707455</v>
      </c>
      <c r="G142" t="s">
        <v>142</v>
      </c>
      <c r="H142" s="40" t="s">
        <v>118</v>
      </c>
      <c r="I142">
        <v>7955465</v>
      </c>
      <c r="J142" t="s">
        <v>142</v>
      </c>
      <c r="K142" s="40" t="s">
        <v>118</v>
      </c>
      <c r="L142">
        <v>870909</v>
      </c>
      <c r="M142" t="s">
        <v>142</v>
      </c>
      <c r="N142" s="40" t="s">
        <v>118</v>
      </c>
      <c r="O142">
        <v>870909</v>
      </c>
      <c r="P142" t="s">
        <v>142</v>
      </c>
      <c r="Q142" s="40" t="s">
        <v>118</v>
      </c>
      <c r="R142">
        <v>61068</v>
      </c>
      <c r="S142" t="s">
        <v>142</v>
      </c>
      <c r="T142" s="40" t="s">
        <v>118</v>
      </c>
      <c r="U142">
        <v>365515</v>
      </c>
      <c r="V142" t="s">
        <v>142</v>
      </c>
      <c r="W142" s="40" t="s">
        <v>118</v>
      </c>
      <c r="X142">
        <v>9573</v>
      </c>
      <c r="Y142" t="s">
        <v>142</v>
      </c>
      <c r="Z142" s="40" t="s">
        <v>118</v>
      </c>
      <c r="AA142">
        <v>73320</v>
      </c>
      <c r="AB142" t="str">
        <f t="shared" si="8"/>
        <v>Match</v>
      </c>
      <c r="AC142" t="str">
        <f t="shared" si="9"/>
        <v>Match</v>
      </c>
      <c r="AD142" s="40">
        <f>Table1_121[[#This Row],[Population_Total]]-(Table5_123[[#This Row],[Population_White]]+Table7_124[[#This Row],[Population_Black]]+Table13_127[[#This Row],[Population_Asian]])</f>
        <v>143961</v>
      </c>
    </row>
    <row r="143" spans="1:30" x14ac:dyDescent="0.25">
      <c r="A143" t="s">
        <v>142</v>
      </c>
      <c r="B143" s="40" t="s">
        <v>119</v>
      </c>
      <c r="C143">
        <v>9607841</v>
      </c>
      <c r="D143" s="40" t="s">
        <v>142</v>
      </c>
      <c r="E143" s="40" t="s">
        <v>119</v>
      </c>
      <c r="F143">
        <v>736589</v>
      </c>
      <c r="G143" t="s">
        <v>142</v>
      </c>
      <c r="H143" s="40" t="s">
        <v>119</v>
      </c>
      <c r="I143">
        <v>8173773</v>
      </c>
      <c r="J143" t="s">
        <v>142</v>
      </c>
      <c r="K143" s="40" t="s">
        <v>119</v>
      </c>
      <c r="L143">
        <v>895876</v>
      </c>
      <c r="M143" t="s">
        <v>142</v>
      </c>
      <c r="N143" s="40" t="s">
        <v>119</v>
      </c>
      <c r="O143">
        <v>895876</v>
      </c>
      <c r="P143" t="s">
        <v>142</v>
      </c>
      <c r="Q143" s="40" t="s">
        <v>119</v>
      </c>
      <c r="R143">
        <v>64250</v>
      </c>
      <c r="S143" t="s">
        <v>142</v>
      </c>
      <c r="T143" s="40" t="s">
        <v>119</v>
      </c>
      <c r="U143">
        <v>386381</v>
      </c>
      <c r="V143" t="s">
        <v>142</v>
      </c>
      <c r="W143" s="40" t="s">
        <v>119</v>
      </c>
      <c r="X143">
        <v>10179</v>
      </c>
      <c r="Y143" t="s">
        <v>142</v>
      </c>
      <c r="Z143" s="40" t="s">
        <v>119</v>
      </c>
      <c r="AA143">
        <v>77382</v>
      </c>
      <c r="AB143" t="str">
        <f t="shared" si="8"/>
        <v>Match</v>
      </c>
      <c r="AC143" t="str">
        <f t="shared" si="9"/>
        <v>Match</v>
      </c>
      <c r="AD143" s="40">
        <f>Table1_121[[#This Row],[Population_Total]]-(Table5_123[[#This Row],[Population_White]]+Table7_124[[#This Row],[Population_Black]]+Table13_127[[#This Row],[Population_Asian]])</f>
        <v>151811</v>
      </c>
    </row>
    <row r="144" spans="1:30" x14ac:dyDescent="0.25">
      <c r="A144" t="s">
        <v>142</v>
      </c>
      <c r="B144" s="40" t="s">
        <v>120</v>
      </c>
      <c r="C144">
        <v>10012811</v>
      </c>
      <c r="D144" s="40" t="s">
        <v>142</v>
      </c>
      <c r="E144" s="40" t="s">
        <v>120</v>
      </c>
      <c r="F144">
        <v>769935</v>
      </c>
      <c r="G144" t="s">
        <v>142</v>
      </c>
      <c r="H144" s="40" t="s">
        <v>120</v>
      </c>
      <c r="I144">
        <v>8511481</v>
      </c>
      <c r="J144" t="s">
        <v>142</v>
      </c>
      <c r="K144" s="40" t="s">
        <v>120</v>
      </c>
      <c r="L144">
        <v>930388</v>
      </c>
      <c r="M144" t="s">
        <v>142</v>
      </c>
      <c r="N144" s="40" t="s">
        <v>120</v>
      </c>
      <c r="O144">
        <v>930388</v>
      </c>
      <c r="P144" t="s">
        <v>142</v>
      </c>
      <c r="Q144" s="40" t="s">
        <v>120</v>
      </c>
      <c r="R144">
        <v>67999</v>
      </c>
      <c r="S144" t="s">
        <v>142</v>
      </c>
      <c r="T144" s="40" t="s">
        <v>120</v>
      </c>
      <c r="U144">
        <v>410101</v>
      </c>
      <c r="V144" t="s">
        <v>142</v>
      </c>
      <c r="W144" s="40" t="s">
        <v>120</v>
      </c>
      <c r="X144">
        <v>10830</v>
      </c>
      <c r="Y144" t="s">
        <v>142</v>
      </c>
      <c r="Z144" s="40" t="s">
        <v>120</v>
      </c>
      <c r="AA144">
        <v>82012</v>
      </c>
      <c r="AB144" t="str">
        <f t="shared" si="8"/>
        <v>Match</v>
      </c>
      <c r="AC144" t="str">
        <f t="shared" si="9"/>
        <v>Match</v>
      </c>
      <c r="AD144" s="40">
        <f>Table1_121[[#This Row],[Population_Total]]-(Table5_123[[#This Row],[Population_White]]+Table7_124[[#This Row],[Population_Black]]+Table13_127[[#This Row],[Population_Asian]])</f>
        <v>160841</v>
      </c>
    </row>
    <row r="145" spans="1:30" x14ac:dyDescent="0.25">
      <c r="A145" t="s">
        <v>142</v>
      </c>
      <c r="B145" s="40" t="s">
        <v>121</v>
      </c>
      <c r="C145">
        <v>10602004</v>
      </c>
      <c r="D145" s="40" t="s">
        <v>142</v>
      </c>
      <c r="E145" s="40" t="s">
        <v>121</v>
      </c>
      <c r="F145">
        <v>812230</v>
      </c>
      <c r="G145" t="s">
        <v>142</v>
      </c>
      <c r="H145" s="40" t="s">
        <v>121</v>
      </c>
      <c r="I145">
        <v>9022400</v>
      </c>
      <c r="J145" t="s">
        <v>142</v>
      </c>
      <c r="K145" s="40" t="s">
        <v>121</v>
      </c>
      <c r="L145">
        <v>975440</v>
      </c>
      <c r="M145" t="s">
        <v>142</v>
      </c>
      <c r="N145" s="40" t="s">
        <v>121</v>
      </c>
      <c r="O145">
        <v>975440</v>
      </c>
      <c r="P145" t="s">
        <v>142</v>
      </c>
      <c r="Q145" s="40" t="s">
        <v>121</v>
      </c>
      <c r="R145">
        <v>72231</v>
      </c>
      <c r="S145" t="s">
        <v>142</v>
      </c>
      <c r="T145" s="40" t="s">
        <v>121</v>
      </c>
      <c r="U145">
        <v>432260</v>
      </c>
      <c r="V145" t="s">
        <v>142</v>
      </c>
      <c r="W145" s="40" t="s">
        <v>121</v>
      </c>
      <c r="X145">
        <v>11579</v>
      </c>
      <c r="Y145" t="s">
        <v>142</v>
      </c>
      <c r="Z145" s="40" t="s">
        <v>121</v>
      </c>
      <c r="AA145">
        <v>88094</v>
      </c>
      <c r="AB145" t="str">
        <f t="shared" si="8"/>
        <v>Match</v>
      </c>
      <c r="AC145" t="str">
        <f t="shared" si="9"/>
        <v>Match</v>
      </c>
      <c r="AD145" s="40">
        <f>Table1_121[[#This Row],[Population_Total]]-(Table5_123[[#This Row],[Population_White]]+Table7_124[[#This Row],[Population_Black]]+Table13_127[[#This Row],[Population_Asian]])</f>
        <v>171904</v>
      </c>
    </row>
    <row r="146" spans="1:30" x14ac:dyDescent="0.25">
      <c r="A146" t="s">
        <v>142</v>
      </c>
      <c r="B146" s="40" t="s">
        <v>122</v>
      </c>
      <c r="C146">
        <v>11057703</v>
      </c>
      <c r="D146" s="40" t="s">
        <v>142</v>
      </c>
      <c r="E146" s="40" t="s">
        <v>122</v>
      </c>
      <c r="F146">
        <v>856074</v>
      </c>
      <c r="G146" t="s">
        <v>142</v>
      </c>
      <c r="H146" s="40" t="s">
        <v>122</v>
      </c>
      <c r="I146">
        <v>9398401</v>
      </c>
      <c r="J146" t="s">
        <v>142</v>
      </c>
      <c r="K146" s="40" t="s">
        <v>122</v>
      </c>
      <c r="L146">
        <v>1017139</v>
      </c>
      <c r="M146" t="s">
        <v>142</v>
      </c>
      <c r="N146" s="40" t="s">
        <v>122</v>
      </c>
      <c r="O146">
        <v>1017139</v>
      </c>
      <c r="P146" t="s">
        <v>142</v>
      </c>
      <c r="Q146" s="40" t="s">
        <v>122</v>
      </c>
      <c r="R146">
        <v>76894</v>
      </c>
      <c r="S146" t="s">
        <v>142</v>
      </c>
      <c r="T146" s="40" t="s">
        <v>122</v>
      </c>
      <c r="U146">
        <v>458864</v>
      </c>
      <c r="V146" t="s">
        <v>142</v>
      </c>
      <c r="W146" s="40" t="s">
        <v>122</v>
      </c>
      <c r="X146">
        <v>12490</v>
      </c>
      <c r="Y146" t="s">
        <v>142</v>
      </c>
      <c r="Z146" s="40" t="s">
        <v>122</v>
      </c>
      <c r="AA146">
        <v>93915</v>
      </c>
      <c r="AB146" t="str">
        <f t="shared" si="8"/>
        <v>Match</v>
      </c>
      <c r="AC146" t="str">
        <f t="shared" si="9"/>
        <v>Match</v>
      </c>
      <c r="AD146" s="40">
        <f>Table1_121[[#This Row],[Population_Total]]-(Table5_123[[#This Row],[Population_White]]+Table7_124[[#This Row],[Population_Black]]+Table13_127[[#This Row],[Population_Asian]])</f>
        <v>183299</v>
      </c>
    </row>
    <row r="147" spans="1:30" x14ac:dyDescent="0.25">
      <c r="A147" t="s">
        <v>142</v>
      </c>
      <c r="B147" s="40" t="s">
        <v>123</v>
      </c>
      <c r="C147">
        <v>11456040</v>
      </c>
      <c r="D147" s="40" t="s">
        <v>142</v>
      </c>
      <c r="E147" s="40" t="s">
        <v>123</v>
      </c>
      <c r="F147">
        <v>905841</v>
      </c>
      <c r="G147" t="s">
        <v>142</v>
      </c>
      <c r="H147" s="40" t="s">
        <v>123</v>
      </c>
      <c r="I147">
        <v>9718971</v>
      </c>
      <c r="J147" t="s">
        <v>142</v>
      </c>
      <c r="K147" s="40" t="s">
        <v>123</v>
      </c>
      <c r="L147">
        <v>1056700</v>
      </c>
      <c r="M147" t="s">
        <v>142</v>
      </c>
      <c r="N147" s="40" t="s">
        <v>123</v>
      </c>
      <c r="O147">
        <v>1056700</v>
      </c>
      <c r="P147" t="s">
        <v>142</v>
      </c>
      <c r="Q147" s="40" t="s">
        <v>123</v>
      </c>
      <c r="R147">
        <v>81116</v>
      </c>
      <c r="S147" t="s">
        <v>142</v>
      </c>
      <c r="T147" s="40" t="s">
        <v>123</v>
      </c>
      <c r="U147">
        <v>486378</v>
      </c>
      <c r="V147" t="s">
        <v>142</v>
      </c>
      <c r="W147" s="40" t="s">
        <v>123</v>
      </c>
      <c r="X147">
        <v>13424</v>
      </c>
      <c r="Y147" t="s">
        <v>142</v>
      </c>
      <c r="Z147" s="40" t="s">
        <v>123</v>
      </c>
      <c r="AA147">
        <v>99451</v>
      </c>
      <c r="AB147" t="str">
        <f t="shared" si="8"/>
        <v>Match</v>
      </c>
      <c r="AC147" t="str">
        <f t="shared" si="9"/>
        <v>Match</v>
      </c>
      <c r="AD147" s="40">
        <f>Table1_121[[#This Row],[Population_Total]]-(Table5_123[[#This Row],[Population_White]]+Table7_124[[#This Row],[Population_Black]]+Table13_127[[#This Row],[Population_Asian]])</f>
        <v>193991</v>
      </c>
    </row>
    <row r="148" spans="1:30" x14ac:dyDescent="0.25">
      <c r="A148" t="s">
        <v>142</v>
      </c>
      <c r="B148" s="40" t="s">
        <v>124</v>
      </c>
      <c r="C148">
        <v>11789654</v>
      </c>
      <c r="D148" s="40" t="s">
        <v>142</v>
      </c>
      <c r="E148" s="40" t="s">
        <v>124</v>
      </c>
      <c r="F148">
        <v>961537</v>
      </c>
      <c r="G148" t="s">
        <v>142</v>
      </c>
      <c r="H148" s="40" t="s">
        <v>124</v>
      </c>
      <c r="I148">
        <v>9975614</v>
      </c>
      <c r="J148" t="s">
        <v>142</v>
      </c>
      <c r="K148" s="40" t="s">
        <v>124</v>
      </c>
      <c r="L148">
        <v>1092825</v>
      </c>
      <c r="M148" t="s">
        <v>142</v>
      </c>
      <c r="N148" s="40" t="s">
        <v>124</v>
      </c>
      <c r="O148">
        <v>1092825</v>
      </c>
      <c r="P148" t="s">
        <v>142</v>
      </c>
      <c r="Q148" s="40" t="s">
        <v>124</v>
      </c>
      <c r="R148">
        <v>85439</v>
      </c>
      <c r="S148" t="s">
        <v>142</v>
      </c>
      <c r="T148" s="40" t="s">
        <v>124</v>
      </c>
      <c r="U148">
        <v>516108</v>
      </c>
      <c r="V148" t="s">
        <v>142</v>
      </c>
      <c r="W148" s="40" t="s">
        <v>124</v>
      </c>
      <c r="X148">
        <v>14697</v>
      </c>
      <c r="Y148" t="s">
        <v>142</v>
      </c>
      <c r="Z148" s="40" t="s">
        <v>124</v>
      </c>
      <c r="AA148">
        <v>104971</v>
      </c>
      <c r="AB148" t="str">
        <f t="shared" si="8"/>
        <v>Match</v>
      </c>
      <c r="AC148" t="str">
        <f t="shared" si="9"/>
        <v>Match</v>
      </c>
      <c r="AD148" s="40">
        <f>Table1_121[[#This Row],[Population_Total]]-(Table5_123[[#This Row],[Population_White]]+Table7_124[[#This Row],[Population_Black]]+Table13_127[[#This Row],[Population_Asian]])</f>
        <v>205107</v>
      </c>
    </row>
    <row r="149" spans="1:30" x14ac:dyDescent="0.25">
      <c r="A149" t="s">
        <v>142</v>
      </c>
      <c r="B149" s="40" t="s">
        <v>125</v>
      </c>
      <c r="C149">
        <v>12811548</v>
      </c>
      <c r="D149" s="40" t="s">
        <v>142</v>
      </c>
      <c r="E149" s="40" t="s">
        <v>125</v>
      </c>
      <c r="F149">
        <v>1038823</v>
      </c>
      <c r="G149" t="s">
        <v>142</v>
      </c>
      <c r="H149" s="40" t="s">
        <v>125</v>
      </c>
      <c r="I149">
        <v>10852628</v>
      </c>
      <c r="J149" t="s">
        <v>142</v>
      </c>
      <c r="K149" s="40" t="s">
        <v>125</v>
      </c>
      <c r="L149">
        <v>1174119</v>
      </c>
      <c r="M149" t="s">
        <v>142</v>
      </c>
      <c r="N149" s="40" t="s">
        <v>125</v>
      </c>
      <c r="O149">
        <v>1174119</v>
      </c>
      <c r="P149" t="s">
        <v>142</v>
      </c>
      <c r="Q149" s="40" t="s">
        <v>125</v>
      </c>
      <c r="R149">
        <v>94010</v>
      </c>
      <c r="S149" t="s">
        <v>142</v>
      </c>
      <c r="T149" s="40" t="s">
        <v>125</v>
      </c>
      <c r="U149">
        <v>558727</v>
      </c>
      <c r="V149" t="s">
        <v>142</v>
      </c>
      <c r="W149" s="40" t="s">
        <v>125</v>
      </c>
      <c r="X149">
        <v>16100</v>
      </c>
      <c r="Y149" t="s">
        <v>142</v>
      </c>
      <c r="Z149" s="40" t="s">
        <v>125</v>
      </c>
      <c r="AA149">
        <v>115964</v>
      </c>
      <c r="AB149" t="str">
        <f t="shared" si="8"/>
        <v>Match</v>
      </c>
      <c r="AC149" t="str">
        <f t="shared" si="9"/>
        <v>Match</v>
      </c>
      <c r="AD149" s="40">
        <f>Table1_121[[#This Row],[Population_Total]]-(Table5_123[[#This Row],[Population_White]]+Table7_124[[#This Row],[Population_Black]]+Table13_127[[#This Row],[Population_Asian]])</f>
        <v>226074</v>
      </c>
    </row>
    <row r="150" spans="1:30" x14ac:dyDescent="0.25">
      <c r="A150" t="s">
        <v>142</v>
      </c>
      <c r="B150" s="40" t="s">
        <v>126</v>
      </c>
      <c r="C150">
        <v>13381964</v>
      </c>
      <c r="D150" s="40" t="s">
        <v>142</v>
      </c>
      <c r="E150" s="40" t="s">
        <v>126</v>
      </c>
      <c r="F150">
        <v>1110447</v>
      </c>
      <c r="G150" t="s">
        <v>142</v>
      </c>
      <c r="H150" s="40" t="s">
        <v>126</v>
      </c>
      <c r="I150">
        <v>11285154</v>
      </c>
      <c r="J150" t="s">
        <v>142</v>
      </c>
      <c r="K150" s="40" t="s">
        <v>126</v>
      </c>
      <c r="L150">
        <v>1248331</v>
      </c>
      <c r="M150" t="s">
        <v>142</v>
      </c>
      <c r="N150" s="40" t="s">
        <v>126</v>
      </c>
      <c r="O150">
        <v>1248331</v>
      </c>
      <c r="P150" t="s">
        <v>142</v>
      </c>
      <c r="Q150" s="40" t="s">
        <v>126</v>
      </c>
      <c r="R150">
        <v>100966</v>
      </c>
      <c r="S150" t="s">
        <v>142</v>
      </c>
      <c r="T150" s="40" t="s">
        <v>126</v>
      </c>
      <c r="U150">
        <v>605599</v>
      </c>
      <c r="V150" t="s">
        <v>142</v>
      </c>
      <c r="W150" s="40" t="s">
        <v>126</v>
      </c>
      <c r="X150">
        <v>17628</v>
      </c>
      <c r="Y150" t="s">
        <v>142</v>
      </c>
      <c r="Z150" s="40" t="s">
        <v>126</v>
      </c>
      <c r="AA150">
        <v>124286</v>
      </c>
      <c r="AB150" t="str">
        <f t="shared" si="8"/>
        <v>Match</v>
      </c>
      <c r="AC150" t="str">
        <f t="shared" si="9"/>
        <v>Match</v>
      </c>
      <c r="AD150" s="40">
        <f>Table1_121[[#This Row],[Population_Total]]-(Table5_123[[#This Row],[Population_White]]+Table7_124[[#This Row],[Population_Black]]+Table13_127[[#This Row],[Population_Asian]])</f>
        <v>242880</v>
      </c>
    </row>
    <row r="151" spans="1:30" x14ac:dyDescent="0.25">
      <c r="A151" t="s">
        <v>142</v>
      </c>
      <c r="B151" s="40" t="s">
        <v>127</v>
      </c>
      <c r="C151">
        <v>14028432</v>
      </c>
      <c r="D151" s="40" t="s">
        <v>142</v>
      </c>
      <c r="E151" s="40" t="s">
        <v>127</v>
      </c>
      <c r="F151">
        <v>1181785</v>
      </c>
      <c r="G151" t="s">
        <v>142</v>
      </c>
      <c r="H151" s="40" t="s">
        <v>127</v>
      </c>
      <c r="I151">
        <v>11781647</v>
      </c>
      <c r="J151" t="s">
        <v>142</v>
      </c>
      <c r="K151" s="40" t="s">
        <v>127</v>
      </c>
      <c r="L151">
        <v>1332938</v>
      </c>
      <c r="M151" t="s">
        <v>142</v>
      </c>
      <c r="N151" s="40" t="s">
        <v>127</v>
      </c>
      <c r="O151">
        <v>1332938</v>
      </c>
      <c r="P151" t="s">
        <v>142</v>
      </c>
      <c r="Q151" s="40" t="s">
        <v>127</v>
      </c>
      <c r="R151">
        <v>108322</v>
      </c>
      <c r="S151" t="s">
        <v>142</v>
      </c>
      <c r="T151" s="40" t="s">
        <v>127</v>
      </c>
      <c r="U151">
        <v>653253</v>
      </c>
      <c r="V151" t="s">
        <v>142</v>
      </c>
      <c r="W151" s="40" t="s">
        <v>127</v>
      </c>
      <c r="X151">
        <v>19285</v>
      </c>
      <c r="Y151" t="s">
        <v>142</v>
      </c>
      <c r="Z151" s="40" t="s">
        <v>127</v>
      </c>
      <c r="AA151">
        <v>132987</v>
      </c>
      <c r="AB151" t="str">
        <f t="shared" si="8"/>
        <v>Match</v>
      </c>
      <c r="AC151" t="str">
        <f t="shared" si="9"/>
        <v>Match</v>
      </c>
      <c r="AD151" s="40">
        <f>Table1_121[[#This Row],[Population_Total]]-(Table5_123[[#This Row],[Population_White]]+Table7_124[[#This Row],[Population_Black]]+Table13_127[[#This Row],[Population_Asian]])</f>
        <v>260594</v>
      </c>
    </row>
    <row r="152" spans="1:30" x14ac:dyDescent="0.25">
      <c r="A152" t="s">
        <v>143</v>
      </c>
      <c r="B152" s="40" t="s">
        <v>118</v>
      </c>
      <c r="C152">
        <v>7319818</v>
      </c>
      <c r="D152" s="40" t="s">
        <v>143</v>
      </c>
      <c r="E152" s="40" t="s">
        <v>118</v>
      </c>
      <c r="F152">
        <v>515184</v>
      </c>
      <c r="G152" t="s">
        <v>143</v>
      </c>
      <c r="H152" s="40" t="s">
        <v>118</v>
      </c>
      <c r="I152">
        <v>6335216</v>
      </c>
      <c r="J152" t="s">
        <v>143</v>
      </c>
      <c r="K152" s="40" t="s">
        <v>118</v>
      </c>
      <c r="L152">
        <v>629414</v>
      </c>
      <c r="M152" t="s">
        <v>143</v>
      </c>
      <c r="N152" s="40" t="s">
        <v>118</v>
      </c>
      <c r="O152">
        <v>629414</v>
      </c>
      <c r="P152" t="s">
        <v>143</v>
      </c>
      <c r="Q152" s="40" t="s">
        <v>118</v>
      </c>
      <c r="R152">
        <v>39980</v>
      </c>
      <c r="S152" t="s">
        <v>143</v>
      </c>
      <c r="T152" s="40" t="s">
        <v>118</v>
      </c>
      <c r="U152">
        <v>257792</v>
      </c>
      <c r="V152" t="s">
        <v>143</v>
      </c>
      <c r="W152" s="40" t="s">
        <v>118</v>
      </c>
      <c r="X152">
        <v>6186</v>
      </c>
      <c r="Y152" t="s">
        <v>143</v>
      </c>
      <c r="Z152" s="40" t="s">
        <v>118</v>
      </c>
      <c r="AA152">
        <v>51230</v>
      </c>
      <c r="AB152" t="str">
        <f t="shared" si="8"/>
        <v>Match</v>
      </c>
      <c r="AC152" t="str">
        <f t="shared" si="9"/>
        <v>Match</v>
      </c>
      <c r="AD152" s="40">
        <f>Table1_121[[#This Row],[Population_Total]]-(Table5_123[[#This Row],[Population_White]]+Table7_124[[#This Row],[Population_Black]]+Table13_127[[#This Row],[Population_Asian]])</f>
        <v>97396</v>
      </c>
    </row>
    <row r="153" spans="1:30" x14ac:dyDescent="0.25">
      <c r="A153" t="s">
        <v>143</v>
      </c>
      <c r="B153" s="40" t="s">
        <v>119</v>
      </c>
      <c r="C153">
        <v>7388998</v>
      </c>
      <c r="D153" s="40" t="s">
        <v>143</v>
      </c>
      <c r="E153" s="40" t="s">
        <v>119</v>
      </c>
      <c r="F153">
        <v>536008</v>
      </c>
      <c r="G153" t="s">
        <v>143</v>
      </c>
      <c r="H153" s="40" t="s">
        <v>119</v>
      </c>
      <c r="I153">
        <v>6362347</v>
      </c>
      <c r="J153" t="s">
        <v>143</v>
      </c>
      <c r="K153" s="40" t="s">
        <v>119</v>
      </c>
      <c r="L153">
        <v>651709</v>
      </c>
      <c r="M153" t="s">
        <v>143</v>
      </c>
      <c r="N153" s="40" t="s">
        <v>119</v>
      </c>
      <c r="O153">
        <v>651709</v>
      </c>
      <c r="P153" t="s">
        <v>143</v>
      </c>
      <c r="Q153" s="40" t="s">
        <v>119</v>
      </c>
      <c r="R153">
        <v>42294</v>
      </c>
      <c r="S153" t="s">
        <v>143</v>
      </c>
      <c r="T153" s="40" t="s">
        <v>119</v>
      </c>
      <c r="U153">
        <v>272604</v>
      </c>
      <c r="V153" t="s">
        <v>143</v>
      </c>
      <c r="W153" s="40" t="s">
        <v>119</v>
      </c>
      <c r="X153">
        <v>6579</v>
      </c>
      <c r="Y153" t="s">
        <v>143</v>
      </c>
      <c r="Z153" s="40" t="s">
        <v>119</v>
      </c>
      <c r="AA153">
        <v>53465</v>
      </c>
      <c r="AB153" t="str">
        <f t="shared" si="8"/>
        <v>Match</v>
      </c>
      <c r="AC153" t="str">
        <f t="shared" si="9"/>
        <v>Match</v>
      </c>
      <c r="AD153" s="40">
        <f>Table1_121[[#This Row],[Population_Total]]-(Table5_123[[#This Row],[Population_White]]+Table7_124[[#This Row],[Population_Black]]+Table13_127[[#This Row],[Population_Asian]])</f>
        <v>102338</v>
      </c>
    </row>
    <row r="154" spans="1:30" x14ac:dyDescent="0.25">
      <c r="A154" t="s">
        <v>143</v>
      </c>
      <c r="B154" s="40" t="s">
        <v>120</v>
      </c>
      <c r="C154">
        <v>7494399</v>
      </c>
      <c r="D154" s="40" t="s">
        <v>143</v>
      </c>
      <c r="E154" s="40" t="s">
        <v>120</v>
      </c>
      <c r="F154">
        <v>558650</v>
      </c>
      <c r="G154" t="s">
        <v>143</v>
      </c>
      <c r="H154" s="40" t="s">
        <v>120</v>
      </c>
      <c r="I154">
        <v>6427784</v>
      </c>
      <c r="J154" t="s">
        <v>143</v>
      </c>
      <c r="K154" s="40" t="s">
        <v>120</v>
      </c>
      <c r="L154">
        <v>670102</v>
      </c>
      <c r="M154" t="s">
        <v>143</v>
      </c>
      <c r="N154" s="40" t="s">
        <v>120</v>
      </c>
      <c r="O154">
        <v>670102</v>
      </c>
      <c r="P154" t="s">
        <v>143</v>
      </c>
      <c r="Q154" s="40" t="s">
        <v>120</v>
      </c>
      <c r="R154">
        <v>44512</v>
      </c>
      <c r="S154" t="s">
        <v>143</v>
      </c>
      <c r="T154" s="40" t="s">
        <v>120</v>
      </c>
      <c r="U154">
        <v>288957</v>
      </c>
      <c r="V154" t="s">
        <v>143</v>
      </c>
      <c r="W154" s="40" t="s">
        <v>120</v>
      </c>
      <c r="X154">
        <v>7102</v>
      </c>
      <c r="Y154" t="s">
        <v>143</v>
      </c>
      <c r="Z154" s="40" t="s">
        <v>120</v>
      </c>
      <c r="AA154">
        <v>55942</v>
      </c>
      <c r="AB154" t="str">
        <f t="shared" si="8"/>
        <v>Match</v>
      </c>
      <c r="AC154" t="str">
        <f t="shared" si="9"/>
        <v>Match</v>
      </c>
      <c r="AD154" s="40">
        <f>Table1_121[[#This Row],[Population_Total]]-(Table5_123[[#This Row],[Population_White]]+Table7_124[[#This Row],[Population_Black]]+Table13_127[[#This Row],[Population_Asian]])</f>
        <v>107556</v>
      </c>
    </row>
    <row r="155" spans="1:30" x14ac:dyDescent="0.25">
      <c r="A155" t="s">
        <v>143</v>
      </c>
      <c r="B155" s="40" t="s">
        <v>121</v>
      </c>
      <c r="C155">
        <v>7681597</v>
      </c>
      <c r="D155" s="40" t="s">
        <v>143</v>
      </c>
      <c r="E155" s="40" t="s">
        <v>121</v>
      </c>
      <c r="F155">
        <v>586237</v>
      </c>
      <c r="G155" t="s">
        <v>143</v>
      </c>
      <c r="H155" s="40" t="s">
        <v>121</v>
      </c>
      <c r="I155">
        <v>6573268</v>
      </c>
      <c r="J155" t="s">
        <v>143</v>
      </c>
      <c r="K155" s="40" t="s">
        <v>121</v>
      </c>
      <c r="L155">
        <v>688891</v>
      </c>
      <c r="M155" t="s">
        <v>143</v>
      </c>
      <c r="N155" s="40" t="s">
        <v>121</v>
      </c>
      <c r="O155">
        <v>688891</v>
      </c>
      <c r="P155" t="s">
        <v>143</v>
      </c>
      <c r="Q155" s="40" t="s">
        <v>121</v>
      </c>
      <c r="R155">
        <v>47186</v>
      </c>
      <c r="S155" t="s">
        <v>143</v>
      </c>
      <c r="T155" s="40" t="s">
        <v>121</v>
      </c>
      <c r="U155">
        <v>305721</v>
      </c>
      <c r="V155" t="s">
        <v>143</v>
      </c>
      <c r="W155" s="40" t="s">
        <v>121</v>
      </c>
      <c r="X155">
        <v>7660</v>
      </c>
      <c r="Y155" t="s">
        <v>143</v>
      </c>
      <c r="Z155" s="40" t="s">
        <v>121</v>
      </c>
      <c r="AA155">
        <v>58871</v>
      </c>
      <c r="AB155" t="str">
        <f t="shared" si="8"/>
        <v>Match</v>
      </c>
      <c r="AC155" t="str">
        <f t="shared" si="9"/>
        <v>Match</v>
      </c>
      <c r="AD155" s="40">
        <f>Table1_121[[#This Row],[Population_Total]]-(Table5_123[[#This Row],[Population_White]]+Table7_124[[#This Row],[Population_Black]]+Table13_127[[#This Row],[Population_Asian]])</f>
        <v>113717</v>
      </c>
    </row>
    <row r="156" spans="1:30" x14ac:dyDescent="0.25">
      <c r="A156" t="s">
        <v>143</v>
      </c>
      <c r="B156" s="40" t="s">
        <v>122</v>
      </c>
      <c r="C156">
        <v>7916108</v>
      </c>
      <c r="D156" s="40" t="s">
        <v>143</v>
      </c>
      <c r="E156" s="40" t="s">
        <v>122</v>
      </c>
      <c r="F156">
        <v>615067</v>
      </c>
      <c r="G156" t="s">
        <v>143</v>
      </c>
      <c r="H156" s="40" t="s">
        <v>122</v>
      </c>
      <c r="I156">
        <v>6761452</v>
      </c>
      <c r="J156" t="s">
        <v>143</v>
      </c>
      <c r="K156" s="40" t="s">
        <v>122</v>
      </c>
      <c r="L156">
        <v>709719</v>
      </c>
      <c r="M156" t="s">
        <v>143</v>
      </c>
      <c r="N156" s="40" t="s">
        <v>122</v>
      </c>
      <c r="O156">
        <v>709719</v>
      </c>
      <c r="P156" t="s">
        <v>143</v>
      </c>
      <c r="Q156" s="40" t="s">
        <v>122</v>
      </c>
      <c r="R156">
        <v>49931</v>
      </c>
      <c r="S156" t="s">
        <v>143</v>
      </c>
      <c r="T156" s="40" t="s">
        <v>122</v>
      </c>
      <c r="U156">
        <v>324866</v>
      </c>
      <c r="V156" t="s">
        <v>143</v>
      </c>
      <c r="W156" s="40" t="s">
        <v>122</v>
      </c>
      <c r="X156">
        <v>8184</v>
      </c>
      <c r="Y156" t="s">
        <v>143</v>
      </c>
      <c r="Z156" s="40" t="s">
        <v>122</v>
      </c>
      <c r="AA156">
        <v>61956</v>
      </c>
      <c r="AB156" t="str">
        <f t="shared" si="8"/>
        <v>Match</v>
      </c>
      <c r="AC156" t="str">
        <f t="shared" si="9"/>
        <v>Match</v>
      </c>
      <c r="AD156" s="40">
        <f>Table1_121[[#This Row],[Population_Total]]-(Table5_123[[#This Row],[Population_White]]+Table7_124[[#This Row],[Population_Black]]+Table13_127[[#This Row],[Population_Asian]])</f>
        <v>120071</v>
      </c>
    </row>
    <row r="157" spans="1:30" x14ac:dyDescent="0.25">
      <c r="A157" t="s">
        <v>143</v>
      </c>
      <c r="B157" s="40" t="s">
        <v>123</v>
      </c>
      <c r="C157">
        <v>8110430</v>
      </c>
      <c r="D157" s="40" t="s">
        <v>143</v>
      </c>
      <c r="E157" s="40" t="s">
        <v>123</v>
      </c>
      <c r="F157">
        <v>642358</v>
      </c>
      <c r="G157" t="s">
        <v>143</v>
      </c>
      <c r="H157" s="40" t="s">
        <v>123</v>
      </c>
      <c r="I157">
        <v>6903169</v>
      </c>
      <c r="J157" t="s">
        <v>143</v>
      </c>
      <c r="K157" s="40" t="s">
        <v>123</v>
      </c>
      <c r="L157">
        <v>733719</v>
      </c>
      <c r="M157" t="s">
        <v>143</v>
      </c>
      <c r="N157" s="40" t="s">
        <v>123</v>
      </c>
      <c r="O157">
        <v>733719</v>
      </c>
      <c r="P157" t="s">
        <v>143</v>
      </c>
      <c r="Q157" s="40" t="s">
        <v>123</v>
      </c>
      <c r="R157">
        <v>52830</v>
      </c>
      <c r="S157" t="s">
        <v>143</v>
      </c>
      <c r="T157" s="40" t="s">
        <v>123</v>
      </c>
      <c r="U157">
        <v>346327</v>
      </c>
      <c r="V157" t="s">
        <v>143</v>
      </c>
      <c r="W157" s="40" t="s">
        <v>123</v>
      </c>
      <c r="X157">
        <v>8860</v>
      </c>
      <c r="Y157" t="s">
        <v>143</v>
      </c>
      <c r="Z157" s="40" t="s">
        <v>123</v>
      </c>
      <c r="AA157">
        <v>65525</v>
      </c>
      <c r="AB157" t="str">
        <f t="shared" si="8"/>
        <v>Match</v>
      </c>
      <c r="AC157" t="str">
        <f t="shared" si="9"/>
        <v>Match</v>
      </c>
      <c r="AD157" s="40">
        <f>Table1_121[[#This Row],[Population_Total]]-(Table5_123[[#This Row],[Population_White]]+Table7_124[[#This Row],[Population_Black]]+Table13_127[[#This Row],[Population_Asian]])</f>
        <v>127215</v>
      </c>
    </row>
    <row r="158" spans="1:30" x14ac:dyDescent="0.25">
      <c r="A158" t="s">
        <v>143</v>
      </c>
      <c r="B158" s="40" t="s">
        <v>124</v>
      </c>
      <c r="C158">
        <v>8363123</v>
      </c>
      <c r="D158" s="40" t="s">
        <v>143</v>
      </c>
      <c r="E158" s="40" t="s">
        <v>124</v>
      </c>
      <c r="F158">
        <v>670376</v>
      </c>
      <c r="G158" t="s">
        <v>143</v>
      </c>
      <c r="H158" s="40" t="s">
        <v>124</v>
      </c>
      <c r="I158">
        <v>7105611</v>
      </c>
      <c r="J158" t="s">
        <v>143</v>
      </c>
      <c r="K158" s="40" t="s">
        <v>124</v>
      </c>
      <c r="L158">
        <v>756729</v>
      </c>
      <c r="M158" t="s">
        <v>143</v>
      </c>
      <c r="N158" s="40" t="s">
        <v>124</v>
      </c>
      <c r="O158">
        <v>756729</v>
      </c>
      <c r="P158" t="s">
        <v>143</v>
      </c>
      <c r="Q158" s="40" t="s">
        <v>124</v>
      </c>
      <c r="R158">
        <v>55786</v>
      </c>
      <c r="S158" t="s">
        <v>143</v>
      </c>
      <c r="T158" s="40" t="s">
        <v>124</v>
      </c>
      <c r="U158">
        <v>366244</v>
      </c>
      <c r="V158" t="s">
        <v>143</v>
      </c>
      <c r="W158" s="40" t="s">
        <v>124</v>
      </c>
      <c r="X158">
        <v>9414</v>
      </c>
      <c r="Y158" t="s">
        <v>143</v>
      </c>
      <c r="Z158" s="40" t="s">
        <v>124</v>
      </c>
      <c r="AA158">
        <v>69339</v>
      </c>
      <c r="AB158" t="str">
        <f t="shared" si="8"/>
        <v>Match</v>
      </c>
      <c r="AC158" t="str">
        <f t="shared" si="9"/>
        <v>Match</v>
      </c>
      <c r="AD158" s="40">
        <f>Table1_121[[#This Row],[Population_Total]]-(Table5_123[[#This Row],[Population_White]]+Table7_124[[#This Row],[Population_Black]]+Table13_127[[#This Row],[Population_Asian]])</f>
        <v>134539</v>
      </c>
    </row>
    <row r="159" spans="1:30" x14ac:dyDescent="0.25">
      <c r="A159" t="s">
        <v>143</v>
      </c>
      <c r="B159" s="40" t="s">
        <v>125</v>
      </c>
      <c r="C159">
        <v>8722171</v>
      </c>
      <c r="D159" s="40" t="s">
        <v>143</v>
      </c>
      <c r="E159" s="40" t="s">
        <v>125</v>
      </c>
      <c r="F159">
        <v>701805</v>
      </c>
      <c r="G159" t="s">
        <v>143</v>
      </c>
      <c r="H159" s="40" t="s">
        <v>125</v>
      </c>
      <c r="I159">
        <v>7404721</v>
      </c>
      <c r="J159" t="s">
        <v>143</v>
      </c>
      <c r="K159" s="40" t="s">
        <v>125</v>
      </c>
      <c r="L159">
        <v>786222</v>
      </c>
      <c r="M159" t="s">
        <v>143</v>
      </c>
      <c r="N159" s="40" t="s">
        <v>125</v>
      </c>
      <c r="O159">
        <v>786222</v>
      </c>
      <c r="P159" t="s">
        <v>143</v>
      </c>
      <c r="Q159" s="40" t="s">
        <v>125</v>
      </c>
      <c r="R159">
        <v>59183</v>
      </c>
      <c r="S159" t="s">
        <v>143</v>
      </c>
      <c r="T159" s="40" t="s">
        <v>125</v>
      </c>
      <c r="U159">
        <v>388451</v>
      </c>
      <c r="V159" t="s">
        <v>143</v>
      </c>
      <c r="W159" s="40" t="s">
        <v>125</v>
      </c>
      <c r="X159">
        <v>9985</v>
      </c>
      <c r="Y159" t="s">
        <v>143</v>
      </c>
      <c r="Z159" s="40" t="s">
        <v>125</v>
      </c>
      <c r="AA159">
        <v>73609</v>
      </c>
      <c r="AB159" t="str">
        <f t="shared" si="8"/>
        <v>Match</v>
      </c>
      <c r="AC159" t="str">
        <f t="shared" si="9"/>
        <v>Match</v>
      </c>
      <c r="AD159" s="40">
        <f>Table1_121[[#This Row],[Population_Total]]-(Table5_123[[#This Row],[Population_White]]+Table7_124[[#This Row],[Population_Black]]+Table13_127[[#This Row],[Population_Asian]])</f>
        <v>142777</v>
      </c>
    </row>
    <row r="160" spans="1:30" x14ac:dyDescent="0.25">
      <c r="A160" t="s">
        <v>143</v>
      </c>
      <c r="B160" s="40" t="s">
        <v>126</v>
      </c>
      <c r="C160">
        <v>9252075</v>
      </c>
      <c r="D160" s="40" t="s">
        <v>143</v>
      </c>
      <c r="E160" s="40" t="s">
        <v>126</v>
      </c>
      <c r="F160">
        <v>741233</v>
      </c>
      <c r="G160" t="s">
        <v>143</v>
      </c>
      <c r="H160" s="40" t="s">
        <v>126</v>
      </c>
      <c r="I160">
        <v>7864656</v>
      </c>
      <c r="J160" t="s">
        <v>143</v>
      </c>
      <c r="K160" s="40" t="s">
        <v>126</v>
      </c>
      <c r="L160">
        <v>825739</v>
      </c>
      <c r="M160" t="s">
        <v>143</v>
      </c>
      <c r="N160" s="40" t="s">
        <v>126</v>
      </c>
      <c r="O160">
        <v>825739</v>
      </c>
      <c r="P160" t="s">
        <v>143</v>
      </c>
      <c r="Q160" s="40" t="s">
        <v>126</v>
      </c>
      <c r="R160">
        <v>63079</v>
      </c>
      <c r="S160" t="s">
        <v>143</v>
      </c>
      <c r="T160" s="40" t="s">
        <v>126</v>
      </c>
      <c r="U160">
        <v>408691</v>
      </c>
      <c r="V160" t="s">
        <v>143</v>
      </c>
      <c r="W160" s="40" t="s">
        <v>126</v>
      </c>
      <c r="X160">
        <v>10661</v>
      </c>
      <c r="Y160" t="s">
        <v>143</v>
      </c>
      <c r="Z160" s="40" t="s">
        <v>126</v>
      </c>
      <c r="AA160">
        <v>79249</v>
      </c>
      <c r="AB160" t="str">
        <f t="shared" si="8"/>
        <v>Match</v>
      </c>
      <c r="AC160" t="str">
        <f t="shared" si="9"/>
        <v>Match</v>
      </c>
      <c r="AD160" s="40">
        <f>Table1_121[[#This Row],[Population_Total]]-(Table5_123[[#This Row],[Population_White]]+Table7_124[[#This Row],[Population_Black]]+Table13_127[[#This Row],[Population_Asian]])</f>
        <v>152989</v>
      </c>
    </row>
    <row r="161" spans="1:30" x14ac:dyDescent="0.25">
      <c r="A161" t="s">
        <v>143</v>
      </c>
      <c r="B161" s="40" t="s">
        <v>127</v>
      </c>
      <c r="C161">
        <v>9652665</v>
      </c>
      <c r="D161" s="40" t="s">
        <v>143</v>
      </c>
      <c r="E161" s="40" t="s">
        <v>127</v>
      </c>
      <c r="F161">
        <v>780314</v>
      </c>
      <c r="G161" t="s">
        <v>143</v>
      </c>
      <c r="H161" s="40" t="s">
        <v>127</v>
      </c>
      <c r="I161">
        <v>8195014</v>
      </c>
      <c r="J161" t="s">
        <v>143</v>
      </c>
      <c r="K161" s="40" t="s">
        <v>127</v>
      </c>
      <c r="L161">
        <v>861902</v>
      </c>
      <c r="M161" t="s">
        <v>143</v>
      </c>
      <c r="N161" s="40" t="s">
        <v>127</v>
      </c>
      <c r="O161">
        <v>861902</v>
      </c>
      <c r="P161" t="s">
        <v>143</v>
      </c>
      <c r="Q161" s="40" t="s">
        <v>127</v>
      </c>
      <c r="R161">
        <v>67275</v>
      </c>
      <c r="S161" t="s">
        <v>143</v>
      </c>
      <c r="T161" s="40" t="s">
        <v>127</v>
      </c>
      <c r="U161">
        <v>432416</v>
      </c>
      <c r="V161" t="s">
        <v>143</v>
      </c>
      <c r="W161" s="40" t="s">
        <v>127</v>
      </c>
      <c r="X161">
        <v>11490</v>
      </c>
      <c r="Y161" t="s">
        <v>143</v>
      </c>
      <c r="Z161" s="40" t="s">
        <v>127</v>
      </c>
      <c r="AA161">
        <v>84568</v>
      </c>
      <c r="AB161" t="str">
        <f t="shared" si="8"/>
        <v>Match</v>
      </c>
      <c r="AC161" t="str">
        <f t="shared" si="9"/>
        <v>Match</v>
      </c>
      <c r="AD161" s="40">
        <f>Table1_121[[#This Row],[Population_Total]]-(Table5_123[[#This Row],[Population_White]]+Table7_124[[#This Row],[Population_Black]]+Table13_127[[#This Row],[Population_Asian]])</f>
        <v>163333</v>
      </c>
    </row>
    <row r="162" spans="1:30" x14ac:dyDescent="0.25">
      <c r="A162" t="s">
        <v>144</v>
      </c>
      <c r="B162" s="40" t="s">
        <v>118</v>
      </c>
      <c r="C162">
        <v>5758470</v>
      </c>
      <c r="D162" s="40" t="s">
        <v>144</v>
      </c>
      <c r="E162" s="40" t="s">
        <v>118</v>
      </c>
      <c r="F162">
        <v>356838</v>
      </c>
      <c r="G162" t="s">
        <v>144</v>
      </c>
      <c r="H162" s="40" t="s">
        <v>118</v>
      </c>
      <c r="I162">
        <v>5087669</v>
      </c>
      <c r="J162" t="s">
        <v>144</v>
      </c>
      <c r="K162" s="40" t="s">
        <v>118</v>
      </c>
      <c r="L162">
        <v>432552</v>
      </c>
      <c r="M162" t="s">
        <v>144</v>
      </c>
      <c r="N162" s="40" t="s">
        <v>118</v>
      </c>
      <c r="O162">
        <v>432552</v>
      </c>
      <c r="P162" t="s">
        <v>144</v>
      </c>
      <c r="Q162" s="40" t="s">
        <v>118</v>
      </c>
      <c r="R162">
        <v>25065</v>
      </c>
      <c r="S162" t="s">
        <v>144</v>
      </c>
      <c r="T162" s="40" t="s">
        <v>118</v>
      </c>
      <c r="U162">
        <v>174012</v>
      </c>
      <c r="V162" t="s">
        <v>144</v>
      </c>
      <c r="W162" s="40" t="s">
        <v>118</v>
      </c>
      <c r="X162">
        <v>3791</v>
      </c>
      <c r="Y162" t="s">
        <v>144</v>
      </c>
      <c r="Z162" s="40" t="s">
        <v>118</v>
      </c>
      <c r="AA162">
        <v>35381</v>
      </c>
      <c r="AB162" t="str">
        <f t="shared" ref="AB162:AB181" si="10">IF(AND(B162=E162, E162=H162, H162=K162, K162=N162, N162=Q162, Q162=T162, T162=W162, W162=Z162), "Match", "Mismatch")</f>
        <v>Match</v>
      </c>
      <c r="AC162" t="str">
        <f t="shared" ref="AC162:AC181" si="11">IF(AND(A162=D162, D162=G162, G162=J162, J162=M162, M162=P162, P162=S162, S162=V162, V162=Y162), "Match", "Mismatch")</f>
        <v>Match</v>
      </c>
      <c r="AD162" s="40">
        <f>Table1_121[[#This Row],[Population_Total]]-(Table5_123[[#This Row],[Population_White]]+Table7_124[[#This Row],[Population_Black]]+Table13_127[[#This Row],[Population_Asian]])</f>
        <v>64237</v>
      </c>
    </row>
    <row r="163" spans="1:30" x14ac:dyDescent="0.25">
      <c r="A163" t="s">
        <v>144</v>
      </c>
      <c r="B163" s="40" t="s">
        <v>119</v>
      </c>
      <c r="C163">
        <v>5777688</v>
      </c>
      <c r="D163" s="40" t="s">
        <v>144</v>
      </c>
      <c r="E163" s="40" t="s">
        <v>119</v>
      </c>
      <c r="F163">
        <v>375529</v>
      </c>
      <c r="G163" t="s">
        <v>144</v>
      </c>
      <c r="H163" s="40" t="s">
        <v>119</v>
      </c>
      <c r="I163">
        <v>5087413</v>
      </c>
      <c r="J163" t="s">
        <v>144</v>
      </c>
      <c r="K163" s="40" t="s">
        <v>119</v>
      </c>
      <c r="L163">
        <v>439058</v>
      </c>
      <c r="M163" t="s">
        <v>144</v>
      </c>
      <c r="N163" s="40" t="s">
        <v>119</v>
      </c>
      <c r="O163">
        <v>439058</v>
      </c>
      <c r="P163" t="s">
        <v>144</v>
      </c>
      <c r="Q163" s="40" t="s">
        <v>119</v>
      </c>
      <c r="R163">
        <v>26263</v>
      </c>
      <c r="S163" t="s">
        <v>144</v>
      </c>
      <c r="T163" s="40" t="s">
        <v>119</v>
      </c>
      <c r="U163">
        <v>184236</v>
      </c>
      <c r="V163" t="s">
        <v>144</v>
      </c>
      <c r="W163" s="40" t="s">
        <v>119</v>
      </c>
      <c r="X163">
        <v>4114</v>
      </c>
      <c r="Y163" t="s">
        <v>144</v>
      </c>
      <c r="Z163" s="40" t="s">
        <v>119</v>
      </c>
      <c r="AA163">
        <v>36604</v>
      </c>
      <c r="AB163" t="str">
        <f t="shared" si="10"/>
        <v>Match</v>
      </c>
      <c r="AC163" t="str">
        <f t="shared" si="11"/>
        <v>Match</v>
      </c>
      <c r="AD163" s="40">
        <f>Table1_121[[#This Row],[Population_Total]]-(Table5_123[[#This Row],[Population_White]]+Table7_124[[#This Row],[Population_Black]]+Table13_127[[#This Row],[Population_Asian]])</f>
        <v>66981</v>
      </c>
    </row>
    <row r="164" spans="1:30" x14ac:dyDescent="0.25">
      <c r="A164" t="s">
        <v>144</v>
      </c>
      <c r="B164" s="40" t="s">
        <v>120</v>
      </c>
      <c r="C164">
        <v>5779112</v>
      </c>
      <c r="D164" s="40" t="s">
        <v>144</v>
      </c>
      <c r="E164" s="40" t="s">
        <v>120</v>
      </c>
      <c r="F164">
        <v>392546</v>
      </c>
      <c r="G164" t="s">
        <v>144</v>
      </c>
      <c r="H164" s="40" t="s">
        <v>120</v>
      </c>
      <c r="I164">
        <v>5066516</v>
      </c>
      <c r="J164" t="s">
        <v>144</v>
      </c>
      <c r="K164" s="40" t="s">
        <v>120</v>
      </c>
      <c r="L164">
        <v>448551</v>
      </c>
      <c r="M164" t="s">
        <v>144</v>
      </c>
      <c r="N164" s="40" t="s">
        <v>120</v>
      </c>
      <c r="O164">
        <v>448551</v>
      </c>
      <c r="P164" t="s">
        <v>144</v>
      </c>
      <c r="Q164" s="40" t="s">
        <v>120</v>
      </c>
      <c r="R164">
        <v>27552</v>
      </c>
      <c r="S164" t="s">
        <v>144</v>
      </c>
      <c r="T164" s="40" t="s">
        <v>120</v>
      </c>
      <c r="U164">
        <v>194162</v>
      </c>
      <c r="V164" t="s">
        <v>144</v>
      </c>
      <c r="W164" s="40" t="s">
        <v>120</v>
      </c>
      <c r="X164">
        <v>4436</v>
      </c>
      <c r="Y164" t="s">
        <v>144</v>
      </c>
      <c r="Z164" s="40" t="s">
        <v>120</v>
      </c>
      <c r="AA164">
        <v>37895</v>
      </c>
      <c r="AB164" t="str">
        <f t="shared" si="10"/>
        <v>Match</v>
      </c>
      <c r="AC164" t="str">
        <f t="shared" si="11"/>
        <v>Match</v>
      </c>
      <c r="AD164" s="40">
        <f>Table1_121[[#This Row],[Population_Total]]-(Table5_123[[#This Row],[Population_White]]+Table7_124[[#This Row],[Population_Black]]+Table13_127[[#This Row],[Population_Asian]])</f>
        <v>69883</v>
      </c>
    </row>
    <row r="165" spans="1:30" x14ac:dyDescent="0.25">
      <c r="A165" t="s">
        <v>144</v>
      </c>
      <c r="B165" s="40" t="s">
        <v>121</v>
      </c>
      <c r="C165">
        <v>5762047</v>
      </c>
      <c r="D165" s="40" t="s">
        <v>144</v>
      </c>
      <c r="E165" s="40" t="s">
        <v>121</v>
      </c>
      <c r="F165">
        <v>405885</v>
      </c>
      <c r="G165" t="s">
        <v>144</v>
      </c>
      <c r="H165" s="40" t="s">
        <v>121</v>
      </c>
      <c r="I165">
        <v>5023214</v>
      </c>
      <c r="J165" t="s">
        <v>144</v>
      </c>
      <c r="K165" s="40" t="s">
        <v>121</v>
      </c>
      <c r="L165">
        <v>460522</v>
      </c>
      <c r="M165" t="s">
        <v>144</v>
      </c>
      <c r="N165" s="40" t="s">
        <v>121</v>
      </c>
      <c r="O165">
        <v>460522</v>
      </c>
      <c r="P165" t="s">
        <v>144</v>
      </c>
      <c r="Q165" s="40" t="s">
        <v>121</v>
      </c>
      <c r="R165">
        <v>29005</v>
      </c>
      <c r="S165" t="s">
        <v>144</v>
      </c>
      <c r="T165" s="40" t="s">
        <v>121</v>
      </c>
      <c r="U165">
        <v>205455</v>
      </c>
      <c r="V165" t="s">
        <v>144</v>
      </c>
      <c r="W165" s="40" t="s">
        <v>121</v>
      </c>
      <c r="X165">
        <v>4742</v>
      </c>
      <c r="Y165" t="s">
        <v>144</v>
      </c>
      <c r="Z165" s="40" t="s">
        <v>121</v>
      </c>
      <c r="AA165">
        <v>39109</v>
      </c>
      <c r="AB165" t="str">
        <f t="shared" si="10"/>
        <v>Match</v>
      </c>
      <c r="AC165" t="str">
        <f t="shared" si="11"/>
        <v>Match</v>
      </c>
      <c r="AD165" s="40">
        <f>Table1_121[[#This Row],[Population_Total]]-(Table5_123[[#This Row],[Population_White]]+Table7_124[[#This Row],[Population_Black]]+Table13_127[[#This Row],[Population_Asian]])</f>
        <v>72856</v>
      </c>
    </row>
    <row r="166" spans="1:30" x14ac:dyDescent="0.25">
      <c r="A166" t="s">
        <v>144</v>
      </c>
      <c r="B166" s="40" t="s">
        <v>122</v>
      </c>
      <c r="C166">
        <v>5755572</v>
      </c>
      <c r="D166" s="40" t="s">
        <v>144</v>
      </c>
      <c r="E166" s="40" t="s">
        <v>122</v>
      </c>
      <c r="F166">
        <v>420179</v>
      </c>
      <c r="G166" t="s">
        <v>144</v>
      </c>
      <c r="H166" s="40" t="s">
        <v>122</v>
      </c>
      <c r="I166">
        <v>4990133</v>
      </c>
      <c r="J166" t="s">
        <v>144</v>
      </c>
      <c r="K166" s="40" t="s">
        <v>122</v>
      </c>
      <c r="L166">
        <v>473054</v>
      </c>
      <c r="M166" t="s">
        <v>144</v>
      </c>
      <c r="N166" s="40" t="s">
        <v>122</v>
      </c>
      <c r="O166">
        <v>473054</v>
      </c>
      <c r="P166" t="s">
        <v>144</v>
      </c>
      <c r="Q166" s="40" t="s">
        <v>122</v>
      </c>
      <c r="R166">
        <v>30482</v>
      </c>
      <c r="S166" t="s">
        <v>144</v>
      </c>
      <c r="T166" s="40" t="s">
        <v>122</v>
      </c>
      <c r="U166">
        <v>216224</v>
      </c>
      <c r="V166" t="s">
        <v>144</v>
      </c>
      <c r="W166" s="40" t="s">
        <v>122</v>
      </c>
      <c r="X166">
        <v>5049</v>
      </c>
      <c r="Y166" t="s">
        <v>144</v>
      </c>
      <c r="Z166" s="40" t="s">
        <v>122</v>
      </c>
      <c r="AA166">
        <v>40630</v>
      </c>
      <c r="AB166" t="str">
        <f t="shared" si="10"/>
        <v>Match</v>
      </c>
      <c r="AC166" t="str">
        <f t="shared" si="11"/>
        <v>Match</v>
      </c>
      <c r="AD166" s="40">
        <f>Table1_121[[#This Row],[Population_Total]]-(Table5_123[[#This Row],[Population_White]]+Table7_124[[#This Row],[Population_Black]]+Table13_127[[#This Row],[Population_Asian]])</f>
        <v>76161</v>
      </c>
    </row>
    <row r="167" spans="1:30" x14ac:dyDescent="0.25">
      <c r="A167" t="s">
        <v>144</v>
      </c>
      <c r="B167" s="40" t="s">
        <v>123</v>
      </c>
      <c r="C167">
        <v>5793272</v>
      </c>
      <c r="D167" s="40" t="s">
        <v>144</v>
      </c>
      <c r="E167" s="40" t="s">
        <v>123</v>
      </c>
      <c r="F167">
        <v>437538</v>
      </c>
      <c r="G167" t="s">
        <v>144</v>
      </c>
      <c r="H167" s="40" t="s">
        <v>123</v>
      </c>
      <c r="I167">
        <v>4998357</v>
      </c>
      <c r="J167" t="s">
        <v>144</v>
      </c>
      <c r="K167" s="40" t="s">
        <v>123</v>
      </c>
      <c r="L167">
        <v>487628</v>
      </c>
      <c r="M167" t="s">
        <v>144</v>
      </c>
      <c r="N167" s="40" t="s">
        <v>123</v>
      </c>
      <c r="O167">
        <v>487628</v>
      </c>
      <c r="P167" t="s">
        <v>144</v>
      </c>
      <c r="Q167" s="40" t="s">
        <v>123</v>
      </c>
      <c r="R167">
        <v>32149</v>
      </c>
      <c r="S167" t="s">
        <v>144</v>
      </c>
      <c r="T167" s="40" t="s">
        <v>123</v>
      </c>
      <c r="U167">
        <v>227364</v>
      </c>
      <c r="V167" t="s">
        <v>144</v>
      </c>
      <c r="W167" s="40" t="s">
        <v>123</v>
      </c>
      <c r="X167">
        <v>5350</v>
      </c>
      <c r="Y167" t="s">
        <v>144</v>
      </c>
      <c r="Z167" s="40" t="s">
        <v>123</v>
      </c>
      <c r="AA167">
        <v>42424</v>
      </c>
      <c r="AB167" t="str">
        <f t="shared" si="10"/>
        <v>Match</v>
      </c>
      <c r="AC167" t="str">
        <f t="shared" si="11"/>
        <v>Match</v>
      </c>
      <c r="AD167" s="40">
        <f>Table1_121[[#This Row],[Population_Total]]-(Table5_123[[#This Row],[Population_White]]+Table7_124[[#This Row],[Population_Black]]+Table13_127[[#This Row],[Population_Asian]])</f>
        <v>79923</v>
      </c>
    </row>
    <row r="168" spans="1:30" x14ac:dyDescent="0.25">
      <c r="A168" t="s">
        <v>144</v>
      </c>
      <c r="B168" s="40" t="s">
        <v>124</v>
      </c>
      <c r="C168">
        <v>5868100</v>
      </c>
      <c r="D168" s="40" t="s">
        <v>144</v>
      </c>
      <c r="E168" s="40" t="s">
        <v>124</v>
      </c>
      <c r="F168">
        <v>456958</v>
      </c>
      <c r="G168" t="s">
        <v>144</v>
      </c>
      <c r="H168" s="40" t="s">
        <v>124</v>
      </c>
      <c r="I168">
        <v>5035767</v>
      </c>
      <c r="J168" t="s">
        <v>144</v>
      </c>
      <c r="K168" s="40" t="s">
        <v>124</v>
      </c>
      <c r="L168">
        <v>506842</v>
      </c>
      <c r="M168" t="s">
        <v>144</v>
      </c>
      <c r="N168" s="40" t="s">
        <v>124</v>
      </c>
      <c r="O168">
        <v>506842</v>
      </c>
      <c r="P168" t="s">
        <v>144</v>
      </c>
      <c r="Q168" s="40" t="s">
        <v>124</v>
      </c>
      <c r="R168">
        <v>34200</v>
      </c>
      <c r="S168" t="s">
        <v>144</v>
      </c>
      <c r="T168" s="40" t="s">
        <v>124</v>
      </c>
      <c r="U168">
        <v>241130</v>
      </c>
      <c r="V168" t="s">
        <v>144</v>
      </c>
      <c r="W168" s="40" t="s">
        <v>124</v>
      </c>
      <c r="X168">
        <v>5708</v>
      </c>
      <c r="Y168" t="s">
        <v>144</v>
      </c>
      <c r="Z168" s="40" t="s">
        <v>124</v>
      </c>
      <c r="AA168">
        <v>44453</v>
      </c>
      <c r="AB168" t="str">
        <f t="shared" si="10"/>
        <v>Match</v>
      </c>
      <c r="AC168" t="str">
        <f t="shared" si="11"/>
        <v>Match</v>
      </c>
      <c r="AD168" s="40">
        <f>Table1_121[[#This Row],[Population_Total]]-(Table5_123[[#This Row],[Population_White]]+Table7_124[[#This Row],[Population_Black]]+Table13_127[[#This Row],[Population_Asian]])</f>
        <v>84361</v>
      </c>
    </row>
    <row r="169" spans="1:30" x14ac:dyDescent="0.25">
      <c r="A169" t="s">
        <v>144</v>
      </c>
      <c r="B169" s="40" t="s">
        <v>125</v>
      </c>
      <c r="C169">
        <v>5959281</v>
      </c>
      <c r="D169" s="40" t="s">
        <v>144</v>
      </c>
      <c r="E169" s="40" t="s">
        <v>125</v>
      </c>
      <c r="F169">
        <v>477453</v>
      </c>
      <c r="G169" t="s">
        <v>144</v>
      </c>
      <c r="H169" s="40" t="s">
        <v>125</v>
      </c>
      <c r="I169">
        <v>5092765</v>
      </c>
      <c r="J169" t="s">
        <v>144</v>
      </c>
      <c r="K169" s="40" t="s">
        <v>125</v>
      </c>
      <c r="L169">
        <v>521767</v>
      </c>
      <c r="M169" t="s">
        <v>144</v>
      </c>
      <c r="N169" s="40" t="s">
        <v>125</v>
      </c>
      <c r="O169">
        <v>521767</v>
      </c>
      <c r="P169" t="s">
        <v>144</v>
      </c>
      <c r="Q169" s="40" t="s">
        <v>125</v>
      </c>
      <c r="R169">
        <v>36113</v>
      </c>
      <c r="S169" t="s">
        <v>144</v>
      </c>
      <c r="T169" s="40" t="s">
        <v>125</v>
      </c>
      <c r="U169">
        <v>255820</v>
      </c>
      <c r="V169" t="s">
        <v>144</v>
      </c>
      <c r="W169" s="40" t="s">
        <v>125</v>
      </c>
      <c r="X169">
        <v>6168</v>
      </c>
      <c r="Y169" t="s">
        <v>144</v>
      </c>
      <c r="Z169" s="40" t="s">
        <v>125</v>
      </c>
      <c r="AA169">
        <v>46648</v>
      </c>
      <c r="AB169" t="str">
        <f t="shared" si="10"/>
        <v>Match</v>
      </c>
      <c r="AC169" t="str">
        <f t="shared" si="11"/>
        <v>Match</v>
      </c>
      <c r="AD169" s="40">
        <f>Table1_121[[#This Row],[Population_Total]]-(Table5_123[[#This Row],[Population_White]]+Table7_124[[#This Row],[Population_Black]]+Table13_127[[#This Row],[Population_Asian]])</f>
        <v>88929</v>
      </c>
    </row>
    <row r="170" spans="1:30" x14ac:dyDescent="0.25">
      <c r="A170" t="s">
        <v>144</v>
      </c>
      <c r="B170" s="40" t="s">
        <v>126</v>
      </c>
      <c r="C170">
        <v>6123781</v>
      </c>
      <c r="D170" s="40" t="s">
        <v>144</v>
      </c>
      <c r="E170" s="40" t="s">
        <v>126</v>
      </c>
      <c r="F170">
        <v>502613</v>
      </c>
      <c r="G170" t="s">
        <v>144</v>
      </c>
      <c r="H170" s="40" t="s">
        <v>126</v>
      </c>
      <c r="I170">
        <v>5220559</v>
      </c>
      <c r="J170" t="s">
        <v>144</v>
      </c>
      <c r="K170" s="40" t="s">
        <v>126</v>
      </c>
      <c r="L170">
        <v>538092</v>
      </c>
      <c r="M170" t="s">
        <v>144</v>
      </c>
      <c r="N170" s="40" t="s">
        <v>126</v>
      </c>
      <c r="O170">
        <v>538092</v>
      </c>
      <c r="P170" t="s">
        <v>144</v>
      </c>
      <c r="Q170" s="40" t="s">
        <v>126</v>
      </c>
      <c r="R170">
        <v>38461</v>
      </c>
      <c r="S170" t="s">
        <v>144</v>
      </c>
      <c r="T170" s="40" t="s">
        <v>126</v>
      </c>
      <c r="U170">
        <v>270752</v>
      </c>
      <c r="V170" t="s">
        <v>144</v>
      </c>
      <c r="W170" s="40" t="s">
        <v>126</v>
      </c>
      <c r="X170">
        <v>6664</v>
      </c>
      <c r="Y170" t="s">
        <v>144</v>
      </c>
      <c r="Z170" s="40" t="s">
        <v>126</v>
      </c>
      <c r="AA170">
        <v>49253</v>
      </c>
      <c r="AB170" t="str">
        <f t="shared" si="10"/>
        <v>Match</v>
      </c>
      <c r="AC170" t="str">
        <f t="shared" si="11"/>
        <v>Match</v>
      </c>
      <c r="AD170" s="40">
        <f>Table1_121[[#This Row],[Population_Total]]-(Table5_123[[#This Row],[Population_White]]+Table7_124[[#This Row],[Population_Black]]+Table13_127[[#This Row],[Population_Asian]])</f>
        <v>94378</v>
      </c>
    </row>
    <row r="171" spans="1:30" x14ac:dyDescent="0.25">
      <c r="A171" t="s">
        <v>144</v>
      </c>
      <c r="B171" s="40" t="s">
        <v>127</v>
      </c>
      <c r="C171">
        <v>6317207</v>
      </c>
      <c r="D171" s="40" t="s">
        <v>144</v>
      </c>
      <c r="E171" s="40" t="s">
        <v>127</v>
      </c>
      <c r="F171">
        <v>527437</v>
      </c>
      <c r="G171" t="s">
        <v>144</v>
      </c>
      <c r="H171" s="40" t="s">
        <v>127</v>
      </c>
      <c r="I171">
        <v>5374916</v>
      </c>
      <c r="J171" t="s">
        <v>144</v>
      </c>
      <c r="K171" s="40" t="s">
        <v>127</v>
      </c>
      <c r="L171">
        <v>555231</v>
      </c>
      <c r="M171" t="s">
        <v>144</v>
      </c>
      <c r="N171" s="40" t="s">
        <v>127</v>
      </c>
      <c r="O171">
        <v>555231</v>
      </c>
      <c r="P171" t="s">
        <v>144</v>
      </c>
      <c r="Q171" s="40" t="s">
        <v>127</v>
      </c>
      <c r="R171">
        <v>40812</v>
      </c>
      <c r="S171" t="s">
        <v>144</v>
      </c>
      <c r="T171" s="40" t="s">
        <v>127</v>
      </c>
      <c r="U171">
        <v>287130</v>
      </c>
      <c r="V171" t="s">
        <v>144</v>
      </c>
      <c r="W171" s="40" t="s">
        <v>127</v>
      </c>
      <c r="X171">
        <v>7135</v>
      </c>
      <c r="Y171" t="s">
        <v>144</v>
      </c>
      <c r="Z171" s="40" t="s">
        <v>127</v>
      </c>
      <c r="AA171">
        <v>51983</v>
      </c>
      <c r="AB171" t="str">
        <f t="shared" si="10"/>
        <v>Match</v>
      </c>
      <c r="AC171" t="str">
        <f t="shared" si="11"/>
        <v>Match</v>
      </c>
      <c r="AD171" s="40">
        <f>Table1_121[[#This Row],[Population_Total]]-(Table5_123[[#This Row],[Population_White]]+Table7_124[[#This Row],[Population_Black]]+Table13_127[[#This Row],[Population_Asian]])</f>
        <v>99930</v>
      </c>
    </row>
    <row r="172" spans="1:30" x14ac:dyDescent="0.25">
      <c r="A172" t="s">
        <v>145</v>
      </c>
      <c r="B172" s="40" t="s">
        <v>118</v>
      </c>
      <c r="C172">
        <v>5543507</v>
      </c>
      <c r="D172" s="40" t="s">
        <v>145</v>
      </c>
      <c r="E172" s="40" t="s">
        <v>118</v>
      </c>
      <c r="F172">
        <v>276295</v>
      </c>
      <c r="G172" t="s">
        <v>145</v>
      </c>
      <c r="H172" s="40" t="s">
        <v>118</v>
      </c>
      <c r="I172">
        <v>4957429</v>
      </c>
      <c r="J172" t="s">
        <v>145</v>
      </c>
      <c r="K172" s="40" t="s">
        <v>118</v>
      </c>
      <c r="L172">
        <v>390718</v>
      </c>
      <c r="M172" t="s">
        <v>145</v>
      </c>
      <c r="N172" s="40" t="s">
        <v>118</v>
      </c>
      <c r="O172">
        <v>390718</v>
      </c>
      <c r="P172" t="s">
        <v>145</v>
      </c>
      <c r="Q172" s="40" t="s">
        <v>118</v>
      </c>
      <c r="R172">
        <v>19274</v>
      </c>
      <c r="S172" t="s">
        <v>145</v>
      </c>
      <c r="T172" s="40" t="s">
        <v>118</v>
      </c>
      <c r="U172">
        <v>143040</v>
      </c>
      <c r="V172" t="s">
        <v>145</v>
      </c>
      <c r="W172" s="40" t="s">
        <v>118</v>
      </c>
      <c r="X172">
        <v>2808</v>
      </c>
      <c r="Y172" t="s">
        <v>145</v>
      </c>
      <c r="Z172" s="40" t="s">
        <v>118</v>
      </c>
      <c r="AA172">
        <v>30238</v>
      </c>
      <c r="AB172" t="str">
        <f t="shared" si="10"/>
        <v>Match</v>
      </c>
      <c r="AC172" t="str">
        <f t="shared" si="11"/>
        <v>Match</v>
      </c>
      <c r="AD172" s="40">
        <f>Table1_121[[#This Row],[Population_Total]]-(Table5_123[[#This Row],[Population_White]]+Table7_124[[#This Row],[Population_Black]]+Table13_127[[#This Row],[Population_Asian]])</f>
        <v>52320</v>
      </c>
    </row>
    <row r="173" spans="1:30" x14ac:dyDescent="0.25">
      <c r="A173" t="s">
        <v>145</v>
      </c>
      <c r="B173" s="40" t="s">
        <v>119</v>
      </c>
      <c r="C173">
        <v>5697193</v>
      </c>
      <c r="D173" s="40" t="s">
        <v>145</v>
      </c>
      <c r="E173" s="40" t="s">
        <v>119</v>
      </c>
      <c r="F173">
        <v>298860</v>
      </c>
      <c r="G173" t="s">
        <v>145</v>
      </c>
      <c r="H173" s="40" t="s">
        <v>119</v>
      </c>
      <c r="I173">
        <v>5079492</v>
      </c>
      <c r="J173" t="s">
        <v>145</v>
      </c>
      <c r="K173" s="40" t="s">
        <v>119</v>
      </c>
      <c r="L173">
        <v>405019</v>
      </c>
      <c r="M173" t="s">
        <v>145</v>
      </c>
      <c r="N173" s="40" t="s">
        <v>119</v>
      </c>
      <c r="O173">
        <v>405019</v>
      </c>
      <c r="P173" t="s">
        <v>145</v>
      </c>
      <c r="Q173" s="40" t="s">
        <v>119</v>
      </c>
      <c r="R173">
        <v>20565</v>
      </c>
      <c r="S173" t="s">
        <v>145</v>
      </c>
      <c r="T173" s="40" t="s">
        <v>119</v>
      </c>
      <c r="U173">
        <v>156935</v>
      </c>
      <c r="V173" t="s">
        <v>145</v>
      </c>
      <c r="W173" s="40" t="s">
        <v>119</v>
      </c>
      <c r="X173">
        <v>3093</v>
      </c>
      <c r="Y173" t="s">
        <v>145</v>
      </c>
      <c r="Z173" s="40" t="s">
        <v>119</v>
      </c>
      <c r="AA173">
        <v>32089</v>
      </c>
      <c r="AB173" t="str">
        <f t="shared" si="10"/>
        <v>Match</v>
      </c>
      <c r="AC173" t="str">
        <f t="shared" si="11"/>
        <v>Match</v>
      </c>
      <c r="AD173" s="40">
        <f>Table1_121[[#This Row],[Population_Total]]-(Table5_123[[#This Row],[Population_White]]+Table7_124[[#This Row],[Population_Black]]+Table13_127[[#This Row],[Population_Asian]])</f>
        <v>55747</v>
      </c>
    </row>
    <row r="174" spans="1:30" x14ac:dyDescent="0.25">
      <c r="A174" t="s">
        <v>145</v>
      </c>
      <c r="B174" s="40" t="s">
        <v>120</v>
      </c>
      <c r="C174">
        <v>5864637</v>
      </c>
      <c r="D174" s="40" t="s">
        <v>145</v>
      </c>
      <c r="E174" s="40" t="s">
        <v>120</v>
      </c>
      <c r="F174">
        <v>322025</v>
      </c>
      <c r="G174" t="s">
        <v>145</v>
      </c>
      <c r="H174" s="40" t="s">
        <v>120</v>
      </c>
      <c r="I174">
        <v>5213018</v>
      </c>
      <c r="J174" t="s">
        <v>145</v>
      </c>
      <c r="K174" s="40" t="s">
        <v>120</v>
      </c>
      <c r="L174">
        <v>420216</v>
      </c>
      <c r="M174" t="s">
        <v>145</v>
      </c>
      <c r="N174" s="40" t="s">
        <v>120</v>
      </c>
      <c r="O174">
        <v>420216</v>
      </c>
      <c r="P174" t="s">
        <v>145</v>
      </c>
      <c r="Q174" s="40" t="s">
        <v>120</v>
      </c>
      <c r="R174">
        <v>22105</v>
      </c>
      <c r="S174" t="s">
        <v>145</v>
      </c>
      <c r="T174" s="40" t="s">
        <v>120</v>
      </c>
      <c r="U174">
        <v>171796</v>
      </c>
      <c r="V174" t="s">
        <v>145</v>
      </c>
      <c r="W174" s="40" t="s">
        <v>120</v>
      </c>
      <c r="X174">
        <v>3376</v>
      </c>
      <c r="Y174" t="s">
        <v>145</v>
      </c>
      <c r="Z174" s="40" t="s">
        <v>120</v>
      </c>
      <c r="AA174">
        <v>34126</v>
      </c>
      <c r="AB174" t="str">
        <f t="shared" si="10"/>
        <v>Match</v>
      </c>
      <c r="AC174" t="str">
        <f t="shared" si="11"/>
        <v>Match</v>
      </c>
      <c r="AD174" s="40">
        <f>Table1_121[[#This Row],[Population_Total]]-(Table5_123[[#This Row],[Population_White]]+Table7_124[[#This Row],[Population_Black]]+Table13_127[[#This Row],[Population_Asian]])</f>
        <v>59607</v>
      </c>
    </row>
    <row r="175" spans="1:30" x14ac:dyDescent="0.25">
      <c r="A175" t="s">
        <v>145</v>
      </c>
      <c r="B175" s="40" t="s">
        <v>121</v>
      </c>
      <c r="C175">
        <v>5992947</v>
      </c>
      <c r="D175" s="40" t="s">
        <v>145</v>
      </c>
      <c r="E175" s="40" t="s">
        <v>121</v>
      </c>
      <c r="F175">
        <v>346415</v>
      </c>
      <c r="G175" t="s">
        <v>145</v>
      </c>
      <c r="H175" s="40" t="s">
        <v>121</v>
      </c>
      <c r="I175">
        <v>5309602</v>
      </c>
      <c r="J175" t="s">
        <v>145</v>
      </c>
      <c r="K175" s="40" t="s">
        <v>121</v>
      </c>
      <c r="L175">
        <v>433007</v>
      </c>
      <c r="M175" t="s">
        <v>145</v>
      </c>
      <c r="N175" s="40" t="s">
        <v>121</v>
      </c>
      <c r="O175">
        <v>433007</v>
      </c>
      <c r="P175" t="s">
        <v>145</v>
      </c>
      <c r="Q175" s="40" t="s">
        <v>121</v>
      </c>
      <c r="R175">
        <v>23667</v>
      </c>
      <c r="S175" t="s">
        <v>145</v>
      </c>
      <c r="T175" s="40" t="s">
        <v>121</v>
      </c>
      <c r="U175">
        <v>186809</v>
      </c>
      <c r="V175" t="s">
        <v>145</v>
      </c>
      <c r="W175" s="40" t="s">
        <v>121</v>
      </c>
      <c r="X175">
        <v>3701</v>
      </c>
      <c r="Y175" t="s">
        <v>145</v>
      </c>
      <c r="Z175" s="40" t="s">
        <v>121</v>
      </c>
      <c r="AA175">
        <v>36161</v>
      </c>
      <c r="AB175" t="str">
        <f t="shared" si="10"/>
        <v>Match</v>
      </c>
      <c r="AC175" t="str">
        <f t="shared" si="11"/>
        <v>Match</v>
      </c>
      <c r="AD175" s="40">
        <f>Table1_121[[#This Row],[Population_Total]]-(Table5_123[[#This Row],[Population_White]]+Table7_124[[#This Row],[Population_Black]]+Table13_127[[#This Row],[Population_Asian]])</f>
        <v>63529</v>
      </c>
    </row>
    <row r="176" spans="1:30" x14ac:dyDescent="0.25">
      <c r="A176" t="s">
        <v>145</v>
      </c>
      <c r="B176" s="40" t="s">
        <v>122</v>
      </c>
      <c r="C176">
        <v>6132239</v>
      </c>
      <c r="D176" s="40" t="s">
        <v>145</v>
      </c>
      <c r="E176" s="40" t="s">
        <v>122</v>
      </c>
      <c r="F176">
        <v>373019</v>
      </c>
      <c r="G176" t="s">
        <v>145</v>
      </c>
      <c r="H176" s="40" t="s">
        <v>122</v>
      </c>
      <c r="I176">
        <v>5413194</v>
      </c>
      <c r="J176" t="s">
        <v>145</v>
      </c>
      <c r="K176" s="40" t="s">
        <v>122</v>
      </c>
      <c r="L176">
        <v>448164</v>
      </c>
      <c r="M176" t="s">
        <v>145</v>
      </c>
      <c r="N176" s="40" t="s">
        <v>122</v>
      </c>
      <c r="O176">
        <v>448164</v>
      </c>
      <c r="P176" t="s">
        <v>145</v>
      </c>
      <c r="Q176" s="40" t="s">
        <v>122</v>
      </c>
      <c r="R176">
        <v>25234</v>
      </c>
      <c r="S176" t="s">
        <v>145</v>
      </c>
      <c r="T176" s="40" t="s">
        <v>122</v>
      </c>
      <c r="U176">
        <v>203182</v>
      </c>
      <c r="V176" t="s">
        <v>145</v>
      </c>
      <c r="W176" s="40" t="s">
        <v>122</v>
      </c>
      <c r="X176">
        <v>4136</v>
      </c>
      <c r="Y176" t="s">
        <v>145</v>
      </c>
      <c r="Z176" s="40" t="s">
        <v>122</v>
      </c>
      <c r="AA176">
        <v>38329</v>
      </c>
      <c r="AB176" t="str">
        <f t="shared" si="10"/>
        <v>Match</v>
      </c>
      <c r="AC176" t="str">
        <f t="shared" si="11"/>
        <v>Match</v>
      </c>
      <c r="AD176" s="40">
        <f>Table1_121[[#This Row],[Population_Total]]-(Table5_123[[#This Row],[Population_White]]+Table7_124[[#This Row],[Population_Black]]+Table13_127[[#This Row],[Population_Asian]])</f>
        <v>67699</v>
      </c>
    </row>
    <row r="177" spans="1:30" x14ac:dyDescent="0.25">
      <c r="A177" t="s">
        <v>145</v>
      </c>
      <c r="B177" s="40" t="s">
        <v>123</v>
      </c>
      <c r="C177">
        <v>6261880</v>
      </c>
      <c r="D177" s="40" t="s">
        <v>145</v>
      </c>
      <c r="E177" s="40" t="s">
        <v>123</v>
      </c>
      <c r="F177">
        <v>403022</v>
      </c>
      <c r="G177" t="s">
        <v>145</v>
      </c>
      <c r="H177" s="40" t="s">
        <v>123</v>
      </c>
      <c r="I177">
        <v>5502437</v>
      </c>
      <c r="J177" t="s">
        <v>145</v>
      </c>
      <c r="K177" s="40" t="s">
        <v>123</v>
      </c>
      <c r="L177">
        <v>465454</v>
      </c>
      <c r="M177" t="s">
        <v>145</v>
      </c>
      <c r="N177" s="40" t="s">
        <v>123</v>
      </c>
      <c r="O177">
        <v>465454</v>
      </c>
      <c r="P177" t="s">
        <v>145</v>
      </c>
      <c r="Q177" s="40" t="s">
        <v>123</v>
      </c>
      <c r="R177">
        <v>27278</v>
      </c>
      <c r="S177" t="s">
        <v>145</v>
      </c>
      <c r="T177" s="40" t="s">
        <v>123</v>
      </c>
      <c r="U177">
        <v>221547</v>
      </c>
      <c r="V177" t="s">
        <v>145</v>
      </c>
      <c r="W177" s="40" t="s">
        <v>123</v>
      </c>
      <c r="X177">
        <v>4611</v>
      </c>
      <c r="Y177" t="s">
        <v>145</v>
      </c>
      <c r="Z177" s="40" t="s">
        <v>123</v>
      </c>
      <c r="AA177">
        <v>40553</v>
      </c>
      <c r="AB177" t="str">
        <f t="shared" si="10"/>
        <v>Match</v>
      </c>
      <c r="AC177" t="str">
        <f t="shared" si="11"/>
        <v>Match</v>
      </c>
      <c r="AD177" s="40">
        <f>Table1_121[[#This Row],[Population_Total]]-(Table5_123[[#This Row],[Population_White]]+Table7_124[[#This Row],[Population_Black]]+Table13_127[[#This Row],[Population_Asian]])</f>
        <v>72442</v>
      </c>
    </row>
    <row r="178" spans="1:30" x14ac:dyDescent="0.25">
      <c r="A178" t="s">
        <v>145</v>
      </c>
      <c r="B178" s="40" t="s">
        <v>124</v>
      </c>
      <c r="C178">
        <v>6381541</v>
      </c>
      <c r="D178" s="40" t="s">
        <v>145</v>
      </c>
      <c r="E178" s="40" t="s">
        <v>124</v>
      </c>
      <c r="F178">
        <v>431235</v>
      </c>
      <c r="G178" t="s">
        <v>145</v>
      </c>
      <c r="H178" s="40" t="s">
        <v>124</v>
      </c>
      <c r="I178">
        <v>5585421</v>
      </c>
      <c r="J178" t="s">
        <v>145</v>
      </c>
      <c r="K178" s="40" t="s">
        <v>124</v>
      </c>
      <c r="L178">
        <v>479997</v>
      </c>
      <c r="M178" t="s">
        <v>145</v>
      </c>
      <c r="N178" s="40" t="s">
        <v>124</v>
      </c>
      <c r="O178">
        <v>479997</v>
      </c>
      <c r="P178" t="s">
        <v>145</v>
      </c>
      <c r="Q178" s="40" t="s">
        <v>124</v>
      </c>
      <c r="R178">
        <v>29133</v>
      </c>
      <c r="S178" t="s">
        <v>145</v>
      </c>
      <c r="T178" s="40" t="s">
        <v>124</v>
      </c>
      <c r="U178">
        <v>239104</v>
      </c>
      <c r="V178" t="s">
        <v>145</v>
      </c>
      <c r="W178" s="40" t="s">
        <v>124</v>
      </c>
      <c r="X178">
        <v>5059</v>
      </c>
      <c r="Y178" t="s">
        <v>145</v>
      </c>
      <c r="Z178" s="40" t="s">
        <v>124</v>
      </c>
      <c r="AA178">
        <v>42827</v>
      </c>
      <c r="AB178" t="str">
        <f t="shared" si="10"/>
        <v>Match</v>
      </c>
      <c r="AC178" t="str">
        <f t="shared" si="11"/>
        <v>Match</v>
      </c>
      <c r="AD178" s="40">
        <f>Table1_121[[#This Row],[Population_Total]]-(Table5_123[[#This Row],[Population_White]]+Table7_124[[#This Row],[Population_Black]]+Table13_127[[#This Row],[Population_Asian]])</f>
        <v>77019</v>
      </c>
    </row>
    <row r="179" spans="1:30" x14ac:dyDescent="0.25">
      <c r="A179" t="s">
        <v>145</v>
      </c>
      <c r="B179" s="40" t="s">
        <v>125</v>
      </c>
      <c r="C179">
        <v>6467173</v>
      </c>
      <c r="D179" s="40" t="s">
        <v>145</v>
      </c>
      <c r="E179" s="40" t="s">
        <v>125</v>
      </c>
      <c r="F179">
        <v>457864</v>
      </c>
      <c r="G179" t="s">
        <v>145</v>
      </c>
      <c r="H179" s="40" t="s">
        <v>125</v>
      </c>
      <c r="I179">
        <v>5633777</v>
      </c>
      <c r="J179" t="s">
        <v>145</v>
      </c>
      <c r="K179" s="40" t="s">
        <v>125</v>
      </c>
      <c r="L179">
        <v>494873</v>
      </c>
      <c r="M179" t="s">
        <v>145</v>
      </c>
      <c r="N179" s="40" t="s">
        <v>125</v>
      </c>
      <c r="O179">
        <v>494873</v>
      </c>
      <c r="P179" t="s">
        <v>145</v>
      </c>
      <c r="Q179" s="40" t="s">
        <v>125</v>
      </c>
      <c r="R179">
        <v>31144</v>
      </c>
      <c r="S179" t="s">
        <v>145</v>
      </c>
      <c r="T179" s="40" t="s">
        <v>125</v>
      </c>
      <c r="U179">
        <v>256688</v>
      </c>
      <c r="V179" t="s">
        <v>145</v>
      </c>
      <c r="W179" s="40" t="s">
        <v>125</v>
      </c>
      <c r="X179">
        <v>5510</v>
      </c>
      <c r="Y179" t="s">
        <v>145</v>
      </c>
      <c r="Z179" s="40" t="s">
        <v>125</v>
      </c>
      <c r="AA179">
        <v>45181</v>
      </c>
      <c r="AB179" t="str">
        <f t="shared" si="10"/>
        <v>Match</v>
      </c>
      <c r="AC179" t="str">
        <f t="shared" si="11"/>
        <v>Match</v>
      </c>
      <c r="AD179" s="40">
        <f>Table1_121[[#This Row],[Population_Total]]-(Table5_123[[#This Row],[Population_White]]+Table7_124[[#This Row],[Population_Black]]+Table13_127[[#This Row],[Population_Asian]])</f>
        <v>81835</v>
      </c>
    </row>
    <row r="180" spans="1:30" x14ac:dyDescent="0.25">
      <c r="A180" t="s">
        <v>145</v>
      </c>
      <c r="B180" s="40" t="s">
        <v>126</v>
      </c>
      <c r="C180">
        <v>6544300</v>
      </c>
      <c r="D180" s="40" t="s">
        <v>145</v>
      </c>
      <c r="E180" s="40" t="s">
        <v>126</v>
      </c>
      <c r="F180">
        <v>483629</v>
      </c>
      <c r="G180" t="s">
        <v>145</v>
      </c>
      <c r="H180" s="40" t="s">
        <v>126</v>
      </c>
      <c r="I180">
        <v>5669633</v>
      </c>
      <c r="J180" t="s">
        <v>145</v>
      </c>
      <c r="K180" s="40" t="s">
        <v>126</v>
      </c>
      <c r="L180">
        <v>512051</v>
      </c>
      <c r="M180" t="s">
        <v>145</v>
      </c>
      <c r="N180" s="40" t="s">
        <v>126</v>
      </c>
      <c r="O180">
        <v>512051</v>
      </c>
      <c r="P180" t="s">
        <v>145</v>
      </c>
      <c r="Q180" s="40" t="s">
        <v>126</v>
      </c>
      <c r="R180">
        <v>33327</v>
      </c>
      <c r="S180" t="s">
        <v>145</v>
      </c>
      <c r="T180" s="40" t="s">
        <v>126</v>
      </c>
      <c r="U180">
        <v>275761</v>
      </c>
      <c r="V180" t="s">
        <v>145</v>
      </c>
      <c r="W180" s="40" t="s">
        <v>126</v>
      </c>
      <c r="X180">
        <v>5976</v>
      </c>
      <c r="Y180" t="s">
        <v>145</v>
      </c>
      <c r="Z180" s="40" t="s">
        <v>126</v>
      </c>
      <c r="AA180">
        <v>47552</v>
      </c>
      <c r="AB180" t="str">
        <f t="shared" si="10"/>
        <v>Match</v>
      </c>
      <c r="AC180" t="str">
        <f t="shared" si="11"/>
        <v>Match</v>
      </c>
      <c r="AD180" s="40">
        <f>Table1_121[[#This Row],[Population_Total]]-(Table5_123[[#This Row],[Population_White]]+Table7_124[[#This Row],[Population_Black]]+Table13_127[[#This Row],[Population_Asian]])</f>
        <v>86855</v>
      </c>
    </row>
    <row r="181" spans="1:30" x14ac:dyDescent="0.25">
      <c r="A181" t="s">
        <v>145</v>
      </c>
      <c r="B181" s="40" t="s">
        <v>127</v>
      </c>
      <c r="C181">
        <v>6604958</v>
      </c>
      <c r="D181" s="40" t="s">
        <v>145</v>
      </c>
      <c r="E181" s="40" t="s">
        <v>127</v>
      </c>
      <c r="F181">
        <v>509096</v>
      </c>
      <c r="G181" t="s">
        <v>145</v>
      </c>
      <c r="H181" s="40" t="s">
        <v>127</v>
      </c>
      <c r="I181">
        <v>5689855</v>
      </c>
      <c r="J181" t="s">
        <v>145</v>
      </c>
      <c r="K181" s="40" t="s">
        <v>127</v>
      </c>
      <c r="L181">
        <v>529120</v>
      </c>
      <c r="M181" t="s">
        <v>145</v>
      </c>
      <c r="N181" s="40" t="s">
        <v>127</v>
      </c>
      <c r="O181">
        <v>529120</v>
      </c>
      <c r="P181" t="s">
        <v>145</v>
      </c>
      <c r="Q181" s="40" t="s">
        <v>127</v>
      </c>
      <c r="R181">
        <v>35381</v>
      </c>
      <c r="S181" t="s">
        <v>145</v>
      </c>
      <c r="T181" s="40" t="s">
        <v>127</v>
      </c>
      <c r="U181">
        <v>294076</v>
      </c>
      <c r="V181" t="s">
        <v>145</v>
      </c>
      <c r="W181" s="40" t="s">
        <v>127</v>
      </c>
      <c r="X181">
        <v>6505</v>
      </c>
      <c r="Y181" t="s">
        <v>145</v>
      </c>
      <c r="Z181" s="40" t="s">
        <v>127</v>
      </c>
      <c r="AA181">
        <v>50021</v>
      </c>
      <c r="AB181" t="str">
        <f t="shared" si="10"/>
        <v>Match</v>
      </c>
      <c r="AC181" t="str">
        <f t="shared" si="11"/>
        <v>Match</v>
      </c>
      <c r="AD181" s="40">
        <f>Table1_121[[#This Row],[Population_Total]]-(Table5_123[[#This Row],[Population_White]]+Table7_124[[#This Row],[Population_Black]]+Table13_127[[#This Row],[Population_Asian]])</f>
        <v>91907</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048C-37E4-4D49-B87F-4AE127BF2F95}">
  <dimension ref="A1:M111"/>
  <sheetViews>
    <sheetView workbookViewId="0">
      <selection activeCell="D7" sqref="D7"/>
    </sheetView>
  </sheetViews>
  <sheetFormatPr defaultRowHeight="15" x14ac:dyDescent="0.25"/>
  <cols>
    <col min="1" max="1" width="21" style="1" customWidth="1"/>
    <col min="2" max="2" width="15" style="1" customWidth="1"/>
    <col min="3" max="3" width="16" style="1" customWidth="1"/>
    <col min="4" max="13" width="13" style="1" customWidth="1"/>
  </cols>
  <sheetData>
    <row r="1" spans="1:13" x14ac:dyDescent="0.25">
      <c r="A1" s="20" t="s">
        <v>108</v>
      </c>
      <c r="B1" s="20"/>
      <c r="C1" s="20"/>
      <c r="D1" s="20"/>
      <c r="E1" s="20"/>
      <c r="F1" s="20"/>
      <c r="G1" s="20"/>
      <c r="H1" s="20"/>
      <c r="I1" s="20"/>
      <c r="J1" s="20"/>
      <c r="K1" s="20"/>
      <c r="L1" s="20"/>
      <c r="M1" s="20"/>
    </row>
    <row r="2" spans="1:13" x14ac:dyDescent="0.25">
      <c r="A2" s="21" t="s">
        <v>0</v>
      </c>
      <c r="B2" s="22"/>
      <c r="C2" s="22"/>
      <c r="D2" s="22"/>
      <c r="E2" s="22"/>
      <c r="F2" s="22"/>
      <c r="G2" s="22"/>
      <c r="H2" s="22"/>
      <c r="I2" s="22"/>
      <c r="J2" s="22"/>
      <c r="K2" s="22"/>
      <c r="L2" s="22"/>
      <c r="M2" s="22"/>
    </row>
    <row r="3" spans="1:13" x14ac:dyDescent="0.25">
      <c r="A3" s="17" t="s">
        <v>116</v>
      </c>
      <c r="B3" s="18"/>
      <c r="C3" s="18"/>
      <c r="D3" s="18"/>
      <c r="E3" s="18"/>
      <c r="F3" s="18"/>
      <c r="G3" s="18"/>
      <c r="H3" s="18"/>
      <c r="I3" s="18"/>
      <c r="J3" s="18"/>
      <c r="K3" s="18"/>
      <c r="L3" s="18"/>
      <c r="M3" s="19"/>
    </row>
    <row r="4" spans="1:13" x14ac:dyDescent="0.25">
      <c r="A4" s="23" t="s">
        <v>1</v>
      </c>
      <c r="B4" s="25">
        <v>40269</v>
      </c>
      <c r="C4" s="26"/>
      <c r="D4" s="27" t="s">
        <v>4</v>
      </c>
      <c r="E4" s="26"/>
      <c r="F4" s="26"/>
      <c r="G4" s="26"/>
      <c r="H4" s="26"/>
      <c r="I4" s="26"/>
      <c r="J4" s="26"/>
      <c r="K4" s="26"/>
      <c r="L4" s="26"/>
      <c r="M4" s="26"/>
    </row>
    <row r="5" spans="1:13" x14ac:dyDescent="0.25">
      <c r="A5" s="24"/>
      <c r="B5" s="3" t="s">
        <v>2</v>
      </c>
      <c r="C5" s="3" t="s">
        <v>3</v>
      </c>
      <c r="D5" s="3">
        <v>2010</v>
      </c>
      <c r="E5" s="3">
        <v>2011</v>
      </c>
      <c r="F5" s="3">
        <v>2012</v>
      </c>
      <c r="G5" s="3">
        <v>2013</v>
      </c>
      <c r="H5" s="3">
        <v>2014</v>
      </c>
      <c r="I5" s="3">
        <v>2015</v>
      </c>
      <c r="J5" s="3">
        <v>2016</v>
      </c>
      <c r="K5" s="3">
        <v>2017</v>
      </c>
      <c r="L5" s="3">
        <v>2018</v>
      </c>
      <c r="M5" s="3">
        <v>2019</v>
      </c>
    </row>
    <row r="6" spans="1:13" ht="25.5" x14ac:dyDescent="0.25">
      <c r="A6" s="5" t="s">
        <v>5</v>
      </c>
      <c r="B6" s="6">
        <f>White!B222+Black!B222+AIAN!B222+Asian!B222+NHPI!B222+'Two or More Races'!B222</f>
        <v>50477594</v>
      </c>
      <c r="C6" s="6">
        <f>White!C222+Black!C222+AIAN!C222+Asian!C222+NHPI!C222+'Two or More Races'!C222</f>
        <v>50478611</v>
      </c>
      <c r="D6" s="6">
        <f>White!D222+Black!D222+AIAN!D222+Asian!D222+NHPI!D222+'Two or More Races'!D222</f>
        <v>50742885</v>
      </c>
      <c r="E6" s="6">
        <f>White!E222+Black!E222+AIAN!E222+Asian!E222+NHPI!E222+'Two or More Races'!E222</f>
        <v>51857244</v>
      </c>
      <c r="F6" s="6">
        <f>White!F222+Black!F222+AIAN!F222+Asian!F222+NHPI!F222+'Two or More Races'!F222</f>
        <v>52926701</v>
      </c>
      <c r="G6" s="6">
        <f>White!G222+Black!G222+AIAN!G222+Asian!G222+NHPI!G222+'Two or More Races'!G222</f>
        <v>53990334</v>
      </c>
      <c r="H6" s="6">
        <f>White!H222+Black!H222+AIAN!H222+Asian!H222+NHPI!H222+'Two or More Races'!H222</f>
        <v>55088193</v>
      </c>
      <c r="I6" s="6">
        <f>White!I222+Black!I222+AIAN!I222+Asian!I222+NHPI!I222+'Two or More Races'!I222</f>
        <v>56254742</v>
      </c>
      <c r="J6" s="6">
        <f>White!J222+Black!J222+AIAN!J222+Asian!J222+NHPI!J222+'Two or More Races'!J222</f>
        <v>57450887</v>
      </c>
      <c r="K6" s="6">
        <f>White!K222+Black!K222+AIAN!K222+Asian!K222+NHPI!K222+'Two or More Races'!K222</f>
        <v>58573530</v>
      </c>
      <c r="L6" s="6">
        <f>White!L222+Black!L222+AIAN!L222+Asian!L222+NHPI!L222+'Two or More Races'!L222</f>
        <v>59639869</v>
      </c>
      <c r="M6" s="6">
        <f>White!M222+Black!M222+AIAN!M222+Asian!M222+NHPI!M222+'Two or More Races'!M222</f>
        <v>60572237</v>
      </c>
    </row>
    <row r="7" spans="1:13" x14ac:dyDescent="0.25">
      <c r="A7" s="8" t="s">
        <v>6</v>
      </c>
      <c r="B7" s="6">
        <f>White!B223+Black!B223+AIAN!B223+Asian!B223+NHPI!B223+'Two or More Races'!B223</f>
        <v>5114488</v>
      </c>
      <c r="C7" s="6">
        <f>White!C223+Black!C223+AIAN!C223+Asian!C223+NHPI!C223+'Two or More Races'!C223</f>
        <v>5114495</v>
      </c>
      <c r="D7" s="6">
        <f>White!D223+Black!D223+AIAN!D223+Asian!D223+NHPI!D223+'Two or More Races'!D223</f>
        <v>5126014</v>
      </c>
      <c r="E7" s="6">
        <f>White!E223+Black!E223+AIAN!E223+Asian!E223+NHPI!E223+'Two or More Races'!E223</f>
        <v>5153734</v>
      </c>
      <c r="F7" s="6">
        <f>White!F223+Black!F223+AIAN!F223+Asian!F223+NHPI!F223+'Two or More Races'!F223</f>
        <v>5128485</v>
      </c>
      <c r="G7" s="6">
        <f>White!G223+Black!G223+AIAN!G223+Asian!G223+NHPI!G223+'Two or More Races'!G223</f>
        <v>5098283</v>
      </c>
      <c r="H7" s="6">
        <f>White!H223+Black!H223+AIAN!H223+Asian!H223+NHPI!H223+'Two or More Races'!H223</f>
        <v>5108344</v>
      </c>
      <c r="I7" s="6">
        <f>White!I223+Black!I223+AIAN!I223+Asian!I223+NHPI!I223+'Two or More Races'!I223</f>
        <v>5120928</v>
      </c>
      <c r="J7" s="6">
        <f>White!J223+Black!J223+AIAN!J223+Asian!J223+NHPI!J223+'Two or More Races'!J223</f>
        <v>5131813</v>
      </c>
      <c r="K7" s="6">
        <f>White!K223+Black!K223+AIAN!K223+Asian!K223+NHPI!K223+'Two or More Races'!K223</f>
        <v>5139350</v>
      </c>
      <c r="L7" s="6">
        <f>White!L223+Black!L223+AIAN!L223+Asian!L223+NHPI!L223+'Two or More Races'!L223</f>
        <v>5126651</v>
      </c>
      <c r="M7" s="6">
        <f>White!M223+Black!M223+AIAN!M223+Asian!M223+NHPI!M223+'Two or More Races'!M223</f>
        <v>5094211</v>
      </c>
    </row>
    <row r="8" spans="1:13" x14ac:dyDescent="0.25">
      <c r="A8" s="8" t="s">
        <v>7</v>
      </c>
      <c r="B8" s="6">
        <f>White!B224+Black!B224+AIAN!B224+Asian!B224+NHPI!B224+'Two or More Races'!B224</f>
        <v>4790771</v>
      </c>
      <c r="C8" s="6">
        <f>White!C224+Black!C224+AIAN!C224+Asian!C224+NHPI!C224+'Two or More Races'!C224</f>
        <v>4790780</v>
      </c>
      <c r="D8" s="6">
        <f>White!D224+Black!D224+AIAN!D224+Asian!D224+NHPI!D224+'Two or More Races'!D224</f>
        <v>4810330</v>
      </c>
      <c r="E8" s="6">
        <f>White!E224+Black!E224+AIAN!E224+Asian!E224+NHPI!E224+'Two or More Races'!E224</f>
        <v>4901906</v>
      </c>
      <c r="F8" s="6">
        <f>White!F224+Black!F224+AIAN!F224+Asian!F224+NHPI!F224+'Two or More Races'!F224</f>
        <v>5020760</v>
      </c>
      <c r="G8" s="6">
        <f>White!G224+Black!G224+AIAN!G224+Asian!G224+NHPI!G224+'Two or More Races'!G224</f>
        <v>5126063</v>
      </c>
      <c r="H8" s="6">
        <f>White!H224+Black!H224+AIAN!H224+Asian!H224+NHPI!H224+'Two or More Races'!H224</f>
        <v>5182860</v>
      </c>
      <c r="I8" s="6">
        <f>White!I224+Black!I224+AIAN!I224+Asian!I224+NHPI!I224+'Two or More Races'!I224</f>
        <v>5233450</v>
      </c>
      <c r="J8" s="6">
        <f>White!J224+Black!J224+AIAN!J224+Asian!J224+NHPI!J224+'Two or More Races'!J224</f>
        <v>5271853</v>
      </c>
      <c r="K8" s="6">
        <f>White!K224+Black!K224+AIAN!K224+Asian!K224+NHPI!K224+'Two or More Races'!K224</f>
        <v>5259163</v>
      </c>
      <c r="L8" s="6">
        <f>White!L224+Black!L224+AIAN!L224+Asian!L224+NHPI!L224+'Two or More Races'!L224</f>
        <v>5238753</v>
      </c>
      <c r="M8" s="6">
        <f>White!M224+Black!M224+AIAN!M224+Asian!M224+NHPI!M224+'Two or More Races'!M224</f>
        <v>5243825</v>
      </c>
    </row>
    <row r="9" spans="1:13" x14ac:dyDescent="0.25">
      <c r="A9" s="8" t="s">
        <v>8</v>
      </c>
      <c r="B9" s="6">
        <f>White!B225+Black!B225+AIAN!B225+Asian!B225+NHPI!B225+'Two or More Races'!B225</f>
        <v>4525242</v>
      </c>
      <c r="C9" s="6">
        <f>White!C225+Black!C225+AIAN!C225+Asian!C225+NHPI!C225+'Two or More Races'!C225</f>
        <v>4525263</v>
      </c>
      <c r="D9" s="6">
        <f>White!D225+Black!D225+AIAN!D225+Asian!D225+NHPI!D225+'Two or More Races'!D225</f>
        <v>4542304</v>
      </c>
      <c r="E9" s="6">
        <f>White!E225+Black!E225+AIAN!E225+Asian!E225+NHPI!E225+'Two or More Races'!E225</f>
        <v>4624018</v>
      </c>
      <c r="F9" s="6">
        <f>White!F225+Black!F225+AIAN!F225+Asian!F225+NHPI!F225+'Two or More Races'!F225</f>
        <v>4694158</v>
      </c>
      <c r="G9" s="6">
        <f>White!G225+Black!G225+AIAN!G225+Asian!G225+NHPI!G225+'Two or More Races'!G225</f>
        <v>4770814</v>
      </c>
      <c r="H9" s="6">
        <f>White!H225+Black!H225+AIAN!H225+Asian!H225+NHPI!H225+'Two or More Races'!H225</f>
        <v>4856133</v>
      </c>
      <c r="I9" s="6">
        <f>White!I225+Black!I225+AIAN!I225+Asian!I225+NHPI!I225+'Two or More Races'!I225</f>
        <v>4934391</v>
      </c>
      <c r="J9" s="6">
        <f>White!J225+Black!J225+AIAN!J225+Asian!J225+NHPI!J225+'Two or More Races'!J225</f>
        <v>5036403</v>
      </c>
      <c r="K9" s="6">
        <f>White!K225+Black!K225+AIAN!K225+Asian!K225+NHPI!K225+'Two or More Races'!K225</f>
        <v>5163847</v>
      </c>
      <c r="L9" s="6">
        <f>White!L225+Black!L225+AIAN!L225+Asian!L225+NHPI!L225+'Two or More Races'!L225</f>
        <v>5275768</v>
      </c>
      <c r="M9" s="6">
        <f>White!M225+Black!M225+AIAN!M225+Asian!M225+NHPI!M225+'Two or More Races'!M225</f>
        <v>5323761</v>
      </c>
    </row>
    <row r="10" spans="1:13" x14ac:dyDescent="0.25">
      <c r="A10" s="8" t="s">
        <v>9</v>
      </c>
      <c r="B10" s="6">
        <f>White!B226+Black!B226+AIAN!B226+Asian!B226+NHPI!B226+'Two or More Races'!B226</f>
        <v>4532155</v>
      </c>
      <c r="C10" s="6">
        <f>White!C226+Black!C226+AIAN!C226+Asian!C226+NHPI!C226+'Two or More Races'!C226</f>
        <v>4532323</v>
      </c>
      <c r="D10" s="6">
        <f>White!D226+Black!D226+AIAN!D226+Asian!D226+NHPI!D226+'Two or More Races'!D226</f>
        <v>4541838</v>
      </c>
      <c r="E10" s="6">
        <f>White!E226+Black!E226+AIAN!E226+Asian!E226+NHPI!E226+'Two or More Races'!E226</f>
        <v>4561922</v>
      </c>
      <c r="F10" s="6">
        <f>White!F226+Black!F226+AIAN!F226+Asian!F226+NHPI!F226+'Two or More Races'!F226</f>
        <v>4564980</v>
      </c>
      <c r="G10" s="6">
        <f>White!G226+Black!G226+AIAN!G226+Asian!G226+NHPI!G226+'Two or More Races'!G226</f>
        <v>4587495</v>
      </c>
      <c r="H10" s="6">
        <f>White!H226+Black!H226+AIAN!H226+Asian!H226+NHPI!H226+'Two or More Races'!H226</f>
        <v>4627689</v>
      </c>
      <c r="I10" s="6">
        <f>White!I226+Black!I226+AIAN!I226+Asian!I226+NHPI!I226+'Two or More Races'!I226</f>
        <v>4710191</v>
      </c>
      <c r="J10" s="6">
        <f>White!J226+Black!J226+AIAN!J226+Asian!J226+NHPI!J226+'Two or More Races'!J226</f>
        <v>4803919</v>
      </c>
      <c r="K10" s="6">
        <f>White!K226+Black!K226+AIAN!K226+Asian!K226+NHPI!K226+'Two or More Races'!K226</f>
        <v>4883769</v>
      </c>
      <c r="L10" s="6">
        <f>White!L226+Black!L226+AIAN!L226+Asian!L226+NHPI!L226+'Two or More Races'!L226</f>
        <v>4965325</v>
      </c>
      <c r="M10" s="6">
        <f>White!M226+Black!M226+AIAN!M226+Asian!M226+NHPI!M226+'Two or More Races'!M226</f>
        <v>5040048</v>
      </c>
    </row>
    <row r="11" spans="1:13" x14ac:dyDescent="0.25">
      <c r="A11" s="8" t="s">
        <v>10</v>
      </c>
      <c r="B11" s="6">
        <f>White!B227+Black!B227+AIAN!B227+Asian!B227+NHPI!B227+'Two or More Races'!B227</f>
        <v>4322275</v>
      </c>
      <c r="C11" s="6">
        <f>White!C227+Black!C227+AIAN!C227+Asian!C227+NHPI!C227+'Two or More Races'!C227</f>
        <v>4322395</v>
      </c>
      <c r="D11" s="6">
        <f>White!D227+Black!D227+AIAN!D227+Asian!D227+NHPI!D227+'Two or More Races'!D227</f>
        <v>4343944</v>
      </c>
      <c r="E11" s="6">
        <f>White!E227+Black!E227+AIAN!E227+Asian!E227+NHPI!E227+'Two or More Races'!E227</f>
        <v>4444637</v>
      </c>
      <c r="F11" s="6">
        <f>White!F227+Black!F227+AIAN!F227+Asian!F227+NHPI!F227+'Two or More Races'!F227</f>
        <v>4564111</v>
      </c>
      <c r="G11" s="6">
        <f>White!G227+Black!G227+AIAN!G227+Asian!G227+NHPI!G227+'Two or More Races'!G227</f>
        <v>4657975</v>
      </c>
      <c r="H11" s="6">
        <f>White!H227+Black!H227+AIAN!H227+Asian!H227+NHPI!H227+'Two or More Races'!H227</f>
        <v>4746214</v>
      </c>
      <c r="I11" s="6">
        <f>White!I227+Black!I227+AIAN!I227+Asian!I227+NHPI!I227+'Two or More Races'!I227</f>
        <v>4785168</v>
      </c>
      <c r="J11" s="6">
        <f>White!J227+Black!J227+AIAN!J227+Asian!J227+NHPI!J227+'Two or More Races'!J227</f>
        <v>4800583</v>
      </c>
      <c r="K11" s="6">
        <f>White!K227+Black!K227+AIAN!K227+Asian!K227+NHPI!K227+'Two or More Races'!K227</f>
        <v>4802060</v>
      </c>
      <c r="L11" s="6">
        <f>White!L227+Black!L227+AIAN!L227+Asian!L227+NHPI!L227+'Two or More Races'!L227</f>
        <v>4820120</v>
      </c>
      <c r="M11" s="6">
        <f>White!M227+Black!M227+AIAN!M227+Asian!M227+NHPI!M227+'Two or More Races'!M227</f>
        <v>4844542</v>
      </c>
    </row>
    <row r="12" spans="1:13" x14ac:dyDescent="0.25">
      <c r="A12" s="8" t="s">
        <v>11</v>
      </c>
      <c r="B12" s="6">
        <f>White!B228+Black!B228+AIAN!B228+Asian!B228+NHPI!B228+'Two or More Races'!B228</f>
        <v>4310471</v>
      </c>
      <c r="C12" s="6">
        <f>White!C228+Black!C228+AIAN!C228+Asian!C228+NHPI!C228+'Two or More Races'!C228</f>
        <v>4310588</v>
      </c>
      <c r="D12" s="6">
        <f>White!D228+Black!D228+AIAN!D228+Asian!D228+NHPI!D228+'Two or More Races'!D228</f>
        <v>4313373</v>
      </c>
      <c r="E12" s="6">
        <f>White!E228+Black!E228+AIAN!E228+Asian!E228+NHPI!E228+'Two or More Races'!E228</f>
        <v>4339819</v>
      </c>
      <c r="F12" s="6">
        <f>White!F228+Black!F228+AIAN!F228+Asian!F228+NHPI!F228+'Two or More Races'!F228</f>
        <v>4349802</v>
      </c>
      <c r="G12" s="6">
        <f>White!G228+Black!G228+AIAN!G228+Asian!G228+NHPI!G228+'Two or More Races'!G228</f>
        <v>4377712</v>
      </c>
      <c r="H12" s="6">
        <f>White!H228+Black!H228+AIAN!H228+Asian!H228+NHPI!H228+'Two or More Races'!H228</f>
        <v>4434680</v>
      </c>
      <c r="I12" s="6">
        <f>White!I228+Black!I228+AIAN!I228+Asian!I228+NHPI!I228+'Two or More Races'!I228</f>
        <v>4526723</v>
      </c>
      <c r="J12" s="6">
        <f>White!J228+Black!J228+AIAN!J228+Asian!J228+NHPI!J228+'Two or More Races'!J228</f>
        <v>4643557</v>
      </c>
      <c r="K12" s="6">
        <f>White!K228+Black!K228+AIAN!K228+Asian!K228+NHPI!K228+'Two or More Races'!K228</f>
        <v>4770505</v>
      </c>
      <c r="L12" s="6">
        <f>White!L228+Black!L228+AIAN!L228+Asian!L228+NHPI!L228+'Two or More Races'!L228</f>
        <v>4865962</v>
      </c>
      <c r="M12" s="6">
        <f>White!M228+Black!M228+AIAN!M228+Asian!M228+NHPI!M228+'Two or More Races'!M228</f>
        <v>4939078</v>
      </c>
    </row>
    <row r="13" spans="1:13" x14ac:dyDescent="0.25">
      <c r="A13" s="8" t="s">
        <v>12</v>
      </c>
      <c r="B13" s="6">
        <f>White!B229+Black!B229+AIAN!B229+Asian!B229+NHPI!B229+'Two or More Races'!B229</f>
        <v>4124483</v>
      </c>
      <c r="C13" s="6">
        <f>White!C229+Black!C229+AIAN!C229+Asian!C229+NHPI!C229+'Two or More Races'!C229</f>
        <v>4124575</v>
      </c>
      <c r="D13" s="6">
        <f>White!D229+Black!D229+AIAN!D229+Asian!D229+NHPI!D229+'Two or More Races'!D229</f>
        <v>4144122</v>
      </c>
      <c r="E13" s="6">
        <f>White!E229+Black!E229+AIAN!E229+Asian!E229+NHPI!E229+'Two or More Races'!E229</f>
        <v>4220942</v>
      </c>
      <c r="F13" s="6">
        <f>White!F229+Black!F229+AIAN!F229+Asian!F229+NHPI!F229+'Two or More Races'!F229</f>
        <v>4297275</v>
      </c>
      <c r="G13" s="6">
        <f>White!G229+Black!G229+AIAN!G229+Asian!G229+NHPI!G229+'Two or More Races'!G229</f>
        <v>4364923</v>
      </c>
      <c r="H13" s="6">
        <f>White!H229+Black!H229+AIAN!H229+Asian!H229+NHPI!H229+'Two or More Races'!H229</f>
        <v>4416893</v>
      </c>
      <c r="I13" s="6">
        <f>White!I229+Black!I229+AIAN!I229+Asian!I229+NHPI!I229+'Two or More Races'!I229</f>
        <v>4437274</v>
      </c>
      <c r="J13" s="6">
        <f>White!J229+Black!J229+AIAN!J229+Asian!J229+NHPI!J229+'Two or More Races'!J229</f>
        <v>4482470</v>
      </c>
      <c r="K13" s="6">
        <f>White!K229+Black!K229+AIAN!K229+Asian!K229+NHPI!K229+'Two or More Races'!K229</f>
        <v>4504994</v>
      </c>
      <c r="L13" s="6">
        <f>White!L229+Black!L229+AIAN!L229+Asian!L229+NHPI!L229+'Two or More Races'!L229</f>
        <v>4540007</v>
      </c>
      <c r="M13" s="6">
        <f>White!M229+Black!M229+AIAN!M229+Asian!M229+NHPI!M229+'Two or More Races'!M229</f>
        <v>4586185</v>
      </c>
    </row>
    <row r="14" spans="1:13" x14ac:dyDescent="0.25">
      <c r="A14" s="8" t="s">
        <v>13</v>
      </c>
      <c r="B14" s="6">
        <f>White!B230+Black!B230+AIAN!B230+Asian!B230+NHPI!B230+'Two or More Races'!B230</f>
        <v>3856340</v>
      </c>
      <c r="C14" s="6">
        <f>White!C230+Black!C230+AIAN!C230+Asian!C230+NHPI!C230+'Two or More Races'!C230</f>
        <v>3856448</v>
      </c>
      <c r="D14" s="6">
        <f>White!D230+Black!D230+AIAN!D230+Asian!D230+NHPI!D230+'Two or More Races'!D230</f>
        <v>3870598</v>
      </c>
      <c r="E14" s="6">
        <f>White!E230+Black!E230+AIAN!E230+Asian!E230+NHPI!E230+'Two or More Races'!E230</f>
        <v>3919349</v>
      </c>
      <c r="F14" s="6">
        <f>White!F230+Black!F230+AIAN!F230+Asian!F230+NHPI!F230+'Two or More Races'!F230</f>
        <v>3980086</v>
      </c>
      <c r="G14" s="6">
        <f>White!G230+Black!G230+AIAN!G230+Asian!G230+NHPI!G230+'Two or More Races'!G230</f>
        <v>4044432</v>
      </c>
      <c r="H14" s="6">
        <f>White!H230+Black!H230+AIAN!H230+Asian!H230+NHPI!H230+'Two or More Races'!H230</f>
        <v>4105880</v>
      </c>
      <c r="I14" s="6">
        <f>White!I230+Black!I230+AIAN!I230+Asian!I230+NHPI!I230+'Two or More Races'!I230</f>
        <v>4210942</v>
      </c>
      <c r="J14" s="6">
        <f>White!J230+Black!J230+AIAN!J230+Asian!J230+NHPI!J230+'Two or More Races'!J230</f>
        <v>4301316</v>
      </c>
      <c r="K14" s="6">
        <f>White!K230+Black!K230+AIAN!K230+Asian!K230+NHPI!K230+'Two or More Races'!K230</f>
        <v>4387294</v>
      </c>
      <c r="L14" s="6">
        <f>White!L230+Black!L230+AIAN!L230+Asian!L230+NHPI!L230+'Two or More Races'!L230</f>
        <v>4463380</v>
      </c>
      <c r="M14" s="6">
        <f>White!M230+Black!M230+AIAN!M230+Asian!M230+NHPI!M230+'Two or More Races'!M230</f>
        <v>4509927</v>
      </c>
    </row>
    <row r="15" spans="1:13" x14ac:dyDescent="0.25">
      <c r="A15" s="8" t="s">
        <v>14</v>
      </c>
      <c r="B15" s="6">
        <f>White!B231+Black!B231+AIAN!B231+Asian!B231+NHPI!B231+'Two or More Races'!B231</f>
        <v>3442400</v>
      </c>
      <c r="C15" s="6">
        <f>White!C231+Black!C231+AIAN!C231+Asian!C231+NHPI!C231+'Two or More Races'!C231</f>
        <v>3442495</v>
      </c>
      <c r="D15" s="6">
        <f>White!D231+Black!D231+AIAN!D231+Asian!D231+NHPI!D231+'Two or More Races'!D231</f>
        <v>3463031</v>
      </c>
      <c r="E15" s="6">
        <f>White!E231+Black!E231+AIAN!E231+Asian!E231+NHPI!E231+'Two or More Races'!E231</f>
        <v>3564691</v>
      </c>
      <c r="F15" s="6">
        <f>White!F231+Black!F231+AIAN!F231+Asian!F231+NHPI!F231+'Two or More Races'!F231</f>
        <v>3663680</v>
      </c>
      <c r="G15" s="6">
        <f>White!G231+Black!G231+AIAN!G231+Asian!G231+NHPI!G231+'Two or More Races'!G231</f>
        <v>3744725</v>
      </c>
      <c r="H15" s="6">
        <f>White!H231+Black!H231+AIAN!H231+Asian!H231+NHPI!H231+'Two or More Races'!H231</f>
        <v>3822208</v>
      </c>
      <c r="I15" s="6">
        <f>White!I231+Black!I231+AIAN!I231+Asian!I231+NHPI!I231+'Two or More Races'!I231</f>
        <v>3889100</v>
      </c>
      <c r="J15" s="6">
        <f>White!J231+Black!J231+AIAN!J231+Asian!J231+NHPI!J231+'Two or More Races'!J231</f>
        <v>3950497</v>
      </c>
      <c r="K15" s="6">
        <f>White!K231+Black!K231+AIAN!K231+Asian!K231+NHPI!K231+'Two or More Races'!K231</f>
        <v>4020768</v>
      </c>
      <c r="L15" s="6">
        <f>White!L231+Black!L231+AIAN!L231+Asian!L231+NHPI!L231+'Two or More Races'!L231</f>
        <v>4091168</v>
      </c>
      <c r="M15" s="6">
        <f>White!M231+Black!M231+AIAN!M231+Asian!M231+NHPI!M231+'Two or More Races'!M231</f>
        <v>4146558</v>
      </c>
    </row>
    <row r="16" spans="1:13" x14ac:dyDescent="0.25">
      <c r="A16" s="8" t="s">
        <v>15</v>
      </c>
      <c r="B16" s="6">
        <f>White!B232+Black!B232+AIAN!B232+Asian!B232+NHPI!B232+'Two or More Races'!B232</f>
        <v>3022074</v>
      </c>
      <c r="C16" s="6">
        <f>White!C232+Black!C232+AIAN!C232+Asian!C232+NHPI!C232+'Two or More Races'!C232</f>
        <v>3022171</v>
      </c>
      <c r="D16" s="6">
        <f>White!D232+Black!D232+AIAN!D232+Asian!D232+NHPI!D232+'Two or More Races'!D232</f>
        <v>3042087</v>
      </c>
      <c r="E16" s="6">
        <f>White!E232+Black!E232+AIAN!E232+Asian!E232+NHPI!E232+'Two or More Races'!E232</f>
        <v>3131647</v>
      </c>
      <c r="F16" s="6">
        <f>White!F232+Black!F232+AIAN!F232+Asian!F232+NHPI!F232+'Two or More Races'!F232</f>
        <v>3205497</v>
      </c>
      <c r="G16" s="6">
        <f>White!G232+Black!G232+AIAN!G232+Asian!G232+NHPI!G232+'Two or More Races'!G232</f>
        <v>3283218</v>
      </c>
      <c r="H16" s="6">
        <f>White!H232+Black!H232+AIAN!H232+Asian!H232+NHPI!H232+'Two or More Races'!H232</f>
        <v>3350907</v>
      </c>
      <c r="I16" s="6">
        <f>White!I232+Black!I232+AIAN!I232+Asian!I232+NHPI!I232+'Two or More Races'!I232</f>
        <v>3446665</v>
      </c>
      <c r="J16" s="6">
        <f>White!J232+Black!J232+AIAN!J232+Asian!J232+NHPI!J232+'Two or More Races'!J232</f>
        <v>3554011</v>
      </c>
      <c r="K16" s="6">
        <f>White!K232+Black!K232+AIAN!K232+Asian!K232+NHPI!K232+'Two or More Races'!K232</f>
        <v>3657802</v>
      </c>
      <c r="L16" s="6">
        <f>White!L232+Black!L232+AIAN!L232+Asian!L232+NHPI!L232+'Two or More Races'!L232</f>
        <v>3742323</v>
      </c>
      <c r="M16" s="6">
        <f>White!M232+Black!M232+AIAN!M232+Asian!M232+NHPI!M232+'Two or More Races'!M232</f>
        <v>3815729</v>
      </c>
    </row>
    <row r="17" spans="1:13" x14ac:dyDescent="0.25">
      <c r="A17" s="8" t="s">
        <v>16</v>
      </c>
      <c r="B17" s="6">
        <f>White!B233+Black!B233+AIAN!B233+Asian!B233+NHPI!B233+'Two or More Races'!B233</f>
        <v>2441454</v>
      </c>
      <c r="C17" s="6">
        <f>White!C233+Black!C233+AIAN!C233+Asian!C233+NHPI!C233+'Two or More Races'!C233</f>
        <v>2441509</v>
      </c>
      <c r="D17" s="6">
        <f>White!D233+Black!D233+AIAN!D233+Asian!D233+NHPI!D233+'Two or More Races'!D233</f>
        <v>2469334</v>
      </c>
      <c r="E17" s="6">
        <f>White!E233+Black!E233+AIAN!E233+Asian!E233+NHPI!E233+'Two or More Races'!E233</f>
        <v>2574715</v>
      </c>
      <c r="F17" s="6">
        <f>White!F233+Black!F233+AIAN!F233+Asian!F233+NHPI!F233+'Two or More Races'!F233</f>
        <v>2680682</v>
      </c>
      <c r="G17" s="6">
        <f>White!G233+Black!G233+AIAN!G233+Asian!G233+NHPI!G233+'Two or More Races'!G233</f>
        <v>2793209</v>
      </c>
      <c r="H17" s="6">
        <f>White!H233+Black!H233+AIAN!H233+Asian!H233+NHPI!H233+'Two or More Races'!H233</f>
        <v>2907397</v>
      </c>
      <c r="I17" s="6">
        <f>White!I233+Black!I233+AIAN!I233+Asian!I233+NHPI!I233+'Two or More Races'!I233</f>
        <v>3002343</v>
      </c>
      <c r="J17" s="6">
        <f>White!J233+Black!J233+AIAN!J233+Asian!J233+NHPI!J233+'Two or More Races'!J233</f>
        <v>3094947</v>
      </c>
      <c r="K17" s="6">
        <f>White!K233+Black!K233+AIAN!K233+Asian!K233+NHPI!K233+'Two or More Races'!K233</f>
        <v>3170641</v>
      </c>
      <c r="L17" s="6">
        <f>White!L233+Black!L233+AIAN!L233+Asian!L233+NHPI!L233+'Two or More Races'!L233</f>
        <v>3248993</v>
      </c>
      <c r="M17" s="6">
        <f>White!M233+Black!M233+AIAN!M233+Asian!M233+NHPI!M233+'Two or More Races'!M233</f>
        <v>3312479</v>
      </c>
    </row>
    <row r="18" spans="1:13" x14ac:dyDescent="0.25">
      <c r="A18" s="8" t="s">
        <v>17</v>
      </c>
      <c r="B18" s="6">
        <f>White!B234+Black!B234+AIAN!B234+Asian!B234+NHPI!B234+'Two or More Races'!B234</f>
        <v>1841432</v>
      </c>
      <c r="C18" s="6">
        <f>White!C234+Black!C234+AIAN!C234+Asian!C234+NHPI!C234+'Two or More Races'!C234</f>
        <v>1841474</v>
      </c>
      <c r="D18" s="6">
        <f>White!D234+Black!D234+AIAN!D234+Asian!D234+NHPI!D234+'Two or More Races'!D234</f>
        <v>1866006</v>
      </c>
      <c r="E18" s="6">
        <f>White!E234+Black!E234+AIAN!E234+Asian!E234+NHPI!E234+'Two or More Races'!E234</f>
        <v>1972535</v>
      </c>
      <c r="F18" s="6">
        <f>White!F234+Black!F234+AIAN!F234+Asian!F234+NHPI!F234+'Two or More Races'!F234</f>
        <v>2087976</v>
      </c>
      <c r="G18" s="6">
        <f>White!G234+Black!G234+AIAN!G234+Asian!G234+NHPI!G234+'Two or More Races'!G234</f>
        <v>2192356</v>
      </c>
      <c r="H18" s="6">
        <f>White!H234+Black!H234+AIAN!H234+Asian!H234+NHPI!H234+'Two or More Races'!H234</f>
        <v>2297989</v>
      </c>
      <c r="I18" s="6">
        <f>White!I234+Black!I234+AIAN!I234+Asian!I234+NHPI!I234+'Two or More Races'!I234</f>
        <v>2416150</v>
      </c>
      <c r="J18" s="6">
        <f>White!J234+Black!J234+AIAN!J234+Asian!J234+NHPI!J234+'Two or More Races'!J234</f>
        <v>2520346</v>
      </c>
      <c r="K18" s="6">
        <f>White!K234+Black!K234+AIAN!K234+Asian!K234+NHPI!K234+'Two or More Races'!K234</f>
        <v>2625727</v>
      </c>
      <c r="L18" s="6">
        <f>White!L234+Black!L234+AIAN!L234+Asian!L234+NHPI!L234+'Two or More Races'!L234</f>
        <v>2737917</v>
      </c>
      <c r="M18" s="6">
        <f>White!M234+Black!M234+AIAN!M234+Asian!M234+NHPI!M234+'Two or More Races'!M234</f>
        <v>2848574</v>
      </c>
    </row>
    <row r="19" spans="1:13" x14ac:dyDescent="0.25">
      <c r="A19" s="8" t="s">
        <v>18</v>
      </c>
      <c r="B19" s="6">
        <f>White!B235+Black!B235+AIAN!B235+Asian!B235+NHPI!B235+'Two or More Races'!B235</f>
        <v>1372385</v>
      </c>
      <c r="C19" s="6">
        <f>White!C235+Black!C235+AIAN!C235+Asian!C235+NHPI!C235+'Two or More Races'!C235</f>
        <v>1372409</v>
      </c>
      <c r="D19" s="6">
        <f>White!D235+Black!D235+AIAN!D235+Asian!D235+NHPI!D235+'Two or More Races'!D235</f>
        <v>1393545</v>
      </c>
      <c r="E19" s="6">
        <f>White!E235+Black!E235+AIAN!E235+Asian!E235+NHPI!E235+'Two or More Races'!E235</f>
        <v>1481128</v>
      </c>
      <c r="F19" s="6">
        <f>White!F235+Black!F235+AIAN!F235+Asian!F235+NHPI!F235+'Two or More Races'!F235</f>
        <v>1545018</v>
      </c>
      <c r="G19" s="6">
        <f>White!G235+Black!G235+AIAN!G235+Asian!G235+NHPI!G235+'Two or More Races'!G235</f>
        <v>1621250</v>
      </c>
      <c r="H19" s="6">
        <f>White!H235+Black!H235+AIAN!H235+Asian!H235+NHPI!H235+'Two or More Races'!H235</f>
        <v>1711778</v>
      </c>
      <c r="I19" s="6">
        <f>White!I235+Black!I235+AIAN!I235+Asian!I235+NHPI!I235+'Two or More Races'!I235</f>
        <v>1813079</v>
      </c>
      <c r="J19" s="6">
        <f>White!J235+Black!J235+AIAN!J235+Asian!J235+NHPI!J235+'Two or More Races'!J235</f>
        <v>1915980</v>
      </c>
      <c r="K19" s="6">
        <f>White!K235+Black!K235+AIAN!K235+Asian!K235+NHPI!K235+'Two or More Races'!K235</f>
        <v>2027536</v>
      </c>
      <c r="L19" s="6">
        <f>White!L235+Black!L235+AIAN!L235+Asian!L235+NHPI!L235+'Two or More Races'!L235</f>
        <v>2128704</v>
      </c>
      <c r="M19" s="6">
        <f>White!M235+Black!M235+AIAN!M235+Asian!M235+NHPI!M235+'Two or More Races'!M235</f>
        <v>2228354</v>
      </c>
    </row>
    <row r="20" spans="1:13" x14ac:dyDescent="0.25">
      <c r="A20" s="8" t="s">
        <v>19</v>
      </c>
      <c r="B20" s="6">
        <f>White!B236+Black!B236+AIAN!B236+Asian!B236+NHPI!B236+'Two or More Races'!B236</f>
        <v>948576</v>
      </c>
      <c r="C20" s="6">
        <f>White!C236+Black!C236+AIAN!C236+Asian!C236+NHPI!C236+'Two or More Races'!C236</f>
        <v>948587</v>
      </c>
      <c r="D20" s="6">
        <f>White!D236+Black!D236+AIAN!D236+Asian!D236+NHPI!D236+'Two or More Races'!D236</f>
        <v>960587</v>
      </c>
      <c r="E20" s="6">
        <f>White!E236+Black!E236+AIAN!E236+Asian!E236+NHPI!E236+'Two or More Races'!E236</f>
        <v>1019215</v>
      </c>
      <c r="F20" s="6">
        <f>White!F236+Black!F236+AIAN!F236+Asian!F236+NHPI!F236+'Two or More Races'!F236</f>
        <v>1101035</v>
      </c>
      <c r="G20" s="6">
        <f>White!G236+Black!G236+AIAN!G236+Asian!G236+NHPI!G236+'Two or More Races'!G236</f>
        <v>1177112</v>
      </c>
      <c r="H20" s="6">
        <f>White!H236+Black!H236+AIAN!H236+Asian!H236+NHPI!H236+'Two or More Races'!H236</f>
        <v>1254882</v>
      </c>
      <c r="I20" s="6">
        <f>White!I236+Black!I236+AIAN!I236+Asian!I236+NHPI!I236+'Two or More Races'!I236</f>
        <v>1339579</v>
      </c>
      <c r="J20" s="6">
        <f>White!J236+Black!J236+AIAN!J236+Asian!J236+NHPI!J236+'Two or More Races'!J236</f>
        <v>1423086</v>
      </c>
      <c r="K20" s="6">
        <f>White!K236+Black!K236+AIAN!K236+Asian!K236+NHPI!K236+'Two or More Races'!K236</f>
        <v>1484129</v>
      </c>
      <c r="L20" s="6">
        <f>White!L236+Black!L236+AIAN!L236+Asian!L236+NHPI!L236+'Two or More Races'!L236</f>
        <v>1556876</v>
      </c>
      <c r="M20" s="6">
        <f>White!M236+Black!M236+AIAN!M236+Asian!M236+NHPI!M236+'Two or More Races'!M236</f>
        <v>1640334</v>
      </c>
    </row>
    <row r="21" spans="1:13" x14ac:dyDescent="0.25">
      <c r="A21" s="8" t="s">
        <v>20</v>
      </c>
      <c r="B21" s="6">
        <f>White!B237+Black!B237+AIAN!B237+Asian!B237+NHPI!B237+'Two or More Races'!B237</f>
        <v>700142</v>
      </c>
      <c r="C21" s="6">
        <f>White!C237+Black!C237+AIAN!C237+Asian!C237+NHPI!C237+'Two or More Races'!C237</f>
        <v>700151</v>
      </c>
      <c r="D21" s="6">
        <f>White!D237+Black!D237+AIAN!D237+Asian!D237+NHPI!D237+'Two or More Races'!D237</f>
        <v>707455</v>
      </c>
      <c r="E21" s="6">
        <f>White!E237+Black!E237+AIAN!E237+Asian!E237+NHPI!E237+'Two or More Races'!E237</f>
        <v>736589</v>
      </c>
      <c r="F21" s="6">
        <f>White!F237+Black!F237+AIAN!F237+Asian!F237+NHPI!F237+'Two or More Races'!F237</f>
        <v>769935</v>
      </c>
      <c r="G21" s="6">
        <f>White!G237+Black!G237+AIAN!G237+Asian!G237+NHPI!G237+'Two or More Races'!G237</f>
        <v>812230</v>
      </c>
      <c r="H21" s="6">
        <f>White!H237+Black!H237+AIAN!H237+Asian!H237+NHPI!H237+'Two or More Races'!H237</f>
        <v>856074</v>
      </c>
      <c r="I21" s="6">
        <f>White!I237+Black!I237+AIAN!I237+Asian!I237+NHPI!I237+'Two or More Races'!I237</f>
        <v>905841</v>
      </c>
      <c r="J21" s="6">
        <f>White!J237+Black!J237+AIAN!J237+Asian!J237+NHPI!J237+'Two or More Races'!J237</f>
        <v>961537</v>
      </c>
      <c r="K21" s="6">
        <f>White!K237+Black!K237+AIAN!K237+Asian!K237+NHPI!K237+'Two or More Races'!K237</f>
        <v>1038823</v>
      </c>
      <c r="L21" s="6">
        <f>White!L237+Black!L237+AIAN!L237+Asian!L237+NHPI!L237+'Two or More Races'!L237</f>
        <v>1110447</v>
      </c>
      <c r="M21" s="6">
        <f>White!M237+Black!M237+AIAN!M237+Asian!M237+NHPI!M237+'Two or More Races'!M237</f>
        <v>1181785</v>
      </c>
    </row>
    <row r="22" spans="1:13" x14ac:dyDescent="0.25">
      <c r="A22" s="8" t="s">
        <v>21</v>
      </c>
      <c r="B22" s="6">
        <f>White!B238+Black!B238+AIAN!B238+Asian!B238+NHPI!B238+'Two or More Races'!B238</f>
        <v>510808</v>
      </c>
      <c r="C22" s="6">
        <f>White!C238+Black!C238+AIAN!C238+Asian!C238+NHPI!C238+'Two or More Races'!C238</f>
        <v>510816</v>
      </c>
      <c r="D22" s="6">
        <f>White!D238+Black!D238+AIAN!D238+Asian!D238+NHPI!D238+'Two or More Races'!D238</f>
        <v>515184</v>
      </c>
      <c r="E22" s="6">
        <f>White!E238+Black!E238+AIAN!E238+Asian!E238+NHPI!E238+'Two or More Races'!E238</f>
        <v>536008</v>
      </c>
      <c r="F22" s="6">
        <f>White!F238+Black!F238+AIAN!F238+Asian!F238+NHPI!F238+'Two or More Races'!F238</f>
        <v>558650</v>
      </c>
      <c r="G22" s="6">
        <f>White!G238+Black!G238+AIAN!G238+Asian!G238+NHPI!G238+'Two or More Races'!G238</f>
        <v>586237</v>
      </c>
      <c r="H22" s="6">
        <f>White!H238+Black!H238+AIAN!H238+Asian!H238+NHPI!H238+'Two or More Races'!H238</f>
        <v>615067</v>
      </c>
      <c r="I22" s="6">
        <f>White!I238+Black!I238+AIAN!I238+Asian!I238+NHPI!I238+'Two or More Races'!I238</f>
        <v>642358</v>
      </c>
      <c r="J22" s="6">
        <f>White!J238+Black!J238+AIAN!J238+Asian!J238+NHPI!J238+'Two or More Races'!J238</f>
        <v>670376</v>
      </c>
      <c r="K22" s="6">
        <f>White!K238+Black!K238+AIAN!K238+Asian!K238+NHPI!K238+'Two or More Races'!K238</f>
        <v>701805</v>
      </c>
      <c r="L22" s="6">
        <f>White!L238+Black!L238+AIAN!L238+Asian!L238+NHPI!L238+'Two or More Races'!L238</f>
        <v>741233</v>
      </c>
      <c r="M22" s="6">
        <f>White!M238+Black!M238+AIAN!M238+Asian!M238+NHPI!M238+'Two or More Races'!M238</f>
        <v>780314</v>
      </c>
    </row>
    <row r="23" spans="1:13" x14ac:dyDescent="0.25">
      <c r="A23" s="8" t="s">
        <v>22</v>
      </c>
      <c r="B23" s="6">
        <f>White!B239+Black!B239+AIAN!B239+Asian!B239+NHPI!B239+'Two or More Races'!B239</f>
        <v>351488</v>
      </c>
      <c r="C23" s="6">
        <f>White!C239+Black!C239+AIAN!C239+Asian!C239+NHPI!C239+'Two or More Races'!C239</f>
        <v>351498</v>
      </c>
      <c r="D23" s="6">
        <f>White!D239+Black!D239+AIAN!D239+Asian!D239+NHPI!D239+'Two or More Races'!D239</f>
        <v>356838</v>
      </c>
      <c r="E23" s="6">
        <f>White!E239+Black!E239+AIAN!E239+Asian!E239+NHPI!E239+'Two or More Races'!E239</f>
        <v>375529</v>
      </c>
      <c r="F23" s="6">
        <f>White!F239+Black!F239+AIAN!F239+Asian!F239+NHPI!F239+'Two or More Races'!F239</f>
        <v>392546</v>
      </c>
      <c r="G23" s="6">
        <f>White!G239+Black!G239+AIAN!G239+Asian!G239+NHPI!G239+'Two or More Races'!G239</f>
        <v>405885</v>
      </c>
      <c r="H23" s="6">
        <f>White!H239+Black!H239+AIAN!H239+Asian!H239+NHPI!H239+'Two or More Races'!H239</f>
        <v>420179</v>
      </c>
      <c r="I23" s="6">
        <f>White!I239+Black!I239+AIAN!I239+Asian!I239+NHPI!I239+'Two or More Races'!I239</f>
        <v>437538</v>
      </c>
      <c r="J23" s="6">
        <f>White!J239+Black!J239+AIAN!J239+Asian!J239+NHPI!J239+'Two or More Races'!J239</f>
        <v>456958</v>
      </c>
      <c r="K23" s="6">
        <f>White!K239+Black!K239+AIAN!K239+Asian!K239+NHPI!K239+'Two or More Races'!K239</f>
        <v>477453</v>
      </c>
      <c r="L23" s="6">
        <f>White!L239+Black!L239+AIAN!L239+Asian!L239+NHPI!L239+'Two or More Races'!L239</f>
        <v>502613</v>
      </c>
      <c r="M23" s="6">
        <f>White!M239+Black!M239+AIAN!M239+Asian!M239+NHPI!M239+'Two or More Races'!M239</f>
        <v>527437</v>
      </c>
    </row>
    <row r="24" spans="1:13" x14ac:dyDescent="0.25">
      <c r="A24" s="8" t="s">
        <v>23</v>
      </c>
      <c r="B24" s="6">
        <f>White!B240+Black!B240+AIAN!B240+Asian!B240+NHPI!B240+'Two or More Races'!B240</f>
        <v>270610</v>
      </c>
      <c r="C24" s="6">
        <f>White!C240+Black!C240+AIAN!C240+Asian!C240+NHPI!C240+'Two or More Races'!C240</f>
        <v>270634</v>
      </c>
      <c r="D24" s="6">
        <f>White!D240+Black!D240+AIAN!D240+Asian!D240+NHPI!D240+'Two or More Races'!D240</f>
        <v>276295</v>
      </c>
      <c r="E24" s="6">
        <f>White!E240+Black!E240+AIAN!E240+Asian!E240+NHPI!E240+'Two or More Races'!E240</f>
        <v>298860</v>
      </c>
      <c r="F24" s="6">
        <f>White!F240+Black!F240+AIAN!F240+Asian!F240+NHPI!F240+'Two or More Races'!F240</f>
        <v>322025</v>
      </c>
      <c r="G24" s="6">
        <f>White!G240+Black!G240+AIAN!G240+Asian!G240+NHPI!G240+'Two or More Races'!G240</f>
        <v>346415</v>
      </c>
      <c r="H24" s="6">
        <f>White!H240+Black!H240+AIAN!H240+Asian!H240+NHPI!H240+'Two or More Races'!H240</f>
        <v>373019</v>
      </c>
      <c r="I24" s="6">
        <f>White!I240+Black!I240+AIAN!I240+Asian!I240+NHPI!I240+'Two or More Races'!I240</f>
        <v>403022</v>
      </c>
      <c r="J24" s="6">
        <f>White!J240+Black!J240+AIAN!J240+Asian!J240+NHPI!J240+'Two or More Races'!J240</f>
        <v>431235</v>
      </c>
      <c r="K24" s="6">
        <f>White!K240+Black!K240+AIAN!K240+Asian!K240+NHPI!K240+'Two or More Races'!K240</f>
        <v>457864</v>
      </c>
      <c r="L24" s="6">
        <f>White!L240+Black!L240+AIAN!L240+Asian!L240+NHPI!L240+'Two or More Races'!L240</f>
        <v>483629</v>
      </c>
      <c r="M24" s="6">
        <f>White!M240+Black!M240+AIAN!M240+Asian!M240+NHPI!M240+'Two or More Races'!M240</f>
        <v>509096</v>
      </c>
    </row>
    <row r="25" spans="1:13" x14ac:dyDescent="0.25">
      <c r="A25" s="8"/>
      <c r="B25" s="6"/>
      <c r="C25" s="6"/>
      <c r="D25" s="6"/>
      <c r="E25" s="6"/>
      <c r="F25" s="6"/>
      <c r="G25" s="6"/>
      <c r="H25" s="6"/>
      <c r="I25" s="6"/>
      <c r="J25" s="6"/>
      <c r="K25" s="6"/>
      <c r="L25" s="6"/>
      <c r="M25" s="6"/>
    </row>
    <row r="26" spans="1:13" x14ac:dyDescent="0.25">
      <c r="A26" s="8" t="s">
        <v>24</v>
      </c>
      <c r="B26" s="6">
        <f>White!B242+Black!B242+AIAN!B242+Asian!B242+NHPI!B242+'Two or More Races'!B242</f>
        <v>17130891</v>
      </c>
      <c r="C26" s="6">
        <f>White!C242+Black!C242+AIAN!C242+Asian!C242+NHPI!C242+'Two or More Races'!C242</f>
        <v>17131032</v>
      </c>
      <c r="D26" s="6">
        <f>White!D242+Black!D242+AIAN!D242+Asian!D242+NHPI!D242+'Two or More Races'!D242</f>
        <v>17182758</v>
      </c>
      <c r="E26" s="6">
        <f>White!E242+Black!E242+AIAN!E242+Asian!E242+NHPI!E242+'Two or More Races'!E242</f>
        <v>17389609</v>
      </c>
      <c r="F26" s="6">
        <f>White!F242+Black!F242+AIAN!F242+Asian!F242+NHPI!F242+'Two or More Races'!F242</f>
        <v>17559320</v>
      </c>
      <c r="G26" s="6">
        <f>White!G242+Black!G242+AIAN!G242+Asian!G242+NHPI!G242+'Two or More Races'!G242</f>
        <v>17730245</v>
      </c>
      <c r="H26" s="6">
        <f>White!H242+Black!H242+AIAN!H242+Asian!H242+NHPI!H242+'Two or More Races'!H242</f>
        <v>17925841</v>
      </c>
      <c r="I26" s="6">
        <f>White!I242+Black!I242+AIAN!I242+Asian!I242+NHPI!I242+'Two or More Races'!I242</f>
        <v>18140554</v>
      </c>
      <c r="J26" s="6">
        <f>White!J242+Black!J242+AIAN!J242+Asian!J242+NHPI!J242+'Two or More Races'!J242</f>
        <v>18359136</v>
      </c>
      <c r="K26" s="6">
        <f>White!K242+Black!K242+AIAN!K242+Asian!K242+NHPI!K242+'Two or More Races'!K242</f>
        <v>18527115</v>
      </c>
      <c r="L26" s="6">
        <f>White!L242+Black!L242+AIAN!L242+Asian!L242+NHPI!L242+'Two or More Races'!L242</f>
        <v>18631271</v>
      </c>
      <c r="M26" s="6">
        <f>White!M242+Black!M242+AIAN!M242+Asian!M242+NHPI!M242+'Two or More Races'!M242</f>
        <v>18687565</v>
      </c>
    </row>
    <row r="27" spans="1:13" x14ac:dyDescent="0.25">
      <c r="A27" s="10" t="s">
        <v>25</v>
      </c>
      <c r="B27" s="6">
        <f>White!B243+Black!B243+AIAN!B243+Asian!B243+NHPI!B243+'Two or More Races'!B243</f>
        <v>5114488</v>
      </c>
      <c r="C27" s="6">
        <f>White!C243+Black!C243+AIAN!C243+Asian!C243+NHPI!C243+'Two or More Races'!C243</f>
        <v>5114495</v>
      </c>
      <c r="D27" s="6">
        <f>White!D243+Black!D243+AIAN!D243+Asian!D243+NHPI!D243+'Two or More Races'!D243</f>
        <v>5126014</v>
      </c>
      <c r="E27" s="6">
        <f>White!E243+Black!E243+AIAN!E243+Asian!E243+NHPI!E243+'Two or More Races'!E243</f>
        <v>5153734</v>
      </c>
      <c r="F27" s="6">
        <f>White!F243+Black!F243+AIAN!F243+Asian!F243+NHPI!F243+'Two or More Races'!F243</f>
        <v>5128485</v>
      </c>
      <c r="G27" s="6">
        <f>White!G243+Black!G243+AIAN!G243+Asian!G243+NHPI!G243+'Two or More Races'!G243</f>
        <v>5098283</v>
      </c>
      <c r="H27" s="6">
        <f>White!H243+Black!H243+AIAN!H243+Asian!H243+NHPI!H243+'Two or More Races'!H243</f>
        <v>5108344</v>
      </c>
      <c r="I27" s="6">
        <f>White!I243+Black!I243+AIAN!I243+Asian!I243+NHPI!I243+'Two or More Races'!I243</f>
        <v>5120928</v>
      </c>
      <c r="J27" s="6">
        <f>White!J243+Black!J243+AIAN!J243+Asian!J243+NHPI!J243+'Two or More Races'!J243</f>
        <v>5131813</v>
      </c>
      <c r="K27" s="6">
        <f>White!K243+Black!K243+AIAN!K243+Asian!K243+NHPI!K243+'Two or More Races'!K243</f>
        <v>5139350</v>
      </c>
      <c r="L27" s="6">
        <f>White!L243+Black!L243+AIAN!L243+Asian!L243+NHPI!L243+'Two or More Races'!L243</f>
        <v>5126651</v>
      </c>
      <c r="M27" s="6">
        <f>White!M243+Black!M243+AIAN!M243+Asian!M243+NHPI!M243+'Two or More Races'!M243</f>
        <v>5094211</v>
      </c>
    </row>
    <row r="28" spans="1:13" x14ac:dyDescent="0.25">
      <c r="A28" s="10" t="s">
        <v>26</v>
      </c>
      <c r="B28" s="6">
        <f>White!B244+Black!B244+AIAN!B244+Asian!B244+NHPI!B244+'Two or More Races'!B244</f>
        <v>8425563</v>
      </c>
      <c r="C28" s="6">
        <f>White!C244+Black!C244+AIAN!C244+Asian!C244+NHPI!C244+'Two or More Races'!C244</f>
        <v>8425582</v>
      </c>
      <c r="D28" s="6">
        <f>White!D244+Black!D244+AIAN!D244+Asian!D244+NHPI!D244+'Two or More Races'!D244</f>
        <v>8464524</v>
      </c>
      <c r="E28" s="6">
        <f>White!E244+Black!E244+AIAN!E244+Asian!E244+NHPI!E244+'Two or More Races'!E244</f>
        <v>8628037</v>
      </c>
      <c r="F28" s="6">
        <f>White!F244+Black!F244+AIAN!F244+Asian!F244+NHPI!F244+'Two or More Races'!F244</f>
        <v>8804562</v>
      </c>
      <c r="G28" s="6">
        <f>White!G244+Black!G244+AIAN!G244+Asian!G244+NHPI!G244+'Two or More Races'!G244</f>
        <v>8968531</v>
      </c>
      <c r="H28" s="6">
        <f>White!H244+Black!H244+AIAN!H244+Asian!H244+NHPI!H244+'Two or More Races'!H244</f>
        <v>9073091</v>
      </c>
      <c r="I28" s="6">
        <f>White!I244+Black!I244+AIAN!I244+Asian!I244+NHPI!I244+'Two or More Races'!I244</f>
        <v>9194915</v>
      </c>
      <c r="J28" s="6">
        <f>White!J244+Black!J244+AIAN!J244+Asian!J244+NHPI!J244+'Two or More Races'!J244</f>
        <v>9334396</v>
      </c>
      <c r="K28" s="6">
        <f>White!K244+Black!K244+AIAN!K244+Asian!K244+NHPI!K244+'Two or More Races'!K244</f>
        <v>9429295</v>
      </c>
      <c r="L28" s="6">
        <f>White!L244+Black!L244+AIAN!L244+Asian!L244+NHPI!L244+'Two or More Races'!L244</f>
        <v>9497123</v>
      </c>
      <c r="M28" s="6">
        <f>White!M244+Black!M244+AIAN!M244+Asian!M244+NHPI!M244+'Two or More Races'!M244</f>
        <v>9524887</v>
      </c>
    </row>
    <row r="29" spans="1:13" x14ac:dyDescent="0.25">
      <c r="A29" s="10" t="s">
        <v>27</v>
      </c>
      <c r="B29" s="6">
        <f>White!B245+Black!B245+AIAN!B245+Asian!B245+NHPI!B245+'Two or More Races'!B245</f>
        <v>3590840</v>
      </c>
      <c r="C29" s="6">
        <f>White!C245+Black!C245+AIAN!C245+Asian!C245+NHPI!C245+'Two or More Races'!C245</f>
        <v>3590955</v>
      </c>
      <c r="D29" s="6">
        <f>White!D245+Black!D245+AIAN!D245+Asian!D245+NHPI!D245+'Two or More Races'!D245</f>
        <v>3592220</v>
      </c>
      <c r="E29" s="6">
        <f>White!E245+Black!E245+AIAN!E245+Asian!E245+NHPI!E245+'Two or More Races'!E245</f>
        <v>3607838</v>
      </c>
      <c r="F29" s="6">
        <f>White!F245+Black!F245+AIAN!F245+Asian!F245+NHPI!F245+'Two or More Races'!F245</f>
        <v>3626273</v>
      </c>
      <c r="G29" s="6">
        <f>White!G245+Black!G245+AIAN!G245+Asian!G245+NHPI!G245+'Two or More Races'!G245</f>
        <v>3663431</v>
      </c>
      <c r="H29" s="6">
        <f>White!H245+Black!H245+AIAN!H245+Asian!H245+NHPI!H245+'Two or More Races'!H245</f>
        <v>3744406</v>
      </c>
      <c r="I29" s="6">
        <f>White!I245+Black!I245+AIAN!I245+Asian!I245+NHPI!I245+'Two or More Races'!I245</f>
        <v>3824711</v>
      </c>
      <c r="J29" s="6">
        <f>White!J245+Black!J245+AIAN!J245+Asian!J245+NHPI!J245+'Two or More Races'!J245</f>
        <v>3892927</v>
      </c>
      <c r="K29" s="6">
        <f>White!K245+Black!K245+AIAN!K245+Asian!K245+NHPI!K245+'Two or More Races'!K245</f>
        <v>3958470</v>
      </c>
      <c r="L29" s="6">
        <f>White!L245+Black!L245+AIAN!L245+Asian!L245+NHPI!L245+'Two or More Races'!L245</f>
        <v>4007497</v>
      </c>
      <c r="M29" s="6">
        <f>White!M245+Black!M245+AIAN!M245+Asian!M245+NHPI!M245+'Two or More Races'!M245</f>
        <v>4068467</v>
      </c>
    </row>
    <row r="30" spans="1:13" x14ac:dyDescent="0.25">
      <c r="A30" s="8" t="s">
        <v>28</v>
      </c>
      <c r="B30" s="6">
        <f>White!B246+Black!B246+AIAN!B246+Asian!B246+NHPI!B246+'Two or More Races'!B246</f>
        <v>30565079</v>
      </c>
      <c r="C30" s="6">
        <f>White!C246+Black!C246+AIAN!C246+Asian!C246+NHPI!C246+'Two or More Races'!C246</f>
        <v>30565893</v>
      </c>
      <c r="D30" s="6">
        <f>White!D246+Black!D246+AIAN!D246+Asian!D246+NHPI!D246+'Two or More Races'!D246</f>
        <v>30743768</v>
      </c>
      <c r="E30" s="6">
        <f>White!E246+Black!E246+AIAN!E246+Asian!E246+NHPI!E246+'Two or More Races'!E246</f>
        <v>31501434</v>
      </c>
      <c r="F30" s="6">
        <f>White!F246+Black!F246+AIAN!F246+Asian!F246+NHPI!F246+'Two or More Races'!F246</f>
        <v>32223190</v>
      </c>
      <c r="G30" s="6">
        <f>White!G246+Black!G246+AIAN!G246+Asian!G246+NHPI!G246+'Two or More Races'!G246</f>
        <v>32932210</v>
      </c>
      <c r="H30" s="6">
        <f>White!H246+Black!H246+AIAN!H246+Asian!H246+NHPI!H246+'Two or More Races'!H246</f>
        <v>33643131</v>
      </c>
      <c r="I30" s="6">
        <f>White!I246+Black!I246+AIAN!I246+Asian!I246+NHPI!I246+'Two or More Races'!I246</f>
        <v>34385850</v>
      </c>
      <c r="J30" s="6">
        <f>White!J246+Black!J246+AIAN!J246+Asian!J246+NHPI!J246+'Two or More Races'!J246</f>
        <v>35148559</v>
      </c>
      <c r="K30" s="6">
        <f>White!K246+Black!K246+AIAN!K246+Asian!K246+NHPI!K246+'Two or More Races'!K246</f>
        <v>35886341</v>
      </c>
      <c r="L30" s="6">
        <f>White!L246+Black!L246+AIAN!L246+Asian!L246+NHPI!L246+'Two or More Races'!L246</f>
        <v>36613800</v>
      </c>
      <c r="M30" s="6">
        <f>White!M246+Black!M246+AIAN!M246+Asian!M246+NHPI!M246+'Two or More Races'!M246</f>
        <v>37245706</v>
      </c>
    </row>
    <row r="31" spans="1:13" x14ac:dyDescent="0.25">
      <c r="A31" s="10" t="s">
        <v>29</v>
      </c>
      <c r="B31" s="6">
        <f>White!B247+Black!B247+AIAN!B247+Asian!B247+NHPI!B247+'Two or More Races'!B247</f>
        <v>6154040</v>
      </c>
      <c r="C31" s="6">
        <f>White!C247+Black!C247+AIAN!C247+Asian!C247+NHPI!C247+'Two or More Races'!C247</f>
        <v>6154224</v>
      </c>
      <c r="D31" s="6">
        <f>White!D247+Black!D247+AIAN!D247+Asian!D247+NHPI!D247+'Two or More Races'!D247</f>
        <v>6181672</v>
      </c>
      <c r="E31" s="6">
        <f>White!E247+Black!E247+AIAN!E247+Asian!E247+NHPI!E247+'Two or More Races'!E247</f>
        <v>6296608</v>
      </c>
      <c r="F31" s="6">
        <f>White!F247+Black!F247+AIAN!F247+Asian!F247+NHPI!F247+'Two or More Races'!F247</f>
        <v>6413174</v>
      </c>
      <c r="G31" s="6">
        <f>White!G247+Black!G247+AIAN!G247+Asian!G247+NHPI!G247+'Two or More Races'!G247</f>
        <v>6510385</v>
      </c>
      <c r="H31" s="6">
        <f>White!H247+Black!H247+AIAN!H247+Asian!H247+NHPI!H247+'Two or More Races'!H247</f>
        <v>6595399</v>
      </c>
      <c r="I31" s="6">
        <f>White!I247+Black!I247+AIAN!I247+Asian!I247+NHPI!I247+'Two or More Races'!I247</f>
        <v>6643574</v>
      </c>
      <c r="J31" s="6">
        <f>White!J247+Black!J247+AIAN!J247+Asian!J247+NHPI!J247+'Two or More Races'!J247</f>
        <v>6685435</v>
      </c>
      <c r="K31" s="6">
        <f>White!K247+Black!K247+AIAN!K247+Asian!K247+NHPI!K247+'Two or More Races'!K247</f>
        <v>6721074</v>
      </c>
      <c r="L31" s="6">
        <f>White!L247+Black!L247+AIAN!L247+Asian!L247+NHPI!L247+'Two or More Races'!L247</f>
        <v>6795346</v>
      </c>
      <c r="M31" s="6">
        <f>White!M247+Black!M247+AIAN!M247+Asian!M247+NHPI!M247+'Two or More Races'!M247</f>
        <v>6858822</v>
      </c>
    </row>
    <row r="32" spans="1:13" x14ac:dyDescent="0.25">
      <c r="A32" s="10" t="s">
        <v>30</v>
      </c>
      <c r="B32" s="6">
        <f>White!B248+Black!B248+AIAN!B248+Asian!B248+NHPI!B248+'Two or More Races'!B248</f>
        <v>15733694</v>
      </c>
      <c r="C32" s="6">
        <f>White!C248+Black!C248+AIAN!C248+Asian!C248+NHPI!C248+'Two or More Races'!C248</f>
        <v>15734106</v>
      </c>
      <c r="D32" s="6">
        <f>White!D248+Black!D248+AIAN!D248+Asian!D248+NHPI!D248+'Two or More Races'!D248</f>
        <v>15791124</v>
      </c>
      <c r="E32" s="6">
        <f>White!E248+Black!E248+AIAN!E248+Asian!E248+NHPI!E248+'Two or More Races'!E248</f>
        <v>16044801</v>
      </c>
      <c r="F32" s="6">
        <f>White!F248+Black!F248+AIAN!F248+Asian!F248+NHPI!F248+'Two or More Races'!F248</f>
        <v>16290843</v>
      </c>
      <c r="G32" s="6">
        <f>White!G248+Black!G248+AIAN!G248+Asian!G248+NHPI!G248+'Two or More Races'!G248</f>
        <v>16531792</v>
      </c>
      <c r="H32" s="6">
        <f>White!H248+Black!H248+AIAN!H248+Asian!H248+NHPI!H248+'Two or More Races'!H248</f>
        <v>16779661</v>
      </c>
      <c r="I32" s="6">
        <f>White!I248+Black!I248+AIAN!I248+Asian!I248+NHPI!I248+'Two or More Races'!I248</f>
        <v>17064039</v>
      </c>
      <c r="J32" s="6">
        <f>White!J248+Black!J248+AIAN!J248+Asian!J248+NHPI!J248+'Two or More Races'!J248</f>
        <v>17377840</v>
      </c>
      <c r="K32" s="6">
        <f>White!K248+Black!K248+AIAN!K248+Asian!K248+NHPI!K248+'Two or More Races'!K248</f>
        <v>17683561</v>
      </c>
      <c r="L32" s="6">
        <f>White!L248+Black!L248+AIAN!L248+Asian!L248+NHPI!L248+'Two or More Races'!L248</f>
        <v>17960517</v>
      </c>
      <c r="M32" s="6">
        <f>White!M248+Black!M248+AIAN!M248+Asian!M248+NHPI!M248+'Two or More Races'!M248</f>
        <v>18181748</v>
      </c>
    </row>
    <row r="33" spans="1:13" x14ac:dyDescent="0.25">
      <c r="A33" s="10" t="s">
        <v>31</v>
      </c>
      <c r="B33" s="6">
        <f>White!B249+Black!B249+AIAN!B249+Asian!B249+NHPI!B249+'Two or More Races'!B249</f>
        <v>8677345</v>
      </c>
      <c r="C33" s="6">
        <f>White!C249+Black!C249+AIAN!C249+Asian!C249+NHPI!C249+'Two or More Races'!C249</f>
        <v>8677563</v>
      </c>
      <c r="D33" s="6">
        <f>White!D249+Black!D249+AIAN!D249+Asian!D249+NHPI!D249+'Two or More Races'!D249</f>
        <v>8770972</v>
      </c>
      <c r="E33" s="6">
        <f>White!E249+Black!E249+AIAN!E249+Asian!E249+NHPI!E249+'Two or More Races'!E249</f>
        <v>9160025</v>
      </c>
      <c r="F33" s="6">
        <f>White!F249+Black!F249+AIAN!F249+Asian!F249+NHPI!F249+'Two or More Races'!F249</f>
        <v>9519173</v>
      </c>
      <c r="G33" s="6">
        <f>White!G249+Black!G249+AIAN!G249+Asian!G249+NHPI!G249+'Two or More Races'!G249</f>
        <v>9890033</v>
      </c>
      <c r="H33" s="6">
        <f>White!H249+Black!H249+AIAN!H249+Asian!H249+NHPI!H249+'Two or More Races'!H249</f>
        <v>10268071</v>
      </c>
      <c r="I33" s="6">
        <f>White!I249+Black!I249+AIAN!I249+Asian!I249+NHPI!I249+'Two or More Races'!I249</f>
        <v>10678237</v>
      </c>
      <c r="J33" s="6">
        <f>White!J249+Black!J249+AIAN!J249+Asian!J249+NHPI!J249+'Two or More Races'!J249</f>
        <v>11085284</v>
      </c>
      <c r="K33" s="6">
        <f>White!K249+Black!K249+AIAN!K249+Asian!K249+NHPI!K249+'Two or More Races'!K249</f>
        <v>11481706</v>
      </c>
      <c r="L33" s="6">
        <f>White!L249+Black!L249+AIAN!L249+Asian!L249+NHPI!L249+'Two or More Races'!L249</f>
        <v>11857937</v>
      </c>
      <c r="M33" s="6">
        <f>White!M249+Black!M249+AIAN!M249+Asian!M249+NHPI!M249+'Two or More Races'!M249</f>
        <v>12205136</v>
      </c>
    </row>
    <row r="34" spans="1:13" x14ac:dyDescent="0.25">
      <c r="A34" s="8" t="s">
        <v>32</v>
      </c>
      <c r="B34" s="6">
        <f>White!B250+Black!B250+AIAN!B250+Asian!B250+NHPI!B250+'Two or More Races'!B250</f>
        <v>2781624</v>
      </c>
      <c r="C34" s="6">
        <f>White!C250+Black!C250+AIAN!C250+Asian!C250+NHPI!C250+'Two or More Races'!C250</f>
        <v>2781686</v>
      </c>
      <c r="D34" s="6">
        <f>White!D250+Black!D250+AIAN!D250+Asian!D250+NHPI!D250+'Two or More Races'!D250</f>
        <v>2816359</v>
      </c>
      <c r="E34" s="6">
        <f>White!E250+Black!E250+AIAN!E250+Asian!E250+NHPI!E250+'Two or More Races'!E250</f>
        <v>2966201</v>
      </c>
      <c r="F34" s="6">
        <f>White!F250+Black!F250+AIAN!F250+Asian!F250+NHPI!F250+'Two or More Races'!F250</f>
        <v>3144191</v>
      </c>
      <c r="G34" s="6">
        <f>White!G250+Black!G250+AIAN!G250+Asian!G250+NHPI!G250+'Two or More Races'!G250</f>
        <v>3327879</v>
      </c>
      <c r="H34" s="6">
        <f>White!H250+Black!H250+AIAN!H250+Asian!H250+NHPI!H250+'Two or More Races'!H250</f>
        <v>3519221</v>
      </c>
      <c r="I34" s="6">
        <f>White!I250+Black!I250+AIAN!I250+Asian!I250+NHPI!I250+'Two or More Races'!I250</f>
        <v>3728338</v>
      </c>
      <c r="J34" s="6">
        <f>White!J250+Black!J250+AIAN!J250+Asian!J250+NHPI!J250+'Two or More Races'!J250</f>
        <v>3943192</v>
      </c>
      <c r="K34" s="6">
        <f>White!K250+Black!K250+AIAN!K250+Asian!K250+NHPI!K250+'Two or More Races'!K250</f>
        <v>4160074</v>
      </c>
      <c r="L34" s="6">
        <f>White!L250+Black!L250+AIAN!L250+Asian!L250+NHPI!L250+'Two or More Races'!L250</f>
        <v>4394798</v>
      </c>
      <c r="M34" s="6">
        <f>White!M250+Black!M250+AIAN!M250+Asian!M250+NHPI!M250+'Two or More Races'!M250</f>
        <v>4638966</v>
      </c>
    </row>
    <row r="35" spans="1:13" x14ac:dyDescent="0.25">
      <c r="A35" s="8" t="s">
        <v>23</v>
      </c>
      <c r="B35" s="6">
        <f>White!B251+Black!B251+AIAN!B251+Asian!B251+NHPI!B251+'Two or More Races'!B251</f>
        <v>270610</v>
      </c>
      <c r="C35" s="6">
        <f>White!C251+Black!C251+AIAN!C251+Asian!C251+NHPI!C251+'Two or More Races'!C251</f>
        <v>270634</v>
      </c>
      <c r="D35" s="6">
        <f>White!D251+Black!D251+AIAN!D251+Asian!D251+NHPI!D251+'Two or More Races'!D251</f>
        <v>276295</v>
      </c>
      <c r="E35" s="6">
        <f>White!E251+Black!E251+AIAN!E251+Asian!E251+NHPI!E251+'Two or More Races'!E251</f>
        <v>298860</v>
      </c>
      <c r="F35" s="6">
        <f>White!F251+Black!F251+AIAN!F251+Asian!F251+NHPI!F251+'Two or More Races'!F251</f>
        <v>322025</v>
      </c>
      <c r="G35" s="6">
        <f>White!G251+Black!G251+AIAN!G251+Asian!G251+NHPI!G251+'Two or More Races'!G251</f>
        <v>346415</v>
      </c>
      <c r="H35" s="6">
        <f>White!H251+Black!H251+AIAN!H251+Asian!H251+NHPI!H251+'Two or More Races'!H251</f>
        <v>373019</v>
      </c>
      <c r="I35" s="6">
        <f>White!I251+Black!I251+AIAN!I251+Asian!I251+NHPI!I251+'Two or More Races'!I251</f>
        <v>403022</v>
      </c>
      <c r="J35" s="6">
        <f>White!J251+Black!J251+AIAN!J251+Asian!J251+NHPI!J251+'Two or More Races'!J251</f>
        <v>431235</v>
      </c>
      <c r="K35" s="6">
        <f>White!K251+Black!K251+AIAN!K251+Asian!K251+NHPI!K251+'Two or More Races'!K251</f>
        <v>457864</v>
      </c>
      <c r="L35" s="6">
        <f>White!L251+Black!L251+AIAN!L251+Asian!L251+NHPI!L251+'Two or More Races'!L251</f>
        <v>483629</v>
      </c>
      <c r="M35" s="6">
        <f>White!M251+Black!M251+AIAN!M251+Asian!M251+NHPI!M251+'Two or More Races'!M251</f>
        <v>509096</v>
      </c>
    </row>
    <row r="36" spans="1:13" x14ac:dyDescent="0.25">
      <c r="A36" s="8"/>
      <c r="B36" s="6"/>
      <c r="C36" s="6"/>
      <c r="D36" s="6"/>
      <c r="E36" s="6"/>
      <c r="F36" s="6"/>
      <c r="G36" s="6"/>
      <c r="H36" s="6"/>
      <c r="I36" s="6"/>
      <c r="J36" s="6"/>
      <c r="K36" s="6"/>
      <c r="L36" s="6"/>
      <c r="M36" s="6"/>
    </row>
    <row r="37" spans="1:13" x14ac:dyDescent="0.25">
      <c r="A37" s="8" t="s">
        <v>33</v>
      </c>
      <c r="B37" s="6">
        <f>White!B253+Black!B253+AIAN!B253+Asian!B253+NHPI!B253+'Two or More Races'!B253</f>
        <v>35153248</v>
      </c>
      <c r="C37" s="6">
        <f>White!C253+Black!C253+AIAN!C253+Asian!C253+NHPI!C253+'Two or More Races'!C253</f>
        <v>35154199</v>
      </c>
      <c r="D37" s="6">
        <f>White!D253+Black!D253+AIAN!D253+Asian!D253+NHPI!D253+'Two or More Races'!D253</f>
        <v>35367910</v>
      </c>
      <c r="E37" s="6">
        <f>White!E253+Black!E253+AIAN!E253+Asian!E253+NHPI!E253+'Two or More Races'!E253</f>
        <v>36283453</v>
      </c>
      <c r="F37" s="6">
        <f>White!F253+Black!F253+AIAN!F253+Asian!F253+NHPI!F253+'Two or More Races'!F253</f>
        <v>37180044</v>
      </c>
      <c r="G37" s="6">
        <f>White!G253+Black!G253+AIAN!G253+Asian!G253+NHPI!G253+'Two or More Races'!G253</f>
        <v>38078996</v>
      </c>
      <c r="H37" s="6">
        <f>White!H253+Black!H253+AIAN!H253+Asian!H253+NHPI!H253+'Two or More Races'!H253</f>
        <v>39005543</v>
      </c>
      <c r="I37" s="6">
        <f>White!I253+Black!I253+AIAN!I253+Asian!I253+NHPI!I253+'Two or More Races'!I253</f>
        <v>39992230</v>
      </c>
      <c r="J37" s="6">
        <f>White!J253+Black!J253+AIAN!J253+Asian!J253+NHPI!J253+'Two or More Races'!J253</f>
        <v>41029439</v>
      </c>
      <c r="K37" s="6">
        <f>White!K253+Black!K253+AIAN!K253+Asian!K253+NHPI!K253+'Two or More Races'!K253</f>
        <v>42029419</v>
      </c>
      <c r="L37" s="6">
        <f>White!L253+Black!L253+AIAN!L253+Asian!L253+NHPI!L253+'Two or More Races'!L253</f>
        <v>42997533</v>
      </c>
      <c r="M37" s="6">
        <f>White!M253+Black!M253+AIAN!M253+Asian!M253+NHPI!M253+'Two or More Races'!M253</f>
        <v>43888085</v>
      </c>
    </row>
    <row r="38" spans="1:13" x14ac:dyDescent="0.25">
      <c r="A38" s="8" t="s">
        <v>34</v>
      </c>
      <c r="B38" s="6">
        <f>White!B254+Black!B254+AIAN!B254+Asian!B254+NHPI!B254+'Two or More Races'!B254</f>
        <v>33346703</v>
      </c>
      <c r="C38" s="6">
        <f>White!C254+Black!C254+AIAN!C254+Asian!C254+NHPI!C254+'Two or More Races'!C254</f>
        <v>33347579</v>
      </c>
      <c r="D38" s="6">
        <f>White!D254+Black!D254+AIAN!D254+Asian!D254+NHPI!D254+'Two or More Races'!D254</f>
        <v>33560127</v>
      </c>
      <c r="E38" s="6">
        <f>White!E254+Black!E254+AIAN!E254+Asian!E254+NHPI!E254+'Two or More Races'!E254</f>
        <v>34467635</v>
      </c>
      <c r="F38" s="6">
        <f>White!F254+Black!F254+AIAN!F254+Asian!F254+NHPI!F254+'Two or More Races'!F254</f>
        <v>35367381</v>
      </c>
      <c r="G38" s="6">
        <f>White!G254+Black!G254+AIAN!G254+Asian!G254+NHPI!G254+'Two or More Races'!G254</f>
        <v>36260089</v>
      </c>
      <c r="H38" s="6">
        <f>White!H254+Black!H254+AIAN!H254+Asian!H254+NHPI!H254+'Two or More Races'!H254</f>
        <v>37162352</v>
      </c>
      <c r="I38" s="6">
        <f>White!I254+Black!I254+AIAN!I254+Asian!I254+NHPI!I254+'Two or More Races'!I254</f>
        <v>38114188</v>
      </c>
      <c r="J38" s="6">
        <f>White!J254+Black!J254+AIAN!J254+Asian!J254+NHPI!J254+'Two or More Races'!J254</f>
        <v>39091751</v>
      </c>
      <c r="K38" s="6">
        <f>White!K254+Black!K254+AIAN!K254+Asian!K254+NHPI!K254+'Two or More Races'!K254</f>
        <v>40046415</v>
      </c>
      <c r="L38" s="6">
        <f>White!L254+Black!L254+AIAN!L254+Asian!L254+NHPI!L254+'Two or More Races'!L254</f>
        <v>41008598</v>
      </c>
      <c r="M38" s="6">
        <f>White!M254+Black!M254+AIAN!M254+Asian!M254+NHPI!M254+'Two or More Races'!M254</f>
        <v>41884672</v>
      </c>
    </row>
    <row r="39" spans="1:13" x14ac:dyDescent="0.25">
      <c r="A39" s="8" t="s">
        <v>35</v>
      </c>
      <c r="B39" s="6">
        <f>White!B255+Black!B255+AIAN!B255+Asian!B255+NHPI!B255+'Two or More Races'!B255</f>
        <v>24588124</v>
      </c>
      <c r="C39" s="6">
        <f>White!C255+Black!C255+AIAN!C255+Asian!C255+NHPI!C255+'Two or More Races'!C255</f>
        <v>24588824</v>
      </c>
      <c r="D39" s="6">
        <f>White!D255+Black!D255+AIAN!D255+Asian!D255+NHPI!D255+'Two or More Races'!D255</f>
        <v>24676906</v>
      </c>
      <c r="E39" s="6">
        <f>White!E255+Black!E255+AIAN!E255+Asian!E255+NHPI!E255+'Two or More Races'!E255</f>
        <v>25051360</v>
      </c>
      <c r="F39" s="6">
        <f>White!F255+Black!F255+AIAN!F255+Asian!F255+NHPI!F255+'Two or More Races'!F255</f>
        <v>25419934</v>
      </c>
      <c r="G39" s="6">
        <f>White!G255+Black!G255+AIAN!G255+Asian!G255+NHPI!G255+'Two or More Races'!G255</f>
        <v>25777262</v>
      </c>
      <c r="H39" s="6">
        <f>White!H255+Black!H255+AIAN!H255+Asian!H255+NHPI!H255+'Two or More Races'!H255</f>
        <v>26153564</v>
      </c>
      <c r="I39" s="6">
        <f>White!I255+Black!I255+AIAN!I255+Asian!I255+NHPI!I255+'Two or More Races'!I255</f>
        <v>26559398</v>
      </c>
      <c r="J39" s="6">
        <f>White!J255+Black!J255+AIAN!J255+Asian!J255+NHPI!J255+'Two or More Races'!J255</f>
        <v>26982342</v>
      </c>
      <c r="K39" s="6">
        <f>White!K255+Black!K255+AIAN!K255+Asian!K255+NHPI!K255+'Two or More Races'!K255</f>
        <v>27369390</v>
      </c>
      <c r="L39" s="6">
        <f>White!L255+Black!L255+AIAN!L255+Asian!L255+NHPI!L255+'Two or More Races'!L255</f>
        <v>27745962</v>
      </c>
      <c r="M39" s="6">
        <f>White!M255+Black!M255+AIAN!M255+Asian!M255+NHPI!M255+'Two or More Races'!M255</f>
        <v>28066338</v>
      </c>
    </row>
    <row r="40" spans="1:13" x14ac:dyDescent="0.25">
      <c r="A40" s="8"/>
      <c r="B40" s="6"/>
      <c r="C40" s="6"/>
      <c r="D40" s="6"/>
      <c r="E40" s="6"/>
      <c r="F40" s="6"/>
      <c r="G40" s="6"/>
      <c r="H40" s="6"/>
      <c r="I40" s="6"/>
      <c r="J40" s="6"/>
      <c r="K40" s="6"/>
      <c r="L40" s="6"/>
      <c r="M40" s="6"/>
    </row>
    <row r="41" spans="1:13" x14ac:dyDescent="0.25">
      <c r="A41" s="11" t="s">
        <v>36</v>
      </c>
      <c r="B41" s="6"/>
      <c r="C41" s="6"/>
      <c r="D41" s="6"/>
      <c r="E41" s="6"/>
      <c r="F41" s="6"/>
      <c r="G41" s="6"/>
      <c r="H41" s="6"/>
      <c r="I41" s="6"/>
      <c r="J41" s="6"/>
      <c r="K41" s="6"/>
      <c r="L41" s="6"/>
      <c r="M41" s="6"/>
    </row>
    <row r="42" spans="1:13" x14ac:dyDescent="0.25">
      <c r="A42" s="13" t="s">
        <v>37</v>
      </c>
      <c r="B42" s="6">
        <f>White!B258+Black!B258+AIAN!B258+Asian!B258+NHPI!B258+'Two or More Races'!B258</f>
        <v>25618800</v>
      </c>
      <c r="C42" s="6">
        <f>White!C258+Black!C258+AIAN!C258+Asian!C258+NHPI!C258+'Two or More Races'!C258</f>
        <v>25619601</v>
      </c>
      <c r="D42" s="6">
        <f>White!D258+Black!D258+AIAN!D258+Asian!D258+NHPI!D258+'Two or More Races'!D258</f>
        <v>25744526</v>
      </c>
      <c r="E42" s="6">
        <f>White!E258+Black!E258+AIAN!E258+Asian!E258+NHPI!E258+'Two or More Races'!E258</f>
        <v>26273722</v>
      </c>
      <c r="F42" s="6">
        <f>White!F258+Black!F258+AIAN!F258+Asian!F258+NHPI!F258+'Two or More Races'!F258</f>
        <v>26790071</v>
      </c>
      <c r="G42" s="6">
        <f>White!G258+Black!G258+AIAN!G258+Asian!G258+NHPI!G258+'Two or More Races'!G258</f>
        <v>27305580</v>
      </c>
      <c r="H42" s="6">
        <f>White!H258+Black!H258+AIAN!H258+Asian!H258+NHPI!H258+'Two or More Races'!H258</f>
        <v>27846041</v>
      </c>
      <c r="I42" s="6">
        <f>White!I258+Black!I258+AIAN!I258+Asian!I258+NHPI!I258+'Two or More Races'!I258</f>
        <v>28428873</v>
      </c>
      <c r="J42" s="6">
        <f>White!J258+Black!J258+AIAN!J258+Asian!J258+NHPI!J258+'Two or More Races'!J258</f>
        <v>29025289</v>
      </c>
      <c r="K42" s="6">
        <f>White!K258+Black!K258+AIAN!K258+Asian!K258+NHPI!K258+'Two or More Races'!K258</f>
        <v>29583216</v>
      </c>
      <c r="L42" s="6">
        <f>White!L258+Black!L258+AIAN!L258+Asian!L258+NHPI!L258+'Two or More Races'!L258</f>
        <v>30109115</v>
      </c>
      <c r="M42" s="6">
        <f>White!M258+Black!M258+AIAN!M258+Asian!M258+NHPI!M258+'Two or More Races'!M258</f>
        <v>30571037</v>
      </c>
    </row>
    <row r="43" spans="1:13" x14ac:dyDescent="0.25">
      <c r="A43" s="8" t="s">
        <v>25</v>
      </c>
      <c r="B43" s="6">
        <f>White!B259+Black!B259+AIAN!B259+Asian!B259+NHPI!B259+'Two or More Races'!B259</f>
        <v>2609347</v>
      </c>
      <c r="C43" s="6">
        <f>White!C259+Black!C259+AIAN!C259+Asian!C259+NHPI!C259+'Two or More Races'!C259</f>
        <v>2609349</v>
      </c>
      <c r="D43" s="6">
        <f>White!D259+Black!D259+AIAN!D259+Asian!D259+NHPI!D259+'Two or More Races'!D259</f>
        <v>2615022</v>
      </c>
      <c r="E43" s="6">
        <f>White!E259+Black!E259+AIAN!E259+Asian!E259+NHPI!E259+'Two or More Races'!E259</f>
        <v>2627877</v>
      </c>
      <c r="F43" s="6">
        <f>White!F259+Black!F259+AIAN!F259+Asian!F259+NHPI!F259+'Two or More Races'!F259</f>
        <v>2614031</v>
      </c>
      <c r="G43" s="6">
        <f>White!G259+Black!G259+AIAN!G259+Asian!G259+NHPI!G259+'Two or More Races'!G259</f>
        <v>2596773</v>
      </c>
      <c r="H43" s="6">
        <f>White!H259+Black!H259+AIAN!H259+Asian!H259+NHPI!H259+'Two or More Races'!H259</f>
        <v>2602968</v>
      </c>
      <c r="I43" s="6">
        <f>White!I259+Black!I259+AIAN!I259+Asian!I259+NHPI!I259+'Two or More Races'!I259</f>
        <v>2609813</v>
      </c>
      <c r="J43" s="6">
        <f>White!J259+Black!J259+AIAN!J259+Asian!J259+NHPI!J259+'Two or More Races'!J259</f>
        <v>2615741</v>
      </c>
      <c r="K43" s="6">
        <f>White!K259+Black!K259+AIAN!K259+Asian!K259+NHPI!K259+'Two or More Races'!K259</f>
        <v>2620170</v>
      </c>
      <c r="L43" s="6">
        <f>White!L259+Black!L259+AIAN!L259+Asian!L259+NHPI!L259+'Two or More Races'!L259</f>
        <v>2614462</v>
      </c>
      <c r="M43" s="6">
        <f>White!M259+Black!M259+AIAN!M259+Asian!M259+NHPI!M259+'Two or More Races'!M259</f>
        <v>2597970</v>
      </c>
    </row>
    <row r="44" spans="1:13" x14ac:dyDescent="0.25">
      <c r="A44" s="8" t="s">
        <v>38</v>
      </c>
      <c r="B44" s="6">
        <f>White!B260+Black!B260+AIAN!B260+Asian!B260+NHPI!B260+'Two or More Races'!B260</f>
        <v>2442643</v>
      </c>
      <c r="C44" s="6">
        <f>White!C260+Black!C260+AIAN!C260+Asian!C260+NHPI!C260+'Two or More Races'!C260</f>
        <v>2442648</v>
      </c>
      <c r="D44" s="6">
        <f>White!D260+Black!D260+AIAN!D260+Asian!D260+NHPI!D260+'Two or More Races'!D260</f>
        <v>2452201</v>
      </c>
      <c r="E44" s="6">
        <f>White!E260+Black!E260+AIAN!E260+Asian!E260+NHPI!E260+'Two or More Races'!E260</f>
        <v>2498315</v>
      </c>
      <c r="F44" s="6">
        <f>White!F260+Black!F260+AIAN!F260+Asian!F260+NHPI!F260+'Two or More Races'!F260</f>
        <v>2559067</v>
      </c>
      <c r="G44" s="6">
        <f>White!G260+Black!G260+AIAN!G260+Asian!G260+NHPI!G260+'Two or More Races'!G260</f>
        <v>2614094</v>
      </c>
      <c r="H44" s="6">
        <f>White!H260+Black!H260+AIAN!H260+Asian!H260+NHPI!H260+'Two or More Races'!H260</f>
        <v>2643394</v>
      </c>
      <c r="I44" s="6">
        <f>White!I260+Black!I260+AIAN!I260+Asian!I260+NHPI!I260+'Two or More Races'!I260</f>
        <v>2667717</v>
      </c>
      <c r="J44" s="6">
        <f>White!J260+Black!J260+AIAN!J260+Asian!J260+NHPI!J260+'Two or More Races'!J260</f>
        <v>2686440</v>
      </c>
      <c r="K44" s="6">
        <f>White!K260+Black!K260+AIAN!K260+Asian!K260+NHPI!K260+'Two or More Races'!K260</f>
        <v>2679479</v>
      </c>
      <c r="L44" s="6">
        <f>White!L260+Black!L260+AIAN!L260+Asian!L260+NHPI!L260+'Two or More Races'!L260</f>
        <v>2667615</v>
      </c>
      <c r="M44" s="6">
        <f>White!M260+Black!M260+AIAN!M260+Asian!M260+NHPI!M260+'Two or More Races'!M260</f>
        <v>2671297</v>
      </c>
    </row>
    <row r="45" spans="1:13" x14ac:dyDescent="0.25">
      <c r="A45" s="8" t="s">
        <v>39</v>
      </c>
      <c r="B45" s="6">
        <f>White!B261+Black!B261+AIAN!B261+Asian!B261+NHPI!B261+'Two or More Races'!B261</f>
        <v>2312344</v>
      </c>
      <c r="C45" s="6">
        <f>White!C261+Black!C261+AIAN!C261+Asian!C261+NHPI!C261+'Two or More Races'!C261</f>
        <v>2312360</v>
      </c>
      <c r="D45" s="6">
        <f>White!D261+Black!D261+AIAN!D261+Asian!D261+NHPI!D261+'Two or More Races'!D261</f>
        <v>2319726</v>
      </c>
      <c r="E45" s="6">
        <f>White!E261+Black!E261+AIAN!E261+Asian!E261+NHPI!E261+'Two or More Races'!E261</f>
        <v>2357743</v>
      </c>
      <c r="F45" s="6">
        <f>White!F261+Black!F261+AIAN!F261+Asian!F261+NHPI!F261+'Two or More Races'!F261</f>
        <v>2390251</v>
      </c>
      <c r="G45" s="6">
        <f>White!G261+Black!G261+AIAN!G261+Asian!G261+NHPI!G261+'Two or More Races'!G261</f>
        <v>2426356</v>
      </c>
      <c r="H45" s="6">
        <f>White!H261+Black!H261+AIAN!H261+Asian!H261+NHPI!H261+'Two or More Races'!H261</f>
        <v>2469260</v>
      </c>
      <c r="I45" s="6">
        <f>White!I261+Black!I261+AIAN!I261+Asian!I261+NHPI!I261+'Two or More Races'!I261</f>
        <v>2509749</v>
      </c>
      <c r="J45" s="6">
        <f>White!J261+Black!J261+AIAN!J261+Asian!J261+NHPI!J261+'Two or More Races'!J261</f>
        <v>2563681</v>
      </c>
      <c r="K45" s="6">
        <f>White!K261+Black!K261+AIAN!K261+Asian!K261+NHPI!K261+'Two or More Races'!K261</f>
        <v>2630841</v>
      </c>
      <c r="L45" s="6">
        <f>White!L261+Black!L261+AIAN!L261+Asian!L261+NHPI!L261+'Two or More Races'!L261</f>
        <v>2690714</v>
      </c>
      <c r="M45" s="6">
        <f>White!M261+Black!M261+AIAN!M261+Asian!M261+NHPI!M261+'Two or More Races'!M261</f>
        <v>2716120</v>
      </c>
    </row>
    <row r="46" spans="1:13" x14ac:dyDescent="0.25">
      <c r="A46" s="8" t="s">
        <v>40</v>
      </c>
      <c r="B46" s="6">
        <f>White!B262+Black!B262+AIAN!B262+Asian!B262+NHPI!B262+'Two or More Races'!B262</f>
        <v>2346073</v>
      </c>
      <c r="C46" s="6">
        <f>White!C262+Black!C262+AIAN!C262+Asian!C262+NHPI!C262+'Two or More Races'!C262</f>
        <v>2346218</v>
      </c>
      <c r="D46" s="6">
        <f>White!D262+Black!D262+AIAN!D262+Asian!D262+NHPI!D262+'Two or More Races'!D262</f>
        <v>2349286</v>
      </c>
      <c r="E46" s="6">
        <f>White!E262+Black!E262+AIAN!E262+Asian!E262+NHPI!E262+'Two or More Races'!E262</f>
        <v>2351972</v>
      </c>
      <c r="F46" s="6">
        <f>White!F262+Black!F262+AIAN!F262+Asian!F262+NHPI!F262+'Two or More Races'!F262</f>
        <v>2346792</v>
      </c>
      <c r="G46" s="6">
        <f>White!G262+Black!G262+AIAN!G262+Asian!G262+NHPI!G262+'Two or More Races'!G262</f>
        <v>2351866</v>
      </c>
      <c r="H46" s="6">
        <f>White!H262+Black!H262+AIAN!H262+Asian!H262+NHPI!H262+'Two or More Races'!H262</f>
        <v>2367959</v>
      </c>
      <c r="I46" s="6">
        <f>White!I262+Black!I262+AIAN!I262+Asian!I262+NHPI!I262+'Two or More Races'!I262</f>
        <v>2408048</v>
      </c>
      <c r="J46" s="6">
        <f>White!J262+Black!J262+AIAN!J262+Asian!J262+NHPI!J262+'Two or More Races'!J262</f>
        <v>2453487</v>
      </c>
      <c r="K46" s="6">
        <f>White!K262+Black!K262+AIAN!K262+Asian!K262+NHPI!K262+'Two or More Races'!K262</f>
        <v>2491910</v>
      </c>
      <c r="L46" s="6">
        <f>White!L262+Black!L262+AIAN!L262+Asian!L262+NHPI!L262+'Two or More Races'!L262</f>
        <v>2531027</v>
      </c>
      <c r="M46" s="6">
        <f>White!M262+Black!M262+AIAN!M262+Asian!M262+NHPI!M262+'Two or More Races'!M262</f>
        <v>2568290</v>
      </c>
    </row>
    <row r="47" spans="1:13" x14ac:dyDescent="0.25">
      <c r="A47" s="8" t="s">
        <v>41</v>
      </c>
      <c r="B47" s="6">
        <f>White!B263+Black!B263+AIAN!B263+Asian!B263+NHPI!B263+'Two or More Races'!B263</f>
        <v>2302297</v>
      </c>
      <c r="C47" s="6">
        <f>White!C263+Black!C263+AIAN!C263+Asian!C263+NHPI!C263+'Two or More Races'!C263</f>
        <v>2302387</v>
      </c>
      <c r="D47" s="6">
        <f>White!D263+Black!D263+AIAN!D263+Asian!D263+NHPI!D263+'Two or More Races'!D263</f>
        <v>2309962</v>
      </c>
      <c r="E47" s="6">
        <f>White!E263+Black!E263+AIAN!E263+Asian!E263+NHPI!E263+'Two or More Races'!E263</f>
        <v>2347486</v>
      </c>
      <c r="F47" s="6">
        <f>White!F263+Black!F263+AIAN!F263+Asian!F263+NHPI!F263+'Two or More Races'!F263</f>
        <v>2398921</v>
      </c>
      <c r="G47" s="6">
        <f>White!G263+Black!G263+AIAN!G263+Asian!G263+NHPI!G263+'Two or More Races'!G263</f>
        <v>2436315</v>
      </c>
      <c r="H47" s="6">
        <f>White!H263+Black!H263+AIAN!H263+Asian!H263+NHPI!H263+'Two or More Races'!H263</f>
        <v>2471412</v>
      </c>
      <c r="I47" s="6">
        <f>White!I263+Black!I263+AIAN!I263+Asian!I263+NHPI!I263+'Two or More Races'!I263</f>
        <v>2483068</v>
      </c>
      <c r="J47" s="6">
        <f>White!J263+Black!J263+AIAN!J263+Asian!J263+NHPI!J263+'Two or More Races'!J263</f>
        <v>2483224</v>
      </c>
      <c r="K47" s="6">
        <f>White!K263+Black!K263+AIAN!K263+Asian!K263+NHPI!K263+'Two or More Races'!K263</f>
        <v>2476546</v>
      </c>
      <c r="L47" s="6">
        <f>White!L263+Black!L263+AIAN!L263+Asian!L263+NHPI!L263+'Two or More Races'!L263</f>
        <v>2478352</v>
      </c>
      <c r="M47" s="6">
        <f>White!M263+Black!M263+AIAN!M263+Asian!M263+NHPI!M263+'Two or More Races'!M263</f>
        <v>2485514</v>
      </c>
    </row>
    <row r="48" spans="1:13" x14ac:dyDescent="0.25">
      <c r="A48" s="8" t="s">
        <v>42</v>
      </c>
      <c r="B48" s="6">
        <f>White!B264+Black!B264+AIAN!B264+Asian!B264+NHPI!B264+'Two or More Races'!B264</f>
        <v>2276134</v>
      </c>
      <c r="C48" s="6">
        <f>White!C264+Black!C264+AIAN!C264+Asian!C264+NHPI!C264+'Two or More Races'!C264</f>
        <v>2276222</v>
      </c>
      <c r="D48" s="6">
        <f>White!D264+Black!D264+AIAN!D264+Asian!D264+NHPI!D264+'Two or More Races'!D264</f>
        <v>2277276</v>
      </c>
      <c r="E48" s="6">
        <f>White!E264+Black!E264+AIAN!E264+Asian!E264+NHPI!E264+'Two or More Races'!E264</f>
        <v>2292630</v>
      </c>
      <c r="F48" s="6">
        <f>White!F264+Black!F264+AIAN!F264+Asian!F264+NHPI!F264+'Two or More Races'!F264</f>
        <v>2298947</v>
      </c>
      <c r="G48" s="6">
        <f>White!G264+Black!G264+AIAN!G264+Asian!G264+NHPI!G264+'Two or More Races'!G264</f>
        <v>2314177</v>
      </c>
      <c r="H48" s="6">
        <f>White!H264+Black!H264+AIAN!H264+Asian!H264+NHPI!H264+'Two or More Races'!H264</f>
        <v>2343117</v>
      </c>
      <c r="I48" s="6">
        <f>White!I264+Black!I264+AIAN!I264+Asian!I264+NHPI!I264+'Two or More Races'!I264</f>
        <v>2386927</v>
      </c>
      <c r="J48" s="6">
        <f>White!J264+Black!J264+AIAN!J264+Asian!J264+NHPI!J264+'Two or More Races'!J264</f>
        <v>2440123</v>
      </c>
      <c r="K48" s="6">
        <f>White!K264+Black!K264+AIAN!K264+Asian!K264+NHPI!K264+'Two or More Races'!K264</f>
        <v>2497966</v>
      </c>
      <c r="L48" s="6">
        <f>White!L264+Black!L264+AIAN!L264+Asian!L264+NHPI!L264+'Two or More Races'!L264</f>
        <v>2537066</v>
      </c>
      <c r="M48" s="6">
        <f>White!M264+Black!M264+AIAN!M264+Asian!M264+NHPI!M264+'Two or More Races'!M264</f>
        <v>2564663</v>
      </c>
    </row>
    <row r="49" spans="1:13" x14ac:dyDescent="0.25">
      <c r="A49" s="8" t="s">
        <v>43</v>
      </c>
      <c r="B49" s="6">
        <f>White!B265+Black!B265+AIAN!B265+Asian!B265+NHPI!B265+'Two or More Races'!B265</f>
        <v>2143050</v>
      </c>
      <c r="C49" s="6">
        <f>White!C265+Black!C265+AIAN!C265+Asian!C265+NHPI!C265+'Two or More Races'!C265</f>
        <v>2143123</v>
      </c>
      <c r="D49" s="6">
        <f>White!D265+Black!D265+AIAN!D265+Asian!D265+NHPI!D265+'Two or More Races'!D265</f>
        <v>2154208</v>
      </c>
      <c r="E49" s="6">
        <f>White!E265+Black!E265+AIAN!E265+Asian!E265+NHPI!E265+'Two or More Races'!E265</f>
        <v>2194985</v>
      </c>
      <c r="F49" s="6">
        <f>White!F265+Black!F265+AIAN!F265+Asian!F265+NHPI!F265+'Two or More Races'!F265</f>
        <v>2237440</v>
      </c>
      <c r="G49" s="6">
        <f>White!G265+Black!G265+AIAN!G265+Asian!G265+NHPI!G265+'Two or More Races'!G265</f>
        <v>2274602</v>
      </c>
      <c r="H49" s="6">
        <f>White!H265+Black!H265+AIAN!H265+Asian!H265+NHPI!H265+'Two or More Races'!H265</f>
        <v>2304842</v>
      </c>
      <c r="I49" s="6">
        <f>White!I265+Black!I265+AIAN!I265+Asian!I265+NHPI!I265+'Two or More Races'!I265</f>
        <v>2318822</v>
      </c>
      <c r="J49" s="6">
        <f>White!J265+Black!J265+AIAN!J265+Asian!J265+NHPI!J265+'Two or More Races'!J265</f>
        <v>2350317</v>
      </c>
      <c r="K49" s="6">
        <f>White!K265+Black!K265+AIAN!K265+Asian!K265+NHPI!K265+'Two or More Races'!K265</f>
        <v>2367141</v>
      </c>
      <c r="L49" s="6">
        <f>White!L265+Black!L265+AIAN!L265+Asian!L265+NHPI!L265+'Two or More Races'!L265</f>
        <v>2388912</v>
      </c>
      <c r="M49" s="6">
        <f>White!M265+Black!M265+AIAN!M265+Asian!M265+NHPI!M265+'Two or More Races'!M265</f>
        <v>2413535</v>
      </c>
    </row>
    <row r="50" spans="1:13" x14ac:dyDescent="0.25">
      <c r="A50" s="8" t="s">
        <v>44</v>
      </c>
      <c r="B50" s="6">
        <f>White!B266+Black!B266+AIAN!B266+Asian!B266+NHPI!B266+'Two or More Races'!B266</f>
        <v>1970752</v>
      </c>
      <c r="C50" s="6">
        <f>White!C266+Black!C266+AIAN!C266+Asian!C266+NHPI!C266+'Two or More Races'!C266</f>
        <v>1970840</v>
      </c>
      <c r="D50" s="6">
        <f>White!D266+Black!D266+AIAN!D266+Asian!D266+NHPI!D266+'Two or More Races'!D266</f>
        <v>1977133</v>
      </c>
      <c r="E50" s="6">
        <f>White!E266+Black!E266+AIAN!E266+Asian!E266+NHPI!E266+'Two or More Races'!E266</f>
        <v>2002009</v>
      </c>
      <c r="F50" s="6">
        <f>White!F266+Black!F266+AIAN!F266+Asian!F266+NHPI!F266+'Two or More Races'!F266</f>
        <v>2034170</v>
      </c>
      <c r="G50" s="6">
        <f>White!G266+Black!G266+AIAN!G266+Asian!G266+NHPI!G266+'Two or More Races'!G266</f>
        <v>2072163</v>
      </c>
      <c r="H50" s="6">
        <f>White!H266+Black!H266+AIAN!H266+Asian!H266+NHPI!H266+'Two or More Races'!H266</f>
        <v>2108092</v>
      </c>
      <c r="I50" s="6">
        <f>White!I266+Black!I266+AIAN!I266+Asian!I266+NHPI!I266+'Two or More Races'!I266</f>
        <v>2170276</v>
      </c>
      <c r="J50" s="6">
        <f>White!J266+Black!J266+AIAN!J266+Asian!J266+NHPI!J266+'Two or More Races'!J266</f>
        <v>2221315</v>
      </c>
      <c r="K50" s="6">
        <f>White!K266+Black!K266+AIAN!K266+Asian!K266+NHPI!K266+'Two or More Races'!K266</f>
        <v>2270661</v>
      </c>
      <c r="L50" s="6">
        <f>White!L266+Black!L266+AIAN!L266+Asian!L266+NHPI!L266+'Two or More Races'!L266</f>
        <v>2313459</v>
      </c>
      <c r="M50" s="6">
        <f>White!M266+Black!M266+AIAN!M266+Asian!M266+NHPI!M266+'Two or More Races'!M266</f>
        <v>2342227</v>
      </c>
    </row>
    <row r="51" spans="1:13" x14ac:dyDescent="0.25">
      <c r="A51" s="8" t="s">
        <v>45</v>
      </c>
      <c r="B51" s="6">
        <f>White!B267+Black!B267+AIAN!B267+Asian!B267+NHPI!B267+'Two or More Races'!B267</f>
        <v>1763653</v>
      </c>
      <c r="C51" s="6">
        <f>White!C267+Black!C267+AIAN!C267+Asian!C267+NHPI!C267+'Two or More Races'!C267</f>
        <v>1763733</v>
      </c>
      <c r="D51" s="6">
        <f>White!D267+Black!D267+AIAN!D267+Asian!D267+NHPI!D267+'Two or More Races'!D267</f>
        <v>1773539</v>
      </c>
      <c r="E51" s="6">
        <f>White!E267+Black!E267+AIAN!E267+Asian!E267+NHPI!E267+'Two or More Races'!E267</f>
        <v>1819329</v>
      </c>
      <c r="F51" s="6">
        <f>White!F267+Black!F267+AIAN!F267+Asian!F267+NHPI!F267+'Two or More Races'!F267</f>
        <v>1865415</v>
      </c>
      <c r="G51" s="6">
        <f>White!G267+Black!G267+AIAN!G267+Asian!G267+NHPI!G267+'Two or More Races'!G267</f>
        <v>1900835</v>
      </c>
      <c r="H51" s="6">
        <f>White!H267+Black!H267+AIAN!H267+Asian!H267+NHPI!H267+'Two or More Races'!H267</f>
        <v>1936676</v>
      </c>
      <c r="I51" s="6">
        <f>White!I267+Black!I267+AIAN!I267+Asian!I267+NHPI!I267+'Two or More Races'!I267</f>
        <v>1969901</v>
      </c>
      <c r="J51" s="6">
        <f>White!J267+Black!J267+AIAN!J267+Asian!J267+NHPI!J267+'Two or More Races'!J267</f>
        <v>2003776</v>
      </c>
      <c r="K51" s="6">
        <f>White!K267+Black!K267+AIAN!K267+Asian!K267+NHPI!K267+'Two or More Races'!K267</f>
        <v>2042709</v>
      </c>
      <c r="L51" s="6">
        <f>White!L267+Black!L267+AIAN!L267+Asian!L267+NHPI!L267+'Two or More Races'!L267</f>
        <v>2085029</v>
      </c>
      <c r="M51" s="6">
        <f>White!M267+Black!M267+AIAN!M267+Asian!M267+NHPI!M267+'Two or More Races'!M267</f>
        <v>2118713</v>
      </c>
    </row>
    <row r="52" spans="1:13" x14ac:dyDescent="0.25">
      <c r="A52" s="8" t="s">
        <v>46</v>
      </c>
      <c r="B52" s="6">
        <f>White!B268+Black!B268+AIAN!B268+Asian!B268+NHPI!B268+'Two or More Races'!B268</f>
        <v>1524969</v>
      </c>
      <c r="C52" s="6">
        <f>White!C268+Black!C268+AIAN!C268+Asian!C268+NHPI!C268+'Two or More Races'!C268</f>
        <v>1525051</v>
      </c>
      <c r="D52" s="6">
        <f>White!D268+Black!D268+AIAN!D268+Asian!D268+NHPI!D268+'Two or More Races'!D268</f>
        <v>1536185</v>
      </c>
      <c r="E52" s="6">
        <f>White!E268+Black!E268+AIAN!E268+Asian!E268+NHPI!E268+'Two or More Races'!E268</f>
        <v>1585074</v>
      </c>
      <c r="F52" s="6">
        <f>White!F268+Black!F268+AIAN!F268+Asian!F268+NHPI!F268+'Two or More Races'!F268</f>
        <v>1623771</v>
      </c>
      <c r="G52" s="6">
        <f>White!G268+Black!G268+AIAN!G268+Asian!G268+NHPI!G268+'Two or More Races'!G268</f>
        <v>1665884</v>
      </c>
      <c r="H52" s="6">
        <f>White!H268+Black!H268+AIAN!H268+Asian!H268+NHPI!H268+'Two or More Races'!H268</f>
        <v>1701897</v>
      </c>
      <c r="I52" s="6">
        <f>White!I268+Black!I268+AIAN!I268+Asian!I268+NHPI!I268+'Two or More Races'!I268</f>
        <v>1750450</v>
      </c>
      <c r="J52" s="6">
        <f>White!J268+Black!J268+AIAN!J268+Asian!J268+NHPI!J268+'Two or More Races'!J268</f>
        <v>1800179</v>
      </c>
      <c r="K52" s="6">
        <f>White!K268+Black!K268+AIAN!K268+Asian!K268+NHPI!K268+'Two or More Races'!K268</f>
        <v>1849470</v>
      </c>
      <c r="L52" s="6">
        <f>White!L268+Black!L268+AIAN!L268+Asian!L268+NHPI!L268+'Two or More Races'!L268</f>
        <v>1887047</v>
      </c>
      <c r="M52" s="6">
        <f>White!M268+Black!M268+AIAN!M268+Asian!M268+NHPI!M268+'Two or More Races'!M268</f>
        <v>1921239</v>
      </c>
    </row>
    <row r="53" spans="1:13" x14ac:dyDescent="0.25">
      <c r="A53" s="8" t="s">
        <v>47</v>
      </c>
      <c r="B53" s="6">
        <f>White!B269+Black!B269+AIAN!B269+Asian!B269+NHPI!B269+'Two or More Races'!B269</f>
        <v>1210947</v>
      </c>
      <c r="C53" s="6">
        <f>White!C269+Black!C269+AIAN!C269+Asian!C269+NHPI!C269+'Two or More Races'!C269</f>
        <v>1210995</v>
      </c>
      <c r="D53" s="6">
        <f>White!D269+Black!D269+AIAN!D269+Asian!D269+NHPI!D269+'Two or More Races'!D269</f>
        <v>1225102</v>
      </c>
      <c r="E53" s="6">
        <f>White!E269+Black!E269+AIAN!E269+Asian!E269+NHPI!E269+'Two or More Races'!E269</f>
        <v>1279142</v>
      </c>
      <c r="F53" s="6">
        <f>White!F269+Black!F269+AIAN!F269+Asian!F269+NHPI!F269+'Two or More Races'!F269</f>
        <v>1334569</v>
      </c>
      <c r="G53" s="6">
        <f>White!G269+Black!G269+AIAN!G269+Asian!G269+NHPI!G269+'Two or More Races'!G269</f>
        <v>1392752</v>
      </c>
      <c r="H53" s="6">
        <f>White!H269+Black!H269+AIAN!H269+Asian!H269+NHPI!H269+'Two or More Races'!H269</f>
        <v>1451430</v>
      </c>
      <c r="I53" s="6">
        <f>White!I269+Black!I269+AIAN!I269+Asian!I269+NHPI!I269+'Two or More Races'!I269</f>
        <v>1501806</v>
      </c>
      <c r="J53" s="6">
        <f>White!J269+Black!J269+AIAN!J269+Asian!J269+NHPI!J269+'Two or More Races'!J269</f>
        <v>1552483</v>
      </c>
      <c r="K53" s="6">
        <f>White!K269+Black!K269+AIAN!K269+Asian!K269+NHPI!K269+'Two or More Races'!K269</f>
        <v>1592410</v>
      </c>
      <c r="L53" s="6">
        <f>White!L269+Black!L269+AIAN!L269+Asian!L269+NHPI!L269+'Two or More Races'!L269</f>
        <v>1635247</v>
      </c>
      <c r="M53" s="6">
        <f>White!M269+Black!M269+AIAN!M269+Asian!M269+NHPI!M269+'Two or More Races'!M269</f>
        <v>1669663</v>
      </c>
    </row>
    <row r="54" spans="1:13" x14ac:dyDescent="0.25">
      <c r="A54" s="8" t="s">
        <v>48</v>
      </c>
      <c r="B54" s="6">
        <f>White!B270+Black!B270+AIAN!B270+Asian!B270+NHPI!B270+'Two or More Races'!B270</f>
        <v>889148</v>
      </c>
      <c r="C54" s="6">
        <f>White!C270+Black!C270+AIAN!C270+Asian!C270+NHPI!C270+'Two or More Races'!C270</f>
        <v>889186</v>
      </c>
      <c r="D54" s="6">
        <f>White!D270+Black!D270+AIAN!D270+Asian!D270+NHPI!D270+'Two or More Races'!D270</f>
        <v>901901</v>
      </c>
      <c r="E54" s="6">
        <f>White!E270+Black!E270+AIAN!E270+Asian!E270+NHPI!E270+'Two or More Races'!E270</f>
        <v>954667</v>
      </c>
      <c r="F54" s="6">
        <f>White!F270+Black!F270+AIAN!F270+Asian!F270+NHPI!F270+'Two or More Races'!F270</f>
        <v>1012433</v>
      </c>
      <c r="G54" s="6">
        <f>White!G270+Black!G270+AIAN!G270+Asian!G270+NHPI!G270+'Two or More Races'!G270</f>
        <v>1065653</v>
      </c>
      <c r="H54" s="6">
        <f>White!H270+Black!H270+AIAN!H270+Asian!H270+NHPI!H270+'Two or More Races'!H270</f>
        <v>1120958</v>
      </c>
      <c r="I54" s="6">
        <f>White!I270+Black!I270+AIAN!I270+Asian!I270+NHPI!I270+'Two or More Races'!I270</f>
        <v>1183516</v>
      </c>
      <c r="J54" s="6">
        <f>White!J270+Black!J270+AIAN!J270+Asian!J270+NHPI!J270+'Two or More Races'!J270</f>
        <v>1237445</v>
      </c>
      <c r="K54" s="6">
        <f>White!K270+Black!K270+AIAN!K270+Asian!K270+NHPI!K270+'Two or More Races'!K270</f>
        <v>1292800</v>
      </c>
      <c r="L54" s="6">
        <f>White!L270+Black!L270+AIAN!L270+Asian!L270+NHPI!L270+'Two or More Races'!L270</f>
        <v>1350548</v>
      </c>
      <c r="M54" s="6">
        <f>White!M270+Black!M270+AIAN!M270+Asian!M270+NHPI!M270+'Two or More Races'!M270</f>
        <v>1407360</v>
      </c>
    </row>
    <row r="55" spans="1:13" x14ac:dyDescent="0.25">
      <c r="A55" s="8" t="s">
        <v>49</v>
      </c>
      <c r="B55" s="6">
        <f>White!B271+Black!B271+AIAN!B271+Asian!B271+NHPI!B271+'Two or More Races'!B271</f>
        <v>645561</v>
      </c>
      <c r="C55" s="6">
        <f>White!C271+Black!C271+AIAN!C271+Asian!C271+NHPI!C271+'Two or More Races'!C271</f>
        <v>645579</v>
      </c>
      <c r="D55" s="6">
        <f>White!D271+Black!D271+AIAN!D271+Asian!D271+NHPI!D271+'Two or More Races'!D271</f>
        <v>655505</v>
      </c>
      <c r="E55" s="6">
        <f>White!E271+Black!E271+AIAN!E271+Asian!E271+NHPI!E271+'Two or More Races'!E271</f>
        <v>698828</v>
      </c>
      <c r="F55" s="6">
        <f>White!F271+Black!F271+AIAN!F271+Asian!F271+NHPI!F271+'Two or More Races'!F271</f>
        <v>730070</v>
      </c>
      <c r="G55" s="6">
        <f>White!G271+Black!G271+AIAN!G271+Asian!G271+NHPI!G271+'Two or More Races'!G271</f>
        <v>766483</v>
      </c>
      <c r="H55" s="6">
        <f>White!H271+Black!H271+AIAN!H271+Asian!H271+NHPI!H271+'Two or More Races'!H271</f>
        <v>810010</v>
      </c>
      <c r="I55" s="6">
        <f>White!I271+Black!I271+AIAN!I271+Asian!I271+NHPI!I271+'Two or More Races'!I271</f>
        <v>860627</v>
      </c>
      <c r="J55" s="6">
        <f>White!J271+Black!J271+AIAN!J271+Asian!J271+NHPI!J271+'Two or More Races'!J271</f>
        <v>911089</v>
      </c>
      <c r="K55" s="6">
        <f>White!K271+Black!K271+AIAN!K271+Asian!K271+NHPI!K271+'Two or More Races'!K271</f>
        <v>966575</v>
      </c>
      <c r="L55" s="6">
        <f>White!L271+Black!L271+AIAN!L271+Asian!L271+NHPI!L271+'Two or More Races'!L271</f>
        <v>1018031</v>
      </c>
      <c r="M55" s="6">
        <f>White!M271+Black!M271+AIAN!M271+Asian!M271+NHPI!M271+'Two or More Races'!M271</f>
        <v>1070633</v>
      </c>
    </row>
    <row r="56" spans="1:13" x14ac:dyDescent="0.25">
      <c r="A56" s="8" t="s">
        <v>50</v>
      </c>
      <c r="B56" s="6">
        <f>White!B272+Black!B272+AIAN!B272+Asian!B272+NHPI!B272+'Two or More Races'!B272</f>
        <v>428902</v>
      </c>
      <c r="C56" s="6">
        <f>White!C272+Black!C272+AIAN!C272+Asian!C272+NHPI!C272+'Two or More Races'!C272</f>
        <v>428911</v>
      </c>
      <c r="D56" s="6">
        <f>White!D272+Black!D272+AIAN!D272+Asian!D272+NHPI!D272+'Two or More Races'!D272</f>
        <v>434807</v>
      </c>
      <c r="E56" s="6">
        <f>White!E272+Black!E272+AIAN!E272+Asian!E272+NHPI!E272+'Two or More Races'!E272</f>
        <v>462673</v>
      </c>
      <c r="F56" s="6">
        <f>White!F272+Black!F272+AIAN!F272+Asian!F272+NHPI!F272+'Two or More Races'!F272</f>
        <v>502078</v>
      </c>
      <c r="G56" s="6">
        <f>White!G272+Black!G272+AIAN!G272+Asian!G272+NHPI!G272+'Two or More Races'!G272</f>
        <v>539876</v>
      </c>
      <c r="H56" s="6">
        <f>White!H272+Black!H272+AIAN!H272+Asian!H272+NHPI!H272+'Two or More Races'!H272</f>
        <v>577585</v>
      </c>
      <c r="I56" s="6">
        <f>White!I272+Black!I272+AIAN!I272+Asian!I272+NHPI!I272+'Two or More Races'!I272</f>
        <v>617167</v>
      </c>
      <c r="J56" s="6">
        <f>White!J272+Black!J272+AIAN!J272+Asian!J272+NHPI!J272+'Two or More Races'!J272</f>
        <v>657775</v>
      </c>
      <c r="K56" s="6">
        <f>White!K272+Black!K272+AIAN!K272+Asian!K272+NHPI!K272+'Two or More Races'!K272</f>
        <v>687007</v>
      </c>
      <c r="L56" s="6">
        <f>White!L272+Black!L272+AIAN!L272+Asian!L272+NHPI!L272+'Two or More Races'!L272</f>
        <v>721371</v>
      </c>
      <c r="M56" s="6">
        <f>White!M272+Black!M272+AIAN!M272+Asian!M272+NHPI!M272+'Two or More Races'!M272</f>
        <v>761174</v>
      </c>
    </row>
    <row r="57" spans="1:13" x14ac:dyDescent="0.25">
      <c r="A57" s="8" t="s">
        <v>51</v>
      </c>
      <c r="B57" s="6">
        <f>White!B273+Black!B273+AIAN!B273+Asian!B273+NHPI!B273+'Two or More Races'!B273</f>
        <v>305762</v>
      </c>
      <c r="C57" s="6">
        <f>White!C273+Black!C273+AIAN!C273+Asian!C273+NHPI!C273+'Two or More Races'!C273</f>
        <v>305767</v>
      </c>
      <c r="D57" s="6">
        <f>White!D273+Black!D273+AIAN!D273+Asian!D273+NHPI!D273+'Two or More Races'!D273</f>
        <v>309219</v>
      </c>
      <c r="E57" s="6">
        <f>White!E273+Black!E273+AIAN!E273+Asian!E273+NHPI!E273+'Two or More Races'!E273</f>
        <v>322175</v>
      </c>
      <c r="F57" s="6">
        <f>White!F273+Black!F273+AIAN!F273+Asian!F273+NHPI!F273+'Two or More Races'!F273</f>
        <v>337383</v>
      </c>
      <c r="G57" s="6">
        <f>White!G273+Black!G273+AIAN!G273+Asian!G273+NHPI!G273+'Two or More Races'!G273</f>
        <v>355943</v>
      </c>
      <c r="H57" s="6">
        <f>White!H273+Black!H273+AIAN!H273+Asian!H273+NHPI!H273+'Two or More Races'!H273</f>
        <v>375496</v>
      </c>
      <c r="I57" s="6">
        <f>White!I273+Black!I273+AIAN!I273+Asian!I273+NHPI!I273+'Two or More Races'!I273</f>
        <v>398966</v>
      </c>
      <c r="J57" s="6">
        <f>White!J273+Black!J273+AIAN!J273+Asian!J273+NHPI!J273+'Two or More Races'!J273</f>
        <v>424785</v>
      </c>
      <c r="K57" s="6">
        <f>White!K273+Black!K273+AIAN!K273+Asian!K273+NHPI!K273+'Two or More Races'!K273</f>
        <v>461359</v>
      </c>
      <c r="L57" s="6">
        <f>White!L273+Black!L273+AIAN!L273+Asian!L273+NHPI!L273+'Two or More Races'!L273</f>
        <v>496689</v>
      </c>
      <c r="M57" s="6">
        <f>White!M273+Black!M273+AIAN!M273+Asian!M273+NHPI!M273+'Two or More Races'!M273</f>
        <v>531272</v>
      </c>
    </row>
    <row r="58" spans="1:13" x14ac:dyDescent="0.25">
      <c r="A58" s="8" t="s">
        <v>52</v>
      </c>
      <c r="B58" s="6">
        <f>White!B274+Black!B274+AIAN!B274+Asian!B274+NHPI!B274+'Two or More Races'!B274</f>
        <v>213340</v>
      </c>
      <c r="C58" s="6">
        <f>White!C274+Black!C274+AIAN!C274+Asian!C274+NHPI!C274+'Two or More Races'!C274</f>
        <v>213344</v>
      </c>
      <c r="D58" s="6">
        <f>White!D274+Black!D274+AIAN!D274+Asian!D274+NHPI!D274+'Two or More Races'!D274</f>
        <v>215258</v>
      </c>
      <c r="E58" s="6">
        <f>White!E274+Black!E274+AIAN!E274+Asian!E274+NHPI!E274+'Two or More Races'!E274</f>
        <v>224394</v>
      </c>
      <c r="F58" s="6">
        <f>White!F274+Black!F274+AIAN!F274+Asian!F274+NHPI!F274+'Two or More Races'!F274</f>
        <v>234453</v>
      </c>
      <c r="G58" s="6">
        <f>White!G274+Black!G274+AIAN!G274+Asian!G274+NHPI!G274+'Two or More Races'!G274</f>
        <v>246801</v>
      </c>
      <c r="H58" s="6">
        <f>White!H274+Black!H274+AIAN!H274+Asian!H274+NHPI!H274+'Two or More Races'!H274</f>
        <v>259519</v>
      </c>
      <c r="I58" s="6">
        <f>White!I274+Black!I274+AIAN!I274+Asian!I274+NHPI!I274+'Two or More Races'!I274</f>
        <v>271716</v>
      </c>
      <c r="J58" s="6">
        <f>White!J274+Black!J274+AIAN!J274+Asian!J274+NHPI!J274+'Two or More Races'!J274</f>
        <v>283758</v>
      </c>
      <c r="K58" s="6">
        <f>White!K274+Black!K274+AIAN!K274+Asian!K274+NHPI!K274+'Two or More Races'!K274</f>
        <v>297501</v>
      </c>
      <c r="L58" s="6">
        <f>White!L274+Black!L274+AIAN!L274+Asian!L274+NHPI!L274+'Two or More Races'!L274</f>
        <v>314349</v>
      </c>
      <c r="M58" s="6">
        <f>White!M274+Black!M274+AIAN!M274+Asian!M274+NHPI!M274+'Two or More Races'!M274</f>
        <v>331516</v>
      </c>
    </row>
    <row r="59" spans="1:13" x14ac:dyDescent="0.25">
      <c r="A59" s="8" t="s">
        <v>53</v>
      </c>
      <c r="B59" s="6">
        <f>White!B275+Black!B275+AIAN!B275+Asian!B275+NHPI!B275+'Two or More Races'!B275</f>
        <v>139046</v>
      </c>
      <c r="C59" s="6">
        <f>White!C275+Black!C275+AIAN!C275+Asian!C275+NHPI!C275+'Two or More Races'!C275</f>
        <v>139050</v>
      </c>
      <c r="D59" s="6">
        <f>White!D275+Black!D275+AIAN!D275+Asian!D275+NHPI!D275+'Two or More Races'!D275</f>
        <v>141363</v>
      </c>
      <c r="E59" s="6">
        <f>White!E275+Black!E275+AIAN!E275+Asian!E275+NHPI!E275+'Two or More Races'!E275</f>
        <v>149330</v>
      </c>
      <c r="F59" s="6">
        <f>White!F275+Black!F275+AIAN!F275+Asian!F275+NHPI!F275+'Two or More Races'!F275</f>
        <v>156516</v>
      </c>
      <c r="G59" s="6">
        <f>White!G275+Black!G275+AIAN!G275+Asian!G275+NHPI!G275+'Two or More Races'!G275</f>
        <v>161905</v>
      </c>
      <c r="H59" s="6">
        <f>White!H275+Black!H275+AIAN!H275+Asian!H275+NHPI!H275+'Two or More Races'!H275</f>
        <v>168000</v>
      </c>
      <c r="I59" s="6">
        <f>White!I275+Black!I275+AIAN!I275+Asian!I275+NHPI!I275+'Two or More Races'!I275</f>
        <v>175337</v>
      </c>
      <c r="J59" s="6">
        <f>White!J275+Black!J275+AIAN!J275+Asian!J275+NHPI!J275+'Two or More Races'!J275</f>
        <v>183816</v>
      </c>
      <c r="K59" s="6">
        <f>White!K275+Black!K275+AIAN!K275+Asian!K275+NHPI!K275+'Two or More Races'!K275</f>
        <v>192761</v>
      </c>
      <c r="L59" s="6">
        <f>White!L275+Black!L275+AIAN!L275+Asian!L275+NHPI!L275+'Two or More Races'!L275</f>
        <v>203792</v>
      </c>
      <c r="M59" s="6">
        <f>White!M275+Black!M275+AIAN!M275+Asian!M275+NHPI!M275+'Two or More Races'!M275</f>
        <v>214528</v>
      </c>
    </row>
    <row r="60" spans="1:13" x14ac:dyDescent="0.25">
      <c r="A60" s="8" t="s">
        <v>54</v>
      </c>
      <c r="B60" s="6">
        <f>White!B276+Black!B276+AIAN!B276+Asian!B276+NHPI!B276+'Two or More Races'!B276</f>
        <v>94832</v>
      </c>
      <c r="C60" s="6">
        <f>White!C276+Black!C276+AIAN!C276+Asian!C276+NHPI!C276+'Two or More Races'!C276</f>
        <v>94838</v>
      </c>
      <c r="D60" s="6">
        <f>White!D276+Black!D276+AIAN!D276+Asian!D276+NHPI!D276+'Two or More Races'!D276</f>
        <v>96833</v>
      </c>
      <c r="E60" s="6">
        <f>White!E276+Black!E276+AIAN!E276+Asian!E276+NHPI!E276+'Two or More Races'!E276</f>
        <v>105093</v>
      </c>
      <c r="F60" s="6">
        <f>White!F276+Black!F276+AIAN!F276+Asian!F276+NHPI!F276+'Two or More Races'!F276</f>
        <v>113764</v>
      </c>
      <c r="G60" s="6">
        <f>White!G276+Black!G276+AIAN!G276+Asian!G276+NHPI!G276+'Two or More Races'!G276</f>
        <v>123102</v>
      </c>
      <c r="H60" s="6">
        <f>White!H276+Black!H276+AIAN!H276+Asian!H276+NHPI!H276+'Two or More Races'!H276</f>
        <v>133426</v>
      </c>
      <c r="I60" s="6">
        <f>White!I276+Black!I276+AIAN!I276+Asian!I276+NHPI!I276+'Two or More Races'!I276</f>
        <v>144967</v>
      </c>
      <c r="J60" s="6">
        <f>White!J276+Black!J276+AIAN!J276+Asian!J276+NHPI!J276+'Two or More Races'!J276</f>
        <v>155855</v>
      </c>
      <c r="K60" s="6">
        <f>White!K276+Black!K276+AIAN!K276+Asian!K276+NHPI!K276+'Two or More Races'!K276</f>
        <v>165910</v>
      </c>
      <c r="L60" s="6">
        <f>White!L276+Black!L276+AIAN!L276+Asian!L276+NHPI!L276+'Two or More Races'!L276</f>
        <v>175405</v>
      </c>
      <c r="M60" s="6">
        <f>White!M276+Black!M276+AIAN!M276+Asian!M276+NHPI!M276+'Two or More Races'!M276</f>
        <v>185323</v>
      </c>
    </row>
    <row r="61" spans="1:13" x14ac:dyDescent="0.25">
      <c r="A61" s="8"/>
      <c r="B61" s="6"/>
      <c r="C61" s="6"/>
      <c r="D61" s="6"/>
      <c r="E61" s="6"/>
      <c r="F61" s="6"/>
      <c r="G61" s="6"/>
      <c r="H61" s="6"/>
      <c r="I61" s="6"/>
      <c r="J61" s="6"/>
      <c r="K61" s="6"/>
      <c r="L61" s="6"/>
      <c r="M61" s="6"/>
    </row>
    <row r="62" spans="1:13" x14ac:dyDescent="0.25">
      <c r="A62" s="8" t="s">
        <v>55</v>
      </c>
      <c r="B62" s="6">
        <f>White!B278+Black!B278+AIAN!B278+Asian!B278+NHPI!B278+'Two or More Races'!B278</f>
        <v>8755289</v>
      </c>
      <c r="C62" s="6">
        <f>White!C278+Black!C278+AIAN!C278+Asian!C278+NHPI!C278+'Two or More Races'!C278</f>
        <v>8755403</v>
      </c>
      <c r="D62" s="6">
        <f>White!D278+Black!D278+AIAN!D278+Asian!D278+NHPI!D278+'Two or More Races'!D278</f>
        <v>8779200</v>
      </c>
      <c r="E62" s="6">
        <f>White!E278+Black!E278+AIAN!E278+Asian!E278+NHPI!E278+'Two or More Races'!E278</f>
        <v>8874034</v>
      </c>
      <c r="F62" s="6">
        <f>White!F278+Black!F278+AIAN!F278+Asian!F278+NHPI!F278+'Two or More Races'!F278</f>
        <v>8953736</v>
      </c>
      <c r="G62" s="6">
        <f>White!G278+Black!G278+AIAN!G278+Asian!G278+NHPI!G278+'Two or More Races'!G278</f>
        <v>9035120</v>
      </c>
      <c r="H62" s="6">
        <f>White!H278+Black!H278+AIAN!H278+Asian!H278+NHPI!H278+'Two or More Races'!H278</f>
        <v>9133664</v>
      </c>
      <c r="I62" s="6">
        <f>White!I278+Black!I278+AIAN!I278+Asian!I278+NHPI!I278+'Two or More Races'!I278</f>
        <v>9242151</v>
      </c>
      <c r="J62" s="6">
        <f>White!J278+Black!J278+AIAN!J278+Asian!J278+NHPI!J278+'Two or More Races'!J278</f>
        <v>9353763</v>
      </c>
      <c r="K62" s="6">
        <f>White!K278+Black!K278+AIAN!K278+Asian!K278+NHPI!K278+'Two or More Races'!K278</f>
        <v>9440931</v>
      </c>
      <c r="L62" s="6">
        <f>White!L278+Black!L278+AIAN!L278+Asian!L278+NHPI!L278+'Two or More Races'!L278</f>
        <v>9493762</v>
      </c>
      <c r="M62" s="6">
        <f>White!M278+Black!M278+AIAN!M278+Asian!M278+NHPI!M278+'Two or More Races'!M278</f>
        <v>9524627</v>
      </c>
    </row>
    <row r="63" spans="1:13" x14ac:dyDescent="0.25">
      <c r="A63" s="10" t="s">
        <v>56</v>
      </c>
      <c r="B63" s="6">
        <f>White!B279+Black!B279+AIAN!B279+Asian!B279+NHPI!B279+'Two or More Races'!B279</f>
        <v>2609347</v>
      </c>
      <c r="C63" s="6">
        <f>White!C279+Black!C279+AIAN!C279+Asian!C279+NHPI!C279+'Two or More Races'!C279</f>
        <v>2609349</v>
      </c>
      <c r="D63" s="6">
        <f>White!D279+Black!D279+AIAN!D279+Asian!D279+NHPI!D279+'Two or More Races'!D279</f>
        <v>2615022</v>
      </c>
      <c r="E63" s="6">
        <f>White!E279+Black!E279+AIAN!E279+Asian!E279+NHPI!E279+'Two or More Races'!E279</f>
        <v>2627877</v>
      </c>
      <c r="F63" s="6">
        <f>White!F279+Black!F279+AIAN!F279+Asian!F279+NHPI!F279+'Two or More Races'!F279</f>
        <v>2614031</v>
      </c>
      <c r="G63" s="6">
        <f>White!G279+Black!G279+AIAN!G279+Asian!G279+NHPI!G279+'Two or More Races'!G279</f>
        <v>2596773</v>
      </c>
      <c r="H63" s="6">
        <f>White!H279+Black!H279+AIAN!H279+Asian!H279+NHPI!H279+'Two or More Races'!H279</f>
        <v>2602968</v>
      </c>
      <c r="I63" s="6">
        <f>White!I279+Black!I279+AIAN!I279+Asian!I279+NHPI!I279+'Two or More Races'!I279</f>
        <v>2609813</v>
      </c>
      <c r="J63" s="6">
        <f>White!J279+Black!J279+AIAN!J279+Asian!J279+NHPI!J279+'Two or More Races'!J279</f>
        <v>2615741</v>
      </c>
      <c r="K63" s="6">
        <f>White!K279+Black!K279+AIAN!K279+Asian!K279+NHPI!K279+'Two or More Races'!K279</f>
        <v>2620170</v>
      </c>
      <c r="L63" s="6">
        <f>White!L279+Black!L279+AIAN!L279+Asian!L279+NHPI!L279+'Two or More Races'!L279</f>
        <v>2614462</v>
      </c>
      <c r="M63" s="6">
        <f>White!M279+Black!M279+AIAN!M279+Asian!M279+NHPI!M279+'Two or More Races'!M279</f>
        <v>2597970</v>
      </c>
    </row>
    <row r="64" spans="1:13" x14ac:dyDescent="0.25">
      <c r="A64" s="10" t="s">
        <v>57</v>
      </c>
      <c r="B64" s="6">
        <f>White!B280+Black!B280+AIAN!B280+Asian!B280+NHPI!B280+'Two or More Races'!B280</f>
        <v>4298909</v>
      </c>
      <c r="C64" s="6">
        <f>White!C280+Black!C280+AIAN!C280+Asian!C280+NHPI!C280+'Two or More Races'!C280</f>
        <v>4298920</v>
      </c>
      <c r="D64" s="6">
        <f>White!D280+Black!D280+AIAN!D280+Asian!D280+NHPI!D280+'Two or More Races'!D280</f>
        <v>4317875</v>
      </c>
      <c r="E64" s="6">
        <f>White!E280+Black!E280+AIAN!E280+Asian!E280+NHPI!E280+'Two or More Races'!E280</f>
        <v>4397531</v>
      </c>
      <c r="F64" s="6">
        <f>White!F280+Black!F280+AIAN!F280+Asian!F280+NHPI!F280+'Two or More Races'!F280</f>
        <v>4485157</v>
      </c>
      <c r="G64" s="6">
        <f>White!G280+Black!G280+AIAN!G280+Asian!G280+NHPI!G280+'Two or More Races'!G280</f>
        <v>4568181</v>
      </c>
      <c r="H64" s="6">
        <f>White!H280+Black!H280+AIAN!H280+Asian!H280+NHPI!H280+'Two or More Races'!H280</f>
        <v>4620294</v>
      </c>
      <c r="I64" s="6">
        <f>White!I280+Black!I280+AIAN!I280+Asian!I280+NHPI!I280+'Two or More Races'!I280</f>
        <v>4682771</v>
      </c>
      <c r="J64" s="6">
        <f>White!J280+Black!J280+AIAN!J280+Asian!J280+NHPI!J280+'Two or More Races'!J280</f>
        <v>4755283</v>
      </c>
      <c r="K64" s="6">
        <f>White!K280+Black!K280+AIAN!K280+Asian!K280+NHPI!K280+'Two or More Races'!K280</f>
        <v>4805692</v>
      </c>
      <c r="L64" s="6">
        <f>White!L280+Black!L280+AIAN!L280+Asian!L280+NHPI!L280+'Two or More Races'!L280</f>
        <v>4840849</v>
      </c>
      <c r="M64" s="6">
        <f>White!M280+Black!M280+AIAN!M280+Asian!M280+NHPI!M280+'Two or More Races'!M280</f>
        <v>4855113</v>
      </c>
    </row>
    <row r="65" spans="1:13" x14ac:dyDescent="0.25">
      <c r="A65" s="10" t="s">
        <v>58</v>
      </c>
      <c r="B65" s="6">
        <f>White!B281+Black!B281+AIAN!B281+Asian!B281+NHPI!B281+'Two or More Races'!B281</f>
        <v>1847033</v>
      </c>
      <c r="C65" s="6">
        <f>White!C281+Black!C281+AIAN!C281+Asian!C281+NHPI!C281+'Two or More Races'!C281</f>
        <v>1847134</v>
      </c>
      <c r="D65" s="6">
        <f>White!D281+Black!D281+AIAN!D281+Asian!D281+NHPI!D281+'Two or More Races'!D281</f>
        <v>1846303</v>
      </c>
      <c r="E65" s="6">
        <f>White!E281+Black!E281+AIAN!E281+Asian!E281+NHPI!E281+'Two or More Races'!E281</f>
        <v>1848626</v>
      </c>
      <c r="F65" s="6">
        <f>White!F281+Black!F281+AIAN!F281+Asian!F281+NHPI!F281+'Two or More Races'!F281</f>
        <v>1854548</v>
      </c>
      <c r="G65" s="6">
        <f>White!G281+Black!G281+AIAN!G281+Asian!G281+NHPI!G281+'Two or More Races'!G281</f>
        <v>1870166</v>
      </c>
      <c r="H65" s="6">
        <f>White!H281+Black!H281+AIAN!H281+Asian!H281+NHPI!H281+'Two or More Races'!H281</f>
        <v>1910402</v>
      </c>
      <c r="I65" s="6">
        <f>White!I281+Black!I281+AIAN!I281+Asian!I281+NHPI!I281+'Two or More Races'!I281</f>
        <v>1949567</v>
      </c>
      <c r="J65" s="6">
        <f>White!J281+Black!J281+AIAN!J281+Asian!J281+NHPI!J281+'Two or More Races'!J281</f>
        <v>1982739</v>
      </c>
      <c r="K65" s="6">
        <f>White!K281+Black!K281+AIAN!K281+Asian!K281+NHPI!K281+'Two or More Races'!K281</f>
        <v>2015069</v>
      </c>
      <c r="L65" s="6">
        <f>White!L281+Black!L281+AIAN!L281+Asian!L281+NHPI!L281+'Two or More Races'!L281</f>
        <v>2038451</v>
      </c>
      <c r="M65" s="6">
        <f>White!M281+Black!M281+AIAN!M281+Asian!M281+NHPI!M281+'Two or More Races'!M281</f>
        <v>2071544</v>
      </c>
    </row>
    <row r="66" spans="1:13" x14ac:dyDescent="0.25">
      <c r="A66" s="8" t="s">
        <v>59</v>
      </c>
      <c r="B66" s="6">
        <f>White!B282+Black!B282+AIAN!B282+Asian!B282+NHPI!B282+'Two or More Races'!B282</f>
        <v>15681629</v>
      </c>
      <c r="C66" s="6">
        <f>White!C282+Black!C282+AIAN!C282+Asian!C282+NHPI!C282+'Two or More Races'!C282</f>
        <v>15682288</v>
      </c>
      <c r="D66" s="6">
        <f>White!D282+Black!D282+AIAN!D282+Asian!D282+NHPI!D282+'Two or More Races'!D282</f>
        <v>15767846</v>
      </c>
      <c r="E66" s="6">
        <f>White!E282+Black!E282+AIAN!E282+Asian!E282+NHPI!E282+'Two or More Races'!E282</f>
        <v>16136023</v>
      </c>
      <c r="F66" s="6">
        <f>White!F282+Black!F282+AIAN!F282+Asian!F282+NHPI!F282+'Two or More Races'!F282</f>
        <v>16492141</v>
      </c>
      <c r="G66" s="6">
        <f>White!G282+Black!G282+AIAN!G282+Asian!G282+NHPI!G282+'Two or More Races'!G282</f>
        <v>16842833</v>
      </c>
      <c r="H66" s="6">
        <f>White!H282+Black!H282+AIAN!H282+Asian!H282+NHPI!H282+'Two or More Races'!H282</f>
        <v>17198351</v>
      </c>
      <c r="I66" s="6">
        <f>White!I282+Black!I282+AIAN!I282+Asian!I282+NHPI!I282+'Two or More Races'!I282</f>
        <v>17578569</v>
      </c>
      <c r="J66" s="6">
        <f>White!J282+Black!J282+AIAN!J282+Asian!J282+NHPI!J282+'Two or More Races'!J282</f>
        <v>17965537</v>
      </c>
      <c r="K66" s="6">
        <f>White!K282+Black!K282+AIAN!K282+Asian!K282+NHPI!K282+'Two or More Races'!K282</f>
        <v>18337747</v>
      </c>
      <c r="L66" s="6">
        <f>White!L282+Black!L282+AIAN!L282+Asian!L282+NHPI!L282+'Two or More Races'!L282</f>
        <v>18703747</v>
      </c>
      <c r="M66" s="6">
        <f>White!M282+Black!M282+AIAN!M282+Asian!M282+NHPI!M282+'Two or More Races'!M282</f>
        <v>19022597</v>
      </c>
    </row>
    <row r="67" spans="1:13" x14ac:dyDescent="0.25">
      <c r="A67" s="10" t="s">
        <v>60</v>
      </c>
      <c r="B67" s="6">
        <f>White!B283+Black!B283+AIAN!B283+Asian!B283+NHPI!B283+'Two or More Races'!B283</f>
        <v>3257415</v>
      </c>
      <c r="C67" s="6">
        <f>White!C283+Black!C283+AIAN!C283+Asian!C283+NHPI!C283+'Two or More Races'!C283</f>
        <v>3257559</v>
      </c>
      <c r="D67" s="6">
        <f>White!D283+Black!D283+AIAN!D283+Asian!D283+NHPI!D283+'Two or More Races'!D283</f>
        <v>3266997</v>
      </c>
      <c r="E67" s="6">
        <f>White!E283+Black!E283+AIAN!E283+Asian!E283+NHPI!E283+'Two or More Races'!E283</f>
        <v>3309359</v>
      </c>
      <c r="F67" s="6">
        <f>White!F283+Black!F283+AIAN!F283+Asian!F283+NHPI!F283+'Two or More Races'!F283</f>
        <v>3355326</v>
      </c>
      <c r="G67" s="6">
        <f>White!G283+Black!G283+AIAN!G283+Asian!G283+NHPI!G283+'Two or More Races'!G283</f>
        <v>3390284</v>
      </c>
      <c r="H67" s="6">
        <f>White!H283+Black!H283+AIAN!H283+Asian!H283+NHPI!H283+'Two or More Races'!H283</f>
        <v>3421329</v>
      </c>
      <c r="I67" s="6">
        <f>White!I283+Black!I283+AIAN!I283+Asian!I283+NHPI!I283+'Two or More Races'!I283</f>
        <v>3436244</v>
      </c>
      <c r="J67" s="6">
        <f>White!J283+Black!J283+AIAN!J283+Asian!J283+NHPI!J283+'Two or More Races'!J283</f>
        <v>3448810</v>
      </c>
      <c r="K67" s="6">
        <f>White!K283+Black!K283+AIAN!K283+Asian!K283+NHPI!K283+'Two or More Races'!K283</f>
        <v>3458015</v>
      </c>
      <c r="L67" s="6">
        <f>White!L283+Black!L283+AIAN!L283+Asian!L283+NHPI!L283+'Two or More Races'!L283</f>
        <v>3488408</v>
      </c>
      <c r="M67" s="6">
        <f>White!M283+Black!M283+AIAN!M283+Asian!M283+NHPI!M283+'Two or More Races'!M283</f>
        <v>3514564</v>
      </c>
    </row>
    <row r="68" spans="1:13" x14ac:dyDescent="0.25">
      <c r="A68" s="10" t="s">
        <v>61</v>
      </c>
      <c r="B68" s="6">
        <f>White!B284+Black!B284+AIAN!B284+Asian!B284+NHPI!B284+'Two or More Races'!B284</f>
        <v>8153589</v>
      </c>
      <c r="C68" s="6">
        <f>White!C284+Black!C284+AIAN!C284+Asian!C284+NHPI!C284+'Two or More Races'!C284</f>
        <v>8153918</v>
      </c>
      <c r="D68" s="6">
        <f>White!D284+Black!D284+AIAN!D284+Asian!D284+NHPI!D284+'Two or More Races'!D284</f>
        <v>8182156</v>
      </c>
      <c r="E68" s="6">
        <f>White!E284+Black!E284+AIAN!E284+Asian!E284+NHPI!E284+'Two or More Races'!E284</f>
        <v>8308953</v>
      </c>
      <c r="F68" s="6">
        <f>White!F284+Black!F284+AIAN!F284+Asian!F284+NHPI!F284+'Two or More Races'!F284</f>
        <v>8435972</v>
      </c>
      <c r="G68" s="6">
        <f>White!G284+Black!G284+AIAN!G284+Asian!G284+NHPI!G284+'Two or More Races'!G284</f>
        <v>8561777</v>
      </c>
      <c r="H68" s="6">
        <f>White!H284+Black!H284+AIAN!H284+Asian!H284+NHPI!H284+'Two or More Races'!H284</f>
        <v>8692727</v>
      </c>
      <c r="I68" s="6">
        <f>White!I284+Black!I284+AIAN!I284+Asian!I284+NHPI!I284+'Two or More Races'!I284</f>
        <v>8845926</v>
      </c>
      <c r="J68" s="6">
        <f>White!J284+Black!J284+AIAN!J284+Asian!J284+NHPI!J284+'Two or More Races'!J284</f>
        <v>9015531</v>
      </c>
      <c r="K68" s="6">
        <f>White!K284+Black!K284+AIAN!K284+Asian!K284+NHPI!K284+'Two or More Races'!K284</f>
        <v>9178477</v>
      </c>
      <c r="L68" s="6">
        <f>White!L284+Black!L284+AIAN!L284+Asian!L284+NHPI!L284+'Two or More Races'!L284</f>
        <v>9324466</v>
      </c>
      <c r="M68" s="6">
        <f>White!M284+Black!M284+AIAN!M284+Asian!M284+NHPI!M284+'Two or More Races'!M284</f>
        <v>9439138</v>
      </c>
    </row>
    <row r="69" spans="1:13" x14ac:dyDescent="0.25">
      <c r="A69" s="10" t="s">
        <v>62</v>
      </c>
      <c r="B69" s="6">
        <f>White!B285+Black!B285+AIAN!B285+Asian!B285+NHPI!B285+'Two or More Races'!B285</f>
        <v>4270625</v>
      </c>
      <c r="C69" s="6">
        <f>White!C285+Black!C285+AIAN!C285+Asian!C285+NHPI!C285+'Two or More Races'!C285</f>
        <v>4270811</v>
      </c>
      <c r="D69" s="6">
        <f>White!D285+Black!D285+AIAN!D285+Asian!D285+NHPI!D285+'Two or More Races'!D285</f>
        <v>4318693</v>
      </c>
      <c r="E69" s="6">
        <f>White!E285+Black!E285+AIAN!E285+Asian!E285+NHPI!E285+'Two or More Races'!E285</f>
        <v>4517711</v>
      </c>
      <c r="F69" s="6">
        <f>White!F285+Black!F285+AIAN!F285+Asian!F285+NHPI!F285+'Two or More Races'!F285</f>
        <v>4700843</v>
      </c>
      <c r="G69" s="6">
        <f>White!G285+Black!G285+AIAN!G285+Asian!G285+NHPI!G285+'Two or More Races'!G285</f>
        <v>4890772</v>
      </c>
      <c r="H69" s="6">
        <f>White!H285+Black!H285+AIAN!H285+Asian!H285+NHPI!H285+'Two or More Races'!H285</f>
        <v>5084295</v>
      </c>
      <c r="I69" s="6">
        <f>White!I285+Black!I285+AIAN!I285+Asian!I285+NHPI!I285+'Two or More Races'!I285</f>
        <v>5296399</v>
      </c>
      <c r="J69" s="6">
        <f>White!J285+Black!J285+AIAN!J285+Asian!J285+NHPI!J285+'Two or More Races'!J285</f>
        <v>5501196</v>
      </c>
      <c r="K69" s="6">
        <f>White!K285+Black!K285+AIAN!K285+Asian!K285+NHPI!K285+'Two or More Races'!K285</f>
        <v>5701255</v>
      </c>
      <c r="L69" s="6">
        <f>White!L285+Black!L285+AIAN!L285+Asian!L285+NHPI!L285+'Two or More Races'!L285</f>
        <v>5890873</v>
      </c>
      <c r="M69" s="6">
        <f>White!M285+Black!M285+AIAN!M285+Asian!M285+NHPI!M285+'Two or More Races'!M285</f>
        <v>6068895</v>
      </c>
    </row>
    <row r="70" spans="1:13" x14ac:dyDescent="0.25">
      <c r="A70" s="8" t="s">
        <v>63</v>
      </c>
      <c r="B70" s="6">
        <f>White!B286+Black!B286+AIAN!B286+Asian!B286+NHPI!B286+'Two or More Races'!B286</f>
        <v>1181882</v>
      </c>
      <c r="C70" s="6">
        <f>White!C286+Black!C286+AIAN!C286+Asian!C286+NHPI!C286+'Two or More Races'!C286</f>
        <v>1181910</v>
      </c>
      <c r="D70" s="6">
        <f>White!D286+Black!D286+AIAN!D286+Asian!D286+NHPI!D286+'Two or More Races'!D286</f>
        <v>1197480</v>
      </c>
      <c r="E70" s="6">
        <f>White!E286+Black!E286+AIAN!E286+Asian!E286+NHPI!E286+'Two or More Races'!E286</f>
        <v>1263665</v>
      </c>
      <c r="F70" s="6">
        <f>White!F286+Black!F286+AIAN!F286+Asian!F286+NHPI!F286+'Two or More Races'!F286</f>
        <v>1344194</v>
      </c>
      <c r="G70" s="6">
        <f>White!G286+Black!G286+AIAN!G286+Asian!G286+NHPI!G286+'Two or More Races'!G286</f>
        <v>1427627</v>
      </c>
      <c r="H70" s="6">
        <f>White!H286+Black!H286+AIAN!H286+Asian!H286+NHPI!H286+'Two or More Races'!H286</f>
        <v>1514026</v>
      </c>
      <c r="I70" s="6">
        <f>White!I286+Black!I286+AIAN!I286+Asian!I286+NHPI!I286+'Two or More Races'!I286</f>
        <v>1608153</v>
      </c>
      <c r="J70" s="6">
        <f>White!J286+Black!J286+AIAN!J286+Asian!J286+NHPI!J286+'Two or More Races'!J286</f>
        <v>1705989</v>
      </c>
      <c r="K70" s="6">
        <f>White!K286+Black!K286+AIAN!K286+Asian!K286+NHPI!K286+'Two or More Races'!K286</f>
        <v>1804538</v>
      </c>
      <c r="L70" s="6">
        <f>White!L286+Black!L286+AIAN!L286+Asian!L286+NHPI!L286+'Two or More Races'!L286</f>
        <v>1911606</v>
      </c>
      <c r="M70" s="6">
        <f>White!M286+Black!M286+AIAN!M286+Asian!M286+NHPI!M286+'Two or More Races'!M286</f>
        <v>2023813</v>
      </c>
    </row>
    <row r="71" spans="1:13" x14ac:dyDescent="0.25">
      <c r="A71" s="8" t="s">
        <v>54</v>
      </c>
      <c r="B71" s="6">
        <f>White!B287+Black!B287+AIAN!B287+Asian!B287+NHPI!B287+'Two or More Races'!B287</f>
        <v>94832</v>
      </c>
      <c r="C71" s="6">
        <f>White!C287+Black!C287+AIAN!C287+Asian!C287+NHPI!C287+'Two or More Races'!C287</f>
        <v>94838</v>
      </c>
      <c r="D71" s="6">
        <f>White!D287+Black!D287+AIAN!D287+Asian!D287+NHPI!D287+'Two or More Races'!D287</f>
        <v>96833</v>
      </c>
      <c r="E71" s="6">
        <f>White!E287+Black!E287+AIAN!E287+Asian!E287+NHPI!E287+'Two or More Races'!E287</f>
        <v>105093</v>
      </c>
      <c r="F71" s="6">
        <f>White!F287+Black!F287+AIAN!F287+Asian!F287+NHPI!F287+'Two or More Races'!F287</f>
        <v>113764</v>
      </c>
      <c r="G71" s="6">
        <f>White!G287+Black!G287+AIAN!G287+Asian!G287+NHPI!G287+'Two or More Races'!G287</f>
        <v>123102</v>
      </c>
      <c r="H71" s="6">
        <f>White!H287+Black!H287+AIAN!H287+Asian!H287+NHPI!H287+'Two or More Races'!H287</f>
        <v>133426</v>
      </c>
      <c r="I71" s="6">
        <f>White!I287+Black!I287+AIAN!I287+Asian!I287+NHPI!I287+'Two or More Races'!I287</f>
        <v>144967</v>
      </c>
      <c r="J71" s="6">
        <f>White!J287+Black!J287+AIAN!J287+Asian!J287+NHPI!J287+'Two or More Races'!J287</f>
        <v>155855</v>
      </c>
      <c r="K71" s="6">
        <f>White!K287+Black!K287+AIAN!K287+Asian!K287+NHPI!K287+'Two or More Races'!K287</f>
        <v>165910</v>
      </c>
      <c r="L71" s="6">
        <f>White!L287+Black!L287+AIAN!L287+Asian!L287+NHPI!L287+'Two or More Races'!L287</f>
        <v>175405</v>
      </c>
      <c r="M71" s="6">
        <f>White!M287+Black!M287+AIAN!M287+Asian!M287+NHPI!M287+'Two or More Races'!M287</f>
        <v>185323</v>
      </c>
    </row>
    <row r="72" spans="1:13" x14ac:dyDescent="0.25">
      <c r="A72" s="8"/>
      <c r="B72" s="6"/>
      <c r="C72" s="6"/>
      <c r="D72" s="6"/>
      <c r="E72" s="6"/>
      <c r="F72" s="6"/>
      <c r="G72" s="6"/>
      <c r="H72" s="6"/>
      <c r="I72" s="6"/>
      <c r="J72" s="6"/>
      <c r="K72" s="6"/>
      <c r="L72" s="6"/>
      <c r="M72" s="6"/>
    </row>
    <row r="73" spans="1:13" x14ac:dyDescent="0.25">
      <c r="A73" s="8" t="s">
        <v>64</v>
      </c>
      <c r="B73" s="6">
        <f>White!B289+Black!B289+AIAN!B289+Asian!B289+NHPI!B289+'Two or More Races'!B289</f>
        <v>17796266</v>
      </c>
      <c r="C73" s="6">
        <f>White!C289+Black!C289+AIAN!C289+Asian!C289+NHPI!C289+'Two or More Races'!C289</f>
        <v>17797018</v>
      </c>
      <c r="D73" s="6">
        <f>White!D289+Black!D289+AIAN!D289+Asian!D289+NHPI!D289+'Two or More Races'!D289</f>
        <v>17898225</v>
      </c>
      <c r="E73" s="6">
        <f>White!E289+Black!E289+AIAN!E289+Asian!E289+NHPI!E289+'Two or More Races'!E289</f>
        <v>18332739</v>
      </c>
      <c r="F73" s="6">
        <f>White!F289+Black!F289+AIAN!F289+Asian!F289+NHPI!F289+'Two or More Races'!F289</f>
        <v>18765444</v>
      </c>
      <c r="G73" s="6">
        <f>White!G289+Black!G289+AIAN!G289+Asian!G289+NHPI!G289+'Two or More Races'!G289</f>
        <v>19201110</v>
      </c>
      <c r="H73" s="6">
        <f>White!H289+Black!H289+AIAN!H289+Asian!H289+NHPI!H289+'Two or More Races'!H289</f>
        <v>19654334</v>
      </c>
      <c r="I73" s="6">
        <f>White!I289+Black!I289+AIAN!I289+Asian!I289+NHPI!I289+'Two or More Races'!I289</f>
        <v>20144962</v>
      </c>
      <c r="J73" s="6">
        <f>White!J289+Black!J289+AIAN!J289+Asian!J289+NHPI!J289+'Two or More Races'!J289</f>
        <v>20660300</v>
      </c>
      <c r="K73" s="6">
        <f>White!K289+Black!K289+AIAN!K289+Asian!K289+NHPI!K289+'Two or More Races'!K289</f>
        <v>21153693</v>
      </c>
      <c r="L73" s="6">
        <f>White!L289+Black!L289+AIAN!L289+Asian!L289+NHPI!L289+'Two or More Races'!L289</f>
        <v>21627823</v>
      </c>
      <c r="M73" s="6">
        <f>White!M289+Black!M289+AIAN!M289+Asian!M289+NHPI!M289+'Two or More Races'!M289</f>
        <v>22065527</v>
      </c>
    </row>
    <row r="74" spans="1:13" x14ac:dyDescent="0.25">
      <c r="A74" s="8" t="s">
        <v>65</v>
      </c>
      <c r="B74" s="6">
        <f>White!B290+Black!B290+AIAN!B290+Asian!B290+NHPI!B290+'Two or More Races'!B290</f>
        <v>16863511</v>
      </c>
      <c r="C74" s="6">
        <f>White!C290+Black!C290+AIAN!C290+Asian!C290+NHPI!C290+'Two or More Races'!C290</f>
        <v>16864198</v>
      </c>
      <c r="D74" s="6">
        <f>White!D290+Black!D290+AIAN!D290+Asian!D290+NHPI!D290+'Two or More Races'!D290</f>
        <v>16965326</v>
      </c>
      <c r="E74" s="6">
        <f>White!E290+Black!E290+AIAN!E290+Asian!E290+NHPI!E290+'Two or More Races'!E290</f>
        <v>17399688</v>
      </c>
      <c r="F74" s="6">
        <f>White!F290+Black!F290+AIAN!F290+Asian!F290+NHPI!F290+'Two or More Races'!F290</f>
        <v>17836335</v>
      </c>
      <c r="G74" s="6">
        <f>White!G290+Black!G290+AIAN!G290+Asian!G290+NHPI!G290+'Two or More Races'!G290</f>
        <v>18270460</v>
      </c>
      <c r="H74" s="6">
        <f>White!H290+Black!H290+AIAN!H290+Asian!H290+NHPI!H290+'Two or More Races'!H290</f>
        <v>18712377</v>
      </c>
      <c r="I74" s="6">
        <f>White!I290+Black!I290+AIAN!I290+Asian!I290+NHPI!I290+'Two or More Races'!I290</f>
        <v>19186722</v>
      </c>
      <c r="J74" s="6">
        <f>White!J290+Black!J290+AIAN!J290+Asian!J290+NHPI!J290+'Two or More Races'!J290</f>
        <v>19671526</v>
      </c>
      <c r="K74" s="6">
        <f>White!K290+Black!K290+AIAN!K290+Asian!K290+NHPI!K290+'Two or More Races'!K290</f>
        <v>20142285</v>
      </c>
      <c r="L74" s="6">
        <f>White!L290+Black!L290+AIAN!L290+Asian!L290+NHPI!L290+'Two or More Races'!L290</f>
        <v>20615353</v>
      </c>
      <c r="M74" s="6">
        <f>White!M290+Black!M290+AIAN!M290+Asian!M290+NHPI!M290+'Two or More Races'!M290</f>
        <v>21046410</v>
      </c>
    </row>
    <row r="75" spans="1:13" x14ac:dyDescent="0.25">
      <c r="A75" s="8" t="s">
        <v>66</v>
      </c>
      <c r="B75" s="6">
        <f>White!B291+Black!B291+AIAN!B291+Asian!B291+NHPI!B291+'Two or More Races'!B291</f>
        <v>12801959</v>
      </c>
      <c r="C75" s="6">
        <f>White!C291+Black!C291+AIAN!C291+Asian!C291+NHPI!C291+'Two or More Races'!C291</f>
        <v>12802523</v>
      </c>
      <c r="D75" s="6">
        <f>White!D291+Black!D291+AIAN!D291+Asian!D291+NHPI!D291+'Two or More Races'!D291</f>
        <v>12841404</v>
      </c>
      <c r="E75" s="6">
        <f>White!E291+Black!E291+AIAN!E291+Asian!E291+NHPI!E291+'Two or More Races'!E291</f>
        <v>13008411</v>
      </c>
      <c r="F75" s="6">
        <f>White!F291+Black!F291+AIAN!F291+Asian!F291+NHPI!F291+'Two or More Races'!F291</f>
        <v>13181685</v>
      </c>
      <c r="G75" s="6">
        <f>White!G291+Black!G291+AIAN!G291+Asian!G291+NHPI!G291+'Two or More Races'!G291</f>
        <v>13349958</v>
      </c>
      <c r="H75" s="6">
        <f>White!H291+Black!H291+AIAN!H291+Asian!H291+NHPI!H291+'Two or More Races'!H291</f>
        <v>13532098</v>
      </c>
      <c r="I75" s="6">
        <f>White!I291+Black!I291+AIAN!I291+Asian!I291+NHPI!I291+'Two or More Races'!I291</f>
        <v>13737042</v>
      </c>
      <c r="J75" s="6">
        <f>White!J291+Black!J291+AIAN!J291+Asian!J291+NHPI!J291+'Two or More Races'!J291</f>
        <v>13952242</v>
      </c>
      <c r="K75" s="6">
        <f>White!K291+Black!K291+AIAN!K291+Asian!K291+NHPI!K291+'Two or More Races'!K291</f>
        <v>14146933</v>
      </c>
      <c r="L75" s="6">
        <f>White!L291+Black!L291+AIAN!L291+Asian!L291+NHPI!L291+'Two or More Races'!L291</f>
        <v>14333845</v>
      </c>
      <c r="M75" s="6">
        <f>White!M291+Black!M291+AIAN!M291+Asian!M291+NHPI!M291+'Two or More Races'!M291</f>
        <v>14492942</v>
      </c>
    </row>
    <row r="76" spans="1:13" x14ac:dyDescent="0.25">
      <c r="A76" s="8"/>
      <c r="B76" s="6"/>
      <c r="C76" s="6"/>
      <c r="D76" s="6"/>
      <c r="E76" s="6"/>
      <c r="F76" s="6"/>
      <c r="G76" s="6"/>
      <c r="H76" s="6"/>
      <c r="I76" s="6"/>
      <c r="J76" s="6"/>
      <c r="K76" s="6"/>
      <c r="L76" s="6"/>
      <c r="M76" s="6"/>
    </row>
    <row r="77" spans="1:13" x14ac:dyDescent="0.25">
      <c r="A77" s="11" t="s">
        <v>67</v>
      </c>
      <c r="B77" s="6"/>
      <c r="C77" s="6"/>
      <c r="D77" s="6"/>
      <c r="E77" s="6"/>
      <c r="F77" s="6"/>
      <c r="G77" s="6"/>
      <c r="H77" s="6"/>
      <c r="I77" s="6"/>
      <c r="J77" s="6"/>
      <c r="K77" s="6"/>
      <c r="L77" s="6"/>
      <c r="M77" s="6"/>
    </row>
    <row r="78" spans="1:13" x14ac:dyDescent="0.25">
      <c r="A78" s="13" t="s">
        <v>68</v>
      </c>
      <c r="B78" s="6">
        <f>White!B294+Black!B294+AIAN!B294+Asian!B294+NHPI!B294+'Two or More Races'!B294</f>
        <v>24858794</v>
      </c>
      <c r="C78" s="6">
        <f>White!C294+Black!C294+AIAN!C294+Asian!C294+NHPI!C294+'Two or More Races'!C294</f>
        <v>24859010</v>
      </c>
      <c r="D78" s="6">
        <f>White!D294+Black!D294+AIAN!D294+Asian!D294+NHPI!D294+'Two or More Races'!D294</f>
        <v>24998359</v>
      </c>
      <c r="E78" s="6">
        <f>White!E294+Black!E294+AIAN!E294+Asian!E294+NHPI!E294+'Two or More Races'!E294</f>
        <v>25583522</v>
      </c>
      <c r="F78" s="6">
        <f>White!F294+Black!F294+AIAN!F294+Asian!F294+NHPI!F294+'Two or More Races'!F294</f>
        <v>26136630</v>
      </c>
      <c r="G78" s="6">
        <f>White!G294+Black!G294+AIAN!G294+Asian!G294+NHPI!G294+'Two or More Races'!G294</f>
        <v>26684754</v>
      </c>
      <c r="H78" s="6">
        <f>White!H294+Black!H294+AIAN!H294+Asian!H294+NHPI!H294+'Two or More Races'!H294</f>
        <v>27242152</v>
      </c>
      <c r="I78" s="6">
        <f>White!I294+Black!I294+AIAN!I294+Asian!I294+NHPI!I294+'Two or More Races'!I294</f>
        <v>27825869</v>
      </c>
      <c r="J78" s="6">
        <f>White!J294+Black!J294+AIAN!J294+Asian!J294+NHPI!J294+'Two or More Races'!J294</f>
        <v>28425598</v>
      </c>
      <c r="K78" s="6">
        <f>White!K294+Black!K294+AIAN!K294+Asian!K294+NHPI!K294+'Two or More Races'!K294</f>
        <v>28990314</v>
      </c>
      <c r="L78" s="6">
        <f>White!L294+Black!L294+AIAN!L294+Asian!L294+NHPI!L294+'Two or More Races'!L294</f>
        <v>29530754</v>
      </c>
      <c r="M78" s="6">
        <f>White!M294+Black!M294+AIAN!M294+Asian!M294+NHPI!M294+'Two or More Races'!M294</f>
        <v>30001200</v>
      </c>
    </row>
    <row r="79" spans="1:13" x14ac:dyDescent="0.25">
      <c r="A79" s="8" t="s">
        <v>25</v>
      </c>
      <c r="B79" s="6">
        <f>White!B295+Black!B295+AIAN!B295+Asian!B295+NHPI!B295+'Two or More Races'!B295</f>
        <v>2505141</v>
      </c>
      <c r="C79" s="6">
        <f>White!C295+Black!C295+AIAN!C295+Asian!C295+NHPI!C295+'Two or More Races'!C295</f>
        <v>2505146</v>
      </c>
      <c r="D79" s="6">
        <f>White!D295+Black!D295+AIAN!D295+Asian!D295+NHPI!D295+'Two or More Races'!D295</f>
        <v>2510992</v>
      </c>
      <c r="E79" s="6">
        <f>White!E295+Black!E295+AIAN!E295+Asian!E295+NHPI!E295+'Two or More Races'!E295</f>
        <v>2525857</v>
      </c>
      <c r="F79" s="6">
        <f>White!F295+Black!F295+AIAN!F295+Asian!F295+NHPI!F295+'Two or More Races'!F295</f>
        <v>2514454</v>
      </c>
      <c r="G79" s="6">
        <f>White!G295+Black!G295+AIAN!G295+Asian!G295+NHPI!G295+'Two or More Races'!G295</f>
        <v>2501510</v>
      </c>
      <c r="H79" s="6">
        <f>White!H295+Black!H295+AIAN!H295+Asian!H295+NHPI!H295+'Two or More Races'!H295</f>
        <v>2505376</v>
      </c>
      <c r="I79" s="6">
        <f>White!I295+Black!I295+AIAN!I295+Asian!I295+NHPI!I295+'Two or More Races'!I295</f>
        <v>2511115</v>
      </c>
      <c r="J79" s="6">
        <f>White!J295+Black!J295+AIAN!J295+Asian!J295+NHPI!J295+'Two or More Races'!J295</f>
        <v>2516072</v>
      </c>
      <c r="K79" s="6">
        <f>White!K295+Black!K295+AIAN!K295+Asian!K295+NHPI!K295+'Two or More Races'!K295</f>
        <v>2519180</v>
      </c>
      <c r="L79" s="6">
        <f>White!L295+Black!L295+AIAN!L295+Asian!L295+NHPI!L295+'Two or More Races'!L295</f>
        <v>2512189</v>
      </c>
      <c r="M79" s="6">
        <f>White!M295+Black!M295+AIAN!M295+Asian!M295+NHPI!M295+'Two or More Races'!M295</f>
        <v>2496241</v>
      </c>
    </row>
    <row r="80" spans="1:13" x14ac:dyDescent="0.25">
      <c r="A80" s="8" t="s">
        <v>38</v>
      </c>
      <c r="B80" s="6">
        <f>White!B296+Black!B296+AIAN!B296+Asian!B296+NHPI!B296+'Two or More Races'!B296</f>
        <v>2348128</v>
      </c>
      <c r="C80" s="6">
        <f>White!C296+Black!C296+AIAN!C296+Asian!C296+NHPI!C296+'Two or More Races'!C296</f>
        <v>2348132</v>
      </c>
      <c r="D80" s="6">
        <f>White!D296+Black!D296+AIAN!D296+Asian!D296+NHPI!D296+'Two or More Races'!D296</f>
        <v>2358129</v>
      </c>
      <c r="E80" s="6">
        <f>White!E296+Black!E296+AIAN!E296+Asian!E296+NHPI!E296+'Two or More Races'!E296</f>
        <v>2403591</v>
      </c>
      <c r="F80" s="6">
        <f>White!F296+Black!F296+AIAN!F296+Asian!F296+NHPI!F296+'Two or More Races'!F296</f>
        <v>2461693</v>
      </c>
      <c r="G80" s="6">
        <f>White!G296+Black!G296+AIAN!G296+Asian!G296+NHPI!G296+'Two or More Races'!G296</f>
        <v>2511969</v>
      </c>
      <c r="H80" s="6">
        <f>White!H296+Black!H296+AIAN!H296+Asian!H296+NHPI!H296+'Two or More Races'!H296</f>
        <v>2539466</v>
      </c>
      <c r="I80" s="6">
        <f>White!I296+Black!I296+AIAN!I296+Asian!I296+NHPI!I296+'Two or More Races'!I296</f>
        <v>2565733</v>
      </c>
      <c r="J80" s="6">
        <f>White!J296+Black!J296+AIAN!J296+Asian!J296+NHPI!J296+'Two or More Races'!J296</f>
        <v>2585413</v>
      </c>
      <c r="K80" s="6">
        <f>White!K296+Black!K296+AIAN!K296+Asian!K296+NHPI!K296+'Two or More Races'!K296</f>
        <v>2579684</v>
      </c>
      <c r="L80" s="6">
        <f>White!L296+Black!L296+AIAN!L296+Asian!L296+NHPI!L296+'Two or More Races'!L296</f>
        <v>2571138</v>
      </c>
      <c r="M80" s="6">
        <f>White!M296+Black!M296+AIAN!M296+Asian!M296+NHPI!M296+'Two or More Races'!M296</f>
        <v>2572528</v>
      </c>
    </row>
    <row r="81" spans="1:13" x14ac:dyDescent="0.25">
      <c r="A81" s="8" t="s">
        <v>39</v>
      </c>
      <c r="B81" s="6">
        <f>White!B297+Black!B297+AIAN!B297+Asian!B297+NHPI!B297+'Two or More Races'!B297</f>
        <v>2212898</v>
      </c>
      <c r="C81" s="6">
        <f>White!C297+Black!C297+AIAN!C297+Asian!C297+NHPI!C297+'Two or More Races'!C297</f>
        <v>2212903</v>
      </c>
      <c r="D81" s="6">
        <f>White!D297+Black!D297+AIAN!D297+Asian!D297+NHPI!D297+'Two or More Races'!D297</f>
        <v>2222578</v>
      </c>
      <c r="E81" s="6">
        <f>White!E297+Black!E297+AIAN!E297+Asian!E297+NHPI!E297+'Two or More Races'!E297</f>
        <v>2266275</v>
      </c>
      <c r="F81" s="6">
        <f>White!F297+Black!F297+AIAN!F297+Asian!F297+NHPI!F297+'Two or More Races'!F297</f>
        <v>2303907</v>
      </c>
      <c r="G81" s="6">
        <f>White!G297+Black!G297+AIAN!G297+Asian!G297+NHPI!G297+'Two or More Races'!G297</f>
        <v>2344458</v>
      </c>
      <c r="H81" s="6">
        <f>White!H297+Black!H297+AIAN!H297+Asian!H297+NHPI!H297+'Two or More Races'!H297</f>
        <v>2386873</v>
      </c>
      <c r="I81" s="6">
        <f>White!I297+Black!I297+AIAN!I297+Asian!I297+NHPI!I297+'Two or More Races'!I297</f>
        <v>2424642</v>
      </c>
      <c r="J81" s="6">
        <f>White!J297+Black!J297+AIAN!J297+Asian!J297+NHPI!J297+'Two or More Races'!J297</f>
        <v>2472722</v>
      </c>
      <c r="K81" s="6">
        <f>White!K297+Black!K297+AIAN!K297+Asian!K297+NHPI!K297+'Two or More Races'!K297</f>
        <v>2533006</v>
      </c>
      <c r="L81" s="6">
        <f>White!L297+Black!L297+AIAN!L297+Asian!L297+NHPI!L297+'Two or More Races'!L297</f>
        <v>2585054</v>
      </c>
      <c r="M81" s="6">
        <f>White!M297+Black!M297+AIAN!M297+Asian!M297+NHPI!M297+'Two or More Races'!M297</f>
        <v>2607641</v>
      </c>
    </row>
    <row r="82" spans="1:13" x14ac:dyDescent="0.25">
      <c r="A82" s="8" t="s">
        <v>40</v>
      </c>
      <c r="B82" s="6">
        <f>White!B298+Black!B298+AIAN!B298+Asian!B298+NHPI!B298+'Two or More Races'!B298</f>
        <v>2186082</v>
      </c>
      <c r="C82" s="6">
        <f>White!C298+Black!C298+AIAN!C298+Asian!C298+NHPI!C298+'Two or More Races'!C298</f>
        <v>2186105</v>
      </c>
      <c r="D82" s="6">
        <f>White!D298+Black!D298+AIAN!D298+Asian!D298+NHPI!D298+'Two or More Races'!D298</f>
        <v>2192552</v>
      </c>
      <c r="E82" s="6">
        <f>White!E298+Black!E298+AIAN!E298+Asian!E298+NHPI!E298+'Two or More Races'!E298</f>
        <v>2209950</v>
      </c>
      <c r="F82" s="6">
        <f>White!F298+Black!F298+AIAN!F298+Asian!F298+NHPI!F298+'Two or More Races'!F298</f>
        <v>2218188</v>
      </c>
      <c r="G82" s="6">
        <f>White!G298+Black!G298+AIAN!G298+Asian!G298+NHPI!G298+'Two or More Races'!G298</f>
        <v>2235629</v>
      </c>
      <c r="H82" s="6">
        <f>White!H298+Black!H298+AIAN!H298+Asian!H298+NHPI!H298+'Two or More Races'!H298</f>
        <v>2259730</v>
      </c>
      <c r="I82" s="6">
        <f>White!I298+Black!I298+AIAN!I298+Asian!I298+NHPI!I298+'Two or More Races'!I298</f>
        <v>2302143</v>
      </c>
      <c r="J82" s="6">
        <f>White!J298+Black!J298+AIAN!J298+Asian!J298+NHPI!J298+'Two or More Races'!J298</f>
        <v>2350432</v>
      </c>
      <c r="K82" s="6">
        <f>White!K298+Black!K298+AIAN!K298+Asian!K298+NHPI!K298+'Two or More Races'!K298</f>
        <v>2391859</v>
      </c>
      <c r="L82" s="6">
        <f>White!L298+Black!L298+AIAN!L298+Asian!L298+NHPI!L298+'Two or More Races'!L298</f>
        <v>2434298</v>
      </c>
      <c r="M82" s="6">
        <f>White!M298+Black!M298+AIAN!M298+Asian!M298+NHPI!M298+'Two or More Races'!M298</f>
        <v>2471758</v>
      </c>
    </row>
    <row r="83" spans="1:13" x14ac:dyDescent="0.25">
      <c r="A83" s="8" t="s">
        <v>41</v>
      </c>
      <c r="B83" s="6">
        <f>White!B299+Black!B299+AIAN!B299+Asian!B299+NHPI!B299+'Two or More Races'!B299</f>
        <v>2019978</v>
      </c>
      <c r="C83" s="6">
        <f>White!C299+Black!C299+AIAN!C299+Asian!C299+NHPI!C299+'Two or More Races'!C299</f>
        <v>2020008</v>
      </c>
      <c r="D83" s="6">
        <f>White!D299+Black!D299+AIAN!D299+Asian!D299+NHPI!D299+'Two or More Races'!D299</f>
        <v>2033982</v>
      </c>
      <c r="E83" s="6">
        <f>White!E299+Black!E299+AIAN!E299+Asian!E299+NHPI!E299+'Two or More Races'!E299</f>
        <v>2097151</v>
      </c>
      <c r="F83" s="6">
        <f>White!F299+Black!F299+AIAN!F299+Asian!F299+NHPI!F299+'Two or More Races'!F299</f>
        <v>2165190</v>
      </c>
      <c r="G83" s="6">
        <f>White!G299+Black!G299+AIAN!G299+Asian!G299+NHPI!G299+'Two or More Races'!G299</f>
        <v>2221660</v>
      </c>
      <c r="H83" s="6">
        <f>White!H299+Black!H299+AIAN!H299+Asian!H299+NHPI!H299+'Two or More Races'!H299</f>
        <v>2274802</v>
      </c>
      <c r="I83" s="6">
        <f>White!I299+Black!I299+AIAN!I299+Asian!I299+NHPI!I299+'Two or More Races'!I299</f>
        <v>2302100</v>
      </c>
      <c r="J83" s="6">
        <f>White!J299+Black!J299+AIAN!J299+Asian!J299+NHPI!J299+'Two or More Races'!J299</f>
        <v>2317359</v>
      </c>
      <c r="K83" s="6">
        <f>White!K299+Black!K299+AIAN!K299+Asian!K299+NHPI!K299+'Two or More Races'!K299</f>
        <v>2325514</v>
      </c>
      <c r="L83" s="6">
        <f>White!L299+Black!L299+AIAN!L299+Asian!L299+NHPI!L299+'Two or More Races'!L299</f>
        <v>2341768</v>
      </c>
      <c r="M83" s="6">
        <f>White!M299+Black!M299+AIAN!M299+Asian!M299+NHPI!M299+'Two or More Races'!M299</f>
        <v>2359028</v>
      </c>
    </row>
    <row r="84" spans="1:13" x14ac:dyDescent="0.25">
      <c r="A84" s="8" t="s">
        <v>42</v>
      </c>
      <c r="B84" s="6">
        <f>White!B300+Black!B300+AIAN!B300+Asian!B300+NHPI!B300+'Two or More Races'!B300</f>
        <v>2034337</v>
      </c>
      <c r="C84" s="6">
        <f>White!C300+Black!C300+AIAN!C300+Asian!C300+NHPI!C300+'Two or More Races'!C300</f>
        <v>2034366</v>
      </c>
      <c r="D84" s="6">
        <f>White!D300+Black!D300+AIAN!D300+Asian!D300+NHPI!D300+'Two or More Races'!D300</f>
        <v>2036097</v>
      </c>
      <c r="E84" s="6">
        <f>White!E300+Black!E300+AIAN!E300+Asian!E300+NHPI!E300+'Two or More Races'!E300</f>
        <v>2047189</v>
      </c>
      <c r="F84" s="6">
        <f>White!F300+Black!F300+AIAN!F300+Asian!F300+NHPI!F300+'Two or More Races'!F300</f>
        <v>2050855</v>
      </c>
      <c r="G84" s="6">
        <f>White!G300+Black!G300+AIAN!G300+Asian!G300+NHPI!G300+'Two or More Races'!G300</f>
        <v>2063535</v>
      </c>
      <c r="H84" s="6">
        <f>White!H300+Black!H300+AIAN!H300+Asian!H300+NHPI!H300+'Two or More Races'!H300</f>
        <v>2091563</v>
      </c>
      <c r="I84" s="6">
        <f>White!I300+Black!I300+AIAN!I300+Asian!I300+NHPI!I300+'Two or More Races'!I300</f>
        <v>2139796</v>
      </c>
      <c r="J84" s="6">
        <f>White!J300+Black!J300+AIAN!J300+Asian!J300+NHPI!J300+'Two or More Races'!J300</f>
        <v>2203434</v>
      </c>
      <c r="K84" s="6">
        <f>White!K300+Black!K300+AIAN!K300+Asian!K300+NHPI!K300+'Two or More Races'!K300</f>
        <v>2272539</v>
      </c>
      <c r="L84" s="6">
        <f>White!L300+Black!L300+AIAN!L300+Asian!L300+NHPI!L300+'Two or More Races'!L300</f>
        <v>2328896</v>
      </c>
      <c r="M84" s="6">
        <f>White!M300+Black!M300+AIAN!M300+Asian!M300+NHPI!M300+'Two or More Races'!M300</f>
        <v>2374415</v>
      </c>
    </row>
    <row r="85" spans="1:13" x14ac:dyDescent="0.25">
      <c r="A85" s="8" t="s">
        <v>43</v>
      </c>
      <c r="B85" s="6">
        <f>White!B301+Black!B301+AIAN!B301+Asian!B301+NHPI!B301+'Two or More Races'!B301</f>
        <v>1981433</v>
      </c>
      <c r="C85" s="6">
        <f>White!C301+Black!C301+AIAN!C301+Asian!C301+NHPI!C301+'Two or More Races'!C301</f>
        <v>1981452</v>
      </c>
      <c r="D85" s="6">
        <f>White!D301+Black!D301+AIAN!D301+Asian!D301+NHPI!D301+'Two or More Races'!D301</f>
        <v>1989914</v>
      </c>
      <c r="E85" s="6">
        <f>White!E301+Black!E301+AIAN!E301+Asian!E301+NHPI!E301+'Two or More Races'!E301</f>
        <v>2025957</v>
      </c>
      <c r="F85" s="6">
        <f>White!F301+Black!F301+AIAN!F301+Asian!F301+NHPI!F301+'Two or More Races'!F301</f>
        <v>2059835</v>
      </c>
      <c r="G85" s="6">
        <f>White!G301+Black!G301+AIAN!G301+Asian!G301+NHPI!G301+'Two or More Races'!G301</f>
        <v>2090321</v>
      </c>
      <c r="H85" s="6">
        <f>White!H301+Black!H301+AIAN!H301+Asian!H301+NHPI!H301+'Two or More Races'!H301</f>
        <v>2112051</v>
      </c>
      <c r="I85" s="6">
        <f>White!I301+Black!I301+AIAN!I301+Asian!I301+NHPI!I301+'Two or More Races'!I301</f>
        <v>2118452</v>
      </c>
      <c r="J85" s="6">
        <f>White!J301+Black!J301+AIAN!J301+Asian!J301+NHPI!J301+'Two or More Races'!J301</f>
        <v>2132153</v>
      </c>
      <c r="K85" s="6">
        <f>White!K301+Black!K301+AIAN!K301+Asian!K301+NHPI!K301+'Two or More Races'!K301</f>
        <v>2137853</v>
      </c>
      <c r="L85" s="6">
        <f>White!L301+Black!L301+AIAN!L301+Asian!L301+NHPI!L301+'Two or More Races'!L301</f>
        <v>2151095</v>
      </c>
      <c r="M85" s="6">
        <f>White!M301+Black!M301+AIAN!M301+Asian!M301+NHPI!M301+'Two or More Races'!M301</f>
        <v>2172650</v>
      </c>
    </row>
    <row r="86" spans="1:13" x14ac:dyDescent="0.25">
      <c r="A86" s="8" t="s">
        <v>44</v>
      </c>
      <c r="B86" s="6">
        <f>White!B302+Black!B302+AIAN!B302+Asian!B302+NHPI!B302+'Two or More Races'!B302</f>
        <v>1885588</v>
      </c>
      <c r="C86" s="6">
        <f>White!C302+Black!C302+AIAN!C302+Asian!C302+NHPI!C302+'Two or More Races'!C302</f>
        <v>1885608</v>
      </c>
      <c r="D86" s="6">
        <f>White!D302+Black!D302+AIAN!D302+Asian!D302+NHPI!D302+'Two or More Races'!D302</f>
        <v>1893465</v>
      </c>
      <c r="E86" s="6">
        <f>White!E302+Black!E302+AIAN!E302+Asian!E302+NHPI!E302+'Two or More Races'!E302</f>
        <v>1917340</v>
      </c>
      <c r="F86" s="6">
        <f>White!F302+Black!F302+AIAN!F302+Asian!F302+NHPI!F302+'Two or More Races'!F302</f>
        <v>1945916</v>
      </c>
      <c r="G86" s="6">
        <f>White!G302+Black!G302+AIAN!G302+Asian!G302+NHPI!G302+'Two or More Races'!G302</f>
        <v>1972269</v>
      </c>
      <c r="H86" s="6">
        <f>White!H302+Black!H302+AIAN!H302+Asian!H302+NHPI!H302+'Two or More Races'!H302</f>
        <v>1997788</v>
      </c>
      <c r="I86" s="6">
        <f>White!I302+Black!I302+AIAN!I302+Asian!I302+NHPI!I302+'Two or More Races'!I302</f>
        <v>2040666</v>
      </c>
      <c r="J86" s="6">
        <f>White!J302+Black!J302+AIAN!J302+Asian!J302+NHPI!J302+'Two or More Races'!J302</f>
        <v>2080001</v>
      </c>
      <c r="K86" s="6">
        <f>White!K302+Black!K302+AIAN!K302+Asian!K302+NHPI!K302+'Two or More Races'!K302</f>
        <v>2116633</v>
      </c>
      <c r="L86" s="6">
        <f>White!L302+Black!L302+AIAN!L302+Asian!L302+NHPI!L302+'Two or More Races'!L302</f>
        <v>2149921</v>
      </c>
      <c r="M86" s="6">
        <f>White!M302+Black!M302+AIAN!M302+Asian!M302+NHPI!M302+'Two or More Races'!M302</f>
        <v>2167700</v>
      </c>
    </row>
    <row r="87" spans="1:13" x14ac:dyDescent="0.25">
      <c r="A87" s="8" t="s">
        <v>45</v>
      </c>
      <c r="B87" s="6">
        <f>White!B303+Black!B303+AIAN!B303+Asian!B303+NHPI!B303+'Two or More Races'!B303</f>
        <v>1678747</v>
      </c>
      <c r="C87" s="6">
        <f>White!C303+Black!C303+AIAN!C303+Asian!C303+NHPI!C303+'Two or More Races'!C303</f>
        <v>1678762</v>
      </c>
      <c r="D87" s="6">
        <f>White!D303+Black!D303+AIAN!D303+Asian!D303+NHPI!D303+'Two or More Races'!D303</f>
        <v>1689492</v>
      </c>
      <c r="E87" s="6">
        <f>White!E303+Black!E303+AIAN!E303+Asian!E303+NHPI!E303+'Two or More Races'!E303</f>
        <v>1745362</v>
      </c>
      <c r="F87" s="6">
        <f>White!F303+Black!F303+AIAN!F303+Asian!F303+NHPI!F303+'Two or More Races'!F303</f>
        <v>1798265</v>
      </c>
      <c r="G87" s="6">
        <f>White!G303+Black!G303+AIAN!G303+Asian!G303+NHPI!G303+'Two or More Races'!G303</f>
        <v>1843890</v>
      </c>
      <c r="H87" s="6">
        <f>White!H303+Black!H303+AIAN!H303+Asian!H303+NHPI!H303+'Two or More Races'!H303</f>
        <v>1885532</v>
      </c>
      <c r="I87" s="6">
        <f>White!I303+Black!I303+AIAN!I303+Asian!I303+NHPI!I303+'Two or More Races'!I303</f>
        <v>1919199</v>
      </c>
      <c r="J87" s="6">
        <f>White!J303+Black!J303+AIAN!J303+Asian!J303+NHPI!J303+'Two or More Races'!J303</f>
        <v>1946721</v>
      </c>
      <c r="K87" s="6">
        <f>White!K303+Black!K303+AIAN!K303+Asian!K303+NHPI!K303+'Two or More Races'!K303</f>
        <v>1978059</v>
      </c>
      <c r="L87" s="6">
        <f>White!L303+Black!L303+AIAN!L303+Asian!L303+NHPI!L303+'Two or More Races'!L303</f>
        <v>2006139</v>
      </c>
      <c r="M87" s="6">
        <f>White!M303+Black!M303+AIAN!M303+Asian!M303+NHPI!M303+'Two or More Races'!M303</f>
        <v>2027845</v>
      </c>
    </row>
    <row r="88" spans="1:13" x14ac:dyDescent="0.25">
      <c r="A88" s="8" t="s">
        <v>46</v>
      </c>
      <c r="B88" s="6">
        <f>White!B304+Black!B304+AIAN!B304+Asian!B304+NHPI!B304+'Two or More Races'!B304</f>
        <v>1497105</v>
      </c>
      <c r="C88" s="6">
        <f>White!C304+Black!C304+AIAN!C304+Asian!C304+NHPI!C304+'Two or More Races'!C304</f>
        <v>1497120</v>
      </c>
      <c r="D88" s="6">
        <f>White!D304+Black!D304+AIAN!D304+Asian!D304+NHPI!D304+'Two or More Races'!D304</f>
        <v>1505902</v>
      </c>
      <c r="E88" s="6">
        <f>White!E304+Black!E304+AIAN!E304+Asian!E304+NHPI!E304+'Two or More Races'!E304</f>
        <v>1546573</v>
      </c>
      <c r="F88" s="6">
        <f>White!F304+Black!F304+AIAN!F304+Asian!F304+NHPI!F304+'Two or More Races'!F304</f>
        <v>1581726</v>
      </c>
      <c r="G88" s="6">
        <f>White!G304+Black!G304+AIAN!G304+Asian!G304+NHPI!G304+'Two or More Races'!G304</f>
        <v>1617334</v>
      </c>
      <c r="H88" s="6">
        <f>White!H304+Black!H304+AIAN!H304+Asian!H304+NHPI!H304+'Two or More Races'!H304</f>
        <v>1649010</v>
      </c>
      <c r="I88" s="6">
        <f>White!I304+Black!I304+AIAN!I304+Asian!I304+NHPI!I304+'Two or More Races'!I304</f>
        <v>1696215</v>
      </c>
      <c r="J88" s="6">
        <f>White!J304+Black!J304+AIAN!J304+Asian!J304+NHPI!J304+'Two or More Races'!J304</f>
        <v>1753832</v>
      </c>
      <c r="K88" s="6">
        <f>White!K304+Black!K304+AIAN!K304+Asian!K304+NHPI!K304+'Two or More Races'!K304</f>
        <v>1808332</v>
      </c>
      <c r="L88" s="6">
        <f>White!L304+Black!L304+AIAN!L304+Asian!L304+NHPI!L304+'Two or More Races'!L304</f>
        <v>1855276</v>
      </c>
      <c r="M88" s="6">
        <f>White!M304+Black!M304+AIAN!M304+Asian!M304+NHPI!M304+'Two or More Races'!M304</f>
        <v>1894490</v>
      </c>
    </row>
    <row r="89" spans="1:13" x14ac:dyDescent="0.25">
      <c r="A89" s="8" t="s">
        <v>47</v>
      </c>
      <c r="B89" s="6">
        <f>White!B305+Black!B305+AIAN!B305+Asian!B305+NHPI!B305+'Two or More Races'!B305</f>
        <v>1230507</v>
      </c>
      <c r="C89" s="6">
        <f>White!C305+Black!C305+AIAN!C305+Asian!C305+NHPI!C305+'Two or More Races'!C305</f>
        <v>1230514</v>
      </c>
      <c r="D89" s="6">
        <f>White!D305+Black!D305+AIAN!D305+Asian!D305+NHPI!D305+'Two or More Races'!D305</f>
        <v>1244232</v>
      </c>
      <c r="E89" s="6">
        <f>White!E305+Black!E305+AIAN!E305+Asian!E305+NHPI!E305+'Two or More Races'!E305</f>
        <v>1295573</v>
      </c>
      <c r="F89" s="6">
        <f>White!F305+Black!F305+AIAN!F305+Asian!F305+NHPI!F305+'Two or More Races'!F305</f>
        <v>1346113</v>
      </c>
      <c r="G89" s="6">
        <f>White!G305+Black!G305+AIAN!G305+Asian!G305+NHPI!G305+'Two or More Races'!G305</f>
        <v>1400457</v>
      </c>
      <c r="H89" s="6">
        <f>White!H305+Black!H305+AIAN!H305+Asian!H305+NHPI!H305+'Two or More Races'!H305</f>
        <v>1455967</v>
      </c>
      <c r="I89" s="6">
        <f>White!I305+Black!I305+AIAN!I305+Asian!I305+NHPI!I305+'Two or More Races'!I305</f>
        <v>1500537</v>
      </c>
      <c r="J89" s="6">
        <f>White!J305+Black!J305+AIAN!J305+Asian!J305+NHPI!J305+'Two or More Races'!J305</f>
        <v>1542464</v>
      </c>
      <c r="K89" s="6">
        <f>White!K305+Black!K305+AIAN!K305+Asian!K305+NHPI!K305+'Two or More Races'!K305</f>
        <v>1578231</v>
      </c>
      <c r="L89" s="6">
        <f>White!L305+Black!L305+AIAN!L305+Asian!L305+NHPI!L305+'Two or More Races'!L305</f>
        <v>1613746</v>
      </c>
      <c r="M89" s="6">
        <f>White!M305+Black!M305+AIAN!M305+Asian!M305+NHPI!M305+'Two or More Races'!M305</f>
        <v>1642816</v>
      </c>
    </row>
    <row r="90" spans="1:13" x14ac:dyDescent="0.25">
      <c r="A90" s="8" t="s">
        <v>48</v>
      </c>
      <c r="B90" s="6">
        <f>White!B306+Black!B306+AIAN!B306+Asian!B306+NHPI!B306+'Two or More Races'!B306</f>
        <v>952284</v>
      </c>
      <c r="C90" s="6">
        <f>White!C306+Black!C306+AIAN!C306+Asian!C306+NHPI!C306+'Two or More Races'!C306</f>
        <v>952288</v>
      </c>
      <c r="D90" s="6">
        <f>White!D306+Black!D306+AIAN!D306+Asian!D306+NHPI!D306+'Two or More Races'!D306</f>
        <v>964105</v>
      </c>
      <c r="E90" s="6">
        <f>White!E306+Black!E306+AIAN!E306+Asian!E306+NHPI!E306+'Two or More Races'!E306</f>
        <v>1017868</v>
      </c>
      <c r="F90" s="6">
        <f>White!F306+Black!F306+AIAN!F306+Asian!F306+NHPI!F306+'Two or More Races'!F306</f>
        <v>1075543</v>
      </c>
      <c r="G90" s="6">
        <f>White!G306+Black!G306+AIAN!G306+Asian!G306+NHPI!G306+'Two or More Races'!G306</f>
        <v>1126703</v>
      </c>
      <c r="H90" s="6">
        <f>White!H306+Black!H306+AIAN!H306+Asian!H306+NHPI!H306+'Two or More Races'!H306</f>
        <v>1177031</v>
      </c>
      <c r="I90" s="6">
        <f>White!I306+Black!I306+AIAN!I306+Asian!I306+NHPI!I306+'Two or More Races'!I306</f>
        <v>1232634</v>
      </c>
      <c r="J90" s="6">
        <f>White!J306+Black!J306+AIAN!J306+Asian!J306+NHPI!J306+'Two or More Races'!J306</f>
        <v>1282901</v>
      </c>
      <c r="K90" s="6">
        <f>White!K306+Black!K306+AIAN!K306+Asian!K306+NHPI!K306+'Two or More Races'!K306</f>
        <v>1332927</v>
      </c>
      <c r="L90" s="6">
        <f>White!L306+Black!L306+AIAN!L306+Asian!L306+NHPI!L306+'Two or More Races'!L306</f>
        <v>1387369</v>
      </c>
      <c r="M90" s="6">
        <f>White!M306+Black!M306+AIAN!M306+Asian!M306+NHPI!M306+'Two or More Races'!M306</f>
        <v>1441214</v>
      </c>
    </row>
    <row r="91" spans="1:13" x14ac:dyDescent="0.25">
      <c r="A91" s="8" t="s">
        <v>49</v>
      </c>
      <c r="B91" s="6">
        <f>White!B307+Black!B307+AIAN!B307+Asian!B307+NHPI!B307+'Two or More Races'!B307</f>
        <v>726824</v>
      </c>
      <c r="C91" s="6">
        <f>White!C307+Black!C307+AIAN!C307+Asian!C307+NHPI!C307+'Two or More Races'!C307</f>
        <v>726830</v>
      </c>
      <c r="D91" s="6">
        <f>White!D307+Black!D307+AIAN!D307+Asian!D307+NHPI!D307+'Two or More Races'!D307</f>
        <v>738040</v>
      </c>
      <c r="E91" s="6">
        <f>White!E307+Black!E307+AIAN!E307+Asian!E307+NHPI!E307+'Two or More Races'!E307</f>
        <v>782300</v>
      </c>
      <c r="F91" s="6">
        <f>White!F307+Black!F307+AIAN!F307+Asian!F307+NHPI!F307+'Two or More Races'!F307</f>
        <v>814948</v>
      </c>
      <c r="G91" s="6">
        <f>White!G307+Black!G307+AIAN!G307+Asian!G307+NHPI!G307+'Two or More Races'!G307</f>
        <v>854767</v>
      </c>
      <c r="H91" s="6">
        <f>White!H307+Black!H307+AIAN!H307+Asian!H307+NHPI!H307+'Two or More Races'!H307</f>
        <v>901768</v>
      </c>
      <c r="I91" s="6">
        <f>White!I307+Black!I307+AIAN!I307+Asian!I307+NHPI!I307+'Two or More Races'!I307</f>
        <v>952452</v>
      </c>
      <c r="J91" s="6">
        <f>White!J307+Black!J307+AIAN!J307+Asian!J307+NHPI!J307+'Two or More Races'!J307</f>
        <v>1004891</v>
      </c>
      <c r="K91" s="6">
        <f>White!K307+Black!K307+AIAN!K307+Asian!K307+NHPI!K307+'Two or More Races'!K307</f>
        <v>1060961</v>
      </c>
      <c r="L91" s="6">
        <f>White!L307+Black!L307+AIAN!L307+Asian!L307+NHPI!L307+'Two or More Races'!L307</f>
        <v>1110673</v>
      </c>
      <c r="M91" s="6">
        <f>White!M307+Black!M307+AIAN!M307+Asian!M307+NHPI!M307+'Two or More Races'!M307</f>
        <v>1157721</v>
      </c>
    </row>
    <row r="92" spans="1:13" x14ac:dyDescent="0.25">
      <c r="A92" s="8" t="s">
        <v>50</v>
      </c>
      <c r="B92" s="6">
        <f>White!B308+Black!B308+AIAN!B308+Asian!B308+NHPI!B308+'Two or More Races'!B308</f>
        <v>519674</v>
      </c>
      <c r="C92" s="6">
        <f>White!C308+Black!C308+AIAN!C308+Asian!C308+NHPI!C308+'Two or More Races'!C308</f>
        <v>519676</v>
      </c>
      <c r="D92" s="6">
        <f>White!D308+Black!D308+AIAN!D308+Asian!D308+NHPI!D308+'Two or More Races'!D308</f>
        <v>525780</v>
      </c>
      <c r="E92" s="6">
        <f>White!E308+Black!E308+AIAN!E308+Asian!E308+NHPI!E308+'Two or More Races'!E308</f>
        <v>556542</v>
      </c>
      <c r="F92" s="6">
        <f>White!F308+Black!F308+AIAN!F308+Asian!F308+NHPI!F308+'Two or More Races'!F308</f>
        <v>598957</v>
      </c>
      <c r="G92" s="6">
        <f>White!G308+Black!G308+AIAN!G308+Asian!G308+NHPI!G308+'Two or More Races'!G308</f>
        <v>637236</v>
      </c>
      <c r="H92" s="6">
        <f>White!H308+Black!H308+AIAN!H308+Asian!H308+NHPI!H308+'Two or More Races'!H308</f>
        <v>677297</v>
      </c>
      <c r="I92" s="6">
        <f>White!I308+Black!I308+AIAN!I308+Asian!I308+NHPI!I308+'Two or More Races'!I308</f>
        <v>722412</v>
      </c>
      <c r="J92" s="6">
        <f>White!J308+Black!J308+AIAN!J308+Asian!J308+NHPI!J308+'Two or More Races'!J308</f>
        <v>765311</v>
      </c>
      <c r="K92" s="6">
        <f>White!K308+Black!K308+AIAN!K308+Asian!K308+NHPI!K308+'Two or More Races'!K308</f>
        <v>797122</v>
      </c>
      <c r="L92" s="6">
        <f>White!L308+Black!L308+AIAN!L308+Asian!L308+NHPI!L308+'Two or More Races'!L308</f>
        <v>835505</v>
      </c>
      <c r="M92" s="6">
        <f>White!M308+Black!M308+AIAN!M308+Asian!M308+NHPI!M308+'Two or More Races'!M308</f>
        <v>879160</v>
      </c>
    </row>
    <row r="93" spans="1:13" x14ac:dyDescent="0.25">
      <c r="A93" s="8" t="s">
        <v>51</v>
      </c>
      <c r="B93" s="6">
        <f>White!B309+Black!B309+AIAN!B309+Asian!B309+NHPI!B309+'Two or More Races'!B309</f>
        <v>394380</v>
      </c>
      <c r="C93" s="6">
        <f>White!C309+Black!C309+AIAN!C309+Asian!C309+NHPI!C309+'Two or More Races'!C309</f>
        <v>394384</v>
      </c>
      <c r="D93" s="6">
        <f>White!D309+Black!D309+AIAN!D309+Asian!D309+NHPI!D309+'Two or More Races'!D309</f>
        <v>398236</v>
      </c>
      <c r="E93" s="6">
        <f>White!E309+Black!E309+AIAN!E309+Asian!E309+NHPI!E309+'Two or More Races'!E309</f>
        <v>414414</v>
      </c>
      <c r="F93" s="6">
        <f>White!F309+Black!F309+AIAN!F309+Asian!F309+NHPI!F309+'Two or More Races'!F309</f>
        <v>432552</v>
      </c>
      <c r="G93" s="6">
        <f>White!G309+Black!G309+AIAN!G309+Asian!G309+NHPI!G309+'Two or More Races'!G309</f>
        <v>456287</v>
      </c>
      <c r="H93" s="6">
        <f>White!H309+Black!H309+AIAN!H309+Asian!H309+NHPI!H309+'Two or More Races'!H309</f>
        <v>480578</v>
      </c>
      <c r="I93" s="6">
        <f>White!I309+Black!I309+AIAN!I309+Asian!I309+NHPI!I309+'Two or More Races'!I309</f>
        <v>506875</v>
      </c>
      <c r="J93" s="6">
        <f>White!J309+Black!J309+AIAN!J309+Asian!J309+NHPI!J309+'Two or More Races'!J309</f>
        <v>536752</v>
      </c>
      <c r="K93" s="6">
        <f>White!K309+Black!K309+AIAN!K309+Asian!K309+NHPI!K309+'Two or More Races'!K309</f>
        <v>577464</v>
      </c>
      <c r="L93" s="6">
        <f>White!L309+Black!L309+AIAN!L309+Asian!L309+NHPI!L309+'Two or More Races'!L309</f>
        <v>613758</v>
      </c>
      <c r="M93" s="6">
        <f>White!M309+Black!M309+AIAN!M309+Asian!M309+NHPI!M309+'Two or More Races'!M309</f>
        <v>650513</v>
      </c>
    </row>
    <row r="94" spans="1:13" x14ac:dyDescent="0.25">
      <c r="A94" s="8" t="s">
        <v>52</v>
      </c>
      <c r="B94" s="6">
        <f>White!B310+Black!B310+AIAN!B310+Asian!B310+NHPI!B310+'Two or More Races'!B310</f>
        <v>297468</v>
      </c>
      <c r="C94" s="6">
        <f>White!C310+Black!C310+AIAN!C310+Asian!C310+NHPI!C310+'Two or More Races'!C310</f>
        <v>297472</v>
      </c>
      <c r="D94" s="6">
        <f>White!D310+Black!D310+AIAN!D310+Asian!D310+NHPI!D310+'Two or More Races'!D310</f>
        <v>299926</v>
      </c>
      <c r="E94" s="6">
        <f>White!E310+Black!E310+AIAN!E310+Asian!E310+NHPI!E310+'Two or More Races'!E310</f>
        <v>311614</v>
      </c>
      <c r="F94" s="6">
        <f>White!F310+Black!F310+AIAN!F310+Asian!F310+NHPI!F310+'Two or More Races'!F310</f>
        <v>324197</v>
      </c>
      <c r="G94" s="6">
        <f>White!G310+Black!G310+AIAN!G310+Asian!G310+NHPI!G310+'Two or More Races'!G310</f>
        <v>339436</v>
      </c>
      <c r="H94" s="6">
        <f>White!H310+Black!H310+AIAN!H310+Asian!H310+NHPI!H310+'Two or More Races'!H310</f>
        <v>355548</v>
      </c>
      <c r="I94" s="6">
        <f>White!I310+Black!I310+AIAN!I310+Asian!I310+NHPI!I310+'Two or More Races'!I310</f>
        <v>370642</v>
      </c>
      <c r="J94" s="6">
        <f>White!J310+Black!J310+AIAN!J310+Asian!J310+NHPI!J310+'Two or More Races'!J310</f>
        <v>386618</v>
      </c>
      <c r="K94" s="6">
        <f>White!K310+Black!K310+AIAN!K310+Asian!K310+NHPI!K310+'Two or More Races'!K310</f>
        <v>404304</v>
      </c>
      <c r="L94" s="6">
        <f>White!L310+Black!L310+AIAN!L310+Asian!L310+NHPI!L310+'Two or More Races'!L310</f>
        <v>426884</v>
      </c>
      <c r="M94" s="6">
        <f>White!M310+Black!M310+AIAN!M310+Asian!M310+NHPI!M310+'Two or More Races'!M310</f>
        <v>448798</v>
      </c>
    </row>
    <row r="95" spans="1:13" x14ac:dyDescent="0.25">
      <c r="A95" s="8" t="s">
        <v>53</v>
      </c>
      <c r="B95" s="6">
        <f>White!B311+Black!B311+AIAN!B311+Asian!B311+NHPI!B311+'Two or More Races'!B311</f>
        <v>212442</v>
      </c>
      <c r="C95" s="6">
        <f>White!C311+Black!C311+AIAN!C311+Asian!C311+NHPI!C311+'Two or More Races'!C311</f>
        <v>212448</v>
      </c>
      <c r="D95" s="6">
        <f>White!D311+Black!D311+AIAN!D311+Asian!D311+NHPI!D311+'Two or More Races'!D311</f>
        <v>215475</v>
      </c>
      <c r="E95" s="6">
        <f>White!E311+Black!E311+AIAN!E311+Asian!E311+NHPI!E311+'Two or More Races'!E311</f>
        <v>226199</v>
      </c>
      <c r="F95" s="6">
        <f>White!F311+Black!F311+AIAN!F311+Asian!F311+NHPI!F311+'Two or More Races'!F311</f>
        <v>236030</v>
      </c>
      <c r="G95" s="6">
        <f>White!G311+Black!G311+AIAN!G311+Asian!G311+NHPI!G311+'Two or More Races'!G311</f>
        <v>243980</v>
      </c>
      <c r="H95" s="6">
        <f>White!H311+Black!H311+AIAN!H311+Asian!H311+NHPI!H311+'Two or More Races'!H311</f>
        <v>252179</v>
      </c>
      <c r="I95" s="6">
        <f>White!I311+Black!I311+AIAN!I311+Asian!I311+NHPI!I311+'Two or More Races'!I311</f>
        <v>262201</v>
      </c>
      <c r="J95" s="6">
        <f>White!J311+Black!J311+AIAN!J311+Asian!J311+NHPI!J311+'Two or More Races'!J311</f>
        <v>273142</v>
      </c>
      <c r="K95" s="6">
        <f>White!K311+Black!K311+AIAN!K311+Asian!K311+NHPI!K311+'Two or More Races'!K311</f>
        <v>284692</v>
      </c>
      <c r="L95" s="6">
        <f>White!L311+Black!L311+AIAN!L311+Asian!L311+NHPI!L311+'Two or More Races'!L311</f>
        <v>298821</v>
      </c>
      <c r="M95" s="6">
        <f>White!M311+Black!M311+AIAN!M311+Asian!M311+NHPI!M311+'Two or More Races'!M311</f>
        <v>312909</v>
      </c>
    </row>
    <row r="96" spans="1:13" x14ac:dyDescent="0.25">
      <c r="A96" s="8" t="s">
        <v>54</v>
      </c>
      <c r="B96" s="6">
        <f>White!B312+Black!B312+AIAN!B312+Asian!B312+NHPI!B312+'Two or More Races'!B312</f>
        <v>175778</v>
      </c>
      <c r="C96" s="6">
        <f>White!C312+Black!C312+AIAN!C312+Asian!C312+NHPI!C312+'Two or More Races'!C312</f>
        <v>175796</v>
      </c>
      <c r="D96" s="6">
        <f>White!D312+Black!D312+AIAN!D312+Asian!D312+NHPI!D312+'Two or More Races'!D312</f>
        <v>179462</v>
      </c>
      <c r="E96" s="6">
        <f>White!E312+Black!E312+AIAN!E312+Asian!E312+NHPI!E312+'Two or More Races'!E312</f>
        <v>193767</v>
      </c>
      <c r="F96" s="6">
        <f>White!F312+Black!F312+AIAN!F312+Asian!F312+NHPI!F312+'Two or More Races'!F312</f>
        <v>208261</v>
      </c>
      <c r="G96" s="6">
        <f>White!G312+Black!G312+AIAN!G312+Asian!G312+NHPI!G312+'Two or More Races'!G312</f>
        <v>223313</v>
      </c>
      <c r="H96" s="6">
        <f>White!H312+Black!H312+AIAN!H312+Asian!H312+NHPI!H312+'Two or More Races'!H312</f>
        <v>239593</v>
      </c>
      <c r="I96" s="6">
        <f>White!I312+Black!I312+AIAN!I312+Asian!I312+NHPI!I312+'Two or More Races'!I312</f>
        <v>258055</v>
      </c>
      <c r="J96" s="6">
        <f>White!J312+Black!J312+AIAN!J312+Asian!J312+NHPI!J312+'Two or More Races'!J312</f>
        <v>275380</v>
      </c>
      <c r="K96" s="6">
        <f>White!K312+Black!K312+AIAN!K312+Asian!K312+NHPI!K312+'Two or More Races'!K312</f>
        <v>291954</v>
      </c>
      <c r="L96" s="6">
        <f>White!L312+Black!L312+AIAN!L312+Asian!L312+NHPI!L312+'Two or More Races'!L312</f>
        <v>308224</v>
      </c>
      <c r="M96" s="6">
        <f>White!M312+Black!M312+AIAN!M312+Asian!M312+NHPI!M312+'Two or More Races'!M312</f>
        <v>323773</v>
      </c>
    </row>
    <row r="97" spans="1:13" x14ac:dyDescent="0.25">
      <c r="A97" s="8"/>
      <c r="B97" s="6"/>
      <c r="C97" s="6"/>
      <c r="D97" s="6"/>
      <c r="E97" s="6"/>
      <c r="F97" s="6"/>
      <c r="G97" s="6"/>
      <c r="H97" s="6"/>
      <c r="I97" s="6"/>
      <c r="J97" s="6"/>
      <c r="K97" s="6"/>
      <c r="L97" s="6"/>
      <c r="M97" s="6"/>
    </row>
    <row r="98" spans="1:13" x14ac:dyDescent="0.25">
      <c r="A98" s="8" t="s">
        <v>55</v>
      </c>
      <c r="B98" s="6">
        <f>White!B314+Black!B314+AIAN!B314+Asian!B314+NHPI!B314+'Two or More Races'!B314</f>
        <v>8375602</v>
      </c>
      <c r="C98" s="6">
        <f>White!C314+Black!C314+AIAN!C314+Asian!C314+NHPI!C314+'Two or More Races'!C314</f>
        <v>8375629</v>
      </c>
      <c r="D98" s="6">
        <f>White!D314+Black!D314+AIAN!D314+Asian!D314+NHPI!D314+'Two or More Races'!D314</f>
        <v>8403558</v>
      </c>
      <c r="E98" s="6">
        <f>White!E314+Black!E314+AIAN!E314+Asian!E314+NHPI!E314+'Two or More Races'!E314</f>
        <v>8515575</v>
      </c>
      <c r="F98" s="6">
        <f>White!F314+Black!F314+AIAN!F314+Asian!F314+NHPI!F314+'Two or More Races'!F314</f>
        <v>8605584</v>
      </c>
      <c r="G98" s="6">
        <f>White!G314+Black!G314+AIAN!G314+Asian!G314+NHPI!G314+'Two or More Races'!G314</f>
        <v>8695125</v>
      </c>
      <c r="H98" s="6">
        <f>White!H314+Black!H314+AIAN!H314+Asian!H314+NHPI!H314+'Two or More Races'!H314</f>
        <v>8792177</v>
      </c>
      <c r="I98" s="6">
        <f>White!I314+Black!I314+AIAN!I314+Asian!I314+NHPI!I314+'Two or More Races'!I314</f>
        <v>8898403</v>
      </c>
      <c r="J98" s="6">
        <f>White!J314+Black!J314+AIAN!J314+Asian!J314+NHPI!J314+'Two or More Races'!J314</f>
        <v>9005373</v>
      </c>
      <c r="K98" s="6">
        <f>White!K314+Black!K314+AIAN!K314+Asian!K314+NHPI!K314+'Two or More Races'!K314</f>
        <v>9086184</v>
      </c>
      <c r="L98" s="6">
        <f>White!L314+Black!L314+AIAN!L314+Asian!L314+NHPI!L314+'Two or More Races'!L314</f>
        <v>9137509</v>
      </c>
      <c r="M98" s="6">
        <f>White!M314+Black!M314+AIAN!M314+Asian!M314+NHPI!M314+'Two or More Races'!M314</f>
        <v>9162938</v>
      </c>
    </row>
    <row r="99" spans="1:13" x14ac:dyDescent="0.25">
      <c r="A99" s="10" t="s">
        <v>56</v>
      </c>
      <c r="B99" s="6">
        <f>White!B315+Black!B315+AIAN!B315+Asian!B315+NHPI!B315+'Two or More Races'!B315</f>
        <v>2505141</v>
      </c>
      <c r="C99" s="6">
        <f>White!C315+Black!C315+AIAN!C315+Asian!C315+NHPI!C315+'Two or More Races'!C315</f>
        <v>2505146</v>
      </c>
      <c r="D99" s="6">
        <f>White!D315+Black!D315+AIAN!D315+Asian!D315+NHPI!D315+'Two or More Races'!D315</f>
        <v>2510992</v>
      </c>
      <c r="E99" s="6">
        <f>White!E315+Black!E315+AIAN!E315+Asian!E315+NHPI!E315+'Two or More Races'!E315</f>
        <v>2525857</v>
      </c>
      <c r="F99" s="6">
        <f>White!F315+Black!F315+AIAN!F315+Asian!F315+NHPI!F315+'Two or More Races'!F315</f>
        <v>2514454</v>
      </c>
      <c r="G99" s="6">
        <f>White!G315+Black!G315+AIAN!G315+Asian!G315+NHPI!G315+'Two or More Races'!G315</f>
        <v>2501510</v>
      </c>
      <c r="H99" s="6">
        <f>White!H315+Black!H315+AIAN!H315+Asian!H315+NHPI!H315+'Two or More Races'!H315</f>
        <v>2505376</v>
      </c>
      <c r="I99" s="6">
        <f>White!I315+Black!I315+AIAN!I315+Asian!I315+NHPI!I315+'Two or More Races'!I315</f>
        <v>2511115</v>
      </c>
      <c r="J99" s="6">
        <f>White!J315+Black!J315+AIAN!J315+Asian!J315+NHPI!J315+'Two or More Races'!J315</f>
        <v>2516072</v>
      </c>
      <c r="K99" s="6">
        <f>White!K315+Black!K315+AIAN!K315+Asian!K315+NHPI!K315+'Two or More Races'!K315</f>
        <v>2519180</v>
      </c>
      <c r="L99" s="6">
        <f>White!L315+Black!L315+AIAN!L315+Asian!L315+NHPI!L315+'Two or More Races'!L315</f>
        <v>2512189</v>
      </c>
      <c r="M99" s="6">
        <f>White!M315+Black!M315+AIAN!M315+Asian!M315+NHPI!M315+'Two or More Races'!M315</f>
        <v>2496241</v>
      </c>
    </row>
    <row r="100" spans="1:13" x14ac:dyDescent="0.25">
      <c r="A100" s="10" t="s">
        <v>57</v>
      </c>
      <c r="B100" s="6">
        <f>White!B316+Black!B316+AIAN!B316+Asian!B316+NHPI!B316+'Two or More Races'!B316</f>
        <v>4126654</v>
      </c>
      <c r="C100" s="6">
        <f>White!C316+Black!C316+AIAN!C316+Asian!C316+NHPI!C316+'Two or More Races'!C316</f>
        <v>4126662</v>
      </c>
      <c r="D100" s="6">
        <f>White!D316+Black!D316+AIAN!D316+Asian!D316+NHPI!D316+'Two or More Races'!D316</f>
        <v>4146649</v>
      </c>
      <c r="E100" s="6">
        <f>White!E316+Black!E316+AIAN!E316+Asian!E316+NHPI!E316+'Two or More Races'!E316</f>
        <v>4230506</v>
      </c>
      <c r="F100" s="6">
        <f>White!F316+Black!F316+AIAN!F316+Asian!F316+NHPI!F316+'Two or More Races'!F316</f>
        <v>4319405</v>
      </c>
      <c r="G100" s="6">
        <f>White!G316+Black!G316+AIAN!G316+Asian!G316+NHPI!G316+'Two or More Races'!G316</f>
        <v>4400350</v>
      </c>
      <c r="H100" s="6">
        <f>White!H316+Black!H316+AIAN!H316+Asian!H316+NHPI!H316+'Two or More Races'!H316</f>
        <v>4452797</v>
      </c>
      <c r="I100" s="6">
        <f>White!I316+Black!I316+AIAN!I316+Asian!I316+NHPI!I316+'Two or More Races'!I316</f>
        <v>4512144</v>
      </c>
      <c r="J100" s="6">
        <f>White!J316+Black!J316+AIAN!J316+Asian!J316+NHPI!J316+'Two or More Races'!J316</f>
        <v>4579113</v>
      </c>
      <c r="K100" s="6">
        <f>White!K316+Black!K316+AIAN!K316+Asian!K316+NHPI!K316+'Two or More Races'!K316</f>
        <v>4623603</v>
      </c>
      <c r="L100" s="6">
        <f>White!L316+Black!L316+AIAN!L316+Asian!L316+NHPI!L316+'Two or More Races'!L316</f>
        <v>4656274</v>
      </c>
      <c r="M100" s="6">
        <f>White!M316+Black!M316+AIAN!M316+Asian!M316+NHPI!M316+'Two or More Races'!M316</f>
        <v>4669774</v>
      </c>
    </row>
    <row r="101" spans="1:13" x14ac:dyDescent="0.25">
      <c r="A101" s="10" t="s">
        <v>58</v>
      </c>
      <c r="B101" s="6">
        <f>White!B317+Black!B317+AIAN!B317+Asian!B317+NHPI!B317+'Two or More Races'!B317</f>
        <v>1743807</v>
      </c>
      <c r="C101" s="6">
        <f>White!C317+Black!C317+AIAN!C317+Asian!C317+NHPI!C317+'Two or More Races'!C317</f>
        <v>1743821</v>
      </c>
      <c r="D101" s="6">
        <f>White!D317+Black!D317+AIAN!D317+Asian!D317+NHPI!D317+'Two or More Races'!D317</f>
        <v>1745917</v>
      </c>
      <c r="E101" s="6">
        <f>White!E317+Black!E317+AIAN!E317+Asian!E317+NHPI!E317+'Two or More Races'!E317</f>
        <v>1759212</v>
      </c>
      <c r="F101" s="6">
        <f>White!F317+Black!F317+AIAN!F317+Asian!F317+NHPI!F317+'Two or More Races'!F317</f>
        <v>1771725</v>
      </c>
      <c r="G101" s="6">
        <f>White!G317+Black!G317+AIAN!G317+Asian!G317+NHPI!G317+'Two or More Races'!G317</f>
        <v>1793265</v>
      </c>
      <c r="H101" s="6">
        <f>White!H317+Black!H317+AIAN!H317+Asian!H317+NHPI!H317+'Two or More Races'!H317</f>
        <v>1834004</v>
      </c>
      <c r="I101" s="6">
        <f>White!I317+Black!I317+AIAN!I317+Asian!I317+NHPI!I317+'Two or More Races'!I317</f>
        <v>1875144</v>
      </c>
      <c r="J101" s="6">
        <f>White!J317+Black!J317+AIAN!J317+Asian!J317+NHPI!J317+'Two or More Races'!J317</f>
        <v>1910188</v>
      </c>
      <c r="K101" s="6">
        <f>White!K317+Black!K317+AIAN!K317+Asian!K317+NHPI!K317+'Two or More Races'!K317</f>
        <v>1943401</v>
      </c>
      <c r="L101" s="6">
        <f>White!L317+Black!L317+AIAN!L317+Asian!L317+NHPI!L317+'Two or More Races'!L317</f>
        <v>1969046</v>
      </c>
      <c r="M101" s="6">
        <f>White!M317+Black!M317+AIAN!M317+Asian!M317+NHPI!M317+'Two or More Races'!M317</f>
        <v>1996923</v>
      </c>
    </row>
    <row r="102" spans="1:13" x14ac:dyDescent="0.25">
      <c r="A102" s="8" t="s">
        <v>59</v>
      </c>
      <c r="B102" s="6">
        <f>White!B318+Black!B318+AIAN!B318+Asian!B318+NHPI!B318+'Two or More Races'!B318</f>
        <v>14883450</v>
      </c>
      <c r="C102" s="6">
        <f>White!C318+Black!C318+AIAN!C318+Asian!C318+NHPI!C318+'Two or More Races'!C318</f>
        <v>14883605</v>
      </c>
      <c r="D102" s="6">
        <f>White!D318+Black!D318+AIAN!D318+Asian!D318+NHPI!D318+'Two or More Races'!D318</f>
        <v>14975922</v>
      </c>
      <c r="E102" s="6">
        <f>White!E318+Black!E318+AIAN!E318+Asian!E318+NHPI!E318+'Two or More Races'!E318</f>
        <v>15365411</v>
      </c>
      <c r="F102" s="6">
        <f>White!F318+Black!F318+AIAN!F318+Asian!F318+NHPI!F318+'Two or More Races'!F318</f>
        <v>15731049</v>
      </c>
      <c r="G102" s="6">
        <f>White!G318+Black!G318+AIAN!G318+Asian!G318+NHPI!G318+'Two or More Races'!G318</f>
        <v>16089377</v>
      </c>
      <c r="H102" s="6">
        <f>White!H318+Black!H318+AIAN!H318+Asian!H318+NHPI!H318+'Two or More Races'!H318</f>
        <v>16444780</v>
      </c>
      <c r="I102" s="6">
        <f>White!I318+Black!I318+AIAN!I318+Asian!I318+NHPI!I318+'Two or More Races'!I318</f>
        <v>16807281</v>
      </c>
      <c r="J102" s="6">
        <f>White!J318+Black!J318+AIAN!J318+Asian!J318+NHPI!J318+'Two or More Races'!J318</f>
        <v>17183022</v>
      </c>
      <c r="K102" s="6">
        <f>White!K318+Black!K318+AIAN!K318+Asian!K318+NHPI!K318+'Two or More Races'!K318</f>
        <v>17548594</v>
      </c>
      <c r="L102" s="6">
        <f>White!L318+Black!L318+AIAN!L318+Asian!L318+NHPI!L318+'Two or More Races'!L318</f>
        <v>17910053</v>
      </c>
      <c r="M102" s="6">
        <f>White!M318+Black!M318+AIAN!M318+Asian!M318+NHPI!M318+'Two or More Races'!M318</f>
        <v>18223109</v>
      </c>
    </row>
    <row r="103" spans="1:13" x14ac:dyDescent="0.25">
      <c r="A103" s="10" t="s">
        <v>60</v>
      </c>
      <c r="B103" s="6">
        <f>White!B319+Black!B319+AIAN!B319+Asian!B319+NHPI!B319+'Two or More Races'!B319</f>
        <v>2896625</v>
      </c>
      <c r="C103" s="6">
        <f>White!C319+Black!C319+AIAN!C319+Asian!C319+NHPI!C319+'Two or More Races'!C319</f>
        <v>2896665</v>
      </c>
      <c r="D103" s="6">
        <f>White!D319+Black!D319+AIAN!D319+Asian!D319+NHPI!D319+'Two or More Races'!D319</f>
        <v>2914675</v>
      </c>
      <c r="E103" s="6">
        <f>White!E319+Black!E319+AIAN!E319+Asian!E319+NHPI!E319+'Two or More Races'!E319</f>
        <v>2987249</v>
      </c>
      <c r="F103" s="6">
        <f>White!F319+Black!F319+AIAN!F319+Asian!F319+NHPI!F319+'Two or More Races'!F319</f>
        <v>3057848</v>
      </c>
      <c r="G103" s="6">
        <f>White!G319+Black!G319+AIAN!G319+Asian!G319+NHPI!G319+'Two or More Races'!G319</f>
        <v>3120101</v>
      </c>
      <c r="H103" s="6">
        <f>White!H319+Black!H319+AIAN!H319+Asian!H319+NHPI!H319+'Two or More Races'!H319</f>
        <v>3174070</v>
      </c>
      <c r="I103" s="6">
        <f>White!I319+Black!I319+AIAN!I319+Asian!I319+NHPI!I319+'Two or More Races'!I319</f>
        <v>3207330</v>
      </c>
      <c r="J103" s="6">
        <f>White!J319+Black!J319+AIAN!J319+Asian!J319+NHPI!J319+'Two or More Races'!J319</f>
        <v>3236625</v>
      </c>
      <c r="K103" s="6">
        <f>White!K319+Black!K319+AIAN!K319+Asian!K319+NHPI!K319+'Two or More Races'!K319</f>
        <v>3263059</v>
      </c>
      <c r="L103" s="6">
        <f>White!L319+Black!L319+AIAN!L319+Asian!L319+NHPI!L319+'Two or More Races'!L319</f>
        <v>3306938</v>
      </c>
      <c r="M103" s="6">
        <f>White!M319+Black!M319+AIAN!M319+Asian!M319+NHPI!M319+'Two or More Races'!M319</f>
        <v>3344258</v>
      </c>
    </row>
    <row r="104" spans="1:13" x14ac:dyDescent="0.25">
      <c r="A104" s="10" t="s">
        <v>61</v>
      </c>
      <c r="B104" s="6">
        <f>White!B320+Black!B320+AIAN!B320+Asian!B320+NHPI!B320+'Two or More Races'!B320</f>
        <v>7580105</v>
      </c>
      <c r="C104" s="6">
        <f>White!C320+Black!C320+AIAN!C320+Asian!C320+NHPI!C320+'Two or More Races'!C320</f>
        <v>7580188</v>
      </c>
      <c r="D104" s="6">
        <f>White!D320+Black!D320+AIAN!D320+Asian!D320+NHPI!D320+'Two or More Races'!D320</f>
        <v>7608968</v>
      </c>
      <c r="E104" s="6">
        <f>White!E320+Black!E320+AIAN!E320+Asian!E320+NHPI!E320+'Two or More Races'!E320</f>
        <v>7735848</v>
      </c>
      <c r="F104" s="6">
        <f>White!F320+Black!F320+AIAN!F320+Asian!F320+NHPI!F320+'Two or More Races'!F320</f>
        <v>7854871</v>
      </c>
      <c r="G104" s="6">
        <f>White!G320+Black!G320+AIAN!G320+Asian!G320+NHPI!G320+'Two or More Races'!G320</f>
        <v>7970015</v>
      </c>
      <c r="H104" s="6">
        <f>White!H320+Black!H320+AIAN!H320+Asian!H320+NHPI!H320+'Two or More Races'!H320</f>
        <v>8086934</v>
      </c>
      <c r="I104" s="6">
        <f>White!I320+Black!I320+AIAN!I320+Asian!I320+NHPI!I320+'Two or More Races'!I320</f>
        <v>8218113</v>
      </c>
      <c r="J104" s="6">
        <f>White!J320+Black!J320+AIAN!J320+Asian!J320+NHPI!J320+'Two or More Races'!J320</f>
        <v>8362309</v>
      </c>
      <c r="K104" s="6">
        <f>White!K320+Black!K320+AIAN!K320+Asian!K320+NHPI!K320+'Two or More Races'!K320</f>
        <v>8505084</v>
      </c>
      <c r="L104" s="6">
        <f>White!L320+Black!L320+AIAN!L320+Asian!L320+NHPI!L320+'Two or More Races'!L320</f>
        <v>8636051</v>
      </c>
      <c r="M104" s="6">
        <f>White!M320+Black!M320+AIAN!M320+Asian!M320+NHPI!M320+'Two or More Races'!M320</f>
        <v>8742610</v>
      </c>
    </row>
    <row r="105" spans="1:13" x14ac:dyDescent="0.25">
      <c r="A105" s="10" t="s">
        <v>62</v>
      </c>
      <c r="B105" s="6">
        <f>White!B321+Black!B321+AIAN!B321+Asian!B321+NHPI!B321+'Two or More Races'!B321</f>
        <v>4406720</v>
      </c>
      <c r="C105" s="6">
        <f>White!C321+Black!C321+AIAN!C321+Asian!C321+NHPI!C321+'Two or More Races'!C321</f>
        <v>4406752</v>
      </c>
      <c r="D105" s="6">
        <f>White!D321+Black!D321+AIAN!D321+Asian!D321+NHPI!D321+'Two or More Races'!D321</f>
        <v>4452279</v>
      </c>
      <c r="E105" s="6">
        <f>White!E321+Black!E321+AIAN!E321+Asian!E321+NHPI!E321+'Two or More Races'!E321</f>
        <v>4642314</v>
      </c>
      <c r="F105" s="6">
        <f>White!F321+Black!F321+AIAN!F321+Asian!F321+NHPI!F321+'Two or More Races'!F321</f>
        <v>4818330</v>
      </c>
      <c r="G105" s="6">
        <f>White!G321+Black!G321+AIAN!G321+Asian!G321+NHPI!G321+'Two or More Races'!G321</f>
        <v>4999261</v>
      </c>
      <c r="H105" s="6">
        <f>White!H321+Black!H321+AIAN!H321+Asian!H321+NHPI!H321+'Two or More Races'!H321</f>
        <v>5183776</v>
      </c>
      <c r="I105" s="6">
        <f>White!I321+Black!I321+AIAN!I321+Asian!I321+NHPI!I321+'Two or More Races'!I321</f>
        <v>5381838</v>
      </c>
      <c r="J105" s="6">
        <f>White!J321+Black!J321+AIAN!J321+Asian!J321+NHPI!J321+'Two or More Races'!J321</f>
        <v>5584088</v>
      </c>
      <c r="K105" s="6">
        <f>White!K321+Black!K321+AIAN!K321+Asian!K321+NHPI!K321+'Two or More Races'!K321</f>
        <v>5780451</v>
      </c>
      <c r="L105" s="6">
        <f>White!L321+Black!L321+AIAN!L321+Asian!L321+NHPI!L321+'Two or More Races'!L321</f>
        <v>5967064</v>
      </c>
      <c r="M105" s="6">
        <f>White!M321+Black!M321+AIAN!M321+Asian!M321+NHPI!M321+'Two or More Races'!M321</f>
        <v>6136241</v>
      </c>
    </row>
    <row r="106" spans="1:13" x14ac:dyDescent="0.25">
      <c r="A106" s="8" t="s">
        <v>63</v>
      </c>
      <c r="B106" s="6">
        <f>White!B322+Black!B322+AIAN!B322+Asian!B322+NHPI!B322+'Two or More Races'!B322</f>
        <v>1599742</v>
      </c>
      <c r="C106" s="6">
        <f>White!C322+Black!C322+AIAN!C322+Asian!C322+NHPI!C322+'Two or More Races'!C322</f>
        <v>1599776</v>
      </c>
      <c r="D106" s="6">
        <f>White!D322+Black!D322+AIAN!D322+Asian!D322+NHPI!D322+'Two or More Races'!D322</f>
        <v>1618879</v>
      </c>
      <c r="E106" s="6">
        <f>White!E322+Black!E322+AIAN!E322+Asian!E322+NHPI!E322+'Two or More Races'!E322</f>
        <v>1702536</v>
      </c>
      <c r="F106" s="6">
        <f>White!F322+Black!F322+AIAN!F322+Asian!F322+NHPI!F322+'Two or More Races'!F322</f>
        <v>1799997</v>
      </c>
      <c r="G106" s="6">
        <f>White!G322+Black!G322+AIAN!G322+Asian!G322+NHPI!G322+'Two or More Races'!G322</f>
        <v>1900252</v>
      </c>
      <c r="H106" s="6">
        <f>White!H322+Black!H322+AIAN!H322+Asian!H322+NHPI!H322+'Two or More Races'!H322</f>
        <v>2005195</v>
      </c>
      <c r="I106" s="6">
        <f>White!I322+Black!I322+AIAN!I322+Asian!I322+NHPI!I322+'Two or More Races'!I322</f>
        <v>2120185</v>
      </c>
      <c r="J106" s="6">
        <f>White!J322+Black!J322+AIAN!J322+Asian!J322+NHPI!J322+'Two or More Races'!J322</f>
        <v>2237203</v>
      </c>
      <c r="K106" s="6">
        <f>White!K322+Black!K322+AIAN!K322+Asian!K322+NHPI!K322+'Two or More Races'!K322</f>
        <v>2355536</v>
      </c>
      <c r="L106" s="6">
        <f>White!L322+Black!L322+AIAN!L322+Asian!L322+NHPI!L322+'Two or More Races'!L322</f>
        <v>2483192</v>
      </c>
      <c r="M106" s="6">
        <f>White!M322+Black!M322+AIAN!M322+Asian!M322+NHPI!M322+'Two or More Races'!M322</f>
        <v>2615153</v>
      </c>
    </row>
    <row r="107" spans="1:13" x14ac:dyDescent="0.25">
      <c r="A107" s="8" t="s">
        <v>54</v>
      </c>
      <c r="B107" s="6">
        <f>White!B323+Black!B323+AIAN!B323+Asian!B323+NHPI!B323+'Two or More Races'!B323</f>
        <v>175778</v>
      </c>
      <c r="C107" s="6">
        <f>White!C323+Black!C323+AIAN!C323+Asian!C323+NHPI!C323+'Two or More Races'!C323</f>
        <v>175796</v>
      </c>
      <c r="D107" s="6">
        <f>White!D323+Black!D323+AIAN!D323+Asian!D323+NHPI!D323+'Two or More Races'!D323</f>
        <v>179462</v>
      </c>
      <c r="E107" s="6">
        <f>White!E323+Black!E323+AIAN!E323+Asian!E323+NHPI!E323+'Two or More Races'!E323</f>
        <v>193767</v>
      </c>
      <c r="F107" s="6">
        <f>White!F323+Black!F323+AIAN!F323+Asian!F323+NHPI!F323+'Two or More Races'!F323</f>
        <v>208261</v>
      </c>
      <c r="G107" s="6">
        <f>White!G323+Black!G323+AIAN!G323+Asian!G323+NHPI!G323+'Two or More Races'!G323</f>
        <v>223313</v>
      </c>
      <c r="H107" s="6">
        <f>White!H323+Black!H323+AIAN!H323+Asian!H323+NHPI!H323+'Two or More Races'!H323</f>
        <v>239593</v>
      </c>
      <c r="I107" s="6">
        <f>White!I323+Black!I323+AIAN!I323+Asian!I323+NHPI!I323+'Two or More Races'!I323</f>
        <v>258055</v>
      </c>
      <c r="J107" s="6">
        <f>White!J323+Black!J323+AIAN!J323+Asian!J323+NHPI!J323+'Two or More Races'!J323</f>
        <v>275380</v>
      </c>
      <c r="K107" s="6">
        <f>White!K323+Black!K323+AIAN!K323+Asian!K323+NHPI!K323+'Two or More Races'!K323</f>
        <v>291954</v>
      </c>
      <c r="L107" s="6">
        <f>White!L323+Black!L323+AIAN!L323+Asian!L323+NHPI!L323+'Two or More Races'!L323</f>
        <v>308224</v>
      </c>
      <c r="M107" s="6">
        <f>White!M323+Black!M323+AIAN!M323+Asian!M323+NHPI!M323+'Two or More Races'!M323</f>
        <v>323773</v>
      </c>
    </row>
    <row r="108" spans="1:13" x14ac:dyDescent="0.25">
      <c r="A108" s="8"/>
      <c r="B108" s="6"/>
      <c r="C108" s="6"/>
      <c r="D108" s="6"/>
      <c r="E108" s="6"/>
      <c r="F108" s="6"/>
      <c r="G108" s="6"/>
      <c r="H108" s="6"/>
      <c r="I108" s="6"/>
      <c r="J108" s="6"/>
      <c r="K108" s="6"/>
      <c r="L108" s="6"/>
      <c r="M108" s="6"/>
    </row>
    <row r="109" spans="1:13" x14ac:dyDescent="0.25">
      <c r="A109" s="8" t="s">
        <v>64</v>
      </c>
      <c r="B109" s="6">
        <f>White!B325+Black!B325+AIAN!B325+Asian!B325+NHPI!B325+'Two or More Races'!B325</f>
        <v>17356982</v>
      </c>
      <c r="C109" s="6">
        <f>White!C325+Black!C325+AIAN!C325+Asian!C325+NHPI!C325+'Two or More Races'!C325</f>
        <v>17357181</v>
      </c>
      <c r="D109" s="6">
        <f>White!D325+Black!D325+AIAN!D325+Asian!D325+NHPI!D325+'Two or More Races'!D325</f>
        <v>17469685</v>
      </c>
      <c r="E109" s="6">
        <f>White!E325+Black!E325+AIAN!E325+Asian!E325+NHPI!E325+'Two or More Races'!E325</f>
        <v>17950714</v>
      </c>
      <c r="F109" s="6">
        <f>White!F325+Black!F325+AIAN!F325+Asian!F325+NHPI!F325+'Two or More Races'!F325</f>
        <v>18414600</v>
      </c>
      <c r="G109" s="6">
        <f>White!G325+Black!G325+AIAN!G325+Asian!G325+NHPI!G325+'Two or More Races'!G325</f>
        <v>18877886</v>
      </c>
      <c r="H109" s="6">
        <f>White!H325+Black!H325+AIAN!H325+Asian!H325+NHPI!H325+'Two or More Races'!H325</f>
        <v>19351209</v>
      </c>
      <c r="I109" s="6">
        <f>White!I325+Black!I325+AIAN!I325+Asian!I325+NHPI!I325+'Two or More Races'!I325</f>
        <v>19847268</v>
      </c>
      <c r="J109" s="6">
        <f>White!J325+Black!J325+AIAN!J325+Asian!J325+NHPI!J325+'Two or More Races'!J325</f>
        <v>20369139</v>
      </c>
      <c r="K109" s="6">
        <f>White!K325+Black!K325+AIAN!K325+Asian!K325+NHPI!K325+'Two or More Races'!K325</f>
        <v>20875726</v>
      </c>
      <c r="L109" s="6">
        <f>White!L325+Black!L325+AIAN!L325+Asian!L325+NHPI!L325+'Two or More Races'!L325</f>
        <v>21369710</v>
      </c>
      <c r="M109" s="6">
        <f>White!M325+Black!M325+AIAN!M325+Asian!M325+NHPI!M325+'Two or More Races'!M325</f>
        <v>21822558</v>
      </c>
    </row>
    <row r="110" spans="1:13" x14ac:dyDescent="0.25">
      <c r="A110" s="8" t="s">
        <v>65</v>
      </c>
      <c r="B110" s="6">
        <f>White!B326+Black!B326+AIAN!B326+Asian!B326+NHPI!B326+'Two or More Races'!B326</f>
        <v>16483192</v>
      </c>
      <c r="C110" s="6">
        <f>White!C326+Black!C326+AIAN!C326+Asian!C326+NHPI!C326+'Two or More Races'!C326</f>
        <v>16483381</v>
      </c>
      <c r="D110" s="6">
        <f>White!D326+Black!D326+AIAN!D326+Asian!D326+NHPI!D326+'Two or More Races'!D326</f>
        <v>16594801</v>
      </c>
      <c r="E110" s="6">
        <f>White!E326+Black!E326+AIAN!E326+Asian!E326+NHPI!E326+'Two or More Races'!E326</f>
        <v>17067947</v>
      </c>
      <c r="F110" s="6">
        <f>White!F326+Black!F326+AIAN!F326+Asian!F326+NHPI!F326+'Two or More Races'!F326</f>
        <v>17531046</v>
      </c>
      <c r="G110" s="6">
        <f>White!G326+Black!G326+AIAN!G326+Asian!G326+NHPI!G326+'Two or More Races'!G326</f>
        <v>17989629</v>
      </c>
      <c r="H110" s="6">
        <f>White!H326+Black!H326+AIAN!H326+Asian!H326+NHPI!H326+'Two or More Races'!H326</f>
        <v>18449975</v>
      </c>
      <c r="I110" s="6">
        <f>White!I326+Black!I326+AIAN!I326+Asian!I326+NHPI!I326+'Two or More Races'!I326</f>
        <v>18927466</v>
      </c>
      <c r="J110" s="6">
        <f>White!J326+Black!J326+AIAN!J326+Asian!J326+NHPI!J326+'Two or More Races'!J326</f>
        <v>19420225</v>
      </c>
      <c r="K110" s="6">
        <f>White!K326+Black!K326+AIAN!K326+Asian!K326+NHPI!K326+'Two or More Races'!K326</f>
        <v>19904130</v>
      </c>
      <c r="L110" s="6">
        <f>White!L326+Black!L326+AIAN!L326+Asian!L326+NHPI!L326+'Two or More Races'!L326</f>
        <v>20393245</v>
      </c>
      <c r="M110" s="6">
        <f>White!M326+Black!M326+AIAN!M326+Asian!M326+NHPI!M326+'Two or More Races'!M326</f>
        <v>20838262</v>
      </c>
    </row>
    <row r="111" spans="1:13" x14ac:dyDescent="0.25">
      <c r="A111" s="8" t="s">
        <v>66</v>
      </c>
      <c r="B111" s="6">
        <f>White!B327+Black!B327+AIAN!B327+Asian!B327+NHPI!B327+'Two or More Races'!B327</f>
        <v>11786165</v>
      </c>
      <c r="C111" s="6">
        <f>White!C327+Black!C327+AIAN!C327+Asian!C327+NHPI!C327+'Two or More Races'!C327</f>
        <v>11786301</v>
      </c>
      <c r="D111" s="6">
        <f>White!D327+Black!D327+AIAN!D327+Asian!D327+NHPI!D327+'Two or More Races'!D327</f>
        <v>11835502</v>
      </c>
      <c r="E111" s="6">
        <f>White!E327+Black!E327+AIAN!E327+Asian!E327+NHPI!E327+'Two or More Races'!E327</f>
        <v>12042949</v>
      </c>
      <c r="F111" s="6">
        <f>White!F327+Black!F327+AIAN!F327+Asian!F327+NHPI!F327+'Two or More Races'!F327</f>
        <v>12238249</v>
      </c>
      <c r="G111" s="6">
        <f>White!G327+Black!G327+AIAN!G327+Asian!G327+NHPI!G327+'Two or More Races'!G327</f>
        <v>12427304</v>
      </c>
      <c r="H111" s="6">
        <f>White!H327+Black!H327+AIAN!H327+Asian!H327+NHPI!H327+'Two or More Races'!H327</f>
        <v>12621466</v>
      </c>
      <c r="I111" s="6">
        <f>White!I327+Black!I327+AIAN!I327+Asian!I327+NHPI!I327+'Two or More Races'!I327</f>
        <v>12822356</v>
      </c>
      <c r="J111" s="6">
        <f>White!J327+Black!J327+AIAN!J327+Asian!J327+NHPI!J327+'Two or More Races'!J327</f>
        <v>13030100</v>
      </c>
      <c r="K111" s="6">
        <f>White!K327+Black!K327+AIAN!K327+Asian!K327+NHPI!K327+'Two or More Races'!K327</f>
        <v>13222457</v>
      </c>
      <c r="L111" s="6">
        <f>White!L327+Black!L327+AIAN!L327+Asian!L327+NHPI!L327+'Two or More Races'!L327</f>
        <v>13412117</v>
      </c>
      <c r="M111" s="6">
        <f>White!M327+Black!M327+AIAN!M327+Asian!M327+NHPI!M327+'Two or More Races'!M327</f>
        <v>13573396</v>
      </c>
    </row>
  </sheetData>
  <mergeCells count="6">
    <mergeCell ref="A1:M1"/>
    <mergeCell ref="A2:M2"/>
    <mergeCell ref="A3:M3"/>
    <mergeCell ref="A4:A5"/>
    <mergeCell ref="B4:C4"/>
    <mergeCell ref="D4: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34"/>
  <sheetViews>
    <sheetView workbookViewId="0">
      <pane ySplit="5" topLeftCell="A6" activePane="bottomLeft" state="frozen"/>
      <selection pane="bottomLeft" activeCell="D7" sqref="D7"/>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107</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1:M331"/>
    <mergeCell ref="A332:M332"/>
    <mergeCell ref="A333:M333"/>
    <mergeCell ref="A334:M334"/>
    <mergeCell ref="A3:M3"/>
    <mergeCell ref="A330:M330"/>
    <mergeCell ref="A1:M1"/>
    <mergeCell ref="A2:M2"/>
    <mergeCell ref="A4:A5"/>
    <mergeCell ref="B4:C4"/>
    <mergeCell ref="D4:M4"/>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34"/>
  <sheetViews>
    <sheetView workbookViewId="0">
      <pane ySplit="5" topLeftCell="A6" activePane="bottomLeft" state="frozen"/>
      <selection pane="bottomLeft" activeCell="J39" sqref="J39"/>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109</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25"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25"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c r="N114" s="7">
        <f>B114/B6</f>
        <v>0.94215959574302366</v>
      </c>
      <c r="O114" s="7">
        <f t="shared" ref="O114:Y129" si="0">C114/C6</f>
        <v>0.942163015517539</v>
      </c>
      <c r="P114" s="7">
        <f t="shared" si="0"/>
        <v>0.94196774482513301</v>
      </c>
      <c r="Q114" s="7">
        <f t="shared" si="0"/>
        <v>0.94105051725883482</v>
      </c>
      <c r="R114" s="7">
        <f t="shared" si="0"/>
        <v>0.94010506499412894</v>
      </c>
      <c r="S114" s="7">
        <f t="shared" si="0"/>
        <v>0.93914927646813784</v>
      </c>
      <c r="T114" s="7">
        <f t="shared" si="0"/>
        <v>0.93819540072587104</v>
      </c>
      <c r="U114" s="7">
        <f t="shared" si="0"/>
        <v>0.93722650761273307</v>
      </c>
      <c r="V114" s="7">
        <f t="shared" si="0"/>
        <v>0.9362608253262501</v>
      </c>
      <c r="W114" s="7">
        <f t="shared" si="0"/>
        <v>0.93531378672574084</v>
      </c>
      <c r="X114" s="7">
        <f t="shared" si="0"/>
        <v>0.9343428513621963</v>
      </c>
      <c r="Y114" s="7">
        <f t="shared" si="0"/>
        <v>0.9335770326120294</v>
      </c>
    </row>
    <row r="115" spans="1:25"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c r="N115" s="7">
        <f>B115/B7</f>
        <v>0.91000875865391662</v>
      </c>
      <c r="O115" s="7">
        <f t="shared" si="0"/>
        <v>0.91000884371242163</v>
      </c>
      <c r="P115" s="7">
        <f t="shared" si="0"/>
        <v>0.91020965391042541</v>
      </c>
      <c r="Q115" s="7">
        <f t="shared" si="0"/>
        <v>0.91042579279394265</v>
      </c>
      <c r="R115" s="7">
        <f t="shared" si="0"/>
        <v>0.91030472493656245</v>
      </c>
      <c r="S115" s="7">
        <f t="shared" si="0"/>
        <v>0.91026123526307701</v>
      </c>
      <c r="T115" s="7">
        <f t="shared" si="0"/>
        <v>0.9101383525214648</v>
      </c>
      <c r="U115" s="7">
        <f t="shared" si="0"/>
        <v>0.90980918227240037</v>
      </c>
      <c r="V115" s="7">
        <f t="shared" si="0"/>
        <v>0.90850091720046988</v>
      </c>
      <c r="W115" s="7">
        <f t="shared" si="0"/>
        <v>0.90780846109926894</v>
      </c>
      <c r="X115" s="7">
        <f t="shared" si="0"/>
        <v>0.90739284612496762</v>
      </c>
      <c r="Y115" s="7">
        <f>M115/M7</f>
        <v>0.90745288115104061</v>
      </c>
    </row>
    <row r="116" spans="1:25"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c r="N116" s="7">
        <f t="shared" ref="N116:Y131" si="1">B116/B8</f>
        <v>0.920798977396031</v>
      </c>
      <c r="O116" s="7">
        <f t="shared" si="0"/>
        <v>0.92079934544090625</v>
      </c>
      <c r="P116" s="7">
        <f t="shared" si="0"/>
        <v>0.9201407426108632</v>
      </c>
      <c r="Q116" s="7">
        <f t="shared" si="0"/>
        <v>0.91749473953707927</v>
      </c>
      <c r="R116" s="7">
        <f t="shared" si="0"/>
        <v>0.91512365291292985</v>
      </c>
      <c r="S116" s="7">
        <f t="shared" si="0"/>
        <v>0.91295083163306523</v>
      </c>
      <c r="T116" s="7">
        <f t="shared" si="0"/>
        <v>0.9109451801962245</v>
      </c>
      <c r="U116" s="7">
        <f t="shared" si="0"/>
        <v>0.90964642935110462</v>
      </c>
      <c r="V116" s="7">
        <f t="shared" si="0"/>
        <v>0.90987253543580782</v>
      </c>
      <c r="W116" s="7">
        <f t="shared" si="0"/>
        <v>0.90972433098488514</v>
      </c>
      <c r="X116" s="7">
        <f t="shared" si="0"/>
        <v>0.90954917056935269</v>
      </c>
      <c r="Y116" s="7">
        <f t="shared" si="0"/>
        <v>0.90952694377127286</v>
      </c>
    </row>
    <row r="117" spans="1:25"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c r="N117" s="7">
        <f t="shared" si="1"/>
        <v>0.92987453264376696</v>
      </c>
      <c r="O117" s="7">
        <f t="shared" si="0"/>
        <v>0.9298746428920136</v>
      </c>
      <c r="P117" s="7">
        <f t="shared" si="0"/>
        <v>0.92952200855839062</v>
      </c>
      <c r="Q117" s="7">
        <f t="shared" si="0"/>
        <v>0.92781307264361612</v>
      </c>
      <c r="R117" s="7">
        <f t="shared" si="0"/>
        <v>0.92581591685354214</v>
      </c>
      <c r="S117" s="7">
        <f t="shared" si="0"/>
        <v>0.92359767549387395</v>
      </c>
      <c r="T117" s="7">
        <f t="shared" si="0"/>
        <v>0.92148694851636648</v>
      </c>
      <c r="U117" s="7">
        <f t="shared" si="0"/>
        <v>0.91883945268623801</v>
      </c>
      <c r="V117" s="7">
        <f t="shared" si="0"/>
        <v>0.91623588557124669</v>
      </c>
      <c r="W117" s="7">
        <f t="shared" si="0"/>
        <v>0.91393900878318446</v>
      </c>
      <c r="X117" s="7">
        <f t="shared" si="0"/>
        <v>0.91174983161176448</v>
      </c>
      <c r="Y117" s="7">
        <f t="shared" si="0"/>
        <v>0.90992830613081477</v>
      </c>
    </row>
    <row r="118" spans="1:25"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c r="N118" s="7">
        <f t="shared" si="1"/>
        <v>0.93609872938589689</v>
      </c>
      <c r="O118" s="7">
        <f t="shared" si="0"/>
        <v>0.93609989208842481</v>
      </c>
      <c r="P118" s="7">
        <f t="shared" si="0"/>
        <v>0.93590749547021868</v>
      </c>
      <c r="Q118" s="7">
        <f t="shared" si="0"/>
        <v>0.93497106566835264</v>
      </c>
      <c r="R118" s="7">
        <f t="shared" si="0"/>
        <v>0.93349537012269856</v>
      </c>
      <c r="S118" s="7">
        <f t="shared" si="0"/>
        <v>0.93152137542510538</v>
      </c>
      <c r="T118" s="7">
        <f t="shared" si="0"/>
        <v>0.929409771205568</v>
      </c>
      <c r="U118" s="7">
        <f t="shared" si="0"/>
        <v>0.9276514807709284</v>
      </c>
      <c r="V118" s="7">
        <f t="shared" si="0"/>
        <v>0.92589133780382515</v>
      </c>
      <c r="W118" s="7">
        <f t="shared" si="0"/>
        <v>0.92389913727531814</v>
      </c>
      <c r="X118" s="7">
        <f t="shared" si="0"/>
        <v>0.92167788219550162</v>
      </c>
      <c r="Y118" s="7">
        <f t="shared" si="0"/>
        <v>0.91972015374520499</v>
      </c>
    </row>
    <row r="119" spans="1:25"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c r="N119" s="7">
        <f t="shared" si="1"/>
        <v>0.93184247492660788</v>
      </c>
      <c r="O119" s="7">
        <f t="shared" si="0"/>
        <v>0.93185011716829547</v>
      </c>
      <c r="P119" s="7">
        <f t="shared" si="0"/>
        <v>0.93205685744306355</v>
      </c>
      <c r="Q119" s="7">
        <f t="shared" si="0"/>
        <v>0.93274452537279284</v>
      </c>
      <c r="R119" s="7">
        <f t="shared" si="0"/>
        <v>0.93334923409759885</v>
      </c>
      <c r="S119" s="7">
        <f t="shared" si="0"/>
        <v>0.93408369978267403</v>
      </c>
      <c r="T119" s="7">
        <f t="shared" si="0"/>
        <v>0.93416346636631342</v>
      </c>
      <c r="U119" s="7">
        <f t="shared" si="0"/>
        <v>0.93373927385015265</v>
      </c>
      <c r="V119" s="7">
        <f t="shared" si="0"/>
        <v>0.93291810339338699</v>
      </c>
      <c r="W119" s="7">
        <f t="shared" si="0"/>
        <v>0.93147607298850077</v>
      </c>
      <c r="X119" s="7">
        <f t="shared" si="0"/>
        <v>0.92952215323177534</v>
      </c>
      <c r="Y119" s="7">
        <f t="shared" si="0"/>
        <v>0.92765857992631995</v>
      </c>
    </row>
    <row r="120" spans="1:25"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c r="N120" s="7">
        <f t="shared" si="1"/>
        <v>0.92923603022726786</v>
      </c>
      <c r="O120" s="7">
        <f t="shared" si="0"/>
        <v>0.9292438720755527</v>
      </c>
      <c r="P120" s="7">
        <f t="shared" si="0"/>
        <v>0.92915798807178041</v>
      </c>
      <c r="Q120" s="7">
        <f t="shared" si="0"/>
        <v>0.92872185663137274</v>
      </c>
      <c r="R120" s="7">
        <f t="shared" si="0"/>
        <v>0.92886437354541951</v>
      </c>
      <c r="S120" s="7">
        <f t="shared" si="0"/>
        <v>0.92913823401467577</v>
      </c>
      <c r="T120" s="7">
        <f t="shared" si="0"/>
        <v>0.92966812452084036</v>
      </c>
      <c r="U120" s="7">
        <f t="shared" si="0"/>
        <v>0.93023389242281307</v>
      </c>
      <c r="V120" s="7">
        <f t="shared" si="0"/>
        <v>0.93081613454895007</v>
      </c>
      <c r="W120" s="7">
        <f t="shared" si="0"/>
        <v>0.93145167497998649</v>
      </c>
      <c r="X120" s="7">
        <f t="shared" si="0"/>
        <v>0.93205443849894076</v>
      </c>
      <c r="Y120" s="7">
        <f t="shared" si="0"/>
        <v>0.93238121269128804</v>
      </c>
    </row>
    <row r="121" spans="1:25"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c r="N121" s="7">
        <f t="shared" si="1"/>
        <v>0.93142135956449257</v>
      </c>
      <c r="O121" s="7">
        <f t="shared" si="0"/>
        <v>0.9314289525845133</v>
      </c>
      <c r="P121" s="7">
        <f t="shared" si="0"/>
        <v>0.93123643953253177</v>
      </c>
      <c r="Q121" s="7">
        <f t="shared" si="0"/>
        <v>0.93050805462789044</v>
      </c>
      <c r="R121" s="7">
        <f t="shared" si="0"/>
        <v>0.92953617367932218</v>
      </c>
      <c r="S121" s="7">
        <f t="shared" si="0"/>
        <v>0.92870599000894682</v>
      </c>
      <c r="T121" s="7">
        <f t="shared" si="0"/>
        <v>0.92812934056011487</v>
      </c>
      <c r="U121" s="7">
        <f t="shared" si="0"/>
        <v>0.92764148772517374</v>
      </c>
      <c r="V121" s="7">
        <f t="shared" si="0"/>
        <v>0.92718441463588896</v>
      </c>
      <c r="W121" s="7">
        <f t="shared" si="0"/>
        <v>0.92718532294153477</v>
      </c>
      <c r="X121" s="7">
        <f t="shared" si="0"/>
        <v>0.92724905246502354</v>
      </c>
      <c r="Y121" s="7">
        <f t="shared" si="0"/>
        <v>0.92785261441114431</v>
      </c>
    </row>
    <row r="122" spans="1:25"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c r="N122" s="7">
        <f t="shared" si="1"/>
        <v>0.94199680759083959</v>
      </c>
      <c r="O122" s="7">
        <f t="shared" si="0"/>
        <v>0.94199948351706408</v>
      </c>
      <c r="P122" s="7">
        <f t="shared" si="0"/>
        <v>0.94134897143428697</v>
      </c>
      <c r="Q122" s="7">
        <f t="shared" si="0"/>
        <v>0.93800716188955324</v>
      </c>
      <c r="R122" s="7">
        <f t="shared" si="0"/>
        <v>0.93515893102224301</v>
      </c>
      <c r="S122" s="7">
        <f t="shared" si="0"/>
        <v>0.93279511278195493</v>
      </c>
      <c r="T122" s="7">
        <f t="shared" si="0"/>
        <v>0.93115614999589724</v>
      </c>
      <c r="U122" s="7">
        <f t="shared" si="0"/>
        <v>0.92969984399643357</v>
      </c>
      <c r="V122" s="7">
        <f t="shared" si="0"/>
        <v>0.92900609648529153</v>
      </c>
      <c r="W122" s="7">
        <f t="shared" si="0"/>
        <v>0.92810098549138631</v>
      </c>
      <c r="X122" s="7">
        <f t="shared" si="0"/>
        <v>0.92725808913436913</v>
      </c>
      <c r="Y122" s="7">
        <f t="shared" si="0"/>
        <v>0.92677701137180746</v>
      </c>
    </row>
    <row r="123" spans="1:25"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c r="N123" s="7">
        <f t="shared" si="1"/>
        <v>0.9491311001703383</v>
      </c>
      <c r="O123" s="7">
        <f t="shared" si="0"/>
        <v>0.94913597473786726</v>
      </c>
      <c r="P123" s="7">
        <f t="shared" si="0"/>
        <v>0.94877580753413571</v>
      </c>
      <c r="Q123" s="7">
        <f t="shared" si="0"/>
        <v>0.94740439606668858</v>
      </c>
      <c r="R123" s="7">
        <f t="shared" si="0"/>
        <v>0.94597500466761197</v>
      </c>
      <c r="S123" s="7">
        <f t="shared" si="0"/>
        <v>0.94435375954073653</v>
      </c>
      <c r="T123" s="7">
        <f t="shared" si="0"/>
        <v>0.94228937778240174</v>
      </c>
      <c r="U123" s="7">
        <f t="shared" si="0"/>
        <v>0.93971413404868065</v>
      </c>
      <c r="V123" s="7">
        <f t="shared" si="0"/>
        <v>0.93626205785666583</v>
      </c>
      <c r="W123" s="7">
        <f t="shared" si="0"/>
        <v>0.93335671495939354</v>
      </c>
      <c r="X123" s="7">
        <f t="shared" si="0"/>
        <v>0.93092610503826734</v>
      </c>
      <c r="Y123" s="7">
        <f t="shared" si="0"/>
        <v>0.92947248148100603</v>
      </c>
    </row>
    <row r="124" spans="1:25"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c r="N124" s="7">
        <f t="shared" si="1"/>
        <v>0.95727594879814482</v>
      </c>
      <c r="O124" s="7">
        <f t="shared" si="0"/>
        <v>0.95728061317682256</v>
      </c>
      <c r="P124" s="7">
        <f t="shared" si="0"/>
        <v>0.9568602910661721</v>
      </c>
      <c r="Q124" s="7">
        <f t="shared" si="0"/>
        <v>0.95489919546361313</v>
      </c>
      <c r="R124" s="7">
        <f t="shared" si="0"/>
        <v>0.95290017993546605</v>
      </c>
      <c r="S124" s="7">
        <f t="shared" si="0"/>
        <v>0.95083427520202235</v>
      </c>
      <c r="T124" s="7">
        <f t="shared" si="0"/>
        <v>0.94900565763525024</v>
      </c>
      <c r="U124" s="7">
        <f t="shared" si="0"/>
        <v>0.94729588271220677</v>
      </c>
      <c r="V124" s="7">
        <f t="shared" si="0"/>
        <v>0.94591078751946278</v>
      </c>
      <c r="W124" s="7">
        <f t="shared" si="0"/>
        <v>0.94441287029367105</v>
      </c>
      <c r="X124" s="7">
        <f t="shared" si="0"/>
        <v>0.94264369205495735</v>
      </c>
      <c r="Y124" s="7">
        <f t="shared" si="0"/>
        <v>0.94061439752270415</v>
      </c>
    </row>
    <row r="125" spans="1:25"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c r="N125" s="7">
        <f t="shared" si="1"/>
        <v>0.96315702874975806</v>
      </c>
      <c r="O125" s="7">
        <f t="shared" si="0"/>
        <v>0.96315883708877781</v>
      </c>
      <c r="P125" s="7">
        <f t="shared" si="0"/>
        <v>0.96292587091767234</v>
      </c>
      <c r="Q125" s="7">
        <f t="shared" si="0"/>
        <v>0.96182479159490797</v>
      </c>
      <c r="R125" s="7">
        <f t="shared" si="0"/>
        <v>0.9604917494385713</v>
      </c>
      <c r="S125" s="7">
        <f t="shared" si="0"/>
        <v>0.95902473388983023</v>
      </c>
      <c r="T125" s="7">
        <f t="shared" si="0"/>
        <v>0.95718905033450119</v>
      </c>
      <c r="U125" s="7">
        <f t="shared" si="0"/>
        <v>0.95546980017395822</v>
      </c>
      <c r="V125" s="7">
        <f t="shared" si="0"/>
        <v>0.95339479234012359</v>
      </c>
      <c r="W125" s="7">
        <f t="shared" si="0"/>
        <v>0.95133126054719674</v>
      </c>
      <c r="X125" s="7">
        <f t="shared" si="0"/>
        <v>0.94921769523729271</v>
      </c>
      <c r="Y125" s="7">
        <f t="shared" si="0"/>
        <v>0.94742599430280272</v>
      </c>
    </row>
    <row r="126" spans="1:25"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c r="N126" s="7">
        <f t="shared" si="1"/>
        <v>0.96696910741395348</v>
      </c>
      <c r="O126" s="7">
        <f t="shared" si="0"/>
        <v>0.96696857919483459</v>
      </c>
      <c r="P126" s="7">
        <f t="shared" si="0"/>
        <v>0.96673818510915388</v>
      </c>
      <c r="Q126" s="7">
        <f t="shared" si="0"/>
        <v>0.96567836106200422</v>
      </c>
      <c r="R126" s="7">
        <f t="shared" si="0"/>
        <v>0.96474073394968529</v>
      </c>
      <c r="S126" s="7">
        <f t="shared" si="0"/>
        <v>0.96376208798982588</v>
      </c>
      <c r="T126" s="7">
        <f t="shared" si="0"/>
        <v>0.96277813422401137</v>
      </c>
      <c r="U126" s="7">
        <f t="shared" si="0"/>
        <v>0.96157644563093814</v>
      </c>
      <c r="V126" s="7">
        <f t="shared" si="0"/>
        <v>0.96048409326128448</v>
      </c>
      <c r="W126" s="7">
        <f t="shared" si="0"/>
        <v>0.95914281397653689</v>
      </c>
      <c r="X126" s="7">
        <f t="shared" si="0"/>
        <v>0.95760131178261887</v>
      </c>
      <c r="Y126" s="7">
        <f t="shared" si="0"/>
        <v>0.95571847732607673</v>
      </c>
    </row>
    <row r="127" spans="1:25"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c r="N127" s="7">
        <f t="shared" si="1"/>
        <v>0.96863988190326045</v>
      </c>
      <c r="O127" s="7">
        <f t="shared" si="0"/>
        <v>0.96864156390500533</v>
      </c>
      <c r="P127" s="7">
        <f t="shared" si="0"/>
        <v>0.96842709760271517</v>
      </c>
      <c r="Q127" s="7">
        <f t="shared" si="0"/>
        <v>0.96839111659602095</v>
      </c>
      <c r="R127" s="7">
        <f t="shared" si="0"/>
        <v>0.96753964654131352</v>
      </c>
      <c r="S127" s="7">
        <f t="shared" si="0"/>
        <v>0.96668426522489592</v>
      </c>
      <c r="T127" s="7">
        <f t="shared" si="0"/>
        <v>0.96579003801160912</v>
      </c>
      <c r="U127" s="7">
        <f t="shared" si="0"/>
        <v>0.96496499549335457</v>
      </c>
      <c r="V127" s="7">
        <f t="shared" si="0"/>
        <v>0.96382652208210107</v>
      </c>
      <c r="W127" s="7">
        <f t="shared" si="0"/>
        <v>0.96286079289290682</v>
      </c>
      <c r="X127" s="7">
        <f t="shared" si="0"/>
        <v>0.96183107047683247</v>
      </c>
      <c r="Y127" s="7">
        <f t="shared" si="0"/>
        <v>0.96088144409453469</v>
      </c>
    </row>
    <row r="128" spans="1:25"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c r="N128" s="7">
        <f t="shared" si="1"/>
        <v>0.97000856244870792</v>
      </c>
      <c r="O128" s="7">
        <f t="shared" si="0"/>
        <v>0.970010187999502</v>
      </c>
      <c r="P128" s="7">
        <f t="shared" si="0"/>
        <v>0.96976700763520574</v>
      </c>
      <c r="Q128" s="7">
        <f t="shared" si="0"/>
        <v>0.96827485570596594</v>
      </c>
      <c r="R128" s="7">
        <f t="shared" si="0"/>
        <v>0.96780368556184793</v>
      </c>
      <c r="S128" s="7">
        <f t="shared" si="0"/>
        <v>0.96739570488411097</v>
      </c>
      <c r="T128" s="7">
        <f t="shared" si="0"/>
        <v>0.96701303790468029</v>
      </c>
      <c r="U128" s="7">
        <f t="shared" si="0"/>
        <v>0.96641405001197134</v>
      </c>
      <c r="V128" s="7">
        <f t="shared" si="0"/>
        <v>0.96640394146318631</v>
      </c>
      <c r="W128" s="7">
        <f t="shared" si="0"/>
        <v>0.96547023280268263</v>
      </c>
      <c r="X128" s="7">
        <f t="shared" si="0"/>
        <v>0.9645153531981312</v>
      </c>
      <c r="Y128" s="7">
        <f t="shared" si="0"/>
        <v>0.96364266773710872</v>
      </c>
    </row>
    <row r="129" spans="1:25"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c r="N129" s="7">
        <f t="shared" si="1"/>
        <v>0.97004972444035442</v>
      </c>
      <c r="O129" s="7">
        <f t="shared" si="0"/>
        <v>0.97005159412314845</v>
      </c>
      <c r="P129" s="7">
        <f t="shared" si="0"/>
        <v>0.96989237681548823</v>
      </c>
      <c r="Q129" s="7">
        <f t="shared" si="0"/>
        <v>0.96938973697252739</v>
      </c>
      <c r="R129" s="7">
        <f t="shared" si="0"/>
        <v>0.96911181141631231</v>
      </c>
      <c r="S129" s="7">
        <f t="shared" si="0"/>
        <v>0.96838144837201678</v>
      </c>
      <c r="T129" s="7">
        <f t="shared" si="0"/>
        <v>0.96792867051602582</v>
      </c>
      <c r="U129" s="7">
        <f t="shared" si="0"/>
        <v>0.96717989968770701</v>
      </c>
      <c r="V129" s="7">
        <f t="shared" si="0"/>
        <v>0.96570539656395127</v>
      </c>
      <c r="W129" s="7">
        <f t="shared" si="0"/>
        <v>0.96533060107195268</v>
      </c>
      <c r="X129" s="7">
        <f t="shared" si="0"/>
        <v>0.96497803867724186</v>
      </c>
      <c r="Y129" s="7">
        <f t="shared" si="0"/>
        <v>0.96463526435588154</v>
      </c>
    </row>
    <row r="130" spans="1:25"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c r="N130" s="7">
        <f t="shared" si="1"/>
        <v>0.97176192113617643</v>
      </c>
      <c r="O130" s="7">
        <f t="shared" si="1"/>
        <v>0.9717655336739508</v>
      </c>
      <c r="P130" s="7">
        <f t="shared" si="1"/>
        <v>0.97154496086836328</v>
      </c>
      <c r="Q130" s="7">
        <f t="shared" si="1"/>
        <v>0.9707706967373475</v>
      </c>
      <c r="R130" s="7">
        <f t="shared" si="1"/>
        <v>0.96970759675392704</v>
      </c>
      <c r="S130" s="7">
        <f t="shared" si="1"/>
        <v>0.96870767654099121</v>
      </c>
      <c r="T130" s="7">
        <f t="shared" si="1"/>
        <v>0.96755758264890757</v>
      </c>
      <c r="U130" s="7">
        <f t="shared" si="1"/>
        <v>0.96680473042131931</v>
      </c>
      <c r="V130" s="7">
        <f t="shared" si="1"/>
        <v>0.96624551193359842</v>
      </c>
      <c r="W130" s="7">
        <f t="shared" si="1"/>
        <v>0.96597780270712341</v>
      </c>
      <c r="X130" s="7">
        <f t="shared" si="1"/>
        <v>0.9653461929253675</v>
      </c>
      <c r="Y130" s="7">
        <f t="shared" si="1"/>
        <v>0.96505171121542821</v>
      </c>
    </row>
    <row r="131" spans="1:25"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c r="N131" s="7">
        <f t="shared" si="1"/>
        <v>0.97299930701864534</v>
      </c>
      <c r="O131" s="7">
        <f t="shared" si="1"/>
        <v>0.97300005812939605</v>
      </c>
      <c r="P131" s="7">
        <f t="shared" si="1"/>
        <v>0.97276165640200485</v>
      </c>
      <c r="Q131" s="7">
        <f t="shared" si="1"/>
        <v>0.97157778698941821</v>
      </c>
      <c r="R131" s="7">
        <f t="shared" si="1"/>
        <v>0.97075248968344741</v>
      </c>
      <c r="S131" s="7">
        <f t="shared" si="1"/>
        <v>0.97006440517499704</v>
      </c>
      <c r="T131" s="7">
        <f t="shared" si="1"/>
        <v>0.96945803227538507</v>
      </c>
      <c r="U131" s="7">
        <f t="shared" si="1"/>
        <v>0.9684780201300992</v>
      </c>
      <c r="V131" s="7">
        <f t="shared" si="1"/>
        <v>0.96752834216580319</v>
      </c>
      <c r="W131" s="7">
        <f t="shared" si="1"/>
        <v>0.96623588689970807</v>
      </c>
      <c r="X131" s="7">
        <f t="shared" si="1"/>
        <v>0.96498925834243954</v>
      </c>
      <c r="Y131" s="7">
        <f t="shared" si="1"/>
        <v>0.96383847443676596</v>
      </c>
    </row>
    <row r="132" spans="1:25"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c r="N132" s="7">
        <f t="shared" ref="N132:Y147" si="2">B132/B24</f>
        <v>0.97624860518160472</v>
      </c>
      <c r="O132" s="7">
        <f t="shared" si="2"/>
        <v>0.9762556746711667</v>
      </c>
      <c r="P132" s="7">
        <f t="shared" si="2"/>
        <v>0.97603130646655645</v>
      </c>
      <c r="Q132" s="7">
        <f t="shared" si="2"/>
        <v>0.97519622536226691</v>
      </c>
      <c r="R132" s="7">
        <f t="shared" si="2"/>
        <v>0.97427513469263427</v>
      </c>
      <c r="S132" s="7">
        <f t="shared" si="2"/>
        <v>0.97314362123476061</v>
      </c>
      <c r="T132" s="7">
        <f t="shared" si="2"/>
        <v>0.97199016431484908</v>
      </c>
      <c r="U132" s="7">
        <f t="shared" si="2"/>
        <v>0.97091871592037027</v>
      </c>
      <c r="V132" s="7">
        <f t="shared" si="2"/>
        <v>0.96982272805871705</v>
      </c>
      <c r="W132" s="7">
        <f t="shared" si="2"/>
        <v>0.96878593093581589</v>
      </c>
      <c r="X132" s="7">
        <f t="shared" si="2"/>
        <v>0.96771024761205426</v>
      </c>
      <c r="Y132" s="7">
        <f t="shared" si="2"/>
        <v>0.96677502267916537</v>
      </c>
    </row>
    <row r="133" spans="1:25" x14ac:dyDescent="0.2">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c r="N134" s="7">
        <f t="shared" si="2"/>
        <v>0.92332483974223034</v>
      </c>
      <c r="O134" s="7">
        <f t="shared" si="2"/>
        <v>0.92332518721103862</v>
      </c>
      <c r="P134" s="7">
        <f t="shared" si="2"/>
        <v>0.92299983255732077</v>
      </c>
      <c r="Q134" s="7">
        <f t="shared" si="2"/>
        <v>0.92138915239239461</v>
      </c>
      <c r="R134" s="7">
        <f t="shared" si="2"/>
        <v>0.91970156389577384</v>
      </c>
      <c r="S134" s="7">
        <f t="shared" si="2"/>
        <v>0.91811141084994452</v>
      </c>
      <c r="T134" s="7">
        <f t="shared" si="2"/>
        <v>0.91659679709777975</v>
      </c>
      <c r="U134" s="7">
        <f t="shared" si="2"/>
        <v>0.9151354923038395</v>
      </c>
      <c r="V134" s="7">
        <f t="shared" si="2"/>
        <v>0.91380199127015616</v>
      </c>
      <c r="W134" s="7">
        <f t="shared" si="2"/>
        <v>0.91257322524555418</v>
      </c>
      <c r="X134" s="7">
        <f t="shared" si="2"/>
        <v>0.91132189996459656</v>
      </c>
      <c r="Y134" s="7">
        <f t="shared" si="2"/>
        <v>0.91040224919593915</v>
      </c>
    </row>
    <row r="135" spans="1:25"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c r="N135" s="7">
        <f t="shared" si="2"/>
        <v>0.91000875865391662</v>
      </c>
      <c r="O135" s="7">
        <f t="shared" si="2"/>
        <v>0.91000884371242163</v>
      </c>
      <c r="P135" s="7">
        <f t="shared" si="2"/>
        <v>0.91020965391042541</v>
      </c>
      <c r="Q135" s="7">
        <f t="shared" si="2"/>
        <v>0.91042579279394265</v>
      </c>
      <c r="R135" s="7">
        <f t="shared" si="2"/>
        <v>0.91030472493656245</v>
      </c>
      <c r="S135" s="7">
        <f t="shared" si="2"/>
        <v>0.91026123526307701</v>
      </c>
      <c r="T135" s="7">
        <f t="shared" si="2"/>
        <v>0.9101383525214648</v>
      </c>
      <c r="U135" s="7">
        <f t="shared" si="2"/>
        <v>0.90980918227240037</v>
      </c>
      <c r="V135" s="7">
        <f t="shared" si="2"/>
        <v>0.90850091720046988</v>
      </c>
      <c r="W135" s="7">
        <f t="shared" si="2"/>
        <v>0.90780846109926894</v>
      </c>
      <c r="X135" s="7">
        <f t="shared" si="2"/>
        <v>0.90739284612496762</v>
      </c>
      <c r="Y135" s="7">
        <f t="shared" si="2"/>
        <v>0.90745288115104061</v>
      </c>
    </row>
    <row r="136" spans="1:25"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c r="N136" s="7">
        <f t="shared" si="2"/>
        <v>0.92463559866991973</v>
      </c>
      <c r="O136" s="7">
        <f t="shared" si="2"/>
        <v>0.9246359493454801</v>
      </c>
      <c r="P136" s="7">
        <f t="shared" si="2"/>
        <v>0.92411735537728112</v>
      </c>
      <c r="Q136" s="7">
        <f t="shared" si="2"/>
        <v>0.92189623853136282</v>
      </c>
      <c r="R136" s="7">
        <f t="shared" si="2"/>
        <v>0.91958739709054083</v>
      </c>
      <c r="S136" s="7">
        <f t="shared" si="2"/>
        <v>0.91735918328051491</v>
      </c>
      <c r="T136" s="7">
        <f t="shared" si="2"/>
        <v>0.91508580787903193</v>
      </c>
      <c r="U136" s="7">
        <f t="shared" si="2"/>
        <v>0.91314325881851166</v>
      </c>
      <c r="V136" s="7">
        <f t="shared" si="2"/>
        <v>0.9122191529210989</v>
      </c>
      <c r="W136" s="7">
        <f t="shared" si="2"/>
        <v>0.91116414901718368</v>
      </c>
      <c r="X136" s="7">
        <f t="shared" si="2"/>
        <v>0.91009103661210911</v>
      </c>
      <c r="Y136" s="7">
        <f t="shared" si="2"/>
        <v>0.90937956419063359</v>
      </c>
    </row>
    <row r="137" spans="1:25"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c r="N137" s="7">
        <f t="shared" si="2"/>
        <v>0.93556515346981928</v>
      </c>
      <c r="O137" s="7">
        <f t="shared" si="2"/>
        <v>0.93556485171855375</v>
      </c>
      <c r="P137" s="7">
        <f t="shared" si="2"/>
        <v>0.93513263376666322</v>
      </c>
      <c r="Q137" s="7">
        <f t="shared" si="2"/>
        <v>0.93303112355106632</v>
      </c>
      <c r="R137" s="7">
        <f t="shared" si="2"/>
        <v>0.93099940481516208</v>
      </c>
      <c r="S137" s="7">
        <f t="shared" si="2"/>
        <v>0.92902169280122038</v>
      </c>
      <c r="T137" s="7">
        <f t="shared" si="2"/>
        <v>0.92742612375206468</v>
      </c>
      <c r="U137" s="7">
        <f t="shared" si="2"/>
        <v>0.92567995260800373</v>
      </c>
      <c r="V137" s="7">
        <f t="shared" si="2"/>
        <v>0.92352853502969301</v>
      </c>
      <c r="W137" s="7">
        <f t="shared" si="2"/>
        <v>0.92138008982339348</v>
      </c>
      <c r="X137" s="7">
        <f t="shared" si="2"/>
        <v>0.91883183764671095</v>
      </c>
      <c r="Y137" s="7">
        <f t="shared" si="2"/>
        <v>0.91627211339373593</v>
      </c>
    </row>
    <row r="138" spans="1:25"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c r="N138" s="7">
        <f t="shared" si="2"/>
        <v>0.94652969974689383</v>
      </c>
      <c r="O138" s="7">
        <f t="shared" si="2"/>
        <v>0.94653382691132759</v>
      </c>
      <c r="P138" s="7">
        <f t="shared" si="2"/>
        <v>0.94633554928804808</v>
      </c>
      <c r="Q138" s="7">
        <f t="shared" si="2"/>
        <v>0.94547294982342611</v>
      </c>
      <c r="R138" s="7">
        <f t="shared" si="2"/>
        <v>0.94449869775582851</v>
      </c>
      <c r="S138" s="7">
        <f t="shared" si="2"/>
        <v>0.94350401931109507</v>
      </c>
      <c r="T138" s="7">
        <f t="shared" si="2"/>
        <v>0.94248923568144782</v>
      </c>
      <c r="U138" s="7">
        <f t="shared" si="2"/>
        <v>0.94143289404944286</v>
      </c>
      <c r="V138" s="7">
        <f t="shared" si="2"/>
        <v>0.94031009226532558</v>
      </c>
      <c r="W138" s="7">
        <f t="shared" si="2"/>
        <v>0.93918700759986873</v>
      </c>
      <c r="X138" s="7">
        <f t="shared" si="2"/>
        <v>0.9380054986102182</v>
      </c>
      <c r="Y138" s="7">
        <f t="shared" si="2"/>
        <v>0.93698740253771562</v>
      </c>
    </row>
    <row r="139" spans="1:25"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c r="N139" s="7">
        <f t="shared" si="2"/>
        <v>0.93298971038604595</v>
      </c>
      <c r="O139" s="7">
        <f t="shared" si="2"/>
        <v>0.93299592898191486</v>
      </c>
      <c r="P139" s="7">
        <f t="shared" si="2"/>
        <v>0.93320282998028781</v>
      </c>
      <c r="Q139" s="7">
        <f t="shared" si="2"/>
        <v>0.9338842839892757</v>
      </c>
      <c r="R139" s="7">
        <f t="shared" si="2"/>
        <v>0.93411750751542555</v>
      </c>
      <c r="S139" s="7">
        <f t="shared" si="2"/>
        <v>0.93403088985932858</v>
      </c>
      <c r="T139" s="7">
        <f t="shared" si="2"/>
        <v>0.93346203564940844</v>
      </c>
      <c r="U139" s="7">
        <f t="shared" si="2"/>
        <v>0.93264194352448204</v>
      </c>
      <c r="V139" s="7">
        <f t="shared" si="2"/>
        <v>0.93157883937526154</v>
      </c>
      <c r="W139" s="7">
        <f t="shared" si="2"/>
        <v>0.92998980675078302</v>
      </c>
      <c r="X139" s="7">
        <f t="shared" si="2"/>
        <v>0.92807661956770404</v>
      </c>
      <c r="Y139" s="7">
        <f t="shared" si="2"/>
        <v>0.9263354296747095</v>
      </c>
    </row>
    <row r="140" spans="1:25"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c r="N140" s="7">
        <f t="shared" si="2"/>
        <v>0.93780956656698622</v>
      </c>
      <c r="O140" s="7">
        <f t="shared" si="2"/>
        <v>0.93781524642115266</v>
      </c>
      <c r="P140" s="7">
        <f t="shared" si="2"/>
        <v>0.93747698495496734</v>
      </c>
      <c r="Q140" s="7">
        <f t="shared" si="2"/>
        <v>0.93597739055416596</v>
      </c>
      <c r="R140" s="7">
        <f t="shared" si="2"/>
        <v>0.9347045130572843</v>
      </c>
      <c r="S140" s="7">
        <f t="shared" si="2"/>
        <v>0.93355686187048048</v>
      </c>
      <c r="T140" s="7">
        <f t="shared" si="2"/>
        <v>0.93260608103054443</v>
      </c>
      <c r="U140" s="7">
        <f t="shared" si="2"/>
        <v>0.93162552349125427</v>
      </c>
      <c r="V140" s="7">
        <f t="shared" si="2"/>
        <v>0.93067597396309365</v>
      </c>
      <c r="W140" s="7">
        <f t="shared" si="2"/>
        <v>0.92999853666587418</v>
      </c>
      <c r="X140" s="7">
        <f t="shared" si="2"/>
        <v>0.9294658272670161</v>
      </c>
      <c r="Y140" s="7">
        <f t="shared" si="2"/>
        <v>0.92927752546818754</v>
      </c>
    </row>
    <row r="141" spans="1:25"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c r="N141" s="7">
        <f t="shared" si="2"/>
        <v>0.9632510892525693</v>
      </c>
      <c r="O141" s="7">
        <f t="shared" si="2"/>
        <v>0.96325306723570336</v>
      </c>
      <c r="P141" s="7">
        <f t="shared" si="2"/>
        <v>0.96299026349197914</v>
      </c>
      <c r="Q141" s="7">
        <f t="shared" si="2"/>
        <v>0.96196150487777332</v>
      </c>
      <c r="R141" s="7">
        <f t="shared" si="2"/>
        <v>0.96073210666418996</v>
      </c>
      <c r="S141" s="7">
        <f t="shared" si="2"/>
        <v>0.95944872001936543</v>
      </c>
      <c r="T141" s="7">
        <f t="shared" si="2"/>
        <v>0.95814395211601944</v>
      </c>
      <c r="U141" s="7">
        <f t="shared" si="2"/>
        <v>0.95684023136115048</v>
      </c>
      <c r="V141" s="7">
        <f t="shared" si="2"/>
        <v>0.9554615298857928</v>
      </c>
      <c r="W141" s="7">
        <f t="shared" si="2"/>
        <v>0.95404721521610036</v>
      </c>
      <c r="X141" s="7">
        <f t="shared" si="2"/>
        <v>0.9525010640209588</v>
      </c>
      <c r="Y141" s="7">
        <f t="shared" si="2"/>
        <v>0.95091164665583328</v>
      </c>
    </row>
    <row r="142" spans="1:25"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c r="N142" s="7">
        <f t="shared" si="2"/>
        <v>0.97139310330588469</v>
      </c>
      <c r="O142" s="7">
        <f t="shared" si="2"/>
        <v>0.97139578586752262</v>
      </c>
      <c r="P142" s="7">
        <f t="shared" si="2"/>
        <v>0.97118226341536185</v>
      </c>
      <c r="Q142" s="7">
        <f t="shared" si="2"/>
        <v>0.97017523503264069</v>
      </c>
      <c r="R142" s="7">
        <f t="shared" si="2"/>
        <v>0.9695291985113268</v>
      </c>
      <c r="S142" s="7">
        <f t="shared" si="2"/>
        <v>0.96880618616550551</v>
      </c>
      <c r="T142" s="7">
        <f t="shared" si="2"/>
        <v>0.96814855127990085</v>
      </c>
      <c r="U142" s="7">
        <f t="shared" si="2"/>
        <v>0.96738087815363849</v>
      </c>
      <c r="V142" s="7">
        <f t="shared" si="2"/>
        <v>0.9666960223328932</v>
      </c>
      <c r="W142" s="7">
        <f t="shared" si="2"/>
        <v>0.96595046868915824</v>
      </c>
      <c r="X142" s="7">
        <f t="shared" si="2"/>
        <v>0.96515378058267676</v>
      </c>
      <c r="Y142" s="7">
        <f t="shared" si="2"/>
        <v>0.96447629793560319</v>
      </c>
    </row>
    <row r="143" spans="1:25"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c r="N143" s="7">
        <f t="shared" si="2"/>
        <v>0.97624860518160472</v>
      </c>
      <c r="O143" s="7">
        <f t="shared" si="2"/>
        <v>0.9762556746711667</v>
      </c>
      <c r="P143" s="7">
        <f t="shared" si="2"/>
        <v>0.97603130646655645</v>
      </c>
      <c r="Q143" s="7">
        <f t="shared" si="2"/>
        <v>0.97519622536226691</v>
      </c>
      <c r="R143" s="7">
        <f t="shared" si="2"/>
        <v>0.97427513469263427</v>
      </c>
      <c r="S143" s="7">
        <f t="shared" si="2"/>
        <v>0.97314362123476061</v>
      </c>
      <c r="T143" s="7">
        <f t="shared" si="2"/>
        <v>0.97199016431484908</v>
      </c>
      <c r="U143" s="7">
        <f t="shared" si="2"/>
        <v>0.97091871592037027</v>
      </c>
      <c r="V143" s="7">
        <f t="shared" si="2"/>
        <v>0.96982272805871705</v>
      </c>
      <c r="W143" s="7">
        <f t="shared" si="2"/>
        <v>0.96878593093581589</v>
      </c>
      <c r="X143" s="7">
        <f t="shared" si="2"/>
        <v>0.96771024761205426</v>
      </c>
      <c r="Y143" s="7">
        <f t="shared" si="2"/>
        <v>0.96677502267916537</v>
      </c>
    </row>
    <row r="144" spans="1:25" x14ac:dyDescent="0.2">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c r="N145" s="7">
        <f t="shared" si="2"/>
        <v>0.9489564147854006</v>
      </c>
      <c r="O145" s="7">
        <f t="shared" si="2"/>
        <v>0.94896019723475711</v>
      </c>
      <c r="P145" s="7">
        <f t="shared" si="2"/>
        <v>0.94876550695638495</v>
      </c>
      <c r="Q145" s="7">
        <f t="shared" si="2"/>
        <v>0.94788852718339722</v>
      </c>
      <c r="R145" s="7">
        <f t="shared" si="2"/>
        <v>0.94701234268953371</v>
      </c>
      <c r="S145" s="7">
        <f t="shared" si="2"/>
        <v>0.94612567497280009</v>
      </c>
      <c r="T145" s="7">
        <f t="shared" si="2"/>
        <v>0.94524010581879458</v>
      </c>
      <c r="U145" s="7">
        <f t="shared" si="2"/>
        <v>0.94430746731017257</v>
      </c>
      <c r="V145" s="7">
        <f t="shared" si="2"/>
        <v>0.94333701826785488</v>
      </c>
      <c r="W145" s="7">
        <f t="shared" si="2"/>
        <v>0.94236274822341981</v>
      </c>
      <c r="X145" s="7">
        <f t="shared" si="2"/>
        <v>0.94132096884766558</v>
      </c>
      <c r="Y145" s="7">
        <f t="shared" si="2"/>
        <v>0.94045220335651813</v>
      </c>
    </row>
    <row r="146" spans="1:25"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c r="N146" s="7">
        <f t="shared" si="2"/>
        <v>0.94952634571797823</v>
      </c>
      <c r="O146" s="7">
        <f t="shared" si="2"/>
        <v>0.94953024301519184</v>
      </c>
      <c r="P146" s="7">
        <f t="shared" si="2"/>
        <v>0.94933863391495033</v>
      </c>
      <c r="Q146" s="7">
        <f t="shared" si="2"/>
        <v>0.94849557626827874</v>
      </c>
      <c r="R146" s="7">
        <f t="shared" si="2"/>
        <v>0.94764831376331693</v>
      </c>
      <c r="S146" s="7">
        <f t="shared" si="2"/>
        <v>0.94678088744522104</v>
      </c>
      <c r="T146" s="7">
        <f t="shared" si="2"/>
        <v>0.94591843945748011</v>
      </c>
      <c r="U146" s="7">
        <f t="shared" si="2"/>
        <v>0.94501694770794098</v>
      </c>
      <c r="V146" s="7">
        <f t="shared" si="2"/>
        <v>0.94407194854817245</v>
      </c>
      <c r="W146" s="7">
        <f t="shared" si="2"/>
        <v>0.94311342880539217</v>
      </c>
      <c r="X146" s="7">
        <f t="shared" si="2"/>
        <v>0.94210753711948581</v>
      </c>
      <c r="Y146" s="7">
        <f t="shared" si="2"/>
        <v>0.941276971613486</v>
      </c>
    </row>
    <row r="147" spans="1:25"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c r="N147" s="7">
        <f t="shared" si="2"/>
        <v>0.93639006941058467</v>
      </c>
      <c r="O147" s="7">
        <f t="shared" si="2"/>
        <v>0.93639521788434943</v>
      </c>
      <c r="P147" s="7">
        <f t="shared" si="2"/>
        <v>0.9361776364677078</v>
      </c>
      <c r="Q147" s="7">
        <f t="shared" si="2"/>
        <v>0.93517213708931179</v>
      </c>
      <c r="R147" s="7">
        <f t="shared" si="2"/>
        <v>0.93421653059267029</v>
      </c>
      <c r="S147" s="7">
        <f t="shared" si="2"/>
        <v>0.93329768706053351</v>
      </c>
      <c r="T147" s="7">
        <f t="shared" si="2"/>
        <v>0.93235911611564726</v>
      </c>
      <c r="U147" s="7">
        <f t="shared" si="2"/>
        <v>0.93135219311017658</v>
      </c>
      <c r="V147" s="7">
        <f t="shared" si="2"/>
        <v>0.93027802440062146</v>
      </c>
      <c r="W147" s="7">
        <f t="shared" si="2"/>
        <v>0.92923515110630783</v>
      </c>
      <c r="X147" s="7">
        <f t="shared" si="2"/>
        <v>0.92817890420043592</v>
      </c>
      <c r="Y147" s="7">
        <f t="shared" si="2"/>
        <v>0.92743071477915495</v>
      </c>
    </row>
    <row r="148" spans="1:25" x14ac:dyDescent="0.2">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c r="N149" s="7"/>
      <c r="O149" s="7"/>
      <c r="P149" s="7"/>
      <c r="Q149" s="7"/>
      <c r="R149" s="7"/>
      <c r="S149" s="7"/>
      <c r="T149" s="7"/>
      <c r="U149" s="7"/>
      <c r="V149" s="7"/>
      <c r="W149" s="7"/>
      <c r="X149" s="7"/>
      <c r="Y149" s="7"/>
    </row>
    <row r="150" spans="1:25"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c r="N150" s="7">
        <f t="shared" ref="N150:Y165" si="3">B150/B42</f>
        <v>0.9408421435206592</v>
      </c>
      <c r="O150" s="7">
        <f t="shared" si="3"/>
        <v>0.94084737582759481</v>
      </c>
      <c r="P150" s="7">
        <f t="shared" si="3"/>
        <v>0.94064859873509044</v>
      </c>
      <c r="Q150" s="7">
        <f t="shared" si="3"/>
        <v>0.93970164915393428</v>
      </c>
      <c r="R150" s="7">
        <f t="shared" si="3"/>
        <v>0.93870688390513513</v>
      </c>
      <c r="S150" s="7">
        <f t="shared" si="3"/>
        <v>0.93770534987259724</v>
      </c>
      <c r="T150" s="7">
        <f t="shared" si="3"/>
        <v>0.93671013007733483</v>
      </c>
      <c r="U150" s="7">
        <f t="shared" si="3"/>
        <v>0.93569785384753645</v>
      </c>
      <c r="V150" s="7">
        <f t="shared" si="3"/>
        <v>0.93467782634949093</v>
      </c>
      <c r="W150" s="7">
        <f t="shared" si="3"/>
        <v>0.9336809878241652</v>
      </c>
      <c r="X150" s="7">
        <f t="shared" si="3"/>
        <v>0.93265508995021118</v>
      </c>
      <c r="Y150" s="7">
        <f t="shared" si="3"/>
        <v>0.93184744810626841</v>
      </c>
    </row>
    <row r="151" spans="1:25"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c r="N151" s="7">
        <f t="shared" si="3"/>
        <v>0.90966220408237053</v>
      </c>
      <c r="O151" s="7">
        <f t="shared" si="3"/>
        <v>0.90966196673897326</v>
      </c>
      <c r="P151" s="7">
        <f t="shared" si="3"/>
        <v>0.90989008717980846</v>
      </c>
      <c r="Q151" s="7">
        <f t="shared" si="3"/>
        <v>0.91022753877575835</v>
      </c>
      <c r="R151" s="7">
        <f t="shared" si="3"/>
        <v>0.91013220340972756</v>
      </c>
      <c r="S151" s="7">
        <f t="shared" si="3"/>
        <v>0.9101863058559464</v>
      </c>
      <c r="T151" s="7">
        <f t="shared" si="3"/>
        <v>0.90998514268148978</v>
      </c>
      <c r="U151" s="7">
        <f t="shared" si="3"/>
        <v>0.90962848181638967</v>
      </c>
      <c r="V151" s="7">
        <f t="shared" si="3"/>
        <v>0.9081013369041705</v>
      </c>
      <c r="W151" s="7">
        <f t="shared" si="3"/>
        <v>0.90743052353249476</v>
      </c>
      <c r="X151" s="7">
        <f t="shared" si="3"/>
        <v>0.90701032425969841</v>
      </c>
      <c r="Y151" s="7">
        <f t="shared" si="3"/>
        <v>0.90717754344028811</v>
      </c>
    </row>
    <row r="152" spans="1:25"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c r="N152" s="7">
        <f t="shared" si="3"/>
        <v>0.920751995145212</v>
      </c>
      <c r="O152" s="7">
        <f t="shared" si="3"/>
        <v>0.92075230608062419</v>
      </c>
      <c r="P152" s="7">
        <f t="shared" si="3"/>
        <v>0.9199958844203685</v>
      </c>
      <c r="Q152" s="7">
        <f t="shared" si="3"/>
        <v>0.91738920384520584</v>
      </c>
      <c r="R152" s="7">
        <f t="shared" si="3"/>
        <v>0.91490073335632527</v>
      </c>
      <c r="S152" s="7">
        <f t="shared" si="3"/>
        <v>0.91277707255150864</v>
      </c>
      <c r="T152" s="7">
        <f t="shared" si="3"/>
        <v>0.91077808730320997</v>
      </c>
      <c r="U152" s="7">
        <f t="shared" si="3"/>
        <v>0.90943874624262866</v>
      </c>
      <c r="V152" s="7">
        <f t="shared" si="3"/>
        <v>0.90979921111826212</v>
      </c>
      <c r="W152" s="7">
        <f t="shared" si="3"/>
        <v>0.90963104947608953</v>
      </c>
      <c r="X152" s="7">
        <f t="shared" si="3"/>
        <v>0.90945489316888173</v>
      </c>
      <c r="Y152" s="7">
        <f t="shared" si="3"/>
        <v>0.90930768773441761</v>
      </c>
    </row>
    <row r="153" spans="1:25"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c r="N153" s="7">
        <f t="shared" si="3"/>
        <v>0.92982367532015664</v>
      </c>
      <c r="O153" s="7">
        <f t="shared" si="3"/>
        <v>0.92982310651643918</v>
      </c>
      <c r="P153" s="7">
        <f t="shared" si="3"/>
        <v>0.92952151223298451</v>
      </c>
      <c r="Q153" s="7">
        <f t="shared" si="3"/>
        <v>0.9277211149514607</v>
      </c>
      <c r="R153" s="7">
        <f t="shared" si="3"/>
        <v>0.9257532114640008</v>
      </c>
      <c r="S153" s="7">
        <f t="shared" si="3"/>
        <v>0.92333790176064057</v>
      </c>
      <c r="T153" s="7">
        <f t="shared" si="3"/>
        <v>0.92118557985319205</v>
      </c>
      <c r="U153" s="7">
        <f t="shared" si="3"/>
        <v>0.91848528766572735</v>
      </c>
      <c r="V153" s="7">
        <f t="shared" si="3"/>
        <v>0.91591655557706486</v>
      </c>
      <c r="W153" s="7">
        <f t="shared" si="3"/>
        <v>0.91352537677226897</v>
      </c>
      <c r="X153" s="7">
        <f t="shared" si="3"/>
        <v>0.91140007825374059</v>
      </c>
      <c r="Y153" s="7">
        <f t="shared" si="3"/>
        <v>0.90958648814845833</v>
      </c>
    </row>
    <row r="154" spans="1:25"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c r="N154" s="7">
        <f t="shared" si="3"/>
        <v>0.93591607804833998</v>
      </c>
      <c r="O154" s="7">
        <f t="shared" si="3"/>
        <v>0.93591652688604743</v>
      </c>
      <c r="P154" s="7">
        <f t="shared" si="3"/>
        <v>0.93566817221232335</v>
      </c>
      <c r="Q154" s="7">
        <f t="shared" si="3"/>
        <v>0.93460038742877649</v>
      </c>
      <c r="R154" s="7">
        <f t="shared" si="3"/>
        <v>0.93286696222055387</v>
      </c>
      <c r="S154" s="7">
        <f t="shared" si="3"/>
        <v>0.93095132519623169</v>
      </c>
      <c r="T154" s="7">
        <f t="shared" si="3"/>
        <v>0.92882860635771358</v>
      </c>
      <c r="U154" s="7">
        <f t="shared" si="3"/>
        <v>0.92712047383166929</v>
      </c>
      <c r="V154" s="7">
        <f t="shared" si="3"/>
        <v>0.92533649928258721</v>
      </c>
      <c r="W154" s="7">
        <f t="shared" si="3"/>
        <v>0.92341586751898153</v>
      </c>
      <c r="X154" s="7">
        <f t="shared" si="3"/>
        <v>0.9210390572465903</v>
      </c>
      <c r="Y154" s="7">
        <f t="shared" si="3"/>
        <v>0.91903296830021752</v>
      </c>
    </row>
    <row r="155" spans="1:25"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c r="N155" s="7">
        <f t="shared" si="3"/>
        <v>0.93132466353679577</v>
      </c>
      <c r="O155" s="7">
        <f t="shared" si="3"/>
        <v>0.93133466923875208</v>
      </c>
      <c r="P155" s="7">
        <f t="shared" si="3"/>
        <v>0.93156122566503308</v>
      </c>
      <c r="Q155" s="7">
        <f t="shared" si="3"/>
        <v>0.93235496123536266</v>
      </c>
      <c r="R155" s="7">
        <f t="shared" si="3"/>
        <v>0.93289210835315972</v>
      </c>
      <c r="S155" s="7">
        <f t="shared" si="3"/>
        <v>0.93341178996029828</v>
      </c>
      <c r="T155" s="7">
        <f t="shared" si="3"/>
        <v>0.93344772151281674</v>
      </c>
      <c r="U155" s="7">
        <f t="shared" si="3"/>
        <v>0.9329180621303218</v>
      </c>
      <c r="V155" s="7">
        <f t="shared" si="3"/>
        <v>0.93195627516761725</v>
      </c>
      <c r="W155" s="7">
        <f t="shared" si="3"/>
        <v>0.93031389565323785</v>
      </c>
      <c r="X155" s="7">
        <f t="shared" si="3"/>
        <v>0.9284893301354038</v>
      </c>
      <c r="Y155" s="7">
        <f t="shared" si="3"/>
        <v>0.92664092202339021</v>
      </c>
    </row>
    <row r="156" spans="1:25"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c r="N156" s="7">
        <f t="shared" si="3"/>
        <v>0.92821581890157978</v>
      </c>
      <c r="O156" s="7">
        <f t="shared" si="3"/>
        <v>0.9282325893558383</v>
      </c>
      <c r="P156" s="7">
        <f t="shared" si="3"/>
        <v>0.92822127456059944</v>
      </c>
      <c r="Q156" s="7">
        <f t="shared" si="3"/>
        <v>0.92767290758912024</v>
      </c>
      <c r="R156" s="7">
        <f t="shared" si="3"/>
        <v>0.92801330577267938</v>
      </c>
      <c r="S156" s="7">
        <f t="shared" si="3"/>
        <v>0.9281693903372602</v>
      </c>
      <c r="T156" s="7">
        <f t="shared" si="3"/>
        <v>0.92880476379515686</v>
      </c>
      <c r="U156" s="7">
        <f t="shared" si="3"/>
        <v>0.9294357724392287</v>
      </c>
      <c r="V156" s="7">
        <f t="shared" si="3"/>
        <v>0.9300551012867676</v>
      </c>
      <c r="W156" s="7">
        <f t="shared" si="3"/>
        <v>0.93066377907743725</v>
      </c>
      <c r="X156" s="7">
        <f t="shared" si="3"/>
        <v>0.93104856882274167</v>
      </c>
      <c r="Y156" s="7">
        <f t="shared" si="3"/>
        <v>0.93134787568158994</v>
      </c>
    </row>
    <row r="157" spans="1:25"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c r="N157" s="7">
        <f t="shared" si="3"/>
        <v>0.93098277107127281</v>
      </c>
      <c r="O157" s="7">
        <f t="shared" si="3"/>
        <v>0.93099582822689653</v>
      </c>
      <c r="P157" s="7">
        <f t="shared" si="3"/>
        <v>0.9308061826797972</v>
      </c>
      <c r="Q157" s="7">
        <f t="shared" si="3"/>
        <v>0.92994935695437675</v>
      </c>
      <c r="R157" s="7">
        <f t="shared" si="3"/>
        <v>0.92877779027617013</v>
      </c>
      <c r="S157" s="7">
        <f t="shared" si="3"/>
        <v>0.92809501217384371</v>
      </c>
      <c r="T157" s="7">
        <f t="shared" si="3"/>
        <v>0.9273602897293558</v>
      </c>
      <c r="U157" s="7">
        <f t="shared" si="3"/>
        <v>0.92693957316078746</v>
      </c>
      <c r="V157" s="7">
        <f t="shared" si="3"/>
        <v>0.92623289914641893</v>
      </c>
      <c r="W157" s="7">
        <f t="shared" si="3"/>
        <v>0.92630479048333514</v>
      </c>
      <c r="X157" s="7">
        <f t="shared" si="3"/>
        <v>0.92618614404734223</v>
      </c>
      <c r="Y157" s="7">
        <f t="shared" si="3"/>
        <v>0.92681518455700262</v>
      </c>
    </row>
    <row r="158" spans="1:25"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c r="N158" s="7">
        <f t="shared" si="3"/>
        <v>0.94230846351699138</v>
      </c>
      <c r="O158" s="7">
        <f t="shared" si="3"/>
        <v>0.94231392120051449</v>
      </c>
      <c r="P158" s="7">
        <f t="shared" si="3"/>
        <v>0.94167023973164177</v>
      </c>
      <c r="Q158" s="7">
        <f t="shared" si="3"/>
        <v>0.93827490771202138</v>
      </c>
      <c r="R158" s="7">
        <f t="shared" si="3"/>
        <v>0.93541158244760003</v>
      </c>
      <c r="S158" s="7">
        <f t="shared" si="3"/>
        <v>0.9328347687839863</v>
      </c>
      <c r="T158" s="7">
        <f t="shared" si="3"/>
        <v>0.93098414891862202</v>
      </c>
      <c r="U158" s="7">
        <f t="shared" si="3"/>
        <v>0.92927975615890035</v>
      </c>
      <c r="V158" s="7">
        <f t="shared" si="3"/>
        <v>0.92850331766050009</v>
      </c>
      <c r="W158" s="7">
        <f t="shared" si="3"/>
        <v>0.92739871724626943</v>
      </c>
      <c r="X158" s="7">
        <f t="shared" si="3"/>
        <v>0.92664478469020561</v>
      </c>
      <c r="Y158" s="7">
        <f t="shared" si="3"/>
        <v>0.92596135929404366</v>
      </c>
    </row>
    <row r="159" spans="1:25"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c r="N159" s="7">
        <f t="shared" si="3"/>
        <v>0.94891083203501203</v>
      </c>
      <c r="O159" s="7">
        <f t="shared" si="3"/>
        <v>0.94891830248184872</v>
      </c>
      <c r="P159" s="7">
        <f t="shared" si="3"/>
        <v>0.94854451132217787</v>
      </c>
      <c r="Q159" s="7">
        <f t="shared" si="3"/>
        <v>0.94741249551933149</v>
      </c>
      <c r="R159" s="7">
        <f t="shared" si="3"/>
        <v>0.94606157772369914</v>
      </c>
      <c r="S159" s="7">
        <f t="shared" si="3"/>
        <v>0.94467122793276359</v>
      </c>
      <c r="T159" s="7">
        <f t="shared" si="3"/>
        <v>0.94277552189581826</v>
      </c>
      <c r="U159" s="7">
        <f t="shared" si="3"/>
        <v>0.94027430706396853</v>
      </c>
      <c r="V159" s="7">
        <f t="shared" si="3"/>
        <v>0.9367716262892799</v>
      </c>
      <c r="W159" s="7">
        <f t="shared" si="3"/>
        <v>0.93374416879135536</v>
      </c>
      <c r="X159" s="7">
        <f t="shared" si="3"/>
        <v>0.93106629698589383</v>
      </c>
      <c r="Y159" s="7">
        <f t="shared" si="3"/>
        <v>0.92945677516019642</v>
      </c>
    </row>
    <row r="160" spans="1:25"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c r="N160" s="7">
        <f t="shared" si="3"/>
        <v>0.95728071554728322</v>
      </c>
      <c r="O160" s="7">
        <f t="shared" si="3"/>
        <v>0.95728798638246093</v>
      </c>
      <c r="P160" s="7">
        <f t="shared" si="3"/>
        <v>0.95685491307313331</v>
      </c>
      <c r="Q160" s="7">
        <f t="shared" si="3"/>
        <v>0.95475330518068713</v>
      </c>
      <c r="R160" s="7">
        <f t="shared" si="3"/>
        <v>0.95286629833592007</v>
      </c>
      <c r="S160" s="7">
        <f t="shared" si="3"/>
        <v>0.95066496111136056</v>
      </c>
      <c r="T160" s="7">
        <f t="shared" si="3"/>
        <v>0.94887364553169939</v>
      </c>
      <c r="U160" s="7">
        <f t="shared" si="3"/>
        <v>0.94713855550818027</v>
      </c>
      <c r="V160" s="7">
        <f t="shared" si="3"/>
        <v>0.94604028284026798</v>
      </c>
      <c r="W160" s="7">
        <f t="shared" si="3"/>
        <v>0.944632351576564</v>
      </c>
      <c r="X160" s="7">
        <f t="shared" si="3"/>
        <v>0.94311310503492518</v>
      </c>
      <c r="Y160" s="7">
        <f t="shared" si="3"/>
        <v>0.94117204773529883</v>
      </c>
    </row>
    <row r="161" spans="1:25"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c r="N161" s="7">
        <f t="shared" si="3"/>
        <v>0.96297025497287803</v>
      </c>
      <c r="O161" s="7">
        <f t="shared" si="3"/>
        <v>0.96297209073070023</v>
      </c>
      <c r="P161" s="7">
        <f t="shared" si="3"/>
        <v>0.96281016299359157</v>
      </c>
      <c r="Q161" s="7">
        <f t="shared" si="3"/>
        <v>0.96178127132274105</v>
      </c>
      <c r="R161" s="7">
        <f t="shared" si="3"/>
        <v>0.96038794190413224</v>
      </c>
      <c r="S161" s="7">
        <f t="shared" si="3"/>
        <v>0.95894514745683934</v>
      </c>
      <c r="T161" s="7">
        <f t="shared" si="3"/>
        <v>0.95706850063654492</v>
      </c>
      <c r="U161" s="7">
        <f t="shared" si="3"/>
        <v>0.9553433173212772</v>
      </c>
      <c r="V161" s="7">
        <f t="shared" si="3"/>
        <v>0.95311107162761599</v>
      </c>
      <c r="W161" s="7">
        <f t="shared" si="3"/>
        <v>0.9512246058620174</v>
      </c>
      <c r="X161" s="7">
        <f t="shared" si="3"/>
        <v>0.94901563246103626</v>
      </c>
      <c r="Y161" s="7">
        <f t="shared" si="3"/>
        <v>0.9472601094631613</v>
      </c>
    </row>
    <row r="162" spans="1:25"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c r="N162" s="7">
        <f t="shared" si="3"/>
        <v>0.96629633368405932</v>
      </c>
      <c r="O162" s="7">
        <f t="shared" si="3"/>
        <v>0.966294795584132</v>
      </c>
      <c r="P162" s="7">
        <f t="shared" si="3"/>
        <v>0.96598725857246359</v>
      </c>
      <c r="Q162" s="7">
        <f t="shared" si="3"/>
        <v>0.96495228271194489</v>
      </c>
      <c r="R162" s="7">
        <f t="shared" si="3"/>
        <v>0.96404131049446196</v>
      </c>
      <c r="S162" s="7">
        <f t="shared" si="3"/>
        <v>0.96317549727160712</v>
      </c>
      <c r="T162" s="7">
        <f t="shared" si="3"/>
        <v>0.96246973567767036</v>
      </c>
      <c r="U162" s="7">
        <f t="shared" si="3"/>
        <v>0.96137568937096807</v>
      </c>
      <c r="V162" s="7">
        <f t="shared" si="3"/>
        <v>0.96031421291125918</v>
      </c>
      <c r="W162" s="7">
        <f t="shared" si="3"/>
        <v>0.95884839301379698</v>
      </c>
      <c r="X162" s="7">
        <f t="shared" si="3"/>
        <v>0.95726133706449901</v>
      </c>
      <c r="Y162" s="7">
        <f t="shared" si="3"/>
        <v>0.95535559730720321</v>
      </c>
    </row>
    <row r="163" spans="1:25"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c r="N163" s="7">
        <f t="shared" si="3"/>
        <v>0.9683955564310448</v>
      </c>
      <c r="O163" s="7">
        <f t="shared" si="3"/>
        <v>0.96839850512631787</v>
      </c>
      <c r="P163" s="7">
        <f t="shared" si="3"/>
        <v>0.96818421694890999</v>
      </c>
      <c r="Q163" s="7">
        <f t="shared" si="3"/>
        <v>0.96797507683804129</v>
      </c>
      <c r="R163" s="7">
        <f t="shared" si="3"/>
        <v>0.96701310071047808</v>
      </c>
      <c r="S163" s="7">
        <f t="shared" si="3"/>
        <v>0.96607910489057447</v>
      </c>
      <c r="T163" s="7">
        <f t="shared" si="3"/>
        <v>0.96485466733618419</v>
      </c>
      <c r="U163" s="7">
        <f t="shared" si="3"/>
        <v>0.96381276535285665</v>
      </c>
      <c r="V163" s="7">
        <f t="shared" si="3"/>
        <v>0.96277478391854554</v>
      </c>
      <c r="W163" s="7">
        <f t="shared" si="3"/>
        <v>0.9618814245264361</v>
      </c>
      <c r="X163" s="7">
        <f t="shared" si="3"/>
        <v>0.96097944609375141</v>
      </c>
      <c r="Y163" s="7">
        <f t="shared" si="3"/>
        <v>0.96029579757632966</v>
      </c>
    </row>
    <row r="164" spans="1:25"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c r="N164" s="7">
        <f t="shared" si="3"/>
        <v>0.96967070718900661</v>
      </c>
      <c r="O164" s="7">
        <f t="shared" si="3"/>
        <v>0.96967307504635503</v>
      </c>
      <c r="P164" s="7">
        <f t="shared" si="3"/>
        <v>0.969363412445714</v>
      </c>
      <c r="Q164" s="7">
        <f t="shared" si="3"/>
        <v>0.96796953222229498</v>
      </c>
      <c r="R164" s="7">
        <f t="shared" si="3"/>
        <v>0.96762433438903006</v>
      </c>
      <c r="S164" s="7">
        <f t="shared" si="3"/>
        <v>0.96692679483534472</v>
      </c>
      <c r="T164" s="7">
        <f t="shared" si="3"/>
        <v>0.96660407704797369</v>
      </c>
      <c r="U164" s="7">
        <f t="shared" si="3"/>
        <v>0.96589204486142755</v>
      </c>
      <c r="V164" s="7">
        <f t="shared" si="3"/>
        <v>0.96560300328484283</v>
      </c>
      <c r="W164" s="7">
        <f t="shared" si="3"/>
        <v>0.96446992450315405</v>
      </c>
      <c r="X164" s="7">
        <f t="shared" si="3"/>
        <v>0.96337059372840994</v>
      </c>
      <c r="Y164" s="7">
        <f t="shared" si="3"/>
        <v>0.96211237979668751</v>
      </c>
    </row>
    <row r="165" spans="1:25"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c r="N165" s="7">
        <f t="shared" si="3"/>
        <v>0.96945263866144338</v>
      </c>
      <c r="O165" s="7">
        <f t="shared" si="3"/>
        <v>0.96945493163709562</v>
      </c>
      <c r="P165" s="7">
        <f t="shared" si="3"/>
        <v>0.96934043592084895</v>
      </c>
      <c r="Q165" s="7">
        <f t="shared" si="3"/>
        <v>0.96883994661492534</v>
      </c>
      <c r="R165" s="7">
        <f t="shared" si="3"/>
        <v>0.96838547070378367</v>
      </c>
      <c r="S165" s="7">
        <f t="shared" si="3"/>
        <v>0.96762333907631293</v>
      </c>
      <c r="T165" s="7">
        <f t="shared" si="3"/>
        <v>0.96699354784077307</v>
      </c>
      <c r="U165" s="7">
        <f t="shared" si="3"/>
        <v>0.96623579783073588</v>
      </c>
      <c r="V165" s="7">
        <f t="shared" si="3"/>
        <v>0.96492379907472647</v>
      </c>
      <c r="W165" s="7">
        <f t="shared" si="3"/>
        <v>0.96474857439087613</v>
      </c>
      <c r="X165" s="7">
        <f t="shared" si="3"/>
        <v>0.96405337448614414</v>
      </c>
      <c r="Y165" s="7">
        <f t="shared" si="3"/>
        <v>0.96374915447328136</v>
      </c>
    </row>
    <row r="166" spans="1:25"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c r="N166" s="7">
        <f t="shared" ref="N166:Y179" si="4">B166/B58</f>
        <v>0.97133698532430424</v>
      </c>
      <c r="O166" s="7">
        <f t="shared" si="4"/>
        <v>0.97134221426172618</v>
      </c>
      <c r="P166" s="7">
        <f t="shared" si="4"/>
        <v>0.97115356941686304</v>
      </c>
      <c r="Q166" s="7">
        <f t="shared" si="4"/>
        <v>0.97000765292033864</v>
      </c>
      <c r="R166" s="7">
        <f t="shared" si="4"/>
        <v>0.96858748532125483</v>
      </c>
      <c r="S166" s="7">
        <f t="shared" si="4"/>
        <v>0.96781485229698683</v>
      </c>
      <c r="T166" s="7">
        <f t="shared" si="4"/>
        <v>0.96637613403935374</v>
      </c>
      <c r="U166" s="7">
        <f t="shared" si="4"/>
        <v>0.96556996296219944</v>
      </c>
      <c r="V166" s="7">
        <f t="shared" si="4"/>
        <v>0.96488996903818625</v>
      </c>
      <c r="W166" s="7">
        <f t="shared" si="4"/>
        <v>0.96434690876542417</v>
      </c>
      <c r="X166" s="7">
        <f t="shared" si="4"/>
        <v>0.96369616897606292</v>
      </c>
      <c r="Y166" s="7">
        <f t="shared" si="4"/>
        <v>0.96318761400232156</v>
      </c>
    </row>
    <row r="167" spans="1:25"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c r="N167" s="7">
        <f t="shared" si="4"/>
        <v>0.97177031238431144</v>
      </c>
      <c r="O167" s="7">
        <f t="shared" si="4"/>
        <v>0.97177411213632414</v>
      </c>
      <c r="P167" s="7">
        <f t="shared" si="4"/>
        <v>0.97129426219109116</v>
      </c>
      <c r="Q167" s="7">
        <f t="shared" si="4"/>
        <v>0.97014321071500875</v>
      </c>
      <c r="R167" s="7">
        <f t="shared" si="4"/>
        <v>0.96926236001698496</v>
      </c>
      <c r="S167" s="7">
        <f t="shared" si="4"/>
        <v>0.96830867569863299</v>
      </c>
      <c r="T167" s="7">
        <f t="shared" si="4"/>
        <v>0.96790747549019607</v>
      </c>
      <c r="U167" s="7">
        <f t="shared" si="4"/>
        <v>0.96703720289551109</v>
      </c>
      <c r="V167" s="7">
        <f t="shared" si="4"/>
        <v>0.96557789624658352</v>
      </c>
      <c r="W167" s="7">
        <f t="shared" si="4"/>
        <v>0.96378488199010792</v>
      </c>
      <c r="X167" s="7">
        <f t="shared" si="4"/>
        <v>0.96265899042654557</v>
      </c>
      <c r="Y167" s="7">
        <f t="shared" si="4"/>
        <v>0.9610995196273473</v>
      </c>
    </row>
    <row r="168" spans="1:25"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c r="N168" s="7">
        <f t="shared" si="4"/>
        <v>0.97332435846603538</v>
      </c>
      <c r="O168" s="7">
        <f t="shared" si="4"/>
        <v>0.97333173551128771</v>
      </c>
      <c r="P168" s="7">
        <f t="shared" si="4"/>
        <v>0.97326869554144757</v>
      </c>
      <c r="Q168" s="7">
        <f t="shared" si="4"/>
        <v>0.97236781489304369</v>
      </c>
      <c r="R168" s="7">
        <f t="shared" si="4"/>
        <v>0.97186529141294897</v>
      </c>
      <c r="S168" s="7">
        <f t="shared" si="4"/>
        <v>0.97053726169844023</v>
      </c>
      <c r="T168" s="7">
        <f t="shared" si="4"/>
        <v>0.96904692687852867</v>
      </c>
      <c r="U168" s="7">
        <f t="shared" si="4"/>
        <v>0.96751412429378536</v>
      </c>
      <c r="V168" s="7">
        <f t="shared" si="4"/>
        <v>0.96642237668255604</v>
      </c>
      <c r="W168" s="7">
        <f t="shared" si="4"/>
        <v>0.965551353315657</v>
      </c>
      <c r="X168" s="7">
        <f t="shared" si="4"/>
        <v>0.96425441422863767</v>
      </c>
      <c r="Y168" s="7">
        <f t="shared" si="4"/>
        <v>0.96330740093060041</v>
      </c>
    </row>
    <row r="169" spans="1:25" x14ac:dyDescent="0.2">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c r="N170" s="7">
        <f t="shared" si="4"/>
        <v>0.9231690159580711</v>
      </c>
      <c r="O170" s="7">
        <f t="shared" si="4"/>
        <v>0.92316882559562319</v>
      </c>
      <c r="P170" s="7">
        <f t="shared" si="4"/>
        <v>0.92284221800196642</v>
      </c>
      <c r="Q170" s="7">
        <f t="shared" si="4"/>
        <v>0.92124215657300768</v>
      </c>
      <c r="R170" s="7">
        <f t="shared" si="4"/>
        <v>0.91949228241149039</v>
      </c>
      <c r="S170" s="7">
        <f t="shared" si="4"/>
        <v>0.91787494229482869</v>
      </c>
      <c r="T170" s="7">
        <f t="shared" si="4"/>
        <v>0.91634946238853399</v>
      </c>
      <c r="U170" s="7">
        <f t="shared" si="4"/>
        <v>0.91490009702183672</v>
      </c>
      <c r="V170" s="7">
        <f t="shared" si="4"/>
        <v>0.91352522044700935</v>
      </c>
      <c r="W170" s="7">
        <f t="shared" si="4"/>
        <v>0.91225941950953915</v>
      </c>
      <c r="X170" s="7">
        <f t="shared" si="4"/>
        <v>0.91096851211964192</v>
      </c>
      <c r="Y170" s="7">
        <f t="shared" si="4"/>
        <v>0.91005775847009629</v>
      </c>
    </row>
    <row r="171" spans="1:25"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c r="N171" s="7">
        <f t="shared" si="4"/>
        <v>0.90966220408237053</v>
      </c>
      <c r="O171" s="7">
        <f t="shared" si="4"/>
        <v>0.90966196673897326</v>
      </c>
      <c r="P171" s="7">
        <f t="shared" si="4"/>
        <v>0.90989008717980846</v>
      </c>
      <c r="Q171" s="7">
        <f t="shared" si="4"/>
        <v>0.91022753877575835</v>
      </c>
      <c r="R171" s="7">
        <f t="shared" si="4"/>
        <v>0.91013220340972756</v>
      </c>
      <c r="S171" s="7">
        <f t="shared" si="4"/>
        <v>0.9101863058559464</v>
      </c>
      <c r="T171" s="7">
        <f t="shared" si="4"/>
        <v>0.90998514268148978</v>
      </c>
      <c r="U171" s="7">
        <f t="shared" si="4"/>
        <v>0.90962848181638967</v>
      </c>
      <c r="V171" s="7">
        <f t="shared" si="4"/>
        <v>0.9081013369041705</v>
      </c>
      <c r="W171" s="7">
        <f t="shared" si="4"/>
        <v>0.90743052353249476</v>
      </c>
      <c r="X171" s="7">
        <f t="shared" si="4"/>
        <v>0.90701032425969841</v>
      </c>
      <c r="Y171" s="7">
        <f t="shared" si="4"/>
        <v>0.90717754344028811</v>
      </c>
    </row>
    <row r="172" spans="1:25"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c r="N172" s="7">
        <f t="shared" si="4"/>
        <v>0.92461231995642101</v>
      </c>
      <c r="O172" s="7">
        <f t="shared" si="4"/>
        <v>0.92461258125593238</v>
      </c>
      <c r="P172" s="7">
        <f t="shared" si="4"/>
        <v>0.92406363917625245</v>
      </c>
      <c r="Q172" s="7">
        <f t="shared" si="4"/>
        <v>0.92184508789401298</v>
      </c>
      <c r="R172" s="7">
        <f t="shared" si="4"/>
        <v>0.91943426157212471</v>
      </c>
      <c r="S172" s="7">
        <f t="shared" si="4"/>
        <v>0.91713203066959093</v>
      </c>
      <c r="T172" s="7">
        <f t="shared" si="4"/>
        <v>0.91481681575095664</v>
      </c>
      <c r="U172" s="7">
        <f t="shared" si="4"/>
        <v>0.9128820829494142</v>
      </c>
      <c r="V172" s="7">
        <f t="shared" si="4"/>
        <v>0.91201969125397975</v>
      </c>
      <c r="W172" s="7">
        <f t="shared" si="4"/>
        <v>0.91097698565979002</v>
      </c>
      <c r="X172" s="7">
        <f t="shared" si="4"/>
        <v>0.90987450368689737</v>
      </c>
      <c r="Y172" s="7">
        <f t="shared" si="4"/>
        <v>0.90908801348810397</v>
      </c>
    </row>
    <row r="173" spans="1:25"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c r="N173" s="7">
        <f t="shared" si="4"/>
        <v>0.93527581491995249</v>
      </c>
      <c r="O173" s="7">
        <f t="shared" si="4"/>
        <v>0.93527338544092542</v>
      </c>
      <c r="P173" s="7">
        <f t="shared" si="4"/>
        <v>0.93487779450944053</v>
      </c>
      <c r="Q173" s="7">
        <f t="shared" si="4"/>
        <v>0.93271311638452559</v>
      </c>
      <c r="R173" s="7">
        <f t="shared" si="4"/>
        <v>0.93060411449796709</v>
      </c>
      <c r="S173" s="7">
        <f t="shared" si="4"/>
        <v>0.92856207423227166</v>
      </c>
      <c r="T173" s="7">
        <f t="shared" si="4"/>
        <v>0.92709549439595174</v>
      </c>
      <c r="U173" s="7">
        <f t="shared" si="4"/>
        <v>0.92541643559093678</v>
      </c>
      <c r="V173" s="7">
        <f t="shared" si="4"/>
        <v>0.92321530115945571</v>
      </c>
      <c r="W173" s="7">
        <f t="shared" si="4"/>
        <v>0.92085725951881425</v>
      </c>
      <c r="X173" s="7">
        <f t="shared" si="4"/>
        <v>0.91820665043365113</v>
      </c>
      <c r="Y173" s="7">
        <f t="shared" si="4"/>
        <v>0.91572748061987486</v>
      </c>
    </row>
    <row r="174" spans="1:25"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c r="N174" s="7">
        <f t="shared" si="4"/>
        <v>0.94589884103879085</v>
      </c>
      <c r="O174" s="7">
        <f t="shared" si="4"/>
        <v>0.9459057488317848</v>
      </c>
      <c r="P174" s="7">
        <f t="shared" si="4"/>
        <v>0.94570388505470648</v>
      </c>
      <c r="Q174" s="7">
        <f t="shared" si="4"/>
        <v>0.94479298421023283</v>
      </c>
      <c r="R174" s="7">
        <f t="shared" si="4"/>
        <v>0.94378461551702786</v>
      </c>
      <c r="S174" s="7">
        <f t="shared" si="4"/>
        <v>0.94275743407418178</v>
      </c>
      <c r="T174" s="7">
        <f t="shared" si="4"/>
        <v>0.94171028394543044</v>
      </c>
      <c r="U174" s="7">
        <f t="shared" si="4"/>
        <v>0.9406076869446135</v>
      </c>
      <c r="V174" s="7">
        <f t="shared" si="4"/>
        <v>0.93945459437581413</v>
      </c>
      <c r="W174" s="7">
        <f t="shared" si="4"/>
        <v>0.93830448250949006</v>
      </c>
      <c r="X174" s="7">
        <f t="shared" si="4"/>
        <v>0.93709793666977781</v>
      </c>
      <c r="Y174" s="7">
        <f t="shared" si="4"/>
        <v>0.93606735755763726</v>
      </c>
    </row>
    <row r="175" spans="1:25"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c r="N175" s="7">
        <f t="shared" si="4"/>
        <v>0.93264820957727312</v>
      </c>
      <c r="O175" s="7">
        <f t="shared" si="4"/>
        <v>0.93265635782812806</v>
      </c>
      <c r="P175" s="7">
        <f t="shared" si="4"/>
        <v>0.93282362106207439</v>
      </c>
      <c r="Q175" s="7">
        <f t="shared" si="4"/>
        <v>0.93347766637210117</v>
      </c>
      <c r="R175" s="7">
        <f t="shared" si="4"/>
        <v>0.93357396102133494</v>
      </c>
      <c r="S175" s="7">
        <f t="shared" si="4"/>
        <v>0.93338543466649915</v>
      </c>
      <c r="T175" s="7">
        <f t="shared" si="4"/>
        <v>0.93273436310673641</v>
      </c>
      <c r="U175" s="7">
        <f t="shared" si="4"/>
        <v>0.93177120496811883</v>
      </c>
      <c r="V175" s="7">
        <f t="shared" si="4"/>
        <v>0.93065054324033258</v>
      </c>
      <c r="W175" s="7">
        <f t="shared" si="4"/>
        <v>0.92898684113162777</v>
      </c>
      <c r="X175" s="7">
        <f t="shared" si="4"/>
        <v>0.92718962751038048</v>
      </c>
      <c r="Y175" s="7">
        <f t="shared" si="4"/>
        <v>0.92539871300157883</v>
      </c>
    </row>
    <row r="176" spans="1:25"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c r="N176" s="7">
        <f t="shared" si="4"/>
        <v>0.93740266990714716</v>
      </c>
      <c r="O176" s="7">
        <f t="shared" si="4"/>
        <v>0.93741323825453093</v>
      </c>
      <c r="P176" s="7">
        <f t="shared" si="4"/>
        <v>0.93708946507648427</v>
      </c>
      <c r="Q176" s="7">
        <f t="shared" si="4"/>
        <v>0.93555799864647005</v>
      </c>
      <c r="R176" s="7">
        <f t="shared" si="4"/>
        <v>0.93429469994846182</v>
      </c>
      <c r="S176" s="7">
        <f t="shared" si="4"/>
        <v>0.93315114906291652</v>
      </c>
      <c r="T176" s="7">
        <f t="shared" si="4"/>
        <v>0.93217621385324767</v>
      </c>
      <c r="U176" s="7">
        <f t="shared" si="4"/>
        <v>0.9311941467007373</v>
      </c>
      <c r="V176" s="7">
        <f t="shared" si="4"/>
        <v>0.93017426888691623</v>
      </c>
      <c r="W176" s="7">
        <f t="shared" si="4"/>
        <v>0.92945129850997599</v>
      </c>
      <c r="X176" s="7">
        <f t="shared" si="4"/>
        <v>0.92879727216876085</v>
      </c>
      <c r="Y176" s="7">
        <f t="shared" si="4"/>
        <v>0.92854262334136395</v>
      </c>
    </row>
    <row r="177" spans="1:25"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c r="N177" s="7">
        <f t="shared" si="4"/>
        <v>0.96293290522611186</v>
      </c>
      <c r="O177" s="7">
        <f t="shared" si="4"/>
        <v>0.96293562562401191</v>
      </c>
      <c r="P177" s="7">
        <f t="shared" si="4"/>
        <v>0.962669691583797</v>
      </c>
      <c r="Q177" s="7">
        <f t="shared" si="4"/>
        <v>0.9615788787936127</v>
      </c>
      <c r="R177" s="7">
        <f t="shared" si="4"/>
        <v>0.96033935746475907</v>
      </c>
      <c r="S177" s="7">
        <f t="shared" si="4"/>
        <v>0.95902781904173484</v>
      </c>
      <c r="T177" s="7">
        <f t="shared" si="4"/>
        <v>0.9577190358197144</v>
      </c>
      <c r="U177" s="7">
        <f t="shared" si="4"/>
        <v>0.95638420699136328</v>
      </c>
      <c r="V177" s="7">
        <f t="shared" si="4"/>
        <v>0.95506589105681661</v>
      </c>
      <c r="W177" s="7">
        <f t="shared" si="4"/>
        <v>0.95369952485910992</v>
      </c>
      <c r="X177" s="7">
        <f t="shared" si="4"/>
        <v>0.95220732551965803</v>
      </c>
      <c r="Y177" s="7">
        <f t="shared" si="4"/>
        <v>0.95070130438492317</v>
      </c>
    </row>
    <row r="178" spans="1:25"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c r="N178" s="7">
        <f t="shared" si="4"/>
        <v>0.97042358989479949</v>
      </c>
      <c r="O178" s="7">
        <f t="shared" si="4"/>
        <v>0.97042706488400043</v>
      </c>
      <c r="P178" s="7">
        <f t="shared" si="4"/>
        <v>0.9701926974750984</v>
      </c>
      <c r="Q178" s="7">
        <f t="shared" si="4"/>
        <v>0.96914527456549315</v>
      </c>
      <c r="R178" s="7">
        <f t="shared" si="4"/>
        <v>0.96850116200589809</v>
      </c>
      <c r="S178" s="7">
        <f t="shared" si="4"/>
        <v>0.96768828971233445</v>
      </c>
      <c r="T178" s="7">
        <f t="shared" si="4"/>
        <v>0.96699098855915766</v>
      </c>
      <c r="U178" s="7">
        <f t="shared" si="4"/>
        <v>0.96616867679594709</v>
      </c>
      <c r="V178" s="7">
        <f t="shared" si="4"/>
        <v>0.96537752680091271</v>
      </c>
      <c r="W178" s="7">
        <f t="shared" si="4"/>
        <v>0.96453716130057232</v>
      </c>
      <c r="X178" s="7">
        <f t="shared" si="4"/>
        <v>0.96360189099277116</v>
      </c>
      <c r="Y178" s="7">
        <f t="shared" si="4"/>
        <v>0.96272108505445675</v>
      </c>
    </row>
    <row r="179" spans="1:25"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c r="N179" s="7">
        <f t="shared" si="4"/>
        <v>0.97332435846603538</v>
      </c>
      <c r="O179" s="7">
        <f t="shared" si="4"/>
        <v>0.97333173551128771</v>
      </c>
      <c r="P179" s="7">
        <f t="shared" si="4"/>
        <v>0.97326869554144757</v>
      </c>
      <c r="Q179" s="7">
        <f t="shared" si="4"/>
        <v>0.97236781489304369</v>
      </c>
      <c r="R179" s="7">
        <f t="shared" si="4"/>
        <v>0.97186529141294897</v>
      </c>
      <c r="S179" s="7">
        <f t="shared" si="4"/>
        <v>0.97053726169844023</v>
      </c>
      <c r="T179" s="7">
        <f t="shared" si="4"/>
        <v>0.96904692687852867</v>
      </c>
      <c r="U179" s="7">
        <f t="shared" si="4"/>
        <v>0.96751412429378536</v>
      </c>
      <c r="V179" s="7">
        <f t="shared" si="4"/>
        <v>0.96642237668255604</v>
      </c>
      <c r="W179" s="7">
        <f t="shared" si="4"/>
        <v>0.965551353315657</v>
      </c>
      <c r="X179" s="7">
        <f t="shared" si="4"/>
        <v>0.96425441422863767</v>
      </c>
      <c r="Y179" s="7">
        <f t="shared" si="4"/>
        <v>0.96330740093060041</v>
      </c>
    </row>
    <row r="180" spans="1:25" x14ac:dyDescent="0.2">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c r="N181" s="7">
        <f t="shared" ref="N181:Y196" si="5">B181/B73</f>
        <v>0.94780975845202831</v>
      </c>
      <c r="O181" s="7">
        <f t="shared" si="5"/>
        <v>0.94781588768087077</v>
      </c>
      <c r="P181" s="7">
        <f t="shared" si="5"/>
        <v>0.94761726875423558</v>
      </c>
      <c r="Q181" s="7">
        <f t="shared" si="5"/>
        <v>0.9467018914895845</v>
      </c>
      <c r="R181" s="7">
        <f t="shared" si="5"/>
        <v>0.94577460012534165</v>
      </c>
      <c r="S181" s="7">
        <f t="shared" si="5"/>
        <v>0.94482567732265588</v>
      </c>
      <c r="T181" s="7">
        <f t="shared" si="5"/>
        <v>0.94389858820304051</v>
      </c>
      <c r="U181" s="7">
        <f t="shared" si="5"/>
        <v>0.9429153236708494</v>
      </c>
      <c r="V181" s="7">
        <f t="shared" si="5"/>
        <v>0.94188695050598836</v>
      </c>
      <c r="W181" s="7">
        <f t="shared" si="5"/>
        <v>0.94084883764678207</v>
      </c>
      <c r="X181" s="7">
        <f t="shared" si="5"/>
        <v>0.93973869955250311</v>
      </c>
      <c r="Y181" s="7">
        <f t="shared" si="5"/>
        <v>0.93880098551847047</v>
      </c>
    </row>
    <row r="182" spans="1:25"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c r="N182" s="7">
        <f t="shared" si="5"/>
        <v>0.94839639525538466</v>
      </c>
      <c r="O182" s="7">
        <f t="shared" si="5"/>
        <v>0.94840277622444091</v>
      </c>
      <c r="P182" s="7">
        <f t="shared" si="5"/>
        <v>0.94820594669834135</v>
      </c>
      <c r="Q182" s="7">
        <f t="shared" si="5"/>
        <v>0.94731728290903694</v>
      </c>
      <c r="R182" s="7">
        <f t="shared" si="5"/>
        <v>0.94642980281833267</v>
      </c>
      <c r="S182" s="7">
        <f t="shared" si="5"/>
        <v>0.94551246454230897</v>
      </c>
      <c r="T182" s="7">
        <f t="shared" si="5"/>
        <v>0.94460186167439597</v>
      </c>
      <c r="U182" s="7">
        <f t="shared" si="5"/>
        <v>0.94363781174330807</v>
      </c>
      <c r="V182" s="7">
        <f t="shared" si="5"/>
        <v>0.94263140480788932</v>
      </c>
      <c r="W182" s="7">
        <f t="shared" si="5"/>
        <v>0.94161627341722443</v>
      </c>
      <c r="X182" s="7">
        <f t="shared" si="5"/>
        <v>0.940548026936191</v>
      </c>
      <c r="Y182" s="7">
        <f t="shared" si="5"/>
        <v>0.93965569098334267</v>
      </c>
    </row>
    <row r="183" spans="1:25"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c r="N183" s="7">
        <f t="shared" si="5"/>
        <v>0.93597061032034368</v>
      </c>
      <c r="O183" s="7">
        <f t="shared" si="5"/>
        <v>0.9359790023373159</v>
      </c>
      <c r="P183" s="7">
        <f t="shared" si="5"/>
        <v>0.93576467179121914</v>
      </c>
      <c r="Q183" s="7">
        <f t="shared" si="5"/>
        <v>0.93474405566920549</v>
      </c>
      <c r="R183" s="7">
        <f t="shared" si="5"/>
        <v>0.93373761277917466</v>
      </c>
      <c r="S183" s="7">
        <f t="shared" si="5"/>
        <v>0.93279549277113039</v>
      </c>
      <c r="T183" s="7">
        <f t="shared" si="5"/>
        <v>0.93183299104831718</v>
      </c>
      <c r="U183" s="7">
        <f t="shared" si="5"/>
        <v>0.93081533820433526</v>
      </c>
      <c r="V183" s="7">
        <f t="shared" si="5"/>
        <v>0.92966538753597416</v>
      </c>
      <c r="W183" s="7">
        <f t="shared" si="5"/>
        <v>0.9285611258076456</v>
      </c>
      <c r="X183" s="7">
        <f t="shared" si="5"/>
        <v>0.92741389792416229</v>
      </c>
      <c r="Y183" s="7">
        <f t="shared" si="5"/>
        <v>0.92660752042750949</v>
      </c>
    </row>
    <row r="184" spans="1:25" x14ac:dyDescent="0.2">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c r="N185" s="7"/>
      <c r="O185" s="7"/>
      <c r="P185" s="7"/>
      <c r="Q185" s="7"/>
      <c r="R185" s="7"/>
      <c r="S185" s="7"/>
      <c r="T185" s="7"/>
      <c r="U185" s="7"/>
      <c r="V185" s="7"/>
      <c r="W185" s="7"/>
      <c r="X185" s="7"/>
      <c r="Y185" s="7"/>
    </row>
    <row r="186" spans="1:25"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c r="N186" s="7">
        <f t="shared" si="5"/>
        <v>0.9433618293994539</v>
      </c>
      <c r="O186" s="7">
        <f t="shared" si="5"/>
        <v>0.94336370391909796</v>
      </c>
      <c r="P186" s="7">
        <f t="shared" si="5"/>
        <v>0.94317202912399678</v>
      </c>
      <c r="Q186" s="7">
        <f t="shared" si="5"/>
        <v>0.94228335002793284</v>
      </c>
      <c r="R186" s="7">
        <f t="shared" si="5"/>
        <v>0.94138468220392824</v>
      </c>
      <c r="S186" s="7">
        <f t="shared" si="5"/>
        <v>0.94047215468910228</v>
      </c>
      <c r="T186" s="7">
        <f t="shared" si="5"/>
        <v>0.93955746278884222</v>
      </c>
      <c r="U186" s="7">
        <f t="shared" si="5"/>
        <v>0.93862983404486167</v>
      </c>
      <c r="V186" s="7">
        <f t="shared" si="5"/>
        <v>0.9377149891411507</v>
      </c>
      <c r="W186" s="7">
        <f t="shared" si="5"/>
        <v>0.93681428983451709</v>
      </c>
      <c r="X186" s="7">
        <f t="shared" si="5"/>
        <v>0.9358941923611761</v>
      </c>
      <c r="Y186" s="7">
        <f t="shared" si="5"/>
        <v>0.93516738666127563</v>
      </c>
    </row>
    <row r="187" spans="1:25"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c r="N187" s="7">
        <f t="shared" si="5"/>
        <v>0.91036512380245516</v>
      </c>
      <c r="O187" s="7">
        <f t="shared" si="5"/>
        <v>0.9103655403440708</v>
      </c>
      <c r="P187" s="7">
        <f t="shared" si="5"/>
        <v>0.91053836414147515</v>
      </c>
      <c r="Q187" s="7">
        <f t="shared" si="5"/>
        <v>0.9106299351557906</v>
      </c>
      <c r="R187" s="7">
        <f t="shared" si="5"/>
        <v>0.91048224683903201</v>
      </c>
      <c r="S187" s="7">
        <f t="shared" si="5"/>
        <v>0.9103383927949189</v>
      </c>
      <c r="T187" s="7">
        <f t="shared" si="5"/>
        <v>0.91029618437550108</v>
      </c>
      <c r="U187" s="7">
        <f t="shared" si="5"/>
        <v>0.90999529837763671</v>
      </c>
      <c r="V187" s="7">
        <f t="shared" si="5"/>
        <v>0.90891173719661134</v>
      </c>
      <c r="W187" s="7">
        <f t="shared" si="5"/>
        <v>0.90819658216959276</v>
      </c>
      <c r="X187" s="7">
        <f t="shared" si="5"/>
        <v>0.90778552907096588</v>
      </c>
      <c r="Y187" s="7">
        <f t="shared" si="5"/>
        <v>0.90773587350159479</v>
      </c>
    </row>
    <row r="188" spans="1:25"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c r="N188" s="7">
        <f t="shared" si="5"/>
        <v>0.9208474076990123</v>
      </c>
      <c r="O188" s="7">
        <f t="shared" si="5"/>
        <v>0.92084783454230101</v>
      </c>
      <c r="P188" s="7">
        <f t="shared" si="5"/>
        <v>0.9202900508636005</v>
      </c>
      <c r="Q188" s="7">
        <f t="shared" si="5"/>
        <v>0.91760334586748438</v>
      </c>
      <c r="R188" s="7">
        <f t="shared" si="5"/>
        <v>0.91535316356220564</v>
      </c>
      <c r="S188" s="7">
        <f t="shared" si="5"/>
        <v>0.91312954583897155</v>
      </c>
      <c r="T188" s="7">
        <f t="shared" si="5"/>
        <v>0.91111687390853346</v>
      </c>
      <c r="U188" s="7">
        <f t="shared" si="5"/>
        <v>0.90985972841200102</v>
      </c>
      <c r="V188" s="7">
        <f t="shared" si="5"/>
        <v>0.90994793007809505</v>
      </c>
      <c r="W188" s="7">
        <f t="shared" si="5"/>
        <v>0.90982019017282201</v>
      </c>
      <c r="X188" s="7">
        <f t="shared" si="5"/>
        <v>0.9096460969970156</v>
      </c>
      <c r="Y188" s="7">
        <f t="shared" si="5"/>
        <v>0.90975240705213611</v>
      </c>
    </row>
    <row r="189" spans="1:25"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c r="N189" s="7">
        <f t="shared" si="5"/>
        <v>0.92992712968336877</v>
      </c>
      <c r="O189" s="7">
        <f t="shared" si="5"/>
        <v>0.92992794305605531</v>
      </c>
      <c r="P189" s="7">
        <f t="shared" si="5"/>
        <v>0.92952252138416191</v>
      </c>
      <c r="Q189" s="7">
        <f t="shared" si="5"/>
        <v>0.92790808567672756</v>
      </c>
      <c r="R189" s="7">
        <f t="shared" si="5"/>
        <v>0.92588064951849725</v>
      </c>
      <c r="S189" s="7">
        <f t="shared" si="5"/>
        <v>0.92386543695093226</v>
      </c>
      <c r="T189" s="7">
        <f t="shared" si="5"/>
        <v>0.92179716583775084</v>
      </c>
      <c r="U189" s="7">
        <f t="shared" si="5"/>
        <v>0.9192036163741385</v>
      </c>
      <c r="V189" s="7">
        <f t="shared" si="5"/>
        <v>0.91656374429163034</v>
      </c>
      <c r="W189" s="7">
        <f t="shared" si="5"/>
        <v>0.91436406640544277</v>
      </c>
      <c r="X189" s="7">
        <f t="shared" si="5"/>
        <v>0.91210908080425079</v>
      </c>
      <c r="Y189" s="7">
        <f t="shared" si="5"/>
        <v>0.91027922640015024</v>
      </c>
    </row>
    <row r="190" spans="1:25"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c r="N190" s="7">
        <f t="shared" si="5"/>
        <v>0.93628757772567128</v>
      </c>
      <c r="O190" s="7">
        <f t="shared" si="5"/>
        <v>0.93628949673802719</v>
      </c>
      <c r="P190" s="7">
        <f t="shared" si="5"/>
        <v>0.9361554400586134</v>
      </c>
      <c r="Q190" s="7">
        <f t="shared" si="5"/>
        <v>0.93535592057408479</v>
      </c>
      <c r="R190" s="7">
        <f t="shared" si="5"/>
        <v>0.93414706797616553</v>
      </c>
      <c r="S190" s="7">
        <f t="shared" si="5"/>
        <v>0.9321107535749662</v>
      </c>
      <c r="T190" s="7">
        <f t="shared" si="5"/>
        <v>0.93000995539905662</v>
      </c>
      <c r="U190" s="7">
        <f t="shared" si="5"/>
        <v>0.92819955656903186</v>
      </c>
      <c r="V190" s="7">
        <f t="shared" si="5"/>
        <v>0.92646385328601333</v>
      </c>
      <c r="W190" s="7">
        <f t="shared" si="5"/>
        <v>0.92439732936613328</v>
      </c>
      <c r="X190" s="7">
        <f t="shared" si="5"/>
        <v>0.92233521917379857</v>
      </c>
      <c r="Y190" s="7">
        <f t="shared" si="5"/>
        <v>0.92042616239424657</v>
      </c>
    </row>
    <row r="191" spans="1:25"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c r="N191" s="7">
        <f t="shared" si="5"/>
        <v>0.93235029431256555</v>
      </c>
      <c r="O191" s="7">
        <f t="shared" si="5"/>
        <v>0.93235567053794888</v>
      </c>
      <c r="P191" s="7">
        <f t="shared" si="5"/>
        <v>0.93254392171412559</v>
      </c>
      <c r="Q191" s="7">
        <f t="shared" si="5"/>
        <v>0.9331315300558527</v>
      </c>
      <c r="R191" s="7">
        <f t="shared" si="5"/>
        <v>0.93380930101887716</v>
      </c>
      <c r="S191" s="7">
        <f t="shared" si="5"/>
        <v>0.9347679439492752</v>
      </c>
      <c r="T191" s="7">
        <f t="shared" si="5"/>
        <v>0.93489847932151215</v>
      </c>
      <c r="U191" s="7">
        <f t="shared" si="5"/>
        <v>0.93458799473469978</v>
      </c>
      <c r="V191" s="7">
        <f t="shared" si="5"/>
        <v>0.93391406426402346</v>
      </c>
      <c r="W191" s="7">
        <f t="shared" si="5"/>
        <v>0.93267727773171494</v>
      </c>
      <c r="X191" s="7">
        <f t="shared" si="5"/>
        <v>0.9305855601832117</v>
      </c>
      <c r="Y191" s="7">
        <f t="shared" si="5"/>
        <v>0.92870488492408709</v>
      </c>
    </row>
    <row r="192" spans="1:25"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c r="N192" s="7">
        <f t="shared" si="5"/>
        <v>0.93018131286394923</v>
      </c>
      <c r="O192" s="7">
        <f t="shared" si="5"/>
        <v>0.93018106987715832</v>
      </c>
      <c r="P192" s="7">
        <f t="shared" si="5"/>
        <v>0.93002817147243377</v>
      </c>
      <c r="Q192" s="7">
        <f t="shared" si="5"/>
        <v>0.92970557832267275</v>
      </c>
      <c r="R192" s="7">
        <f t="shared" si="5"/>
        <v>0.92967164954310111</v>
      </c>
      <c r="S192" s="7">
        <f t="shared" si="5"/>
        <v>0.93006765651425838</v>
      </c>
      <c r="T192" s="7">
        <f t="shared" si="5"/>
        <v>0.93050513783512001</v>
      </c>
      <c r="U192" s="7">
        <f t="shared" si="5"/>
        <v>0.93101559551736823</v>
      </c>
      <c r="V192" s="7">
        <f t="shared" si="5"/>
        <v>0.93156947779486632</v>
      </c>
      <c r="W192" s="7">
        <f t="shared" si="5"/>
        <v>0.93224001460740402</v>
      </c>
      <c r="X192" s="7">
        <f t="shared" si="5"/>
        <v>0.93307164850640933</v>
      </c>
      <c r="Y192" s="7">
        <f t="shared" si="5"/>
        <v>0.933434332492033</v>
      </c>
    </row>
    <row r="193" spans="1:25"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c r="N193" s="7">
        <f t="shared" si="5"/>
        <v>0.93181663808769977</v>
      </c>
      <c r="O193" s="7">
        <f t="shared" si="5"/>
        <v>0.93181937891229261</v>
      </c>
      <c r="P193" s="7">
        <f t="shared" si="5"/>
        <v>0.93162469675132265</v>
      </c>
      <c r="Q193" s="7">
        <f t="shared" si="5"/>
        <v>0.93101402681607082</v>
      </c>
      <c r="R193" s="7">
        <f t="shared" si="5"/>
        <v>0.93022691669586022</v>
      </c>
      <c r="S193" s="7">
        <f t="shared" si="5"/>
        <v>0.92926522950957358</v>
      </c>
      <c r="T193" s="7">
        <f t="shared" si="5"/>
        <v>0.92883774358018023</v>
      </c>
      <c r="U193" s="7">
        <f t="shared" si="5"/>
        <v>0.92829279396966724</v>
      </c>
      <c r="V193" s="7">
        <f t="shared" si="5"/>
        <v>0.92807600609207175</v>
      </c>
      <c r="W193" s="7">
        <f t="shared" si="5"/>
        <v>0.92801871422141358</v>
      </c>
      <c r="X193" s="7">
        <f t="shared" si="5"/>
        <v>0.92826498996269013</v>
      </c>
      <c r="Y193" s="7">
        <f t="shared" si="5"/>
        <v>0.92885374303540413</v>
      </c>
    </row>
    <row r="194" spans="1:25"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c r="N194" s="7">
        <f t="shared" si="5"/>
        <v>0.94172055167279922</v>
      </c>
      <c r="O194" s="7">
        <f t="shared" si="5"/>
        <v>0.94172072253535555</v>
      </c>
      <c r="P194" s="7">
        <f t="shared" si="5"/>
        <v>0.9410640567355264</v>
      </c>
      <c r="Q194" s="7">
        <f t="shared" si="5"/>
        <v>0.93776917051030195</v>
      </c>
      <c r="R194" s="7">
        <f t="shared" si="5"/>
        <v>0.93493402035133299</v>
      </c>
      <c r="S194" s="7">
        <f t="shared" si="5"/>
        <v>0.93275966533976873</v>
      </c>
      <c r="T194" s="7">
        <f t="shared" si="5"/>
        <v>0.93131046730550815</v>
      </c>
      <c r="U194" s="7">
        <f t="shared" si="5"/>
        <v>0.93007873010440079</v>
      </c>
      <c r="V194" s="7">
        <f t="shared" si="5"/>
        <v>0.92946117779482162</v>
      </c>
      <c r="W194" s="7">
        <f t="shared" si="5"/>
        <v>0.92873966920615736</v>
      </c>
      <c r="X194" s="7">
        <f t="shared" si="5"/>
        <v>0.92781831626352129</v>
      </c>
      <c r="Y194" s="7">
        <f t="shared" si="5"/>
        <v>0.92752630866276109</v>
      </c>
    </row>
    <row r="195" spans="1:25"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c r="N195" s="7">
        <f t="shared" si="5"/>
        <v>0.94932866565922858</v>
      </c>
      <c r="O195" s="7">
        <f t="shared" si="5"/>
        <v>0.94933123405463871</v>
      </c>
      <c r="P195" s="7">
        <f t="shared" si="5"/>
        <v>0.94898309001300241</v>
      </c>
      <c r="Q195" s="7">
        <f t="shared" si="5"/>
        <v>0.94739716527836026</v>
      </c>
      <c r="R195" s="7">
        <f t="shared" si="5"/>
        <v>0.94589778821860737</v>
      </c>
      <c r="S195" s="7">
        <f t="shared" si="5"/>
        <v>0.94407154408055471</v>
      </c>
      <c r="T195" s="7">
        <f t="shared" si="5"/>
        <v>0.94185847831143998</v>
      </c>
      <c r="U195" s="7">
        <f t="shared" si="5"/>
        <v>0.93921821992936916</v>
      </c>
      <c r="V195" s="7">
        <f t="shared" si="5"/>
        <v>0.93580990021477795</v>
      </c>
      <c r="W195" s="7">
        <f t="shared" si="5"/>
        <v>0.93301291166600309</v>
      </c>
      <c r="X195" s="7">
        <f t="shared" si="5"/>
        <v>0.93080136495218002</v>
      </c>
      <c r="Y195" s="7">
        <f t="shared" si="5"/>
        <v>0.92948649432746488</v>
      </c>
    </row>
    <row r="196" spans="1:25"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c r="N196" s="7">
        <f t="shared" si="5"/>
        <v>0.95727169957454239</v>
      </c>
      <c r="O196" s="7">
        <f t="shared" si="5"/>
        <v>0.95727403938298339</v>
      </c>
      <c r="P196" s="7">
        <f t="shared" si="5"/>
        <v>0.95686508674556481</v>
      </c>
      <c r="Q196" s="7">
        <f t="shared" si="5"/>
        <v>0.95502934815170837</v>
      </c>
      <c r="R196" s="7">
        <f t="shared" si="5"/>
        <v>0.95293037139085013</v>
      </c>
      <c r="S196" s="7">
        <f t="shared" si="5"/>
        <v>0.95098506977153974</v>
      </c>
      <c r="T196" s="7">
        <f t="shared" si="5"/>
        <v>0.94912318623893066</v>
      </c>
      <c r="U196" s="7">
        <f t="shared" si="5"/>
        <v>0.94743588943203128</v>
      </c>
      <c r="V196" s="7">
        <f t="shared" si="5"/>
        <v>0.94579599186891694</v>
      </c>
      <c r="W196" s="7">
        <f t="shared" si="5"/>
        <v>0.94421852736145351</v>
      </c>
      <c r="X196" s="7">
        <f t="shared" si="5"/>
        <v>0.9422294961075347</v>
      </c>
      <c r="Y196" s="7">
        <f t="shared" si="5"/>
        <v>0.94012381618429797</v>
      </c>
    </row>
    <row r="197" spans="1:25"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c r="N197" s="7">
        <f t="shared" ref="N197:Y212" si="6">B197/B89</f>
        <v>0.96332172078905154</v>
      </c>
      <c r="O197" s="7">
        <f t="shared" si="6"/>
        <v>0.96332352569294222</v>
      </c>
      <c r="P197" s="7">
        <f t="shared" si="6"/>
        <v>0.96302792924808389</v>
      </c>
      <c r="Q197" s="7">
        <f t="shared" si="6"/>
        <v>0.96186318553856509</v>
      </c>
      <c r="R197" s="7">
        <f t="shared" si="6"/>
        <v>0.96058338146270505</v>
      </c>
      <c r="S197" s="7">
        <f t="shared" si="6"/>
        <v>0.95909489977938311</v>
      </c>
      <c r="T197" s="7">
        <f t="shared" si="6"/>
        <v>0.95729532421089691</v>
      </c>
      <c r="U197" s="7">
        <f t="shared" si="6"/>
        <v>0.95558127935850767</v>
      </c>
      <c r="V197" s="7">
        <f t="shared" si="6"/>
        <v>0.95364499598575359</v>
      </c>
      <c r="W197" s="7">
        <f t="shared" si="6"/>
        <v>0.95142516533464871</v>
      </c>
      <c r="X197" s="7">
        <f t="shared" si="6"/>
        <v>0.94939547440881844</v>
      </c>
      <c r="Y197" s="7">
        <f t="shared" si="6"/>
        <v>0.94757184963477936</v>
      </c>
    </row>
    <row r="198" spans="1:25"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c r="N198" s="7">
        <f t="shared" si="6"/>
        <v>0.96753914300705801</v>
      </c>
      <c r="O198" s="7">
        <f t="shared" si="6"/>
        <v>0.96753952191294035</v>
      </c>
      <c r="P198" s="7">
        <f t="shared" si="6"/>
        <v>0.96737482084050175</v>
      </c>
      <c r="Q198" s="7">
        <f t="shared" si="6"/>
        <v>0.96629603617395698</v>
      </c>
      <c r="R198" s="7">
        <f t="shared" si="6"/>
        <v>0.96533764204329953</v>
      </c>
      <c r="S198" s="7">
        <f t="shared" si="6"/>
        <v>0.96426489551500594</v>
      </c>
      <c r="T198" s="7">
        <f t="shared" si="6"/>
        <v>0.96304338772057563</v>
      </c>
      <c r="U198" s="7">
        <f t="shared" si="6"/>
        <v>0.96174945807347756</v>
      </c>
      <c r="V198" s="7">
        <f t="shared" si="6"/>
        <v>0.96063058039574889</v>
      </c>
      <c r="W198" s="7">
        <f t="shared" si="6"/>
        <v>0.95939684992881413</v>
      </c>
      <c r="X198" s="7">
        <f t="shared" si="6"/>
        <v>0.95789430510838136</v>
      </c>
      <c r="Y198" s="7">
        <f t="shared" si="6"/>
        <v>0.95603110031882044</v>
      </c>
    </row>
    <row r="199" spans="1:25"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c r="N199" s="7">
        <f t="shared" si="6"/>
        <v>0.96883968578974367</v>
      </c>
      <c r="O199" s="7">
        <f t="shared" si="6"/>
        <v>0.96884034625134596</v>
      </c>
      <c r="P199" s="7">
        <f t="shared" si="6"/>
        <v>0.96862571761160465</v>
      </c>
      <c r="Q199" s="7">
        <f t="shared" si="6"/>
        <v>0.96873051085828843</v>
      </c>
      <c r="R199" s="7">
        <f t="shared" si="6"/>
        <v>0.96796785737892221</v>
      </c>
      <c r="S199" s="7">
        <f t="shared" si="6"/>
        <v>0.96717607281043561</v>
      </c>
      <c r="T199" s="7">
        <f t="shared" si="6"/>
        <v>0.96655030764619809</v>
      </c>
      <c r="U199" s="7">
        <f t="shared" si="6"/>
        <v>0.96590439671538841</v>
      </c>
      <c r="V199" s="7">
        <f t="shared" si="6"/>
        <v>0.96468698384977536</v>
      </c>
      <c r="W199" s="7">
        <f t="shared" si="6"/>
        <v>0.963664922958959</v>
      </c>
      <c r="X199" s="7">
        <f t="shared" si="6"/>
        <v>0.96253394416814009</v>
      </c>
      <c r="Y199" s="7">
        <f t="shared" si="6"/>
        <v>0.96136666764240752</v>
      </c>
    </row>
    <row r="200" spans="1:25"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c r="N200" s="7">
        <f t="shared" si="6"/>
        <v>0.97026750864342703</v>
      </c>
      <c r="O200" s="7">
        <f t="shared" si="6"/>
        <v>0.97026857615591866</v>
      </c>
      <c r="P200" s="7">
        <f t="shared" si="6"/>
        <v>0.97007648425066384</v>
      </c>
      <c r="Q200" s="7">
        <f t="shared" si="6"/>
        <v>0.96851003224676491</v>
      </c>
      <c r="R200" s="7">
        <f t="shared" si="6"/>
        <v>0.96794233656376283</v>
      </c>
      <c r="S200" s="7">
        <f t="shared" si="6"/>
        <v>0.96775964946767024</v>
      </c>
      <c r="T200" s="7">
        <f t="shared" si="6"/>
        <v>0.96733044637066989</v>
      </c>
      <c r="U200" s="7">
        <f t="shared" si="6"/>
        <v>0.96681949646136822</v>
      </c>
      <c r="V200" s="7">
        <f t="shared" si="6"/>
        <v>0.96702417043897171</v>
      </c>
      <c r="W200" s="7">
        <f t="shared" si="6"/>
        <v>0.96624153926755274</v>
      </c>
      <c r="X200" s="7">
        <f t="shared" si="6"/>
        <v>0.96539653195855801</v>
      </c>
      <c r="Y200" s="7">
        <f t="shared" si="6"/>
        <v>0.9648205555153585</v>
      </c>
    </row>
    <row r="201" spans="1:25"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c r="N201" s="7">
        <f t="shared" si="6"/>
        <v>0.97047473164244324</v>
      </c>
      <c r="O201" s="7">
        <f t="shared" si="6"/>
        <v>0.97047630921212769</v>
      </c>
      <c r="P201" s="7">
        <f t="shared" si="6"/>
        <v>0.97028590985263918</v>
      </c>
      <c r="Q201" s="7">
        <f t="shared" si="6"/>
        <v>0.96978218533950089</v>
      </c>
      <c r="R201" s="7">
        <f t="shared" si="6"/>
        <v>0.96963238916597017</v>
      </c>
      <c r="S201" s="7">
        <f t="shared" si="6"/>
        <v>0.96892529041208764</v>
      </c>
      <c r="T201" s="7">
        <f t="shared" si="6"/>
        <v>0.96860019256431484</v>
      </c>
      <c r="U201" s="7">
        <f t="shared" si="6"/>
        <v>0.96785971240587432</v>
      </c>
      <c r="V201" s="7">
        <f t="shared" si="6"/>
        <v>0.9662702603859602</v>
      </c>
      <c r="W201" s="7">
        <f t="shared" si="6"/>
        <v>0.96575309240844043</v>
      </c>
      <c r="X201" s="7">
        <f t="shared" si="6"/>
        <v>0.96565175126910585</v>
      </c>
      <c r="Y201" s="7">
        <f t="shared" si="6"/>
        <v>0.96528078551995833</v>
      </c>
    </row>
    <row r="202" spans="1:25"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c r="N202" s="7">
        <f t="shared" si="6"/>
        <v>0.97202870026138477</v>
      </c>
      <c r="O202" s="7">
        <f t="shared" si="6"/>
        <v>0.97203132158773797</v>
      </c>
      <c r="P202" s="7">
        <f t="shared" si="6"/>
        <v>0.97179145250456378</v>
      </c>
      <c r="Q202" s="7">
        <f t="shared" si="6"/>
        <v>0.9712564444477928</v>
      </c>
      <c r="R202" s="7">
        <f t="shared" si="6"/>
        <v>0.97042798503253902</v>
      </c>
      <c r="S202" s="7">
        <f t="shared" si="6"/>
        <v>0.96928577407358696</v>
      </c>
      <c r="T202" s="7">
        <f t="shared" si="6"/>
        <v>0.96833028420942235</v>
      </c>
      <c r="U202" s="7">
        <f t="shared" si="6"/>
        <v>0.96761659494199903</v>
      </c>
      <c r="V202" s="7">
        <f t="shared" si="6"/>
        <v>0.9671377139488867</v>
      </c>
      <c r="W202" s="7">
        <f t="shared" si="6"/>
        <v>0.96705548350028092</v>
      </c>
      <c r="X202" s="7">
        <f t="shared" si="6"/>
        <v>0.96643873806595504</v>
      </c>
      <c r="Y202" s="7">
        <f t="shared" si="6"/>
        <v>0.96628834006550113</v>
      </c>
    </row>
    <row r="203" spans="1:25"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c r="N203" s="7">
        <f t="shared" si="6"/>
        <v>0.9736480268884633</v>
      </c>
      <c r="O203" s="7">
        <f t="shared" si="6"/>
        <v>0.97364718922298643</v>
      </c>
      <c r="P203" s="7">
        <f t="shared" si="6"/>
        <v>0.97353876184178423</v>
      </c>
      <c r="Q203" s="7">
        <f t="shared" si="6"/>
        <v>0.97234608833723291</v>
      </c>
      <c r="R203" s="7">
        <f t="shared" si="6"/>
        <v>0.97156112861289567</v>
      </c>
      <c r="S203" s="7">
        <f t="shared" si="6"/>
        <v>0.97103216440257212</v>
      </c>
      <c r="T203" s="7">
        <f t="shared" si="6"/>
        <v>0.97032565622465594</v>
      </c>
      <c r="U203" s="7">
        <f t="shared" si="6"/>
        <v>0.96929473647005149</v>
      </c>
      <c r="V203" s="7">
        <f t="shared" si="6"/>
        <v>0.96864724894978527</v>
      </c>
      <c r="W203" s="7">
        <f t="shared" si="6"/>
        <v>0.9676566757493188</v>
      </c>
      <c r="X203" s="7">
        <f t="shared" si="6"/>
        <v>0.96634984737925</v>
      </c>
      <c r="Y203" s="7">
        <f t="shared" si="6"/>
        <v>0.9654552172331522</v>
      </c>
    </row>
    <row r="204" spans="1:25"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c r="N204" s="7">
        <f t="shared" si="6"/>
        <v>0.9773902087832973</v>
      </c>
      <c r="O204" s="7">
        <f t="shared" si="6"/>
        <v>0.97739712470986195</v>
      </c>
      <c r="P204" s="7">
        <f t="shared" si="6"/>
        <v>0.97711310244611282</v>
      </c>
      <c r="Q204" s="7">
        <f t="shared" si="6"/>
        <v>0.9763184031561668</v>
      </c>
      <c r="R204" s="7">
        <f t="shared" si="6"/>
        <v>0.97524631816527607</v>
      </c>
      <c r="S204" s="7">
        <f t="shared" si="6"/>
        <v>0.97420386097375555</v>
      </c>
      <c r="T204" s="7">
        <f t="shared" si="6"/>
        <v>0.97320207906756973</v>
      </c>
      <c r="U204" s="7">
        <f t="shared" si="6"/>
        <v>0.97234396620563113</v>
      </c>
      <c r="V204" s="7">
        <f t="shared" si="6"/>
        <v>0.97126365184170094</v>
      </c>
      <c r="W204" s="7">
        <f t="shared" si="6"/>
        <v>0.97017399465742549</v>
      </c>
      <c r="X204" s="7">
        <f t="shared" si="6"/>
        <v>0.96921296490888864</v>
      </c>
      <c r="Y204" s="7">
        <f t="shared" si="6"/>
        <v>0.96830288955019073</v>
      </c>
    </row>
    <row r="205" spans="1:25" x14ac:dyDescent="0.2">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c r="N206" s="7">
        <f t="shared" si="6"/>
        <v>0.92348584277253298</v>
      </c>
      <c r="O206" s="7">
        <f t="shared" si="6"/>
        <v>0.9234867491058153</v>
      </c>
      <c r="P206" s="7">
        <f t="shared" si="6"/>
        <v>0.92316265388288477</v>
      </c>
      <c r="Q206" s="7">
        <f t="shared" si="6"/>
        <v>0.92154079954236623</v>
      </c>
      <c r="R206" s="7">
        <f t="shared" si="6"/>
        <v>0.91991728286889962</v>
      </c>
      <c r="S206" s="7">
        <f t="shared" si="6"/>
        <v>0.91835496794035576</v>
      </c>
      <c r="T206" s="7">
        <f t="shared" si="6"/>
        <v>0.91685147392061916</v>
      </c>
      <c r="U206" s="7">
        <f t="shared" si="6"/>
        <v>0.91537779336203406</v>
      </c>
      <c r="V206" s="7">
        <f t="shared" si="6"/>
        <v>0.91408663888245567</v>
      </c>
      <c r="W206" s="7">
        <f t="shared" si="6"/>
        <v>0.91289575696688963</v>
      </c>
      <c r="X206" s="7">
        <f t="shared" si="6"/>
        <v>0.91168489323110558</v>
      </c>
      <c r="Y206" s="7">
        <f t="shared" si="6"/>
        <v>0.91075613166711489</v>
      </c>
    </row>
    <row r="207" spans="1:25"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c r="N207" s="7">
        <f t="shared" si="6"/>
        <v>0.91036512380245516</v>
      </c>
      <c r="O207" s="7">
        <f t="shared" si="6"/>
        <v>0.9103655403440708</v>
      </c>
      <c r="P207" s="7">
        <f t="shared" si="6"/>
        <v>0.91053836414147515</v>
      </c>
      <c r="Q207" s="7">
        <f t="shared" si="6"/>
        <v>0.9106299351557906</v>
      </c>
      <c r="R207" s="7">
        <f t="shared" si="6"/>
        <v>0.91048224683903201</v>
      </c>
      <c r="S207" s="7">
        <f t="shared" si="6"/>
        <v>0.9103383927949189</v>
      </c>
      <c r="T207" s="7">
        <f t="shared" si="6"/>
        <v>0.91029618437550108</v>
      </c>
      <c r="U207" s="7">
        <f t="shared" si="6"/>
        <v>0.90999529837763671</v>
      </c>
      <c r="V207" s="7">
        <f t="shared" si="6"/>
        <v>0.90891173719661134</v>
      </c>
      <c r="W207" s="7">
        <f t="shared" si="6"/>
        <v>0.90819658216959276</v>
      </c>
      <c r="X207" s="7">
        <f t="shared" si="6"/>
        <v>0.90778552907096588</v>
      </c>
      <c r="Y207" s="7">
        <f t="shared" si="6"/>
        <v>0.90773587350159479</v>
      </c>
    </row>
    <row r="208" spans="1:25"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c r="N208" s="7">
        <f t="shared" si="6"/>
        <v>0.924659625892576</v>
      </c>
      <c r="O208" s="7">
        <f t="shared" si="6"/>
        <v>0.92466006887369712</v>
      </c>
      <c r="P208" s="7">
        <f t="shared" si="6"/>
        <v>0.92417280374446575</v>
      </c>
      <c r="Q208" s="7">
        <f t="shared" si="6"/>
        <v>0.9219489847168878</v>
      </c>
      <c r="R208" s="7">
        <f t="shared" si="6"/>
        <v>0.91974522339743481</v>
      </c>
      <c r="S208" s="7">
        <f t="shared" si="6"/>
        <v>0.91759296249306743</v>
      </c>
      <c r="T208" s="7">
        <f t="shared" si="6"/>
        <v>0.91536226863235282</v>
      </c>
      <c r="U208" s="7">
        <f t="shared" si="6"/>
        <v>0.91341159159638108</v>
      </c>
      <c r="V208" s="7">
        <f t="shared" si="6"/>
        <v>0.91242410302744847</v>
      </c>
      <c r="W208" s="7">
        <f t="shared" si="6"/>
        <v>0.91135652321916627</v>
      </c>
      <c r="X208" s="7">
        <f t="shared" si="6"/>
        <v>0.91031356805669561</v>
      </c>
      <c r="Y208" s="7">
        <f t="shared" si="6"/>
        <v>0.90967908479265858</v>
      </c>
    </row>
    <row r="209" spans="1:25"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c r="N209" s="7">
        <f t="shared" si="6"/>
        <v>0.93586635155864151</v>
      </c>
      <c r="O209" s="7">
        <f t="shared" si="6"/>
        <v>0.93586828776636555</v>
      </c>
      <c r="P209" s="7">
        <f t="shared" si="6"/>
        <v>0.93539757998717432</v>
      </c>
      <c r="Q209" s="7">
        <f t="shared" si="6"/>
        <v>0.93336021160057758</v>
      </c>
      <c r="R209" s="7">
        <f t="shared" si="6"/>
        <v>0.93140779090947201</v>
      </c>
      <c r="S209" s="7">
        <f t="shared" si="6"/>
        <v>0.92949602775374152</v>
      </c>
      <c r="T209" s="7">
        <f t="shared" si="6"/>
        <v>0.92776775390401645</v>
      </c>
      <c r="U209" s="7">
        <f t="shared" si="6"/>
        <v>0.92595210443479803</v>
      </c>
      <c r="V209" s="7">
        <f t="shared" si="6"/>
        <v>0.92385145026791438</v>
      </c>
      <c r="W209" s="7">
        <f t="shared" si="6"/>
        <v>0.92191795842612012</v>
      </c>
      <c r="X209" s="7">
        <f t="shared" si="6"/>
        <v>0.91947375142441745</v>
      </c>
      <c r="Y209" s="7">
        <f t="shared" si="6"/>
        <v>0.91683115092811995</v>
      </c>
    </row>
    <row r="210" spans="1:25"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c r="N210" s="7">
        <f t="shared" si="6"/>
        <v>0.94710019442295001</v>
      </c>
      <c r="O210" s="7">
        <f t="shared" si="6"/>
        <v>0.94710188443456678</v>
      </c>
      <c r="P210" s="7">
        <f t="shared" si="6"/>
        <v>0.94690735744909293</v>
      </c>
      <c r="Q210" s="7">
        <f t="shared" si="6"/>
        <v>0.94609063353324296</v>
      </c>
      <c r="R210" s="7">
        <f t="shared" si="6"/>
        <v>0.94514977331206207</v>
      </c>
      <c r="S210" s="7">
        <f t="shared" si="6"/>
        <v>0.94418689836099079</v>
      </c>
      <c r="T210" s="7">
        <f t="shared" si="6"/>
        <v>0.94320373044802108</v>
      </c>
      <c r="U210" s="7">
        <f t="shared" si="6"/>
        <v>0.94219214198042911</v>
      </c>
      <c r="V210" s="7">
        <f t="shared" si="6"/>
        <v>0.94109954512107719</v>
      </c>
      <c r="W210" s="7">
        <f t="shared" si="6"/>
        <v>0.94000344246150525</v>
      </c>
      <c r="X210" s="7">
        <f t="shared" si="6"/>
        <v>0.93884712475457588</v>
      </c>
      <c r="Y210" s="7">
        <f t="shared" si="6"/>
        <v>0.9378426643261436</v>
      </c>
    </row>
    <row r="211" spans="1:25"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c r="N211" s="7">
        <f t="shared" si="6"/>
        <v>0.93332896765880136</v>
      </c>
      <c r="O211" s="7">
        <f t="shared" si="6"/>
        <v>0.93333330516988056</v>
      </c>
      <c r="P211" s="7">
        <f t="shared" si="6"/>
        <v>0.93358060340953852</v>
      </c>
      <c r="Q211" s="7">
        <f t="shared" si="6"/>
        <v>0.93429395854638297</v>
      </c>
      <c r="R211" s="7">
        <f t="shared" si="6"/>
        <v>0.93467013028153789</v>
      </c>
      <c r="S211" s="7">
        <f t="shared" si="6"/>
        <v>0.93469152158673607</v>
      </c>
      <c r="T211" s="7">
        <f t="shared" si="6"/>
        <v>0.93421035021055465</v>
      </c>
      <c r="U211" s="7">
        <f t="shared" si="6"/>
        <v>0.93354097732058272</v>
      </c>
      <c r="V211" s="7">
        <f t="shared" si="6"/>
        <v>0.9325390818531597</v>
      </c>
      <c r="W211" s="7">
        <f t="shared" si="6"/>
        <v>0.93102617312120839</v>
      </c>
      <c r="X211" s="7">
        <f t="shared" si="6"/>
        <v>0.92899052125487369</v>
      </c>
      <c r="Y211" s="7">
        <f t="shared" si="6"/>
        <v>0.92729893145480102</v>
      </c>
    </row>
    <row r="212" spans="1:25"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c r="N212" s="7">
        <f t="shared" si="6"/>
        <v>0.93817702738087838</v>
      </c>
      <c r="O212" s="7">
        <f t="shared" si="6"/>
        <v>0.93817835095805013</v>
      </c>
      <c r="P212" s="7">
        <f t="shared" si="6"/>
        <v>0.93782727271638555</v>
      </c>
      <c r="Q212" s="7">
        <f t="shared" si="6"/>
        <v>0.93635769045376427</v>
      </c>
      <c r="R212" s="7">
        <f t="shared" si="6"/>
        <v>0.93507788871803965</v>
      </c>
      <c r="S212" s="7">
        <f t="shared" si="6"/>
        <v>0.93392823664899027</v>
      </c>
      <c r="T212" s="7">
        <f t="shared" si="6"/>
        <v>0.93300158845995318</v>
      </c>
      <c r="U212" s="7">
        <f t="shared" si="6"/>
        <v>0.93202492725700126</v>
      </c>
      <c r="V212" s="7">
        <f t="shared" si="6"/>
        <v>0.93114406779661019</v>
      </c>
      <c r="W212" s="7">
        <f t="shared" si="6"/>
        <v>0.93051288532988963</v>
      </c>
      <c r="X212" s="7">
        <f t="shared" si="6"/>
        <v>0.93009894818563887</v>
      </c>
      <c r="Y212" s="7">
        <f t="shared" si="6"/>
        <v>0.92997802790900208</v>
      </c>
    </row>
    <row r="213" spans="1:25"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c r="N213" s="7">
        <f t="shared" ref="N213:Y219" si="7">B213/B105</f>
        <v>0.96352625615030807</v>
      </c>
      <c r="O213" s="7">
        <f t="shared" si="7"/>
        <v>0.96352762538615033</v>
      </c>
      <c r="P213" s="7">
        <f t="shared" si="7"/>
        <v>0.96326753836003842</v>
      </c>
      <c r="Q213" s="7">
        <f t="shared" si="7"/>
        <v>0.96229235062237495</v>
      </c>
      <c r="R213" s="7">
        <f t="shared" si="7"/>
        <v>0.96107150676240216</v>
      </c>
      <c r="S213" s="7">
        <f t="shared" si="7"/>
        <v>0.95981241043645449</v>
      </c>
      <c r="T213" s="7">
        <f t="shared" si="7"/>
        <v>0.95851116592744812</v>
      </c>
      <c r="U213" s="7">
        <f t="shared" si="7"/>
        <v>0.95723449904730584</v>
      </c>
      <c r="V213" s="7">
        <f t="shared" si="7"/>
        <v>0.95580344679025353</v>
      </c>
      <c r="W213" s="7">
        <f t="shared" si="7"/>
        <v>0.95434760176899835</v>
      </c>
      <c r="X213" s="7">
        <f t="shared" si="7"/>
        <v>0.95275466215552951</v>
      </c>
      <c r="Y213" s="7">
        <f t="shared" si="7"/>
        <v>0.95109314704499703</v>
      </c>
    </row>
    <row r="214" spans="1:25"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c r="N214" s="7">
        <f t="shared" si="7"/>
        <v>0.97202055651861752</v>
      </c>
      <c r="O214" s="7">
        <f t="shared" si="7"/>
        <v>0.97202274037909764</v>
      </c>
      <c r="P214" s="7">
        <f t="shared" si="7"/>
        <v>0.97182372265462413</v>
      </c>
      <c r="Q214" s="7">
        <f t="shared" si="7"/>
        <v>0.97084719393799124</v>
      </c>
      <c r="R214" s="7">
        <f t="shared" si="7"/>
        <v>0.97020627134974158</v>
      </c>
      <c r="S214" s="7">
        <f t="shared" si="7"/>
        <v>0.96954808611686083</v>
      </c>
      <c r="T214" s="7">
        <f t="shared" si="7"/>
        <v>0.96892202605908573</v>
      </c>
      <c r="U214" s="7">
        <f t="shared" si="7"/>
        <v>0.96819618973531485</v>
      </c>
      <c r="V214" s="7">
        <f t="shared" si="7"/>
        <v>0.96758647685153787</v>
      </c>
      <c r="W214" s="7">
        <f t="shared" si="7"/>
        <v>0.96690785879940622</v>
      </c>
      <c r="X214" s="7">
        <f t="shared" si="7"/>
        <v>0.96620812807630629</v>
      </c>
      <c r="Y214" s="7">
        <f t="shared" si="7"/>
        <v>0.96567270846281439</v>
      </c>
    </row>
    <row r="215" spans="1:25"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c r="N215" s="7">
        <f t="shared" si="7"/>
        <v>0.9773902087832973</v>
      </c>
      <c r="O215" s="7">
        <f t="shared" si="7"/>
        <v>0.97739712470986195</v>
      </c>
      <c r="P215" s="7">
        <f t="shared" si="7"/>
        <v>0.97711310244611282</v>
      </c>
      <c r="Q215" s="7">
        <f t="shared" si="7"/>
        <v>0.9763184031561668</v>
      </c>
      <c r="R215" s="7">
        <f t="shared" si="7"/>
        <v>0.97524631816527607</v>
      </c>
      <c r="S215" s="7">
        <f t="shared" si="7"/>
        <v>0.97420386097375555</v>
      </c>
      <c r="T215" s="7">
        <f t="shared" si="7"/>
        <v>0.97320207906756973</v>
      </c>
      <c r="U215" s="7">
        <f t="shared" si="7"/>
        <v>0.97234396620563113</v>
      </c>
      <c r="V215" s="7">
        <f t="shared" si="7"/>
        <v>0.97126365184170094</v>
      </c>
      <c r="W215" s="7">
        <f t="shared" si="7"/>
        <v>0.97017399465742549</v>
      </c>
      <c r="X215" s="7">
        <f t="shared" si="7"/>
        <v>0.96921296490888864</v>
      </c>
      <c r="Y215" s="7">
        <f t="shared" si="7"/>
        <v>0.96830288955019073</v>
      </c>
    </row>
    <row r="216" spans="1:25" x14ac:dyDescent="0.2">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c r="N217" s="7">
        <f t="shared" si="7"/>
        <v>0.94996169645391759</v>
      </c>
      <c r="O217" s="7">
        <f t="shared" si="7"/>
        <v>0.94996354411193362</v>
      </c>
      <c r="P217" s="7">
        <f t="shared" si="7"/>
        <v>0.94977301151688498</v>
      </c>
      <c r="Q217" s="7">
        <f t="shared" si="7"/>
        <v>0.94893235808048571</v>
      </c>
      <c r="R217" s="7">
        <f t="shared" si="7"/>
        <v>0.94810379157788427</v>
      </c>
      <c r="S217" s="7">
        <f t="shared" si="7"/>
        <v>0.9472743813374811</v>
      </c>
      <c r="T217" s="7">
        <f t="shared" si="7"/>
        <v>0.94642781844395318</v>
      </c>
      <c r="U217" s="7">
        <f t="shared" si="7"/>
        <v>0.94554247231445532</v>
      </c>
      <c r="V217" s="7">
        <f t="shared" si="7"/>
        <v>0.94462554067247717</v>
      </c>
      <c r="W217" s="7">
        <f t="shared" si="7"/>
        <v>0.94370946343717765</v>
      </c>
      <c r="X217" s="7">
        <f t="shared" si="7"/>
        <v>0.9427295045657158</v>
      </c>
      <c r="Y217" s="7">
        <f t="shared" si="7"/>
        <v>0.94192318179343437</v>
      </c>
    </row>
    <row r="218" spans="1:25"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c r="N218" s="7">
        <f t="shared" si="7"/>
        <v>0.95050843975759236</v>
      </c>
      <c r="O218" s="7">
        <f t="shared" si="7"/>
        <v>0.95051029939442078</v>
      </c>
      <c r="P218" s="7">
        <f t="shared" si="7"/>
        <v>0.95032406788979062</v>
      </c>
      <c r="Q218" s="7">
        <f t="shared" si="7"/>
        <v>0.94952410962430522</v>
      </c>
      <c r="R218" s="7">
        <f t="shared" si="7"/>
        <v>0.94871541272890847</v>
      </c>
      <c r="S218" s="7">
        <f t="shared" si="7"/>
        <v>0.947894529229098</v>
      </c>
      <c r="T218" s="7">
        <f t="shared" si="7"/>
        <v>0.94707669272345907</v>
      </c>
      <c r="U218" s="7">
        <f t="shared" si="7"/>
        <v>0.94623281363379208</v>
      </c>
      <c r="V218" s="7">
        <f t="shared" si="7"/>
        <v>0.94534415872920996</v>
      </c>
      <c r="W218" s="7">
        <f t="shared" si="7"/>
        <v>0.94443734930403089</v>
      </c>
      <c r="X218" s="7">
        <f t="shared" si="7"/>
        <v>0.94348815621179571</v>
      </c>
      <c r="Y218" s="7">
        <f t="shared" si="7"/>
        <v>0.94271373062902974</v>
      </c>
    </row>
    <row r="219" spans="1:25"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c r="N219" s="7">
        <f t="shared" si="7"/>
        <v>0.93678508801766458</v>
      </c>
      <c r="O219" s="7">
        <f t="shared" si="7"/>
        <v>0.93678723543914733</v>
      </c>
      <c r="P219" s="7">
        <f t="shared" si="7"/>
        <v>0.93656704954648951</v>
      </c>
      <c r="Q219" s="7">
        <f t="shared" si="7"/>
        <v>0.93557746251379659</v>
      </c>
      <c r="R219" s="7">
        <f t="shared" si="7"/>
        <v>0.93467221113143772</v>
      </c>
      <c r="S219" s="7">
        <f t="shared" si="7"/>
        <v>0.93377757729801381</v>
      </c>
      <c r="T219" s="7">
        <f t="shared" si="7"/>
        <v>0.93286393146884938</v>
      </c>
      <c r="U219" s="7">
        <f t="shared" si="7"/>
        <v>0.93186959029976446</v>
      </c>
      <c r="V219" s="7">
        <f t="shared" si="7"/>
        <v>0.93087105939633696</v>
      </c>
      <c r="W219" s="7">
        <f t="shared" si="7"/>
        <v>0.9298898585191907</v>
      </c>
      <c r="X219" s="7">
        <f t="shared" si="7"/>
        <v>0.92892437391561067</v>
      </c>
      <c r="Y219" s="7">
        <f t="shared" si="7"/>
        <v>0.92823550002948008</v>
      </c>
    </row>
    <row r="220" spans="1:25" x14ac:dyDescent="0.2">
      <c r="A220" s="8"/>
      <c r="B220" s="9"/>
      <c r="C220" s="9"/>
      <c r="D220" s="9"/>
      <c r="E220" s="9"/>
      <c r="F220" s="9"/>
      <c r="G220" s="9"/>
      <c r="H220" s="9"/>
      <c r="I220" s="9"/>
      <c r="J220" s="9"/>
      <c r="K220" s="9"/>
      <c r="L220" s="9"/>
      <c r="M220" s="9"/>
    </row>
    <row r="221" spans="1:25"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25"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25"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25"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B8D5-A757-4061-8DD1-F86E8F55C87C}">
  <dimension ref="A1:Y334"/>
  <sheetViews>
    <sheetView workbookViewId="0">
      <selection activeCell="A4" sqref="A4:M24"/>
    </sheetView>
  </sheetViews>
  <sheetFormatPr defaultRowHeight="15" x14ac:dyDescent="0.25"/>
  <cols>
    <col min="1" max="1" width="21" style="1" customWidth="1"/>
    <col min="2" max="2" width="15" style="1" customWidth="1"/>
    <col min="3" max="3" width="16" style="1" customWidth="1"/>
    <col min="4" max="13" width="13" style="1" customWidth="1"/>
    <col min="14" max="25" width="8.85546875" style="1"/>
  </cols>
  <sheetData>
    <row r="1" spans="1:25" x14ac:dyDescent="0.25">
      <c r="A1" s="20" t="s">
        <v>108</v>
      </c>
      <c r="B1" s="20"/>
      <c r="C1" s="20"/>
      <c r="D1" s="20"/>
      <c r="E1" s="20"/>
      <c r="F1" s="20"/>
      <c r="G1" s="20"/>
      <c r="H1" s="20"/>
      <c r="I1" s="20"/>
      <c r="J1" s="20"/>
      <c r="K1" s="20"/>
      <c r="L1" s="20"/>
      <c r="M1" s="20"/>
    </row>
    <row r="2" spans="1:25" x14ac:dyDescent="0.25">
      <c r="A2" s="21" t="s">
        <v>0</v>
      </c>
      <c r="B2" s="22"/>
      <c r="C2" s="22"/>
      <c r="D2" s="22"/>
      <c r="E2" s="22"/>
      <c r="F2" s="22"/>
      <c r="G2" s="22"/>
      <c r="H2" s="22"/>
      <c r="I2" s="22"/>
      <c r="J2" s="22"/>
      <c r="K2" s="22"/>
      <c r="L2" s="22"/>
      <c r="M2" s="22"/>
    </row>
    <row r="3" spans="1:25" x14ac:dyDescent="0.25">
      <c r="A3" s="17" t="s">
        <v>117</v>
      </c>
      <c r="B3" s="18"/>
      <c r="C3" s="18"/>
      <c r="D3" s="18"/>
      <c r="E3" s="18"/>
      <c r="F3" s="18"/>
      <c r="G3" s="18"/>
      <c r="H3" s="18"/>
      <c r="I3" s="18"/>
      <c r="J3" s="18"/>
      <c r="K3" s="18"/>
      <c r="L3" s="18"/>
      <c r="M3" s="19"/>
    </row>
    <row r="4" spans="1:25" x14ac:dyDescent="0.25">
      <c r="A4" s="23" t="s">
        <v>1</v>
      </c>
      <c r="B4" s="25">
        <v>40269</v>
      </c>
      <c r="C4" s="26"/>
      <c r="D4" s="27" t="s">
        <v>4</v>
      </c>
      <c r="E4" s="26"/>
      <c r="F4" s="26"/>
      <c r="G4" s="26"/>
      <c r="H4" s="26"/>
      <c r="I4" s="26"/>
      <c r="J4" s="26"/>
      <c r="K4" s="26"/>
      <c r="L4" s="26"/>
      <c r="M4" s="26"/>
      <c r="N4" s="2"/>
      <c r="O4" s="2"/>
      <c r="P4" s="2"/>
      <c r="Q4" s="2"/>
      <c r="R4" s="2"/>
      <c r="S4" s="2"/>
      <c r="T4" s="2"/>
      <c r="U4" s="2"/>
      <c r="V4" s="2"/>
      <c r="W4" s="2"/>
      <c r="X4" s="2"/>
      <c r="Y4" s="2"/>
    </row>
    <row r="5" spans="1:25" x14ac:dyDescent="0.25">
      <c r="A5" s="24"/>
      <c r="B5" s="3" t="s">
        <v>2</v>
      </c>
      <c r="C5" s="3" t="s">
        <v>3</v>
      </c>
      <c r="D5" s="3">
        <v>2010</v>
      </c>
      <c r="E5" s="3">
        <v>2011</v>
      </c>
      <c r="F5" s="3">
        <v>2012</v>
      </c>
      <c r="G5" s="3">
        <v>2013</v>
      </c>
      <c r="H5" s="3">
        <v>2014</v>
      </c>
      <c r="I5" s="3">
        <v>2015</v>
      </c>
      <c r="J5" s="3">
        <v>2016</v>
      </c>
      <c r="K5" s="3">
        <v>2017</v>
      </c>
      <c r="L5" s="3">
        <v>2018</v>
      </c>
      <c r="M5" s="3">
        <v>2019</v>
      </c>
      <c r="N5" s="4"/>
      <c r="O5" s="4"/>
      <c r="P5" s="4"/>
      <c r="Q5" s="4"/>
      <c r="R5" s="4"/>
      <c r="S5" s="4"/>
      <c r="T5" s="4"/>
      <c r="U5" s="4"/>
      <c r="V5" s="4"/>
      <c r="W5" s="4"/>
      <c r="X5" s="4"/>
      <c r="Y5" s="4"/>
    </row>
    <row r="6" spans="1:25" ht="25.5"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c r="N6" s="7"/>
      <c r="O6" s="7"/>
      <c r="P6" s="7"/>
      <c r="Q6" s="7"/>
      <c r="R6" s="7"/>
      <c r="S6" s="7"/>
      <c r="T6" s="7"/>
      <c r="U6" s="7"/>
      <c r="V6" s="7"/>
      <c r="W6" s="7"/>
      <c r="X6" s="7"/>
      <c r="Y6" s="7"/>
    </row>
    <row r="7" spans="1:25" x14ac:dyDescent="0.25">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25" x14ac:dyDescent="0.25">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25" x14ac:dyDescent="0.25">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25" x14ac:dyDescent="0.25">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25" x14ac:dyDescent="0.25">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25" x14ac:dyDescent="0.25">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25" x14ac:dyDescent="0.25">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25" x14ac:dyDescent="0.25">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25" x14ac:dyDescent="0.25">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25" x14ac:dyDescent="0.25">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5">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5">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5">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5">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5">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5">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5">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5">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5">
      <c r="A25" s="8"/>
      <c r="B25" s="9"/>
      <c r="C25" s="9"/>
      <c r="D25" s="9"/>
      <c r="E25" s="9"/>
      <c r="F25" s="9"/>
      <c r="G25" s="9"/>
      <c r="H25" s="9"/>
      <c r="I25" s="9"/>
      <c r="J25" s="9"/>
      <c r="K25" s="9"/>
      <c r="L25" s="9"/>
      <c r="M25" s="9"/>
    </row>
    <row r="26" spans="1:13" x14ac:dyDescent="0.25">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5">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5">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5">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5">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5">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5">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25" x14ac:dyDescent="0.25">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25" x14ac:dyDescent="0.25">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25" x14ac:dyDescent="0.25">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25" x14ac:dyDescent="0.25">
      <c r="A36" s="8"/>
      <c r="B36" s="9"/>
      <c r="C36" s="9"/>
      <c r="D36" s="9"/>
      <c r="E36" s="9"/>
      <c r="F36" s="9"/>
      <c r="G36" s="9"/>
      <c r="H36" s="9"/>
      <c r="I36" s="9"/>
      <c r="J36" s="9"/>
      <c r="K36" s="9"/>
      <c r="L36" s="9"/>
      <c r="M36" s="9"/>
    </row>
    <row r="37" spans="1:25" x14ac:dyDescent="0.25">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25" x14ac:dyDescent="0.25">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25" x14ac:dyDescent="0.25">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25" x14ac:dyDescent="0.25">
      <c r="A40" s="8"/>
      <c r="B40" s="9"/>
      <c r="C40" s="9"/>
      <c r="D40" s="9"/>
      <c r="E40" s="9"/>
      <c r="F40" s="9"/>
      <c r="G40" s="9"/>
      <c r="H40" s="9"/>
      <c r="I40" s="9"/>
      <c r="J40" s="9"/>
      <c r="K40" s="9"/>
      <c r="L40" s="9"/>
      <c r="M40" s="9"/>
    </row>
    <row r="41" spans="1:25" x14ac:dyDescent="0.25">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25" x14ac:dyDescent="0.25">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c r="N42" s="15"/>
      <c r="O42" s="15"/>
      <c r="P42" s="15"/>
      <c r="Q42" s="15"/>
      <c r="R42" s="15"/>
      <c r="S42" s="15"/>
      <c r="T42" s="15"/>
      <c r="U42" s="15"/>
      <c r="V42" s="15"/>
      <c r="W42" s="15"/>
      <c r="X42" s="15"/>
      <c r="Y42" s="15"/>
    </row>
    <row r="43" spans="1:25" x14ac:dyDescent="0.25">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25" x14ac:dyDescent="0.25">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25" x14ac:dyDescent="0.25">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25" x14ac:dyDescent="0.25">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25" x14ac:dyDescent="0.25">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25" x14ac:dyDescent="0.25">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5">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5">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5">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5">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5">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5">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5">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5">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5">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5">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5">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5">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5">
      <c r="A61" s="8"/>
      <c r="B61" s="9"/>
      <c r="C61" s="9"/>
      <c r="D61" s="9"/>
      <c r="E61" s="9"/>
      <c r="F61" s="9"/>
      <c r="G61" s="9"/>
      <c r="H61" s="9"/>
      <c r="I61" s="9"/>
      <c r="J61" s="9"/>
      <c r="K61" s="9"/>
      <c r="L61" s="9"/>
      <c r="M61" s="9"/>
    </row>
    <row r="62" spans="1:13" x14ac:dyDescent="0.25">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5">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5">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25" x14ac:dyDescent="0.25">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25" x14ac:dyDescent="0.25">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25" x14ac:dyDescent="0.25">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25" x14ac:dyDescent="0.25">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25" x14ac:dyDescent="0.25">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25" x14ac:dyDescent="0.25">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25" x14ac:dyDescent="0.25">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25" x14ac:dyDescent="0.25">
      <c r="A72" s="8"/>
      <c r="B72" s="9"/>
      <c r="C72" s="9"/>
      <c r="D72" s="9"/>
      <c r="E72" s="9"/>
      <c r="F72" s="9"/>
      <c r="G72" s="9"/>
      <c r="H72" s="9"/>
      <c r="I72" s="9"/>
      <c r="J72" s="9"/>
      <c r="K72" s="9"/>
      <c r="L72" s="9"/>
      <c r="M72" s="9"/>
    </row>
    <row r="73" spans="1:25" x14ac:dyDescent="0.25">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25" x14ac:dyDescent="0.25">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25" x14ac:dyDescent="0.25">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25" x14ac:dyDescent="0.25">
      <c r="A76" s="8"/>
      <c r="B76" s="9"/>
      <c r="C76" s="9"/>
      <c r="D76" s="9"/>
      <c r="E76" s="9"/>
      <c r="F76" s="9"/>
      <c r="G76" s="9"/>
      <c r="H76" s="9"/>
      <c r="I76" s="9"/>
      <c r="J76" s="9"/>
      <c r="K76" s="9"/>
      <c r="L76" s="9"/>
      <c r="M76" s="9"/>
    </row>
    <row r="77" spans="1:25" x14ac:dyDescent="0.25">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25" x14ac:dyDescent="0.25">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c r="N78" s="15"/>
      <c r="O78" s="15"/>
      <c r="P78" s="15"/>
      <c r="Q78" s="15"/>
      <c r="R78" s="15"/>
      <c r="S78" s="15"/>
      <c r="T78" s="15"/>
      <c r="U78" s="15"/>
      <c r="V78" s="15"/>
      <c r="W78" s="15"/>
      <c r="X78" s="15"/>
      <c r="Y78" s="15"/>
    </row>
    <row r="79" spans="1:25" x14ac:dyDescent="0.25">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25" x14ac:dyDescent="0.25">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5">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5">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5">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5">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5">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5">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5">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5">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5">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5">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5">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5">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5">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5">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5">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5">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5">
      <c r="A97" s="8"/>
      <c r="B97" s="9"/>
      <c r="C97" s="9"/>
      <c r="D97" s="9"/>
      <c r="E97" s="9"/>
      <c r="F97" s="9"/>
      <c r="G97" s="9"/>
      <c r="H97" s="9"/>
      <c r="I97" s="9"/>
      <c r="J97" s="9"/>
      <c r="K97" s="9"/>
      <c r="L97" s="9"/>
      <c r="M97" s="9"/>
    </row>
    <row r="98" spans="1:13" x14ac:dyDescent="0.25">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5">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5">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5">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5">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5">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5">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5">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5">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5">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5">
      <c r="A108" s="8"/>
      <c r="B108" s="9"/>
      <c r="C108" s="9"/>
      <c r="D108" s="9"/>
      <c r="E108" s="9"/>
      <c r="F108" s="9"/>
      <c r="G108" s="9"/>
      <c r="H108" s="9"/>
      <c r="I108" s="9"/>
      <c r="J108" s="9"/>
      <c r="K108" s="9"/>
      <c r="L108" s="9"/>
      <c r="M108" s="9"/>
    </row>
    <row r="109" spans="1:13" x14ac:dyDescent="0.25">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5">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5">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5">
      <c r="A112" s="8"/>
      <c r="B112" s="9"/>
      <c r="C112" s="9"/>
      <c r="D112" s="9"/>
      <c r="E112" s="9"/>
      <c r="F112" s="9"/>
      <c r="G112" s="9"/>
      <c r="H112" s="9"/>
      <c r="I112" s="9"/>
      <c r="J112" s="9"/>
      <c r="K112" s="9"/>
      <c r="L112" s="9"/>
      <c r="M112" s="9"/>
    </row>
    <row r="113" spans="1:25" x14ac:dyDescent="0.25">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25"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c r="N114" s="7">
        <f>B114/B6</f>
        <v>0.94215959574302366</v>
      </c>
      <c r="O114" s="7">
        <f t="shared" ref="O114:Y129" si="0">C114/C6</f>
        <v>0.942163015517539</v>
      </c>
      <c r="P114" s="7">
        <f t="shared" si="0"/>
        <v>0.94196774482513301</v>
      </c>
      <c r="Q114" s="7">
        <f t="shared" si="0"/>
        <v>0.94105051725883482</v>
      </c>
      <c r="R114" s="7">
        <f t="shared" si="0"/>
        <v>0.94010506499412894</v>
      </c>
      <c r="S114" s="7">
        <f t="shared" si="0"/>
        <v>0.93914927646813784</v>
      </c>
      <c r="T114" s="7">
        <f t="shared" si="0"/>
        <v>0.93819540072587104</v>
      </c>
      <c r="U114" s="7">
        <f t="shared" si="0"/>
        <v>0.93722650761273307</v>
      </c>
      <c r="V114" s="7">
        <f t="shared" si="0"/>
        <v>0.9362608253262501</v>
      </c>
      <c r="W114" s="7">
        <f t="shared" si="0"/>
        <v>0.93531378672574084</v>
      </c>
      <c r="X114" s="7">
        <f t="shared" si="0"/>
        <v>0.9343428513621963</v>
      </c>
      <c r="Y114" s="7">
        <f t="shared" si="0"/>
        <v>0.9335770326120294</v>
      </c>
    </row>
    <row r="115" spans="1:25" x14ac:dyDescent="0.25">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c r="N115" s="7">
        <f>B115/B7</f>
        <v>0.91000875865391662</v>
      </c>
      <c r="O115" s="7">
        <f t="shared" si="0"/>
        <v>0.91000884371242163</v>
      </c>
      <c r="P115" s="7">
        <f t="shared" si="0"/>
        <v>0.91020965391042541</v>
      </c>
      <c r="Q115" s="7">
        <f t="shared" si="0"/>
        <v>0.91042579279394265</v>
      </c>
      <c r="R115" s="7">
        <f t="shared" si="0"/>
        <v>0.91030472493656245</v>
      </c>
      <c r="S115" s="7">
        <f t="shared" si="0"/>
        <v>0.91026123526307701</v>
      </c>
      <c r="T115" s="7">
        <f t="shared" si="0"/>
        <v>0.9101383525214648</v>
      </c>
      <c r="U115" s="7">
        <f t="shared" si="0"/>
        <v>0.90980918227240037</v>
      </c>
      <c r="V115" s="7">
        <f t="shared" si="0"/>
        <v>0.90850091720046988</v>
      </c>
      <c r="W115" s="7">
        <f t="shared" si="0"/>
        <v>0.90780846109926894</v>
      </c>
      <c r="X115" s="7">
        <f t="shared" si="0"/>
        <v>0.90739284612496762</v>
      </c>
      <c r="Y115" s="7">
        <f>M115/M7</f>
        <v>0.90745288115104061</v>
      </c>
    </row>
    <row r="116" spans="1:25" x14ac:dyDescent="0.25">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c r="N116" s="7">
        <f t="shared" ref="N116:Y131" si="1">B116/B8</f>
        <v>0.920798977396031</v>
      </c>
      <c r="O116" s="7">
        <f t="shared" si="0"/>
        <v>0.92079934544090625</v>
      </c>
      <c r="P116" s="7">
        <f t="shared" si="0"/>
        <v>0.9201407426108632</v>
      </c>
      <c r="Q116" s="7">
        <f t="shared" si="0"/>
        <v>0.91749473953707927</v>
      </c>
      <c r="R116" s="7">
        <f t="shared" si="0"/>
        <v>0.91512365291292985</v>
      </c>
      <c r="S116" s="7">
        <f t="shared" si="0"/>
        <v>0.91295083163306523</v>
      </c>
      <c r="T116" s="7">
        <f t="shared" si="0"/>
        <v>0.9109451801962245</v>
      </c>
      <c r="U116" s="7">
        <f t="shared" si="0"/>
        <v>0.90964642935110462</v>
      </c>
      <c r="V116" s="7">
        <f t="shared" si="0"/>
        <v>0.90987253543580782</v>
      </c>
      <c r="W116" s="7">
        <f t="shared" si="0"/>
        <v>0.90972433098488514</v>
      </c>
      <c r="X116" s="7">
        <f t="shared" si="0"/>
        <v>0.90954917056935269</v>
      </c>
      <c r="Y116" s="7">
        <f t="shared" si="0"/>
        <v>0.90952694377127286</v>
      </c>
    </row>
    <row r="117" spans="1:25" x14ac:dyDescent="0.25">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c r="N117" s="7">
        <f t="shared" si="1"/>
        <v>0.92987453264376696</v>
      </c>
      <c r="O117" s="7">
        <f t="shared" si="0"/>
        <v>0.9298746428920136</v>
      </c>
      <c r="P117" s="7">
        <f t="shared" si="0"/>
        <v>0.92952200855839062</v>
      </c>
      <c r="Q117" s="7">
        <f t="shared" si="0"/>
        <v>0.92781307264361612</v>
      </c>
      <c r="R117" s="7">
        <f t="shared" si="0"/>
        <v>0.92581591685354214</v>
      </c>
      <c r="S117" s="7">
        <f t="shared" si="0"/>
        <v>0.92359767549387395</v>
      </c>
      <c r="T117" s="7">
        <f t="shared" si="0"/>
        <v>0.92148694851636648</v>
      </c>
      <c r="U117" s="7">
        <f t="shared" si="0"/>
        <v>0.91883945268623801</v>
      </c>
      <c r="V117" s="7">
        <f t="shared" si="0"/>
        <v>0.91623588557124669</v>
      </c>
      <c r="W117" s="7">
        <f t="shared" si="0"/>
        <v>0.91393900878318446</v>
      </c>
      <c r="X117" s="7">
        <f t="shared" si="0"/>
        <v>0.91174983161176448</v>
      </c>
      <c r="Y117" s="7">
        <f t="shared" si="0"/>
        <v>0.90992830613081477</v>
      </c>
    </row>
    <row r="118" spans="1:25" x14ac:dyDescent="0.25">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c r="N118" s="7">
        <f t="shared" si="1"/>
        <v>0.93609872938589689</v>
      </c>
      <c r="O118" s="7">
        <f t="shared" si="0"/>
        <v>0.93609989208842481</v>
      </c>
      <c r="P118" s="7">
        <f t="shared" si="0"/>
        <v>0.93590749547021868</v>
      </c>
      <c r="Q118" s="7">
        <f t="shared" si="0"/>
        <v>0.93497106566835264</v>
      </c>
      <c r="R118" s="7">
        <f t="shared" si="0"/>
        <v>0.93349537012269856</v>
      </c>
      <c r="S118" s="7">
        <f t="shared" si="0"/>
        <v>0.93152137542510538</v>
      </c>
      <c r="T118" s="7">
        <f t="shared" si="0"/>
        <v>0.929409771205568</v>
      </c>
      <c r="U118" s="7">
        <f t="shared" si="0"/>
        <v>0.9276514807709284</v>
      </c>
      <c r="V118" s="7">
        <f t="shared" si="0"/>
        <v>0.92589133780382515</v>
      </c>
      <c r="W118" s="7">
        <f t="shared" si="0"/>
        <v>0.92389913727531814</v>
      </c>
      <c r="X118" s="7">
        <f t="shared" si="0"/>
        <v>0.92167788219550162</v>
      </c>
      <c r="Y118" s="7">
        <f t="shared" si="0"/>
        <v>0.91972015374520499</v>
      </c>
    </row>
    <row r="119" spans="1:25" x14ac:dyDescent="0.25">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c r="N119" s="7">
        <f t="shared" si="1"/>
        <v>0.93184247492660788</v>
      </c>
      <c r="O119" s="7">
        <f t="shared" si="0"/>
        <v>0.93185011716829547</v>
      </c>
      <c r="P119" s="7">
        <f t="shared" si="0"/>
        <v>0.93205685744306355</v>
      </c>
      <c r="Q119" s="7">
        <f t="shared" si="0"/>
        <v>0.93274452537279284</v>
      </c>
      <c r="R119" s="7">
        <f t="shared" si="0"/>
        <v>0.93334923409759885</v>
      </c>
      <c r="S119" s="7">
        <f t="shared" si="0"/>
        <v>0.93408369978267403</v>
      </c>
      <c r="T119" s="7">
        <f t="shared" si="0"/>
        <v>0.93416346636631342</v>
      </c>
      <c r="U119" s="7">
        <f t="shared" si="0"/>
        <v>0.93373927385015265</v>
      </c>
      <c r="V119" s="7">
        <f t="shared" si="0"/>
        <v>0.93291810339338699</v>
      </c>
      <c r="W119" s="7">
        <f t="shared" si="0"/>
        <v>0.93147607298850077</v>
      </c>
      <c r="X119" s="7">
        <f t="shared" si="0"/>
        <v>0.92952215323177534</v>
      </c>
      <c r="Y119" s="7">
        <f t="shared" si="0"/>
        <v>0.92765857992631995</v>
      </c>
    </row>
    <row r="120" spans="1:25" x14ac:dyDescent="0.25">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c r="N120" s="7">
        <f t="shared" si="1"/>
        <v>0.92923603022726786</v>
      </c>
      <c r="O120" s="7">
        <f t="shared" si="0"/>
        <v>0.9292438720755527</v>
      </c>
      <c r="P120" s="7">
        <f t="shared" si="0"/>
        <v>0.92915798807178041</v>
      </c>
      <c r="Q120" s="7">
        <f t="shared" si="0"/>
        <v>0.92872185663137274</v>
      </c>
      <c r="R120" s="7">
        <f t="shared" si="0"/>
        <v>0.92886437354541951</v>
      </c>
      <c r="S120" s="7">
        <f t="shared" si="0"/>
        <v>0.92913823401467577</v>
      </c>
      <c r="T120" s="7">
        <f t="shared" si="0"/>
        <v>0.92966812452084036</v>
      </c>
      <c r="U120" s="7">
        <f t="shared" si="0"/>
        <v>0.93023389242281307</v>
      </c>
      <c r="V120" s="7">
        <f t="shared" si="0"/>
        <v>0.93081613454895007</v>
      </c>
      <c r="W120" s="7">
        <f t="shared" si="0"/>
        <v>0.93145167497998649</v>
      </c>
      <c r="X120" s="7">
        <f t="shared" si="0"/>
        <v>0.93205443849894076</v>
      </c>
      <c r="Y120" s="7">
        <f t="shared" si="0"/>
        <v>0.93238121269128804</v>
      </c>
    </row>
    <row r="121" spans="1:25" x14ac:dyDescent="0.25">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c r="N121" s="7">
        <f t="shared" si="1"/>
        <v>0.93142135956449257</v>
      </c>
      <c r="O121" s="7">
        <f t="shared" si="0"/>
        <v>0.9314289525845133</v>
      </c>
      <c r="P121" s="7">
        <f t="shared" si="0"/>
        <v>0.93123643953253177</v>
      </c>
      <c r="Q121" s="7">
        <f t="shared" si="0"/>
        <v>0.93050805462789044</v>
      </c>
      <c r="R121" s="7">
        <f t="shared" si="0"/>
        <v>0.92953617367932218</v>
      </c>
      <c r="S121" s="7">
        <f t="shared" si="0"/>
        <v>0.92870599000894682</v>
      </c>
      <c r="T121" s="7">
        <f t="shared" si="0"/>
        <v>0.92812934056011487</v>
      </c>
      <c r="U121" s="7">
        <f t="shared" si="0"/>
        <v>0.92764148772517374</v>
      </c>
      <c r="V121" s="7">
        <f t="shared" si="0"/>
        <v>0.92718441463588896</v>
      </c>
      <c r="W121" s="7">
        <f t="shared" si="0"/>
        <v>0.92718532294153477</v>
      </c>
      <c r="X121" s="7">
        <f t="shared" si="0"/>
        <v>0.92724905246502354</v>
      </c>
      <c r="Y121" s="7">
        <f t="shared" si="0"/>
        <v>0.92785261441114431</v>
      </c>
    </row>
    <row r="122" spans="1:25" x14ac:dyDescent="0.25">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c r="N122" s="7">
        <f t="shared" si="1"/>
        <v>0.94199680759083959</v>
      </c>
      <c r="O122" s="7">
        <f t="shared" si="0"/>
        <v>0.94199948351706408</v>
      </c>
      <c r="P122" s="7">
        <f t="shared" si="0"/>
        <v>0.94134897143428697</v>
      </c>
      <c r="Q122" s="7">
        <f t="shared" si="0"/>
        <v>0.93800716188955324</v>
      </c>
      <c r="R122" s="7">
        <f t="shared" si="0"/>
        <v>0.93515893102224301</v>
      </c>
      <c r="S122" s="7">
        <f t="shared" si="0"/>
        <v>0.93279511278195493</v>
      </c>
      <c r="T122" s="7">
        <f t="shared" si="0"/>
        <v>0.93115614999589724</v>
      </c>
      <c r="U122" s="7">
        <f t="shared" si="0"/>
        <v>0.92969984399643357</v>
      </c>
      <c r="V122" s="7">
        <f t="shared" si="0"/>
        <v>0.92900609648529153</v>
      </c>
      <c r="W122" s="7">
        <f t="shared" si="0"/>
        <v>0.92810098549138631</v>
      </c>
      <c r="X122" s="7">
        <f t="shared" si="0"/>
        <v>0.92725808913436913</v>
      </c>
      <c r="Y122" s="7">
        <f t="shared" si="0"/>
        <v>0.92677701137180746</v>
      </c>
    </row>
    <row r="123" spans="1:25" x14ac:dyDescent="0.25">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c r="N123" s="7">
        <f t="shared" si="1"/>
        <v>0.9491311001703383</v>
      </c>
      <c r="O123" s="7">
        <f t="shared" si="0"/>
        <v>0.94913597473786726</v>
      </c>
      <c r="P123" s="7">
        <f t="shared" si="0"/>
        <v>0.94877580753413571</v>
      </c>
      <c r="Q123" s="7">
        <f t="shared" si="0"/>
        <v>0.94740439606668858</v>
      </c>
      <c r="R123" s="7">
        <f t="shared" si="0"/>
        <v>0.94597500466761197</v>
      </c>
      <c r="S123" s="7">
        <f t="shared" si="0"/>
        <v>0.94435375954073653</v>
      </c>
      <c r="T123" s="7">
        <f t="shared" si="0"/>
        <v>0.94228937778240174</v>
      </c>
      <c r="U123" s="7">
        <f t="shared" si="0"/>
        <v>0.93971413404868065</v>
      </c>
      <c r="V123" s="7">
        <f t="shared" si="0"/>
        <v>0.93626205785666583</v>
      </c>
      <c r="W123" s="7">
        <f t="shared" si="0"/>
        <v>0.93335671495939354</v>
      </c>
      <c r="X123" s="7">
        <f t="shared" si="0"/>
        <v>0.93092610503826734</v>
      </c>
      <c r="Y123" s="7">
        <f t="shared" si="0"/>
        <v>0.92947248148100603</v>
      </c>
    </row>
    <row r="124" spans="1:25" x14ac:dyDescent="0.25">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c r="N124" s="7">
        <f t="shared" si="1"/>
        <v>0.95727594879814482</v>
      </c>
      <c r="O124" s="7">
        <f t="shared" si="0"/>
        <v>0.95728061317682256</v>
      </c>
      <c r="P124" s="7">
        <f t="shared" si="0"/>
        <v>0.9568602910661721</v>
      </c>
      <c r="Q124" s="7">
        <f t="shared" si="0"/>
        <v>0.95489919546361313</v>
      </c>
      <c r="R124" s="7">
        <f t="shared" si="0"/>
        <v>0.95290017993546605</v>
      </c>
      <c r="S124" s="7">
        <f t="shared" si="0"/>
        <v>0.95083427520202235</v>
      </c>
      <c r="T124" s="7">
        <f t="shared" si="0"/>
        <v>0.94900565763525024</v>
      </c>
      <c r="U124" s="7">
        <f t="shared" si="0"/>
        <v>0.94729588271220677</v>
      </c>
      <c r="V124" s="7">
        <f t="shared" si="0"/>
        <v>0.94591078751946278</v>
      </c>
      <c r="W124" s="7">
        <f t="shared" si="0"/>
        <v>0.94441287029367105</v>
      </c>
      <c r="X124" s="7">
        <f t="shared" si="0"/>
        <v>0.94264369205495735</v>
      </c>
      <c r="Y124" s="7">
        <f t="shared" si="0"/>
        <v>0.94061439752270415</v>
      </c>
    </row>
    <row r="125" spans="1:25" x14ac:dyDescent="0.25">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c r="N125" s="7">
        <f t="shared" si="1"/>
        <v>0.96315702874975806</v>
      </c>
      <c r="O125" s="7">
        <f t="shared" si="0"/>
        <v>0.96315883708877781</v>
      </c>
      <c r="P125" s="7">
        <f t="shared" si="0"/>
        <v>0.96292587091767234</v>
      </c>
      <c r="Q125" s="7">
        <f t="shared" si="0"/>
        <v>0.96182479159490797</v>
      </c>
      <c r="R125" s="7">
        <f t="shared" si="0"/>
        <v>0.9604917494385713</v>
      </c>
      <c r="S125" s="7">
        <f t="shared" si="0"/>
        <v>0.95902473388983023</v>
      </c>
      <c r="T125" s="7">
        <f t="shared" si="0"/>
        <v>0.95718905033450119</v>
      </c>
      <c r="U125" s="7">
        <f t="shared" si="0"/>
        <v>0.95546980017395822</v>
      </c>
      <c r="V125" s="7">
        <f t="shared" si="0"/>
        <v>0.95339479234012359</v>
      </c>
      <c r="W125" s="7">
        <f t="shared" si="0"/>
        <v>0.95133126054719674</v>
      </c>
      <c r="X125" s="7">
        <f t="shared" si="0"/>
        <v>0.94921769523729271</v>
      </c>
      <c r="Y125" s="7">
        <f t="shared" si="0"/>
        <v>0.94742599430280272</v>
      </c>
    </row>
    <row r="126" spans="1:25" x14ac:dyDescent="0.25">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c r="N126" s="7">
        <f t="shared" si="1"/>
        <v>0.96696910741395348</v>
      </c>
      <c r="O126" s="7">
        <f t="shared" si="0"/>
        <v>0.96696857919483459</v>
      </c>
      <c r="P126" s="7">
        <f t="shared" si="0"/>
        <v>0.96673818510915388</v>
      </c>
      <c r="Q126" s="7">
        <f t="shared" si="0"/>
        <v>0.96567836106200422</v>
      </c>
      <c r="R126" s="7">
        <f t="shared" si="0"/>
        <v>0.96474073394968529</v>
      </c>
      <c r="S126" s="7">
        <f t="shared" si="0"/>
        <v>0.96376208798982588</v>
      </c>
      <c r="T126" s="7">
        <f t="shared" si="0"/>
        <v>0.96277813422401137</v>
      </c>
      <c r="U126" s="7">
        <f t="shared" si="0"/>
        <v>0.96157644563093814</v>
      </c>
      <c r="V126" s="7">
        <f t="shared" si="0"/>
        <v>0.96048409326128448</v>
      </c>
      <c r="W126" s="7">
        <f t="shared" si="0"/>
        <v>0.95914281397653689</v>
      </c>
      <c r="X126" s="7">
        <f t="shared" si="0"/>
        <v>0.95760131178261887</v>
      </c>
      <c r="Y126" s="7">
        <f t="shared" si="0"/>
        <v>0.95571847732607673</v>
      </c>
    </row>
    <row r="127" spans="1:25" x14ac:dyDescent="0.25">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c r="N127" s="7">
        <f t="shared" si="1"/>
        <v>0.96863988190326045</v>
      </c>
      <c r="O127" s="7">
        <f t="shared" si="0"/>
        <v>0.96864156390500533</v>
      </c>
      <c r="P127" s="7">
        <f t="shared" si="0"/>
        <v>0.96842709760271517</v>
      </c>
      <c r="Q127" s="7">
        <f t="shared" si="0"/>
        <v>0.96839111659602095</v>
      </c>
      <c r="R127" s="7">
        <f t="shared" si="0"/>
        <v>0.96753964654131352</v>
      </c>
      <c r="S127" s="7">
        <f t="shared" si="0"/>
        <v>0.96668426522489592</v>
      </c>
      <c r="T127" s="7">
        <f t="shared" si="0"/>
        <v>0.96579003801160912</v>
      </c>
      <c r="U127" s="7">
        <f t="shared" si="0"/>
        <v>0.96496499549335457</v>
      </c>
      <c r="V127" s="7">
        <f t="shared" si="0"/>
        <v>0.96382652208210107</v>
      </c>
      <c r="W127" s="7">
        <f t="shared" si="0"/>
        <v>0.96286079289290682</v>
      </c>
      <c r="X127" s="7">
        <f t="shared" si="0"/>
        <v>0.96183107047683247</v>
      </c>
      <c r="Y127" s="7">
        <f t="shared" si="0"/>
        <v>0.96088144409453469</v>
      </c>
    </row>
    <row r="128" spans="1:25" x14ac:dyDescent="0.25">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c r="N128" s="7">
        <f t="shared" si="1"/>
        <v>0.97000856244870792</v>
      </c>
      <c r="O128" s="7">
        <f t="shared" si="0"/>
        <v>0.970010187999502</v>
      </c>
      <c r="P128" s="7">
        <f t="shared" si="0"/>
        <v>0.96976700763520574</v>
      </c>
      <c r="Q128" s="7">
        <f t="shared" si="0"/>
        <v>0.96827485570596594</v>
      </c>
      <c r="R128" s="7">
        <f t="shared" si="0"/>
        <v>0.96780368556184793</v>
      </c>
      <c r="S128" s="7">
        <f t="shared" si="0"/>
        <v>0.96739570488411097</v>
      </c>
      <c r="T128" s="7">
        <f t="shared" si="0"/>
        <v>0.96701303790468029</v>
      </c>
      <c r="U128" s="7">
        <f t="shared" si="0"/>
        <v>0.96641405001197134</v>
      </c>
      <c r="V128" s="7">
        <f t="shared" si="0"/>
        <v>0.96640394146318631</v>
      </c>
      <c r="W128" s="7">
        <f t="shared" si="0"/>
        <v>0.96547023280268263</v>
      </c>
      <c r="X128" s="7">
        <f t="shared" si="0"/>
        <v>0.9645153531981312</v>
      </c>
      <c r="Y128" s="7">
        <f t="shared" si="0"/>
        <v>0.96364266773710872</v>
      </c>
    </row>
    <row r="129" spans="1:25" x14ac:dyDescent="0.25">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c r="N129" s="7">
        <f t="shared" si="1"/>
        <v>0.97004972444035442</v>
      </c>
      <c r="O129" s="7">
        <f t="shared" si="0"/>
        <v>0.97005159412314845</v>
      </c>
      <c r="P129" s="7">
        <f t="shared" si="0"/>
        <v>0.96989237681548823</v>
      </c>
      <c r="Q129" s="7">
        <f t="shared" si="0"/>
        <v>0.96938973697252739</v>
      </c>
      <c r="R129" s="7">
        <f t="shared" si="0"/>
        <v>0.96911181141631231</v>
      </c>
      <c r="S129" s="7">
        <f t="shared" si="0"/>
        <v>0.96838144837201678</v>
      </c>
      <c r="T129" s="7">
        <f t="shared" si="0"/>
        <v>0.96792867051602582</v>
      </c>
      <c r="U129" s="7">
        <f t="shared" si="0"/>
        <v>0.96717989968770701</v>
      </c>
      <c r="V129" s="7">
        <f t="shared" si="0"/>
        <v>0.96570539656395127</v>
      </c>
      <c r="W129" s="7">
        <f t="shared" si="0"/>
        <v>0.96533060107195268</v>
      </c>
      <c r="X129" s="7">
        <f t="shared" si="0"/>
        <v>0.96497803867724186</v>
      </c>
      <c r="Y129" s="7">
        <f t="shared" si="0"/>
        <v>0.96463526435588154</v>
      </c>
    </row>
    <row r="130" spans="1:25" x14ac:dyDescent="0.25">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c r="N130" s="7">
        <f t="shared" si="1"/>
        <v>0.97176192113617643</v>
      </c>
      <c r="O130" s="7">
        <f t="shared" si="1"/>
        <v>0.9717655336739508</v>
      </c>
      <c r="P130" s="7">
        <f t="shared" si="1"/>
        <v>0.97154496086836328</v>
      </c>
      <c r="Q130" s="7">
        <f t="shared" si="1"/>
        <v>0.9707706967373475</v>
      </c>
      <c r="R130" s="7">
        <f t="shared" si="1"/>
        <v>0.96970759675392704</v>
      </c>
      <c r="S130" s="7">
        <f t="shared" si="1"/>
        <v>0.96870767654099121</v>
      </c>
      <c r="T130" s="7">
        <f t="shared" si="1"/>
        <v>0.96755758264890757</v>
      </c>
      <c r="U130" s="7">
        <f t="shared" si="1"/>
        <v>0.96680473042131931</v>
      </c>
      <c r="V130" s="7">
        <f t="shared" si="1"/>
        <v>0.96624551193359842</v>
      </c>
      <c r="W130" s="7">
        <f t="shared" si="1"/>
        <v>0.96597780270712341</v>
      </c>
      <c r="X130" s="7">
        <f t="shared" si="1"/>
        <v>0.9653461929253675</v>
      </c>
      <c r="Y130" s="7">
        <f t="shared" si="1"/>
        <v>0.96505171121542821</v>
      </c>
    </row>
    <row r="131" spans="1:25" x14ac:dyDescent="0.25">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c r="N131" s="7">
        <f t="shared" si="1"/>
        <v>0.97299930701864534</v>
      </c>
      <c r="O131" s="7">
        <f t="shared" si="1"/>
        <v>0.97300005812939605</v>
      </c>
      <c r="P131" s="7">
        <f t="shared" si="1"/>
        <v>0.97276165640200485</v>
      </c>
      <c r="Q131" s="7">
        <f t="shared" si="1"/>
        <v>0.97157778698941821</v>
      </c>
      <c r="R131" s="7">
        <f t="shared" si="1"/>
        <v>0.97075248968344741</v>
      </c>
      <c r="S131" s="7">
        <f t="shared" si="1"/>
        <v>0.97006440517499704</v>
      </c>
      <c r="T131" s="7">
        <f t="shared" si="1"/>
        <v>0.96945803227538507</v>
      </c>
      <c r="U131" s="7">
        <f t="shared" si="1"/>
        <v>0.9684780201300992</v>
      </c>
      <c r="V131" s="7">
        <f t="shared" si="1"/>
        <v>0.96752834216580319</v>
      </c>
      <c r="W131" s="7">
        <f t="shared" si="1"/>
        <v>0.96623588689970807</v>
      </c>
      <c r="X131" s="7">
        <f t="shared" si="1"/>
        <v>0.96498925834243954</v>
      </c>
      <c r="Y131" s="7">
        <f t="shared" si="1"/>
        <v>0.96383847443676596</v>
      </c>
    </row>
    <row r="132" spans="1:25" x14ac:dyDescent="0.25">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c r="N132" s="7">
        <f t="shared" ref="N132:Y147" si="2">B132/B24</f>
        <v>0.97624860518160472</v>
      </c>
      <c r="O132" s="7">
        <f t="shared" si="2"/>
        <v>0.9762556746711667</v>
      </c>
      <c r="P132" s="7">
        <f t="shared" si="2"/>
        <v>0.97603130646655645</v>
      </c>
      <c r="Q132" s="7">
        <f t="shared" si="2"/>
        <v>0.97519622536226691</v>
      </c>
      <c r="R132" s="7">
        <f t="shared" si="2"/>
        <v>0.97427513469263427</v>
      </c>
      <c r="S132" s="7">
        <f t="shared" si="2"/>
        <v>0.97314362123476061</v>
      </c>
      <c r="T132" s="7">
        <f t="shared" si="2"/>
        <v>0.97199016431484908</v>
      </c>
      <c r="U132" s="7">
        <f t="shared" si="2"/>
        <v>0.97091871592037027</v>
      </c>
      <c r="V132" s="7">
        <f t="shared" si="2"/>
        <v>0.96982272805871705</v>
      </c>
      <c r="W132" s="7">
        <f t="shared" si="2"/>
        <v>0.96878593093581589</v>
      </c>
      <c r="X132" s="7">
        <f t="shared" si="2"/>
        <v>0.96771024761205426</v>
      </c>
      <c r="Y132" s="7">
        <f t="shared" si="2"/>
        <v>0.96677502267916537</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c r="N134" s="7">
        <f t="shared" si="2"/>
        <v>0.92332483974223034</v>
      </c>
      <c r="O134" s="7">
        <f t="shared" si="2"/>
        <v>0.92332518721103862</v>
      </c>
      <c r="P134" s="7">
        <f t="shared" si="2"/>
        <v>0.92299983255732077</v>
      </c>
      <c r="Q134" s="7">
        <f t="shared" si="2"/>
        <v>0.92138915239239461</v>
      </c>
      <c r="R134" s="7">
        <f t="shared" si="2"/>
        <v>0.91970156389577384</v>
      </c>
      <c r="S134" s="7">
        <f t="shared" si="2"/>
        <v>0.91811141084994452</v>
      </c>
      <c r="T134" s="7">
        <f t="shared" si="2"/>
        <v>0.91659679709777975</v>
      </c>
      <c r="U134" s="7">
        <f t="shared" si="2"/>
        <v>0.9151354923038395</v>
      </c>
      <c r="V134" s="7">
        <f t="shared" si="2"/>
        <v>0.91380199127015616</v>
      </c>
      <c r="W134" s="7">
        <f t="shared" si="2"/>
        <v>0.91257322524555418</v>
      </c>
      <c r="X134" s="7">
        <f t="shared" si="2"/>
        <v>0.91132189996459656</v>
      </c>
      <c r="Y134" s="7">
        <f t="shared" si="2"/>
        <v>0.91040224919593915</v>
      </c>
    </row>
    <row r="135" spans="1:25" x14ac:dyDescent="0.25">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c r="N135" s="7">
        <f t="shared" si="2"/>
        <v>0.91000875865391662</v>
      </c>
      <c r="O135" s="7">
        <f t="shared" si="2"/>
        <v>0.91000884371242163</v>
      </c>
      <c r="P135" s="7">
        <f t="shared" si="2"/>
        <v>0.91020965391042541</v>
      </c>
      <c r="Q135" s="7">
        <f t="shared" si="2"/>
        <v>0.91042579279394265</v>
      </c>
      <c r="R135" s="7">
        <f t="shared" si="2"/>
        <v>0.91030472493656245</v>
      </c>
      <c r="S135" s="7">
        <f t="shared" si="2"/>
        <v>0.91026123526307701</v>
      </c>
      <c r="T135" s="7">
        <f t="shared" si="2"/>
        <v>0.9101383525214648</v>
      </c>
      <c r="U135" s="7">
        <f t="shared" si="2"/>
        <v>0.90980918227240037</v>
      </c>
      <c r="V135" s="7">
        <f t="shared" si="2"/>
        <v>0.90850091720046988</v>
      </c>
      <c r="W135" s="7">
        <f t="shared" si="2"/>
        <v>0.90780846109926894</v>
      </c>
      <c r="X135" s="7">
        <f t="shared" si="2"/>
        <v>0.90739284612496762</v>
      </c>
      <c r="Y135" s="7">
        <f t="shared" si="2"/>
        <v>0.90745288115104061</v>
      </c>
    </row>
    <row r="136" spans="1:25" x14ac:dyDescent="0.25">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c r="N136" s="7">
        <f t="shared" si="2"/>
        <v>0.92463559866991973</v>
      </c>
      <c r="O136" s="7">
        <f t="shared" si="2"/>
        <v>0.9246359493454801</v>
      </c>
      <c r="P136" s="7">
        <f t="shared" si="2"/>
        <v>0.92411735537728112</v>
      </c>
      <c r="Q136" s="7">
        <f t="shared" si="2"/>
        <v>0.92189623853136282</v>
      </c>
      <c r="R136" s="7">
        <f t="shared" si="2"/>
        <v>0.91958739709054083</v>
      </c>
      <c r="S136" s="7">
        <f t="shared" si="2"/>
        <v>0.91735918328051491</v>
      </c>
      <c r="T136" s="7">
        <f t="shared" si="2"/>
        <v>0.91508580787903193</v>
      </c>
      <c r="U136" s="7">
        <f t="shared" si="2"/>
        <v>0.91314325881851166</v>
      </c>
      <c r="V136" s="7">
        <f t="shared" si="2"/>
        <v>0.9122191529210989</v>
      </c>
      <c r="W136" s="7">
        <f t="shared" si="2"/>
        <v>0.91116414901718368</v>
      </c>
      <c r="X136" s="7">
        <f t="shared" si="2"/>
        <v>0.91009103661210911</v>
      </c>
      <c r="Y136" s="7">
        <f t="shared" si="2"/>
        <v>0.90937956419063359</v>
      </c>
    </row>
    <row r="137" spans="1:25" x14ac:dyDescent="0.25">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c r="N137" s="7">
        <f t="shared" si="2"/>
        <v>0.93556515346981928</v>
      </c>
      <c r="O137" s="7">
        <f t="shared" si="2"/>
        <v>0.93556485171855375</v>
      </c>
      <c r="P137" s="7">
        <f t="shared" si="2"/>
        <v>0.93513263376666322</v>
      </c>
      <c r="Q137" s="7">
        <f t="shared" si="2"/>
        <v>0.93303112355106632</v>
      </c>
      <c r="R137" s="7">
        <f t="shared" si="2"/>
        <v>0.93099940481516208</v>
      </c>
      <c r="S137" s="7">
        <f t="shared" si="2"/>
        <v>0.92902169280122038</v>
      </c>
      <c r="T137" s="7">
        <f t="shared" si="2"/>
        <v>0.92742612375206468</v>
      </c>
      <c r="U137" s="7">
        <f t="shared" si="2"/>
        <v>0.92567995260800373</v>
      </c>
      <c r="V137" s="7">
        <f t="shared" si="2"/>
        <v>0.92352853502969301</v>
      </c>
      <c r="W137" s="7">
        <f t="shared" si="2"/>
        <v>0.92138008982339348</v>
      </c>
      <c r="X137" s="7">
        <f t="shared" si="2"/>
        <v>0.91883183764671095</v>
      </c>
      <c r="Y137" s="7">
        <f t="shared" si="2"/>
        <v>0.91627211339373593</v>
      </c>
    </row>
    <row r="138" spans="1:25" x14ac:dyDescent="0.25">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c r="N138" s="7">
        <f t="shared" si="2"/>
        <v>0.94652969974689383</v>
      </c>
      <c r="O138" s="7">
        <f t="shared" si="2"/>
        <v>0.94653382691132759</v>
      </c>
      <c r="P138" s="7">
        <f t="shared" si="2"/>
        <v>0.94633554928804808</v>
      </c>
      <c r="Q138" s="7">
        <f t="shared" si="2"/>
        <v>0.94547294982342611</v>
      </c>
      <c r="R138" s="7">
        <f t="shared" si="2"/>
        <v>0.94449869775582851</v>
      </c>
      <c r="S138" s="7">
        <f t="shared" si="2"/>
        <v>0.94350401931109507</v>
      </c>
      <c r="T138" s="7">
        <f t="shared" si="2"/>
        <v>0.94248923568144782</v>
      </c>
      <c r="U138" s="7">
        <f t="shared" si="2"/>
        <v>0.94143289404944286</v>
      </c>
      <c r="V138" s="7">
        <f t="shared" si="2"/>
        <v>0.94031009226532558</v>
      </c>
      <c r="W138" s="7">
        <f t="shared" si="2"/>
        <v>0.93918700759986873</v>
      </c>
      <c r="X138" s="7">
        <f t="shared" si="2"/>
        <v>0.9380054986102182</v>
      </c>
      <c r="Y138" s="7">
        <f t="shared" si="2"/>
        <v>0.93698740253771562</v>
      </c>
    </row>
    <row r="139" spans="1:25" x14ac:dyDescent="0.25">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c r="N139" s="7">
        <f t="shared" si="2"/>
        <v>0.93298971038604595</v>
      </c>
      <c r="O139" s="7">
        <f t="shared" si="2"/>
        <v>0.93299592898191486</v>
      </c>
      <c r="P139" s="7">
        <f t="shared" si="2"/>
        <v>0.93320282998028781</v>
      </c>
      <c r="Q139" s="7">
        <f t="shared" si="2"/>
        <v>0.9338842839892757</v>
      </c>
      <c r="R139" s="7">
        <f t="shared" si="2"/>
        <v>0.93411750751542555</v>
      </c>
      <c r="S139" s="7">
        <f t="shared" si="2"/>
        <v>0.93403088985932858</v>
      </c>
      <c r="T139" s="7">
        <f t="shared" si="2"/>
        <v>0.93346203564940844</v>
      </c>
      <c r="U139" s="7">
        <f t="shared" si="2"/>
        <v>0.93264194352448204</v>
      </c>
      <c r="V139" s="7">
        <f t="shared" si="2"/>
        <v>0.93157883937526154</v>
      </c>
      <c r="W139" s="7">
        <f t="shared" si="2"/>
        <v>0.92998980675078302</v>
      </c>
      <c r="X139" s="7">
        <f t="shared" si="2"/>
        <v>0.92807661956770404</v>
      </c>
      <c r="Y139" s="7">
        <f t="shared" si="2"/>
        <v>0.9263354296747095</v>
      </c>
    </row>
    <row r="140" spans="1:25" x14ac:dyDescent="0.25">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c r="N140" s="7">
        <f t="shared" si="2"/>
        <v>0.93780956656698622</v>
      </c>
      <c r="O140" s="7">
        <f t="shared" si="2"/>
        <v>0.93781524642115266</v>
      </c>
      <c r="P140" s="7">
        <f t="shared" si="2"/>
        <v>0.93747698495496734</v>
      </c>
      <c r="Q140" s="7">
        <f t="shared" si="2"/>
        <v>0.93597739055416596</v>
      </c>
      <c r="R140" s="7">
        <f t="shared" si="2"/>
        <v>0.9347045130572843</v>
      </c>
      <c r="S140" s="7">
        <f t="shared" si="2"/>
        <v>0.93355686187048048</v>
      </c>
      <c r="T140" s="7">
        <f t="shared" si="2"/>
        <v>0.93260608103054443</v>
      </c>
      <c r="U140" s="7">
        <f t="shared" si="2"/>
        <v>0.93162552349125427</v>
      </c>
      <c r="V140" s="7">
        <f t="shared" si="2"/>
        <v>0.93067597396309365</v>
      </c>
      <c r="W140" s="7">
        <f t="shared" si="2"/>
        <v>0.92999853666587418</v>
      </c>
      <c r="X140" s="7">
        <f t="shared" si="2"/>
        <v>0.9294658272670161</v>
      </c>
      <c r="Y140" s="7">
        <f t="shared" si="2"/>
        <v>0.92927752546818754</v>
      </c>
    </row>
    <row r="141" spans="1:25" x14ac:dyDescent="0.25">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c r="N141" s="7">
        <f t="shared" si="2"/>
        <v>0.9632510892525693</v>
      </c>
      <c r="O141" s="7">
        <f t="shared" si="2"/>
        <v>0.96325306723570336</v>
      </c>
      <c r="P141" s="7">
        <f t="shared" si="2"/>
        <v>0.96299026349197914</v>
      </c>
      <c r="Q141" s="7">
        <f t="shared" si="2"/>
        <v>0.96196150487777332</v>
      </c>
      <c r="R141" s="7">
        <f t="shared" si="2"/>
        <v>0.96073210666418996</v>
      </c>
      <c r="S141" s="7">
        <f t="shared" si="2"/>
        <v>0.95944872001936543</v>
      </c>
      <c r="T141" s="7">
        <f t="shared" si="2"/>
        <v>0.95814395211601944</v>
      </c>
      <c r="U141" s="7">
        <f t="shared" si="2"/>
        <v>0.95684023136115048</v>
      </c>
      <c r="V141" s="7">
        <f t="shared" si="2"/>
        <v>0.9554615298857928</v>
      </c>
      <c r="W141" s="7">
        <f t="shared" si="2"/>
        <v>0.95404721521610036</v>
      </c>
      <c r="X141" s="7">
        <f t="shared" si="2"/>
        <v>0.9525010640209588</v>
      </c>
      <c r="Y141" s="7">
        <f t="shared" si="2"/>
        <v>0.95091164665583328</v>
      </c>
    </row>
    <row r="142" spans="1:25" x14ac:dyDescent="0.25">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c r="N142" s="7">
        <f t="shared" si="2"/>
        <v>0.97139310330588469</v>
      </c>
      <c r="O142" s="7">
        <f t="shared" si="2"/>
        <v>0.97139578586752262</v>
      </c>
      <c r="P142" s="7">
        <f t="shared" si="2"/>
        <v>0.97118226341536185</v>
      </c>
      <c r="Q142" s="7">
        <f t="shared" si="2"/>
        <v>0.97017523503264069</v>
      </c>
      <c r="R142" s="7">
        <f t="shared" si="2"/>
        <v>0.9695291985113268</v>
      </c>
      <c r="S142" s="7">
        <f t="shared" si="2"/>
        <v>0.96880618616550551</v>
      </c>
      <c r="T142" s="7">
        <f t="shared" si="2"/>
        <v>0.96814855127990085</v>
      </c>
      <c r="U142" s="7">
        <f t="shared" si="2"/>
        <v>0.96738087815363849</v>
      </c>
      <c r="V142" s="7">
        <f t="shared" si="2"/>
        <v>0.9666960223328932</v>
      </c>
      <c r="W142" s="7">
        <f t="shared" si="2"/>
        <v>0.96595046868915824</v>
      </c>
      <c r="X142" s="7">
        <f t="shared" si="2"/>
        <v>0.96515378058267676</v>
      </c>
      <c r="Y142" s="7">
        <f t="shared" si="2"/>
        <v>0.96447629793560319</v>
      </c>
    </row>
    <row r="143" spans="1:25" x14ac:dyDescent="0.25">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c r="N143" s="7">
        <f t="shared" si="2"/>
        <v>0.97624860518160472</v>
      </c>
      <c r="O143" s="7">
        <f t="shared" si="2"/>
        <v>0.9762556746711667</v>
      </c>
      <c r="P143" s="7">
        <f t="shared" si="2"/>
        <v>0.97603130646655645</v>
      </c>
      <c r="Q143" s="7">
        <f t="shared" si="2"/>
        <v>0.97519622536226691</v>
      </c>
      <c r="R143" s="7">
        <f t="shared" si="2"/>
        <v>0.97427513469263427</v>
      </c>
      <c r="S143" s="7">
        <f t="shared" si="2"/>
        <v>0.97314362123476061</v>
      </c>
      <c r="T143" s="7">
        <f t="shared" si="2"/>
        <v>0.97199016431484908</v>
      </c>
      <c r="U143" s="7">
        <f t="shared" si="2"/>
        <v>0.97091871592037027</v>
      </c>
      <c r="V143" s="7">
        <f t="shared" si="2"/>
        <v>0.96982272805871705</v>
      </c>
      <c r="W143" s="7">
        <f t="shared" si="2"/>
        <v>0.96878593093581589</v>
      </c>
      <c r="X143" s="7">
        <f t="shared" si="2"/>
        <v>0.96771024761205426</v>
      </c>
      <c r="Y143" s="7">
        <f t="shared" si="2"/>
        <v>0.96677502267916537</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c r="N145" s="7">
        <f t="shared" si="2"/>
        <v>0.9489564147854006</v>
      </c>
      <c r="O145" s="7">
        <f t="shared" si="2"/>
        <v>0.94896019723475711</v>
      </c>
      <c r="P145" s="7">
        <f t="shared" si="2"/>
        <v>0.94876550695638495</v>
      </c>
      <c r="Q145" s="7">
        <f t="shared" si="2"/>
        <v>0.94788852718339722</v>
      </c>
      <c r="R145" s="7">
        <f t="shared" si="2"/>
        <v>0.94701234268953371</v>
      </c>
      <c r="S145" s="7">
        <f t="shared" si="2"/>
        <v>0.94612567497280009</v>
      </c>
      <c r="T145" s="7">
        <f t="shared" si="2"/>
        <v>0.94524010581879458</v>
      </c>
      <c r="U145" s="7">
        <f t="shared" si="2"/>
        <v>0.94430746731017257</v>
      </c>
      <c r="V145" s="7">
        <f t="shared" si="2"/>
        <v>0.94333701826785488</v>
      </c>
      <c r="W145" s="7">
        <f t="shared" si="2"/>
        <v>0.94236274822341981</v>
      </c>
      <c r="X145" s="7">
        <f t="shared" si="2"/>
        <v>0.94132096884766558</v>
      </c>
      <c r="Y145" s="7">
        <f t="shared" si="2"/>
        <v>0.94045220335651813</v>
      </c>
    </row>
    <row r="146" spans="1:25" x14ac:dyDescent="0.25">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c r="N146" s="7">
        <f t="shared" si="2"/>
        <v>0.94952634571797823</v>
      </c>
      <c r="O146" s="7">
        <f t="shared" si="2"/>
        <v>0.94953024301519184</v>
      </c>
      <c r="P146" s="7">
        <f t="shared" si="2"/>
        <v>0.94933863391495033</v>
      </c>
      <c r="Q146" s="7">
        <f t="shared" si="2"/>
        <v>0.94849557626827874</v>
      </c>
      <c r="R146" s="7">
        <f t="shared" si="2"/>
        <v>0.94764831376331693</v>
      </c>
      <c r="S146" s="7">
        <f t="shared" si="2"/>
        <v>0.94678088744522104</v>
      </c>
      <c r="T146" s="7">
        <f t="shared" si="2"/>
        <v>0.94591843945748011</v>
      </c>
      <c r="U146" s="7">
        <f t="shared" si="2"/>
        <v>0.94501694770794098</v>
      </c>
      <c r="V146" s="7">
        <f t="shared" si="2"/>
        <v>0.94407194854817245</v>
      </c>
      <c r="W146" s="7">
        <f t="shared" si="2"/>
        <v>0.94311342880539217</v>
      </c>
      <c r="X146" s="7">
        <f t="shared" si="2"/>
        <v>0.94210753711948581</v>
      </c>
      <c r="Y146" s="7">
        <f t="shared" si="2"/>
        <v>0.941276971613486</v>
      </c>
    </row>
    <row r="147" spans="1:25" x14ac:dyDescent="0.25">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c r="N147" s="7">
        <f t="shared" si="2"/>
        <v>0.93639006941058467</v>
      </c>
      <c r="O147" s="7">
        <f t="shared" si="2"/>
        <v>0.93639521788434943</v>
      </c>
      <c r="P147" s="7">
        <f t="shared" si="2"/>
        <v>0.9361776364677078</v>
      </c>
      <c r="Q147" s="7">
        <f t="shared" si="2"/>
        <v>0.93517213708931179</v>
      </c>
      <c r="R147" s="7">
        <f t="shared" si="2"/>
        <v>0.93421653059267029</v>
      </c>
      <c r="S147" s="7">
        <f t="shared" si="2"/>
        <v>0.93329768706053351</v>
      </c>
      <c r="T147" s="7">
        <f t="shared" si="2"/>
        <v>0.93235911611564726</v>
      </c>
      <c r="U147" s="7">
        <f t="shared" si="2"/>
        <v>0.93135219311017658</v>
      </c>
      <c r="V147" s="7">
        <f t="shared" si="2"/>
        <v>0.93027802440062146</v>
      </c>
      <c r="W147" s="7">
        <f t="shared" si="2"/>
        <v>0.92923515110630783</v>
      </c>
      <c r="X147" s="7">
        <f t="shared" si="2"/>
        <v>0.92817890420043592</v>
      </c>
      <c r="Y147" s="7">
        <f t="shared" si="2"/>
        <v>0.92743071477915495</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c r="N149" s="7"/>
      <c r="O149" s="7"/>
      <c r="P149" s="7"/>
      <c r="Q149" s="7"/>
      <c r="R149" s="7"/>
      <c r="S149" s="7"/>
      <c r="T149" s="7"/>
      <c r="U149" s="7"/>
      <c r="V149" s="7"/>
      <c r="W149" s="7"/>
      <c r="X149" s="7"/>
      <c r="Y149" s="7"/>
    </row>
    <row r="150" spans="1:25" x14ac:dyDescent="0.25">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c r="N150" s="7">
        <f t="shared" ref="N150:Y165" si="3">B150/B42</f>
        <v>0.9408421435206592</v>
      </c>
      <c r="O150" s="7">
        <f t="shared" si="3"/>
        <v>0.94084737582759481</v>
      </c>
      <c r="P150" s="7">
        <f t="shared" si="3"/>
        <v>0.94064859873509044</v>
      </c>
      <c r="Q150" s="7">
        <f t="shared" si="3"/>
        <v>0.93970164915393428</v>
      </c>
      <c r="R150" s="7">
        <f t="shared" si="3"/>
        <v>0.93870688390513513</v>
      </c>
      <c r="S150" s="7">
        <f t="shared" si="3"/>
        <v>0.93770534987259724</v>
      </c>
      <c r="T150" s="7">
        <f t="shared" si="3"/>
        <v>0.93671013007733483</v>
      </c>
      <c r="U150" s="7">
        <f t="shared" si="3"/>
        <v>0.93569785384753645</v>
      </c>
      <c r="V150" s="7">
        <f t="shared" si="3"/>
        <v>0.93467782634949093</v>
      </c>
      <c r="W150" s="7">
        <f t="shared" si="3"/>
        <v>0.9336809878241652</v>
      </c>
      <c r="X150" s="7">
        <f t="shared" si="3"/>
        <v>0.93265508995021118</v>
      </c>
      <c r="Y150" s="7">
        <f t="shared" si="3"/>
        <v>0.93184744810626841</v>
      </c>
    </row>
    <row r="151" spans="1:25" x14ac:dyDescent="0.25">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c r="N151" s="7">
        <f t="shared" si="3"/>
        <v>0.90966220408237053</v>
      </c>
      <c r="O151" s="7">
        <f t="shared" si="3"/>
        <v>0.90966196673897326</v>
      </c>
      <c r="P151" s="7">
        <f t="shared" si="3"/>
        <v>0.90989008717980846</v>
      </c>
      <c r="Q151" s="7">
        <f t="shared" si="3"/>
        <v>0.91022753877575835</v>
      </c>
      <c r="R151" s="7">
        <f t="shared" si="3"/>
        <v>0.91013220340972756</v>
      </c>
      <c r="S151" s="7">
        <f t="shared" si="3"/>
        <v>0.9101863058559464</v>
      </c>
      <c r="T151" s="7">
        <f t="shared" si="3"/>
        <v>0.90998514268148978</v>
      </c>
      <c r="U151" s="7">
        <f t="shared" si="3"/>
        <v>0.90962848181638967</v>
      </c>
      <c r="V151" s="7">
        <f t="shared" si="3"/>
        <v>0.9081013369041705</v>
      </c>
      <c r="W151" s="7">
        <f t="shared" si="3"/>
        <v>0.90743052353249476</v>
      </c>
      <c r="X151" s="7">
        <f t="shared" si="3"/>
        <v>0.90701032425969841</v>
      </c>
      <c r="Y151" s="7">
        <f t="shared" si="3"/>
        <v>0.90717754344028811</v>
      </c>
    </row>
    <row r="152" spans="1:25" x14ac:dyDescent="0.25">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c r="N152" s="7">
        <f t="shared" si="3"/>
        <v>0.920751995145212</v>
      </c>
      <c r="O152" s="7">
        <f t="shared" si="3"/>
        <v>0.92075230608062419</v>
      </c>
      <c r="P152" s="7">
        <f t="shared" si="3"/>
        <v>0.9199958844203685</v>
      </c>
      <c r="Q152" s="7">
        <f t="shared" si="3"/>
        <v>0.91738920384520584</v>
      </c>
      <c r="R152" s="7">
        <f t="shared" si="3"/>
        <v>0.91490073335632527</v>
      </c>
      <c r="S152" s="7">
        <f t="shared" si="3"/>
        <v>0.91277707255150864</v>
      </c>
      <c r="T152" s="7">
        <f t="shared" si="3"/>
        <v>0.91077808730320997</v>
      </c>
      <c r="U152" s="7">
        <f t="shared" si="3"/>
        <v>0.90943874624262866</v>
      </c>
      <c r="V152" s="7">
        <f t="shared" si="3"/>
        <v>0.90979921111826212</v>
      </c>
      <c r="W152" s="7">
        <f t="shared" si="3"/>
        <v>0.90963104947608953</v>
      </c>
      <c r="X152" s="7">
        <f t="shared" si="3"/>
        <v>0.90945489316888173</v>
      </c>
      <c r="Y152" s="7">
        <f t="shared" si="3"/>
        <v>0.90930768773441761</v>
      </c>
    </row>
    <row r="153" spans="1:25" x14ac:dyDescent="0.25">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c r="N153" s="7">
        <f t="shared" si="3"/>
        <v>0.92982367532015664</v>
      </c>
      <c r="O153" s="7">
        <f t="shared" si="3"/>
        <v>0.92982310651643918</v>
      </c>
      <c r="P153" s="7">
        <f t="shared" si="3"/>
        <v>0.92952151223298451</v>
      </c>
      <c r="Q153" s="7">
        <f t="shared" si="3"/>
        <v>0.9277211149514607</v>
      </c>
      <c r="R153" s="7">
        <f t="shared" si="3"/>
        <v>0.9257532114640008</v>
      </c>
      <c r="S153" s="7">
        <f t="shared" si="3"/>
        <v>0.92333790176064057</v>
      </c>
      <c r="T153" s="7">
        <f t="shared" si="3"/>
        <v>0.92118557985319205</v>
      </c>
      <c r="U153" s="7">
        <f t="shared" si="3"/>
        <v>0.91848528766572735</v>
      </c>
      <c r="V153" s="7">
        <f t="shared" si="3"/>
        <v>0.91591655557706486</v>
      </c>
      <c r="W153" s="7">
        <f t="shared" si="3"/>
        <v>0.91352537677226897</v>
      </c>
      <c r="X153" s="7">
        <f t="shared" si="3"/>
        <v>0.91140007825374059</v>
      </c>
      <c r="Y153" s="7">
        <f t="shared" si="3"/>
        <v>0.90958648814845833</v>
      </c>
    </row>
    <row r="154" spans="1:25" x14ac:dyDescent="0.25">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c r="N154" s="7">
        <f t="shared" si="3"/>
        <v>0.93591607804833998</v>
      </c>
      <c r="O154" s="7">
        <f t="shared" si="3"/>
        <v>0.93591652688604743</v>
      </c>
      <c r="P154" s="7">
        <f t="shared" si="3"/>
        <v>0.93566817221232335</v>
      </c>
      <c r="Q154" s="7">
        <f t="shared" si="3"/>
        <v>0.93460038742877649</v>
      </c>
      <c r="R154" s="7">
        <f t="shared" si="3"/>
        <v>0.93286696222055387</v>
      </c>
      <c r="S154" s="7">
        <f t="shared" si="3"/>
        <v>0.93095132519623169</v>
      </c>
      <c r="T154" s="7">
        <f t="shared" si="3"/>
        <v>0.92882860635771358</v>
      </c>
      <c r="U154" s="7">
        <f t="shared" si="3"/>
        <v>0.92712047383166929</v>
      </c>
      <c r="V154" s="7">
        <f t="shared" si="3"/>
        <v>0.92533649928258721</v>
      </c>
      <c r="W154" s="7">
        <f t="shared" si="3"/>
        <v>0.92341586751898153</v>
      </c>
      <c r="X154" s="7">
        <f t="shared" si="3"/>
        <v>0.9210390572465903</v>
      </c>
      <c r="Y154" s="7">
        <f t="shared" si="3"/>
        <v>0.91903296830021752</v>
      </c>
    </row>
    <row r="155" spans="1:25" x14ac:dyDescent="0.25">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c r="N155" s="7">
        <f t="shared" si="3"/>
        <v>0.93132466353679577</v>
      </c>
      <c r="O155" s="7">
        <f t="shared" si="3"/>
        <v>0.93133466923875208</v>
      </c>
      <c r="P155" s="7">
        <f t="shared" si="3"/>
        <v>0.93156122566503308</v>
      </c>
      <c r="Q155" s="7">
        <f t="shared" si="3"/>
        <v>0.93235496123536266</v>
      </c>
      <c r="R155" s="7">
        <f t="shared" si="3"/>
        <v>0.93289210835315972</v>
      </c>
      <c r="S155" s="7">
        <f t="shared" si="3"/>
        <v>0.93341178996029828</v>
      </c>
      <c r="T155" s="7">
        <f t="shared" si="3"/>
        <v>0.93344772151281674</v>
      </c>
      <c r="U155" s="7">
        <f t="shared" si="3"/>
        <v>0.9329180621303218</v>
      </c>
      <c r="V155" s="7">
        <f t="shared" si="3"/>
        <v>0.93195627516761725</v>
      </c>
      <c r="W155" s="7">
        <f t="shared" si="3"/>
        <v>0.93031389565323785</v>
      </c>
      <c r="X155" s="7">
        <f t="shared" si="3"/>
        <v>0.9284893301354038</v>
      </c>
      <c r="Y155" s="7">
        <f t="shared" si="3"/>
        <v>0.92664092202339021</v>
      </c>
    </row>
    <row r="156" spans="1:25" x14ac:dyDescent="0.25">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c r="N156" s="7">
        <f t="shared" si="3"/>
        <v>0.92821581890157978</v>
      </c>
      <c r="O156" s="7">
        <f t="shared" si="3"/>
        <v>0.9282325893558383</v>
      </c>
      <c r="P156" s="7">
        <f t="shared" si="3"/>
        <v>0.92822127456059944</v>
      </c>
      <c r="Q156" s="7">
        <f t="shared" si="3"/>
        <v>0.92767290758912024</v>
      </c>
      <c r="R156" s="7">
        <f t="shared" si="3"/>
        <v>0.92801330577267938</v>
      </c>
      <c r="S156" s="7">
        <f t="shared" si="3"/>
        <v>0.9281693903372602</v>
      </c>
      <c r="T156" s="7">
        <f t="shared" si="3"/>
        <v>0.92880476379515686</v>
      </c>
      <c r="U156" s="7">
        <f t="shared" si="3"/>
        <v>0.9294357724392287</v>
      </c>
      <c r="V156" s="7">
        <f t="shared" si="3"/>
        <v>0.9300551012867676</v>
      </c>
      <c r="W156" s="7">
        <f t="shared" si="3"/>
        <v>0.93066377907743725</v>
      </c>
      <c r="X156" s="7">
        <f t="shared" si="3"/>
        <v>0.93104856882274167</v>
      </c>
      <c r="Y156" s="7">
        <f t="shared" si="3"/>
        <v>0.93134787568158994</v>
      </c>
    </row>
    <row r="157" spans="1:25" x14ac:dyDescent="0.25">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c r="N157" s="7">
        <f t="shared" si="3"/>
        <v>0.93098277107127281</v>
      </c>
      <c r="O157" s="7">
        <f t="shared" si="3"/>
        <v>0.93099582822689653</v>
      </c>
      <c r="P157" s="7">
        <f t="shared" si="3"/>
        <v>0.9308061826797972</v>
      </c>
      <c r="Q157" s="7">
        <f t="shared" si="3"/>
        <v>0.92994935695437675</v>
      </c>
      <c r="R157" s="7">
        <f t="shared" si="3"/>
        <v>0.92877779027617013</v>
      </c>
      <c r="S157" s="7">
        <f t="shared" si="3"/>
        <v>0.92809501217384371</v>
      </c>
      <c r="T157" s="7">
        <f t="shared" si="3"/>
        <v>0.9273602897293558</v>
      </c>
      <c r="U157" s="7">
        <f t="shared" si="3"/>
        <v>0.92693957316078746</v>
      </c>
      <c r="V157" s="7">
        <f t="shared" si="3"/>
        <v>0.92623289914641893</v>
      </c>
      <c r="W157" s="7">
        <f t="shared" si="3"/>
        <v>0.92630479048333514</v>
      </c>
      <c r="X157" s="7">
        <f t="shared" si="3"/>
        <v>0.92618614404734223</v>
      </c>
      <c r="Y157" s="7">
        <f t="shared" si="3"/>
        <v>0.92681518455700262</v>
      </c>
    </row>
    <row r="158" spans="1:25" x14ac:dyDescent="0.25">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c r="N158" s="7">
        <f t="shared" si="3"/>
        <v>0.94230846351699138</v>
      </c>
      <c r="O158" s="7">
        <f t="shared" si="3"/>
        <v>0.94231392120051449</v>
      </c>
      <c r="P158" s="7">
        <f t="shared" si="3"/>
        <v>0.94167023973164177</v>
      </c>
      <c r="Q158" s="7">
        <f t="shared" si="3"/>
        <v>0.93827490771202138</v>
      </c>
      <c r="R158" s="7">
        <f t="shared" si="3"/>
        <v>0.93541158244760003</v>
      </c>
      <c r="S158" s="7">
        <f t="shared" si="3"/>
        <v>0.9328347687839863</v>
      </c>
      <c r="T158" s="7">
        <f t="shared" si="3"/>
        <v>0.93098414891862202</v>
      </c>
      <c r="U158" s="7">
        <f t="shared" si="3"/>
        <v>0.92927975615890035</v>
      </c>
      <c r="V158" s="7">
        <f t="shared" si="3"/>
        <v>0.92850331766050009</v>
      </c>
      <c r="W158" s="7">
        <f t="shared" si="3"/>
        <v>0.92739871724626943</v>
      </c>
      <c r="X158" s="7">
        <f t="shared" si="3"/>
        <v>0.92664478469020561</v>
      </c>
      <c r="Y158" s="7">
        <f t="shared" si="3"/>
        <v>0.92596135929404366</v>
      </c>
    </row>
    <row r="159" spans="1:25" x14ac:dyDescent="0.25">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c r="N159" s="7">
        <f t="shared" si="3"/>
        <v>0.94891083203501203</v>
      </c>
      <c r="O159" s="7">
        <f t="shared" si="3"/>
        <v>0.94891830248184872</v>
      </c>
      <c r="P159" s="7">
        <f t="shared" si="3"/>
        <v>0.94854451132217787</v>
      </c>
      <c r="Q159" s="7">
        <f t="shared" si="3"/>
        <v>0.94741249551933149</v>
      </c>
      <c r="R159" s="7">
        <f t="shared" si="3"/>
        <v>0.94606157772369914</v>
      </c>
      <c r="S159" s="7">
        <f t="shared" si="3"/>
        <v>0.94467122793276359</v>
      </c>
      <c r="T159" s="7">
        <f t="shared" si="3"/>
        <v>0.94277552189581826</v>
      </c>
      <c r="U159" s="7">
        <f t="shared" si="3"/>
        <v>0.94027430706396853</v>
      </c>
      <c r="V159" s="7">
        <f t="shared" si="3"/>
        <v>0.9367716262892799</v>
      </c>
      <c r="W159" s="7">
        <f t="shared" si="3"/>
        <v>0.93374416879135536</v>
      </c>
      <c r="X159" s="7">
        <f t="shared" si="3"/>
        <v>0.93106629698589383</v>
      </c>
      <c r="Y159" s="7">
        <f t="shared" si="3"/>
        <v>0.92945677516019642</v>
      </c>
    </row>
    <row r="160" spans="1:25" x14ac:dyDescent="0.25">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c r="N160" s="7">
        <f t="shared" si="3"/>
        <v>0.95728071554728322</v>
      </c>
      <c r="O160" s="7">
        <f t="shared" si="3"/>
        <v>0.95728798638246093</v>
      </c>
      <c r="P160" s="7">
        <f t="shared" si="3"/>
        <v>0.95685491307313331</v>
      </c>
      <c r="Q160" s="7">
        <f t="shared" si="3"/>
        <v>0.95475330518068713</v>
      </c>
      <c r="R160" s="7">
        <f t="shared" si="3"/>
        <v>0.95286629833592007</v>
      </c>
      <c r="S160" s="7">
        <f t="shared" si="3"/>
        <v>0.95066496111136056</v>
      </c>
      <c r="T160" s="7">
        <f t="shared" si="3"/>
        <v>0.94887364553169939</v>
      </c>
      <c r="U160" s="7">
        <f t="shared" si="3"/>
        <v>0.94713855550818027</v>
      </c>
      <c r="V160" s="7">
        <f t="shared" si="3"/>
        <v>0.94604028284026798</v>
      </c>
      <c r="W160" s="7">
        <f t="shared" si="3"/>
        <v>0.944632351576564</v>
      </c>
      <c r="X160" s="7">
        <f t="shared" si="3"/>
        <v>0.94311310503492518</v>
      </c>
      <c r="Y160" s="7">
        <f t="shared" si="3"/>
        <v>0.94117204773529883</v>
      </c>
    </row>
    <row r="161" spans="1:25" x14ac:dyDescent="0.25">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c r="N161" s="7">
        <f t="shared" si="3"/>
        <v>0.96297025497287803</v>
      </c>
      <c r="O161" s="7">
        <f t="shared" si="3"/>
        <v>0.96297209073070023</v>
      </c>
      <c r="P161" s="7">
        <f t="shared" si="3"/>
        <v>0.96281016299359157</v>
      </c>
      <c r="Q161" s="7">
        <f t="shared" si="3"/>
        <v>0.96178127132274105</v>
      </c>
      <c r="R161" s="7">
        <f t="shared" si="3"/>
        <v>0.96038794190413224</v>
      </c>
      <c r="S161" s="7">
        <f t="shared" si="3"/>
        <v>0.95894514745683934</v>
      </c>
      <c r="T161" s="7">
        <f t="shared" si="3"/>
        <v>0.95706850063654492</v>
      </c>
      <c r="U161" s="7">
        <f t="shared" si="3"/>
        <v>0.9553433173212772</v>
      </c>
      <c r="V161" s="7">
        <f t="shared" si="3"/>
        <v>0.95311107162761599</v>
      </c>
      <c r="W161" s="7">
        <f t="shared" si="3"/>
        <v>0.9512246058620174</v>
      </c>
      <c r="X161" s="7">
        <f t="shared" si="3"/>
        <v>0.94901563246103626</v>
      </c>
      <c r="Y161" s="7">
        <f t="shared" si="3"/>
        <v>0.9472601094631613</v>
      </c>
    </row>
    <row r="162" spans="1:25" x14ac:dyDescent="0.25">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c r="N162" s="7">
        <f t="shared" si="3"/>
        <v>0.96629633368405932</v>
      </c>
      <c r="O162" s="7">
        <f t="shared" si="3"/>
        <v>0.966294795584132</v>
      </c>
      <c r="P162" s="7">
        <f t="shared" si="3"/>
        <v>0.96598725857246359</v>
      </c>
      <c r="Q162" s="7">
        <f t="shared" si="3"/>
        <v>0.96495228271194489</v>
      </c>
      <c r="R162" s="7">
        <f t="shared" si="3"/>
        <v>0.96404131049446196</v>
      </c>
      <c r="S162" s="7">
        <f t="shared" si="3"/>
        <v>0.96317549727160712</v>
      </c>
      <c r="T162" s="7">
        <f t="shared" si="3"/>
        <v>0.96246973567767036</v>
      </c>
      <c r="U162" s="7">
        <f t="shared" si="3"/>
        <v>0.96137568937096807</v>
      </c>
      <c r="V162" s="7">
        <f t="shared" si="3"/>
        <v>0.96031421291125918</v>
      </c>
      <c r="W162" s="7">
        <f t="shared" si="3"/>
        <v>0.95884839301379698</v>
      </c>
      <c r="X162" s="7">
        <f t="shared" si="3"/>
        <v>0.95726133706449901</v>
      </c>
      <c r="Y162" s="7">
        <f t="shared" si="3"/>
        <v>0.95535559730720321</v>
      </c>
    </row>
    <row r="163" spans="1:25" x14ac:dyDescent="0.25">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c r="N163" s="7">
        <f t="shared" si="3"/>
        <v>0.9683955564310448</v>
      </c>
      <c r="O163" s="7">
        <f t="shared" si="3"/>
        <v>0.96839850512631787</v>
      </c>
      <c r="P163" s="7">
        <f t="shared" si="3"/>
        <v>0.96818421694890999</v>
      </c>
      <c r="Q163" s="7">
        <f t="shared" si="3"/>
        <v>0.96797507683804129</v>
      </c>
      <c r="R163" s="7">
        <f t="shared" si="3"/>
        <v>0.96701310071047808</v>
      </c>
      <c r="S163" s="7">
        <f t="shared" si="3"/>
        <v>0.96607910489057447</v>
      </c>
      <c r="T163" s="7">
        <f t="shared" si="3"/>
        <v>0.96485466733618419</v>
      </c>
      <c r="U163" s="7">
        <f t="shared" si="3"/>
        <v>0.96381276535285665</v>
      </c>
      <c r="V163" s="7">
        <f t="shared" si="3"/>
        <v>0.96277478391854554</v>
      </c>
      <c r="W163" s="7">
        <f t="shared" si="3"/>
        <v>0.9618814245264361</v>
      </c>
      <c r="X163" s="7">
        <f t="shared" si="3"/>
        <v>0.96097944609375141</v>
      </c>
      <c r="Y163" s="7">
        <f t="shared" si="3"/>
        <v>0.96029579757632966</v>
      </c>
    </row>
    <row r="164" spans="1:25" x14ac:dyDescent="0.25">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c r="N164" s="7">
        <f t="shared" si="3"/>
        <v>0.96967070718900661</v>
      </c>
      <c r="O164" s="7">
        <f t="shared" si="3"/>
        <v>0.96967307504635503</v>
      </c>
      <c r="P164" s="7">
        <f t="shared" si="3"/>
        <v>0.969363412445714</v>
      </c>
      <c r="Q164" s="7">
        <f t="shared" si="3"/>
        <v>0.96796953222229498</v>
      </c>
      <c r="R164" s="7">
        <f t="shared" si="3"/>
        <v>0.96762433438903006</v>
      </c>
      <c r="S164" s="7">
        <f t="shared" si="3"/>
        <v>0.96692679483534472</v>
      </c>
      <c r="T164" s="7">
        <f t="shared" si="3"/>
        <v>0.96660407704797369</v>
      </c>
      <c r="U164" s="7">
        <f t="shared" si="3"/>
        <v>0.96589204486142755</v>
      </c>
      <c r="V164" s="7">
        <f t="shared" si="3"/>
        <v>0.96560300328484283</v>
      </c>
      <c r="W164" s="7">
        <f t="shared" si="3"/>
        <v>0.96446992450315405</v>
      </c>
      <c r="X164" s="7">
        <f t="shared" si="3"/>
        <v>0.96337059372840994</v>
      </c>
      <c r="Y164" s="7">
        <f t="shared" si="3"/>
        <v>0.96211237979668751</v>
      </c>
    </row>
    <row r="165" spans="1:25" x14ac:dyDescent="0.25">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c r="N165" s="7">
        <f t="shared" si="3"/>
        <v>0.96945263866144338</v>
      </c>
      <c r="O165" s="7">
        <f t="shared" si="3"/>
        <v>0.96945493163709562</v>
      </c>
      <c r="P165" s="7">
        <f t="shared" si="3"/>
        <v>0.96934043592084895</v>
      </c>
      <c r="Q165" s="7">
        <f t="shared" si="3"/>
        <v>0.96883994661492534</v>
      </c>
      <c r="R165" s="7">
        <f t="shared" si="3"/>
        <v>0.96838547070378367</v>
      </c>
      <c r="S165" s="7">
        <f t="shared" si="3"/>
        <v>0.96762333907631293</v>
      </c>
      <c r="T165" s="7">
        <f t="shared" si="3"/>
        <v>0.96699354784077307</v>
      </c>
      <c r="U165" s="7">
        <f t="shared" si="3"/>
        <v>0.96623579783073588</v>
      </c>
      <c r="V165" s="7">
        <f t="shared" si="3"/>
        <v>0.96492379907472647</v>
      </c>
      <c r="W165" s="7">
        <f t="shared" si="3"/>
        <v>0.96474857439087613</v>
      </c>
      <c r="X165" s="7">
        <f t="shared" si="3"/>
        <v>0.96405337448614414</v>
      </c>
      <c r="Y165" s="7">
        <f t="shared" si="3"/>
        <v>0.96374915447328136</v>
      </c>
    </row>
    <row r="166" spans="1:25" x14ac:dyDescent="0.25">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c r="N166" s="7">
        <f t="shared" ref="N166:Y179" si="4">B166/B58</f>
        <v>0.97133698532430424</v>
      </c>
      <c r="O166" s="7">
        <f t="shared" si="4"/>
        <v>0.97134221426172618</v>
      </c>
      <c r="P166" s="7">
        <f t="shared" si="4"/>
        <v>0.97115356941686304</v>
      </c>
      <c r="Q166" s="7">
        <f t="shared" si="4"/>
        <v>0.97000765292033864</v>
      </c>
      <c r="R166" s="7">
        <f t="shared" si="4"/>
        <v>0.96858748532125483</v>
      </c>
      <c r="S166" s="7">
        <f t="shared" si="4"/>
        <v>0.96781485229698683</v>
      </c>
      <c r="T166" s="7">
        <f t="shared" si="4"/>
        <v>0.96637613403935374</v>
      </c>
      <c r="U166" s="7">
        <f t="shared" si="4"/>
        <v>0.96556996296219944</v>
      </c>
      <c r="V166" s="7">
        <f t="shared" si="4"/>
        <v>0.96488996903818625</v>
      </c>
      <c r="W166" s="7">
        <f t="shared" si="4"/>
        <v>0.96434690876542417</v>
      </c>
      <c r="X166" s="7">
        <f t="shared" si="4"/>
        <v>0.96369616897606292</v>
      </c>
      <c r="Y166" s="7">
        <f t="shared" si="4"/>
        <v>0.96318761400232156</v>
      </c>
    </row>
    <row r="167" spans="1:25" x14ac:dyDescent="0.25">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c r="N167" s="7">
        <f t="shared" si="4"/>
        <v>0.97177031238431144</v>
      </c>
      <c r="O167" s="7">
        <f t="shared" si="4"/>
        <v>0.97177411213632414</v>
      </c>
      <c r="P167" s="7">
        <f t="shared" si="4"/>
        <v>0.97129426219109116</v>
      </c>
      <c r="Q167" s="7">
        <f t="shared" si="4"/>
        <v>0.97014321071500875</v>
      </c>
      <c r="R167" s="7">
        <f t="shared" si="4"/>
        <v>0.96926236001698496</v>
      </c>
      <c r="S167" s="7">
        <f t="shared" si="4"/>
        <v>0.96830867569863299</v>
      </c>
      <c r="T167" s="7">
        <f t="shared" si="4"/>
        <v>0.96790747549019607</v>
      </c>
      <c r="U167" s="7">
        <f t="shared" si="4"/>
        <v>0.96703720289551109</v>
      </c>
      <c r="V167" s="7">
        <f t="shared" si="4"/>
        <v>0.96557789624658352</v>
      </c>
      <c r="W167" s="7">
        <f t="shared" si="4"/>
        <v>0.96378488199010792</v>
      </c>
      <c r="X167" s="7">
        <f t="shared" si="4"/>
        <v>0.96265899042654557</v>
      </c>
      <c r="Y167" s="7">
        <f t="shared" si="4"/>
        <v>0.9610995196273473</v>
      </c>
    </row>
    <row r="168" spans="1:25" x14ac:dyDescent="0.25">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c r="N168" s="7">
        <f t="shared" si="4"/>
        <v>0.97332435846603538</v>
      </c>
      <c r="O168" s="7">
        <f t="shared" si="4"/>
        <v>0.97333173551128771</v>
      </c>
      <c r="P168" s="7">
        <f t="shared" si="4"/>
        <v>0.97326869554144757</v>
      </c>
      <c r="Q168" s="7">
        <f t="shared" si="4"/>
        <v>0.97236781489304369</v>
      </c>
      <c r="R168" s="7">
        <f t="shared" si="4"/>
        <v>0.97186529141294897</v>
      </c>
      <c r="S168" s="7">
        <f t="shared" si="4"/>
        <v>0.97053726169844023</v>
      </c>
      <c r="T168" s="7">
        <f t="shared" si="4"/>
        <v>0.96904692687852867</v>
      </c>
      <c r="U168" s="7">
        <f t="shared" si="4"/>
        <v>0.96751412429378536</v>
      </c>
      <c r="V168" s="7">
        <f t="shared" si="4"/>
        <v>0.96642237668255604</v>
      </c>
      <c r="W168" s="7">
        <f t="shared" si="4"/>
        <v>0.965551353315657</v>
      </c>
      <c r="X168" s="7">
        <f t="shared" si="4"/>
        <v>0.96425441422863767</v>
      </c>
      <c r="Y168" s="7">
        <f t="shared" si="4"/>
        <v>0.96330740093060041</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c r="N170" s="7">
        <f t="shared" si="4"/>
        <v>0.9231690159580711</v>
      </c>
      <c r="O170" s="7">
        <f t="shared" si="4"/>
        <v>0.92316882559562319</v>
      </c>
      <c r="P170" s="7">
        <f t="shared" si="4"/>
        <v>0.92284221800196642</v>
      </c>
      <c r="Q170" s="7">
        <f t="shared" si="4"/>
        <v>0.92124215657300768</v>
      </c>
      <c r="R170" s="7">
        <f t="shared" si="4"/>
        <v>0.91949228241149039</v>
      </c>
      <c r="S170" s="7">
        <f t="shared" si="4"/>
        <v>0.91787494229482869</v>
      </c>
      <c r="T170" s="7">
        <f t="shared" si="4"/>
        <v>0.91634946238853399</v>
      </c>
      <c r="U170" s="7">
        <f t="shared" si="4"/>
        <v>0.91490009702183672</v>
      </c>
      <c r="V170" s="7">
        <f t="shared" si="4"/>
        <v>0.91352522044700935</v>
      </c>
      <c r="W170" s="7">
        <f t="shared" si="4"/>
        <v>0.91225941950953915</v>
      </c>
      <c r="X170" s="7">
        <f t="shared" si="4"/>
        <v>0.91096851211964192</v>
      </c>
      <c r="Y170" s="7">
        <f t="shared" si="4"/>
        <v>0.91005775847009629</v>
      </c>
    </row>
    <row r="171" spans="1:25" x14ac:dyDescent="0.25">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c r="N171" s="7">
        <f t="shared" si="4"/>
        <v>0.90966220408237053</v>
      </c>
      <c r="O171" s="7">
        <f t="shared" si="4"/>
        <v>0.90966196673897326</v>
      </c>
      <c r="P171" s="7">
        <f t="shared" si="4"/>
        <v>0.90989008717980846</v>
      </c>
      <c r="Q171" s="7">
        <f t="shared" si="4"/>
        <v>0.91022753877575835</v>
      </c>
      <c r="R171" s="7">
        <f t="shared" si="4"/>
        <v>0.91013220340972756</v>
      </c>
      <c r="S171" s="7">
        <f t="shared" si="4"/>
        <v>0.9101863058559464</v>
      </c>
      <c r="T171" s="7">
        <f t="shared" si="4"/>
        <v>0.90998514268148978</v>
      </c>
      <c r="U171" s="7">
        <f t="shared" si="4"/>
        <v>0.90962848181638967</v>
      </c>
      <c r="V171" s="7">
        <f t="shared" si="4"/>
        <v>0.9081013369041705</v>
      </c>
      <c r="W171" s="7">
        <f t="shared" si="4"/>
        <v>0.90743052353249476</v>
      </c>
      <c r="X171" s="7">
        <f t="shared" si="4"/>
        <v>0.90701032425969841</v>
      </c>
      <c r="Y171" s="7">
        <f t="shared" si="4"/>
        <v>0.90717754344028811</v>
      </c>
    </row>
    <row r="172" spans="1:25" x14ac:dyDescent="0.25">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c r="N172" s="7">
        <f t="shared" si="4"/>
        <v>0.92461231995642101</v>
      </c>
      <c r="O172" s="7">
        <f t="shared" si="4"/>
        <v>0.92461258125593238</v>
      </c>
      <c r="P172" s="7">
        <f t="shared" si="4"/>
        <v>0.92406363917625245</v>
      </c>
      <c r="Q172" s="7">
        <f t="shared" si="4"/>
        <v>0.92184508789401298</v>
      </c>
      <c r="R172" s="7">
        <f t="shared" si="4"/>
        <v>0.91943426157212471</v>
      </c>
      <c r="S172" s="7">
        <f t="shared" si="4"/>
        <v>0.91713203066959093</v>
      </c>
      <c r="T172" s="7">
        <f t="shared" si="4"/>
        <v>0.91481681575095664</v>
      </c>
      <c r="U172" s="7">
        <f t="shared" si="4"/>
        <v>0.9128820829494142</v>
      </c>
      <c r="V172" s="7">
        <f t="shared" si="4"/>
        <v>0.91201969125397975</v>
      </c>
      <c r="W172" s="7">
        <f t="shared" si="4"/>
        <v>0.91097698565979002</v>
      </c>
      <c r="X172" s="7">
        <f t="shared" si="4"/>
        <v>0.90987450368689737</v>
      </c>
      <c r="Y172" s="7">
        <f t="shared" si="4"/>
        <v>0.90908801348810397</v>
      </c>
    </row>
    <row r="173" spans="1:25" x14ac:dyDescent="0.25">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c r="N173" s="7">
        <f t="shared" si="4"/>
        <v>0.93527581491995249</v>
      </c>
      <c r="O173" s="7">
        <f t="shared" si="4"/>
        <v>0.93527338544092542</v>
      </c>
      <c r="P173" s="7">
        <f t="shared" si="4"/>
        <v>0.93487779450944053</v>
      </c>
      <c r="Q173" s="7">
        <f t="shared" si="4"/>
        <v>0.93271311638452559</v>
      </c>
      <c r="R173" s="7">
        <f t="shared" si="4"/>
        <v>0.93060411449796709</v>
      </c>
      <c r="S173" s="7">
        <f t="shared" si="4"/>
        <v>0.92856207423227166</v>
      </c>
      <c r="T173" s="7">
        <f t="shared" si="4"/>
        <v>0.92709549439595174</v>
      </c>
      <c r="U173" s="7">
        <f t="shared" si="4"/>
        <v>0.92541643559093678</v>
      </c>
      <c r="V173" s="7">
        <f t="shared" si="4"/>
        <v>0.92321530115945571</v>
      </c>
      <c r="W173" s="7">
        <f t="shared" si="4"/>
        <v>0.92085725951881425</v>
      </c>
      <c r="X173" s="7">
        <f t="shared" si="4"/>
        <v>0.91820665043365113</v>
      </c>
      <c r="Y173" s="7">
        <f t="shared" si="4"/>
        <v>0.91572748061987486</v>
      </c>
    </row>
    <row r="174" spans="1:25" x14ac:dyDescent="0.25">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c r="N174" s="7">
        <f t="shared" si="4"/>
        <v>0.94589884103879085</v>
      </c>
      <c r="O174" s="7">
        <f t="shared" si="4"/>
        <v>0.9459057488317848</v>
      </c>
      <c r="P174" s="7">
        <f t="shared" si="4"/>
        <v>0.94570388505470648</v>
      </c>
      <c r="Q174" s="7">
        <f t="shared" si="4"/>
        <v>0.94479298421023283</v>
      </c>
      <c r="R174" s="7">
        <f t="shared" si="4"/>
        <v>0.94378461551702786</v>
      </c>
      <c r="S174" s="7">
        <f t="shared" si="4"/>
        <v>0.94275743407418178</v>
      </c>
      <c r="T174" s="7">
        <f t="shared" si="4"/>
        <v>0.94171028394543044</v>
      </c>
      <c r="U174" s="7">
        <f t="shared" si="4"/>
        <v>0.9406076869446135</v>
      </c>
      <c r="V174" s="7">
        <f t="shared" si="4"/>
        <v>0.93945459437581413</v>
      </c>
      <c r="W174" s="7">
        <f t="shared" si="4"/>
        <v>0.93830448250949006</v>
      </c>
      <c r="X174" s="7">
        <f t="shared" si="4"/>
        <v>0.93709793666977781</v>
      </c>
      <c r="Y174" s="7">
        <f t="shared" si="4"/>
        <v>0.93606735755763726</v>
      </c>
    </row>
    <row r="175" spans="1:25" x14ac:dyDescent="0.25">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c r="N175" s="7">
        <f t="shared" si="4"/>
        <v>0.93264820957727312</v>
      </c>
      <c r="O175" s="7">
        <f t="shared" si="4"/>
        <v>0.93265635782812806</v>
      </c>
      <c r="P175" s="7">
        <f t="shared" si="4"/>
        <v>0.93282362106207439</v>
      </c>
      <c r="Q175" s="7">
        <f t="shared" si="4"/>
        <v>0.93347766637210117</v>
      </c>
      <c r="R175" s="7">
        <f t="shared" si="4"/>
        <v>0.93357396102133494</v>
      </c>
      <c r="S175" s="7">
        <f t="shared" si="4"/>
        <v>0.93338543466649915</v>
      </c>
      <c r="T175" s="7">
        <f t="shared" si="4"/>
        <v>0.93273436310673641</v>
      </c>
      <c r="U175" s="7">
        <f t="shared" si="4"/>
        <v>0.93177120496811883</v>
      </c>
      <c r="V175" s="7">
        <f t="shared" si="4"/>
        <v>0.93065054324033258</v>
      </c>
      <c r="W175" s="7">
        <f t="shared" si="4"/>
        <v>0.92898684113162777</v>
      </c>
      <c r="X175" s="7">
        <f t="shared" si="4"/>
        <v>0.92718962751038048</v>
      </c>
      <c r="Y175" s="7">
        <f t="shared" si="4"/>
        <v>0.92539871300157883</v>
      </c>
    </row>
    <row r="176" spans="1:25" x14ac:dyDescent="0.25">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c r="N176" s="7">
        <f t="shared" si="4"/>
        <v>0.93740266990714716</v>
      </c>
      <c r="O176" s="7">
        <f t="shared" si="4"/>
        <v>0.93741323825453093</v>
      </c>
      <c r="P176" s="7">
        <f t="shared" si="4"/>
        <v>0.93708946507648427</v>
      </c>
      <c r="Q176" s="7">
        <f t="shared" si="4"/>
        <v>0.93555799864647005</v>
      </c>
      <c r="R176" s="7">
        <f t="shared" si="4"/>
        <v>0.93429469994846182</v>
      </c>
      <c r="S176" s="7">
        <f t="shared" si="4"/>
        <v>0.93315114906291652</v>
      </c>
      <c r="T176" s="7">
        <f t="shared" si="4"/>
        <v>0.93217621385324767</v>
      </c>
      <c r="U176" s="7">
        <f t="shared" si="4"/>
        <v>0.9311941467007373</v>
      </c>
      <c r="V176" s="7">
        <f t="shared" si="4"/>
        <v>0.93017426888691623</v>
      </c>
      <c r="W176" s="7">
        <f t="shared" si="4"/>
        <v>0.92945129850997599</v>
      </c>
      <c r="X176" s="7">
        <f t="shared" si="4"/>
        <v>0.92879727216876085</v>
      </c>
      <c r="Y176" s="7">
        <f t="shared" si="4"/>
        <v>0.92854262334136395</v>
      </c>
    </row>
    <row r="177" spans="1:25" x14ac:dyDescent="0.25">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c r="N177" s="7">
        <f t="shared" si="4"/>
        <v>0.96293290522611186</v>
      </c>
      <c r="O177" s="7">
        <f t="shared" si="4"/>
        <v>0.96293562562401191</v>
      </c>
      <c r="P177" s="7">
        <f t="shared" si="4"/>
        <v>0.962669691583797</v>
      </c>
      <c r="Q177" s="7">
        <f t="shared" si="4"/>
        <v>0.9615788787936127</v>
      </c>
      <c r="R177" s="7">
        <f t="shared" si="4"/>
        <v>0.96033935746475907</v>
      </c>
      <c r="S177" s="7">
        <f t="shared" si="4"/>
        <v>0.95902781904173484</v>
      </c>
      <c r="T177" s="7">
        <f t="shared" si="4"/>
        <v>0.9577190358197144</v>
      </c>
      <c r="U177" s="7">
        <f t="shared" si="4"/>
        <v>0.95638420699136328</v>
      </c>
      <c r="V177" s="7">
        <f t="shared" si="4"/>
        <v>0.95506589105681661</v>
      </c>
      <c r="W177" s="7">
        <f t="shared" si="4"/>
        <v>0.95369952485910992</v>
      </c>
      <c r="X177" s="7">
        <f t="shared" si="4"/>
        <v>0.95220732551965803</v>
      </c>
      <c r="Y177" s="7">
        <f t="shared" si="4"/>
        <v>0.95070130438492317</v>
      </c>
    </row>
    <row r="178" spans="1:25" x14ac:dyDescent="0.25">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c r="N178" s="7">
        <f t="shared" si="4"/>
        <v>0.97042358989479949</v>
      </c>
      <c r="O178" s="7">
        <f t="shared" si="4"/>
        <v>0.97042706488400043</v>
      </c>
      <c r="P178" s="7">
        <f t="shared" si="4"/>
        <v>0.9701926974750984</v>
      </c>
      <c r="Q178" s="7">
        <f t="shared" si="4"/>
        <v>0.96914527456549315</v>
      </c>
      <c r="R178" s="7">
        <f t="shared" si="4"/>
        <v>0.96850116200589809</v>
      </c>
      <c r="S178" s="7">
        <f t="shared" si="4"/>
        <v>0.96768828971233445</v>
      </c>
      <c r="T178" s="7">
        <f t="shared" si="4"/>
        <v>0.96699098855915766</v>
      </c>
      <c r="U178" s="7">
        <f t="shared" si="4"/>
        <v>0.96616867679594709</v>
      </c>
      <c r="V178" s="7">
        <f t="shared" si="4"/>
        <v>0.96537752680091271</v>
      </c>
      <c r="W178" s="7">
        <f t="shared" si="4"/>
        <v>0.96453716130057232</v>
      </c>
      <c r="X178" s="7">
        <f t="shared" si="4"/>
        <v>0.96360189099277116</v>
      </c>
      <c r="Y178" s="7">
        <f t="shared" si="4"/>
        <v>0.96272108505445675</v>
      </c>
    </row>
    <row r="179" spans="1:25" x14ac:dyDescent="0.25">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c r="N179" s="7">
        <f t="shared" si="4"/>
        <v>0.97332435846603538</v>
      </c>
      <c r="O179" s="7">
        <f t="shared" si="4"/>
        <v>0.97333173551128771</v>
      </c>
      <c r="P179" s="7">
        <f t="shared" si="4"/>
        <v>0.97326869554144757</v>
      </c>
      <c r="Q179" s="7">
        <f t="shared" si="4"/>
        <v>0.97236781489304369</v>
      </c>
      <c r="R179" s="7">
        <f t="shared" si="4"/>
        <v>0.97186529141294897</v>
      </c>
      <c r="S179" s="7">
        <f t="shared" si="4"/>
        <v>0.97053726169844023</v>
      </c>
      <c r="T179" s="7">
        <f t="shared" si="4"/>
        <v>0.96904692687852867</v>
      </c>
      <c r="U179" s="7">
        <f t="shared" si="4"/>
        <v>0.96751412429378536</v>
      </c>
      <c r="V179" s="7">
        <f t="shared" si="4"/>
        <v>0.96642237668255604</v>
      </c>
      <c r="W179" s="7">
        <f t="shared" si="4"/>
        <v>0.965551353315657</v>
      </c>
      <c r="X179" s="7">
        <f t="shared" si="4"/>
        <v>0.96425441422863767</v>
      </c>
      <c r="Y179" s="7">
        <f t="shared" si="4"/>
        <v>0.96330740093060041</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c r="N181" s="7">
        <f t="shared" ref="N181:Y196" si="5">B181/B73</f>
        <v>0.94780975845202831</v>
      </c>
      <c r="O181" s="7">
        <f t="shared" si="5"/>
        <v>0.94781588768087077</v>
      </c>
      <c r="P181" s="7">
        <f t="shared" si="5"/>
        <v>0.94761726875423558</v>
      </c>
      <c r="Q181" s="7">
        <f t="shared" si="5"/>
        <v>0.9467018914895845</v>
      </c>
      <c r="R181" s="7">
        <f t="shared" si="5"/>
        <v>0.94577460012534165</v>
      </c>
      <c r="S181" s="7">
        <f t="shared" si="5"/>
        <v>0.94482567732265588</v>
      </c>
      <c r="T181" s="7">
        <f t="shared" si="5"/>
        <v>0.94389858820304051</v>
      </c>
      <c r="U181" s="7">
        <f t="shared" si="5"/>
        <v>0.9429153236708494</v>
      </c>
      <c r="V181" s="7">
        <f t="shared" si="5"/>
        <v>0.94188695050598836</v>
      </c>
      <c r="W181" s="7">
        <f t="shared" si="5"/>
        <v>0.94084883764678207</v>
      </c>
      <c r="X181" s="7">
        <f t="shared" si="5"/>
        <v>0.93973869955250311</v>
      </c>
      <c r="Y181" s="7">
        <f t="shared" si="5"/>
        <v>0.93880098551847047</v>
      </c>
    </row>
    <row r="182" spans="1:25" x14ac:dyDescent="0.25">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c r="N182" s="7">
        <f t="shared" si="5"/>
        <v>0.94839639525538466</v>
      </c>
      <c r="O182" s="7">
        <f t="shared" si="5"/>
        <v>0.94840277622444091</v>
      </c>
      <c r="P182" s="7">
        <f t="shared" si="5"/>
        <v>0.94820594669834135</v>
      </c>
      <c r="Q182" s="7">
        <f t="shared" si="5"/>
        <v>0.94731728290903694</v>
      </c>
      <c r="R182" s="7">
        <f t="shared" si="5"/>
        <v>0.94642980281833267</v>
      </c>
      <c r="S182" s="7">
        <f t="shared" si="5"/>
        <v>0.94551246454230897</v>
      </c>
      <c r="T182" s="7">
        <f t="shared" si="5"/>
        <v>0.94460186167439597</v>
      </c>
      <c r="U182" s="7">
        <f t="shared" si="5"/>
        <v>0.94363781174330807</v>
      </c>
      <c r="V182" s="7">
        <f t="shared" si="5"/>
        <v>0.94263140480788932</v>
      </c>
      <c r="W182" s="7">
        <f t="shared" si="5"/>
        <v>0.94161627341722443</v>
      </c>
      <c r="X182" s="7">
        <f t="shared" si="5"/>
        <v>0.940548026936191</v>
      </c>
      <c r="Y182" s="7">
        <f t="shared" si="5"/>
        <v>0.93965569098334267</v>
      </c>
    </row>
    <row r="183" spans="1:25" x14ac:dyDescent="0.25">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c r="N183" s="7">
        <f t="shared" si="5"/>
        <v>0.93597061032034368</v>
      </c>
      <c r="O183" s="7">
        <f t="shared" si="5"/>
        <v>0.9359790023373159</v>
      </c>
      <c r="P183" s="7">
        <f t="shared" si="5"/>
        <v>0.93576467179121914</v>
      </c>
      <c r="Q183" s="7">
        <f t="shared" si="5"/>
        <v>0.93474405566920549</v>
      </c>
      <c r="R183" s="7">
        <f t="shared" si="5"/>
        <v>0.93373761277917466</v>
      </c>
      <c r="S183" s="7">
        <f t="shared" si="5"/>
        <v>0.93279549277113039</v>
      </c>
      <c r="T183" s="7">
        <f t="shared" si="5"/>
        <v>0.93183299104831718</v>
      </c>
      <c r="U183" s="7">
        <f t="shared" si="5"/>
        <v>0.93081533820433526</v>
      </c>
      <c r="V183" s="7">
        <f t="shared" si="5"/>
        <v>0.92966538753597416</v>
      </c>
      <c r="W183" s="7">
        <f t="shared" si="5"/>
        <v>0.9285611258076456</v>
      </c>
      <c r="X183" s="7">
        <f t="shared" si="5"/>
        <v>0.92741389792416229</v>
      </c>
      <c r="Y183" s="7">
        <f t="shared" si="5"/>
        <v>0.92660752042750949</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c r="N185" s="7"/>
      <c r="O185" s="7"/>
      <c r="P185" s="7"/>
      <c r="Q185" s="7"/>
      <c r="R185" s="7"/>
      <c r="S185" s="7"/>
      <c r="T185" s="7"/>
      <c r="U185" s="7"/>
      <c r="V185" s="7"/>
      <c r="W185" s="7"/>
      <c r="X185" s="7"/>
      <c r="Y185" s="7"/>
    </row>
    <row r="186" spans="1:25" x14ac:dyDescent="0.25">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c r="N186" s="7">
        <f t="shared" si="5"/>
        <v>0.9433618293994539</v>
      </c>
      <c r="O186" s="7">
        <f t="shared" si="5"/>
        <v>0.94336370391909796</v>
      </c>
      <c r="P186" s="7">
        <f t="shared" si="5"/>
        <v>0.94317202912399678</v>
      </c>
      <c r="Q186" s="7">
        <f t="shared" si="5"/>
        <v>0.94228335002793284</v>
      </c>
      <c r="R186" s="7">
        <f t="shared" si="5"/>
        <v>0.94138468220392824</v>
      </c>
      <c r="S186" s="7">
        <f t="shared" si="5"/>
        <v>0.94047215468910228</v>
      </c>
      <c r="T186" s="7">
        <f t="shared" si="5"/>
        <v>0.93955746278884222</v>
      </c>
      <c r="U186" s="7">
        <f t="shared" si="5"/>
        <v>0.93862983404486167</v>
      </c>
      <c r="V186" s="7">
        <f t="shared" si="5"/>
        <v>0.9377149891411507</v>
      </c>
      <c r="W186" s="7">
        <f t="shared" si="5"/>
        <v>0.93681428983451709</v>
      </c>
      <c r="X186" s="7">
        <f t="shared" si="5"/>
        <v>0.9358941923611761</v>
      </c>
      <c r="Y186" s="7">
        <f t="shared" si="5"/>
        <v>0.93516738666127563</v>
      </c>
    </row>
    <row r="187" spans="1:25" x14ac:dyDescent="0.25">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c r="N187" s="7">
        <f t="shared" si="5"/>
        <v>0.91036512380245516</v>
      </c>
      <c r="O187" s="7">
        <f t="shared" si="5"/>
        <v>0.9103655403440708</v>
      </c>
      <c r="P187" s="7">
        <f t="shared" si="5"/>
        <v>0.91053836414147515</v>
      </c>
      <c r="Q187" s="7">
        <f t="shared" si="5"/>
        <v>0.9106299351557906</v>
      </c>
      <c r="R187" s="7">
        <f t="shared" si="5"/>
        <v>0.91048224683903201</v>
      </c>
      <c r="S187" s="7">
        <f t="shared" si="5"/>
        <v>0.9103383927949189</v>
      </c>
      <c r="T187" s="7">
        <f t="shared" si="5"/>
        <v>0.91029618437550108</v>
      </c>
      <c r="U187" s="7">
        <f t="shared" si="5"/>
        <v>0.90999529837763671</v>
      </c>
      <c r="V187" s="7">
        <f t="shared" si="5"/>
        <v>0.90891173719661134</v>
      </c>
      <c r="W187" s="7">
        <f t="shared" si="5"/>
        <v>0.90819658216959276</v>
      </c>
      <c r="X187" s="7">
        <f t="shared" si="5"/>
        <v>0.90778552907096588</v>
      </c>
      <c r="Y187" s="7">
        <f t="shared" si="5"/>
        <v>0.90773587350159479</v>
      </c>
    </row>
    <row r="188" spans="1:25" x14ac:dyDescent="0.25">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c r="N188" s="7">
        <f t="shared" si="5"/>
        <v>0.9208474076990123</v>
      </c>
      <c r="O188" s="7">
        <f t="shared" si="5"/>
        <v>0.92084783454230101</v>
      </c>
      <c r="P188" s="7">
        <f t="shared" si="5"/>
        <v>0.9202900508636005</v>
      </c>
      <c r="Q188" s="7">
        <f t="shared" si="5"/>
        <v>0.91760334586748438</v>
      </c>
      <c r="R188" s="7">
        <f t="shared" si="5"/>
        <v>0.91535316356220564</v>
      </c>
      <c r="S188" s="7">
        <f t="shared" si="5"/>
        <v>0.91312954583897155</v>
      </c>
      <c r="T188" s="7">
        <f t="shared" si="5"/>
        <v>0.91111687390853346</v>
      </c>
      <c r="U188" s="7">
        <f t="shared" si="5"/>
        <v>0.90985972841200102</v>
      </c>
      <c r="V188" s="7">
        <f t="shared" si="5"/>
        <v>0.90994793007809505</v>
      </c>
      <c r="W188" s="7">
        <f t="shared" si="5"/>
        <v>0.90982019017282201</v>
      </c>
      <c r="X188" s="7">
        <f t="shared" si="5"/>
        <v>0.9096460969970156</v>
      </c>
      <c r="Y188" s="7">
        <f t="shared" si="5"/>
        <v>0.90975240705213611</v>
      </c>
    </row>
    <row r="189" spans="1:25" x14ac:dyDescent="0.25">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c r="N189" s="7">
        <f t="shared" si="5"/>
        <v>0.92992712968336877</v>
      </c>
      <c r="O189" s="7">
        <f t="shared" si="5"/>
        <v>0.92992794305605531</v>
      </c>
      <c r="P189" s="7">
        <f t="shared" si="5"/>
        <v>0.92952252138416191</v>
      </c>
      <c r="Q189" s="7">
        <f t="shared" si="5"/>
        <v>0.92790808567672756</v>
      </c>
      <c r="R189" s="7">
        <f t="shared" si="5"/>
        <v>0.92588064951849725</v>
      </c>
      <c r="S189" s="7">
        <f t="shared" si="5"/>
        <v>0.92386543695093226</v>
      </c>
      <c r="T189" s="7">
        <f t="shared" si="5"/>
        <v>0.92179716583775084</v>
      </c>
      <c r="U189" s="7">
        <f t="shared" si="5"/>
        <v>0.9192036163741385</v>
      </c>
      <c r="V189" s="7">
        <f t="shared" si="5"/>
        <v>0.91656374429163034</v>
      </c>
      <c r="W189" s="7">
        <f t="shared" si="5"/>
        <v>0.91436406640544277</v>
      </c>
      <c r="X189" s="7">
        <f t="shared" si="5"/>
        <v>0.91210908080425079</v>
      </c>
      <c r="Y189" s="7">
        <f t="shared" si="5"/>
        <v>0.91027922640015024</v>
      </c>
    </row>
    <row r="190" spans="1:25" x14ac:dyDescent="0.25">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c r="N190" s="7">
        <f t="shared" si="5"/>
        <v>0.93628757772567128</v>
      </c>
      <c r="O190" s="7">
        <f t="shared" si="5"/>
        <v>0.93628949673802719</v>
      </c>
      <c r="P190" s="7">
        <f t="shared" si="5"/>
        <v>0.9361554400586134</v>
      </c>
      <c r="Q190" s="7">
        <f t="shared" si="5"/>
        <v>0.93535592057408479</v>
      </c>
      <c r="R190" s="7">
        <f t="shared" si="5"/>
        <v>0.93414706797616553</v>
      </c>
      <c r="S190" s="7">
        <f t="shared" si="5"/>
        <v>0.9321107535749662</v>
      </c>
      <c r="T190" s="7">
        <f t="shared" si="5"/>
        <v>0.93000995539905662</v>
      </c>
      <c r="U190" s="7">
        <f t="shared" si="5"/>
        <v>0.92819955656903186</v>
      </c>
      <c r="V190" s="7">
        <f t="shared" si="5"/>
        <v>0.92646385328601333</v>
      </c>
      <c r="W190" s="7">
        <f t="shared" si="5"/>
        <v>0.92439732936613328</v>
      </c>
      <c r="X190" s="7">
        <f t="shared" si="5"/>
        <v>0.92233521917379857</v>
      </c>
      <c r="Y190" s="7">
        <f t="shared" si="5"/>
        <v>0.92042616239424657</v>
      </c>
    </row>
    <row r="191" spans="1:25" x14ac:dyDescent="0.25">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c r="N191" s="7">
        <f t="shared" si="5"/>
        <v>0.93235029431256555</v>
      </c>
      <c r="O191" s="7">
        <f t="shared" si="5"/>
        <v>0.93235567053794888</v>
      </c>
      <c r="P191" s="7">
        <f t="shared" si="5"/>
        <v>0.93254392171412559</v>
      </c>
      <c r="Q191" s="7">
        <f t="shared" si="5"/>
        <v>0.9331315300558527</v>
      </c>
      <c r="R191" s="7">
        <f t="shared" si="5"/>
        <v>0.93380930101887716</v>
      </c>
      <c r="S191" s="7">
        <f t="shared" si="5"/>
        <v>0.9347679439492752</v>
      </c>
      <c r="T191" s="7">
        <f t="shared" si="5"/>
        <v>0.93489847932151215</v>
      </c>
      <c r="U191" s="7">
        <f t="shared" si="5"/>
        <v>0.93458799473469978</v>
      </c>
      <c r="V191" s="7">
        <f t="shared" si="5"/>
        <v>0.93391406426402346</v>
      </c>
      <c r="W191" s="7">
        <f t="shared" si="5"/>
        <v>0.93267727773171494</v>
      </c>
      <c r="X191" s="7">
        <f t="shared" si="5"/>
        <v>0.9305855601832117</v>
      </c>
      <c r="Y191" s="7">
        <f t="shared" si="5"/>
        <v>0.92870488492408709</v>
      </c>
    </row>
    <row r="192" spans="1:25" x14ac:dyDescent="0.25">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c r="N192" s="7">
        <f t="shared" si="5"/>
        <v>0.93018131286394923</v>
      </c>
      <c r="O192" s="7">
        <f t="shared" si="5"/>
        <v>0.93018106987715832</v>
      </c>
      <c r="P192" s="7">
        <f t="shared" si="5"/>
        <v>0.93002817147243377</v>
      </c>
      <c r="Q192" s="7">
        <f t="shared" si="5"/>
        <v>0.92970557832267275</v>
      </c>
      <c r="R192" s="7">
        <f t="shared" si="5"/>
        <v>0.92967164954310111</v>
      </c>
      <c r="S192" s="7">
        <f t="shared" si="5"/>
        <v>0.93006765651425838</v>
      </c>
      <c r="T192" s="7">
        <f t="shared" si="5"/>
        <v>0.93050513783512001</v>
      </c>
      <c r="U192" s="7">
        <f t="shared" si="5"/>
        <v>0.93101559551736823</v>
      </c>
      <c r="V192" s="7">
        <f t="shared" si="5"/>
        <v>0.93156947779486632</v>
      </c>
      <c r="W192" s="7">
        <f t="shared" si="5"/>
        <v>0.93224001460740402</v>
      </c>
      <c r="X192" s="7">
        <f t="shared" si="5"/>
        <v>0.93307164850640933</v>
      </c>
      <c r="Y192" s="7">
        <f t="shared" si="5"/>
        <v>0.933434332492033</v>
      </c>
    </row>
    <row r="193" spans="1:25" x14ac:dyDescent="0.25">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c r="N193" s="7">
        <f t="shared" si="5"/>
        <v>0.93181663808769977</v>
      </c>
      <c r="O193" s="7">
        <f t="shared" si="5"/>
        <v>0.93181937891229261</v>
      </c>
      <c r="P193" s="7">
        <f t="shared" si="5"/>
        <v>0.93162469675132265</v>
      </c>
      <c r="Q193" s="7">
        <f t="shared" si="5"/>
        <v>0.93101402681607082</v>
      </c>
      <c r="R193" s="7">
        <f t="shared" si="5"/>
        <v>0.93022691669586022</v>
      </c>
      <c r="S193" s="7">
        <f t="shared" si="5"/>
        <v>0.92926522950957358</v>
      </c>
      <c r="T193" s="7">
        <f t="shared" si="5"/>
        <v>0.92883774358018023</v>
      </c>
      <c r="U193" s="7">
        <f t="shared" si="5"/>
        <v>0.92829279396966724</v>
      </c>
      <c r="V193" s="7">
        <f t="shared" si="5"/>
        <v>0.92807600609207175</v>
      </c>
      <c r="W193" s="7">
        <f t="shared" si="5"/>
        <v>0.92801871422141358</v>
      </c>
      <c r="X193" s="7">
        <f t="shared" si="5"/>
        <v>0.92826498996269013</v>
      </c>
      <c r="Y193" s="7">
        <f t="shared" si="5"/>
        <v>0.92885374303540413</v>
      </c>
    </row>
    <row r="194" spans="1:25" x14ac:dyDescent="0.25">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c r="N194" s="7">
        <f t="shared" si="5"/>
        <v>0.94172055167279922</v>
      </c>
      <c r="O194" s="7">
        <f t="shared" si="5"/>
        <v>0.94172072253535555</v>
      </c>
      <c r="P194" s="7">
        <f t="shared" si="5"/>
        <v>0.9410640567355264</v>
      </c>
      <c r="Q194" s="7">
        <f t="shared" si="5"/>
        <v>0.93776917051030195</v>
      </c>
      <c r="R194" s="7">
        <f t="shared" si="5"/>
        <v>0.93493402035133299</v>
      </c>
      <c r="S194" s="7">
        <f t="shared" si="5"/>
        <v>0.93275966533976873</v>
      </c>
      <c r="T194" s="7">
        <f t="shared" si="5"/>
        <v>0.93131046730550815</v>
      </c>
      <c r="U194" s="7">
        <f t="shared" si="5"/>
        <v>0.93007873010440079</v>
      </c>
      <c r="V194" s="7">
        <f t="shared" si="5"/>
        <v>0.92946117779482162</v>
      </c>
      <c r="W194" s="7">
        <f t="shared" si="5"/>
        <v>0.92873966920615736</v>
      </c>
      <c r="X194" s="7">
        <f t="shared" si="5"/>
        <v>0.92781831626352129</v>
      </c>
      <c r="Y194" s="7">
        <f t="shared" si="5"/>
        <v>0.92752630866276109</v>
      </c>
    </row>
    <row r="195" spans="1:25" x14ac:dyDescent="0.25">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c r="N195" s="7">
        <f t="shared" si="5"/>
        <v>0.94932866565922858</v>
      </c>
      <c r="O195" s="7">
        <f t="shared" si="5"/>
        <v>0.94933123405463871</v>
      </c>
      <c r="P195" s="7">
        <f t="shared" si="5"/>
        <v>0.94898309001300241</v>
      </c>
      <c r="Q195" s="7">
        <f t="shared" si="5"/>
        <v>0.94739716527836026</v>
      </c>
      <c r="R195" s="7">
        <f t="shared" si="5"/>
        <v>0.94589778821860737</v>
      </c>
      <c r="S195" s="7">
        <f t="shared" si="5"/>
        <v>0.94407154408055471</v>
      </c>
      <c r="T195" s="7">
        <f t="shared" si="5"/>
        <v>0.94185847831143998</v>
      </c>
      <c r="U195" s="7">
        <f t="shared" si="5"/>
        <v>0.93921821992936916</v>
      </c>
      <c r="V195" s="7">
        <f t="shared" si="5"/>
        <v>0.93580990021477795</v>
      </c>
      <c r="W195" s="7">
        <f t="shared" si="5"/>
        <v>0.93301291166600309</v>
      </c>
      <c r="X195" s="7">
        <f t="shared" si="5"/>
        <v>0.93080136495218002</v>
      </c>
      <c r="Y195" s="7">
        <f t="shared" si="5"/>
        <v>0.92948649432746488</v>
      </c>
    </row>
    <row r="196" spans="1:25" x14ac:dyDescent="0.25">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c r="N196" s="7">
        <f t="shared" si="5"/>
        <v>0.95727169957454239</v>
      </c>
      <c r="O196" s="7">
        <f t="shared" si="5"/>
        <v>0.95727403938298339</v>
      </c>
      <c r="P196" s="7">
        <f t="shared" si="5"/>
        <v>0.95686508674556481</v>
      </c>
      <c r="Q196" s="7">
        <f t="shared" si="5"/>
        <v>0.95502934815170837</v>
      </c>
      <c r="R196" s="7">
        <f t="shared" si="5"/>
        <v>0.95293037139085013</v>
      </c>
      <c r="S196" s="7">
        <f t="shared" si="5"/>
        <v>0.95098506977153974</v>
      </c>
      <c r="T196" s="7">
        <f t="shared" si="5"/>
        <v>0.94912318623893066</v>
      </c>
      <c r="U196" s="7">
        <f t="shared" si="5"/>
        <v>0.94743588943203128</v>
      </c>
      <c r="V196" s="7">
        <f t="shared" si="5"/>
        <v>0.94579599186891694</v>
      </c>
      <c r="W196" s="7">
        <f t="shared" si="5"/>
        <v>0.94421852736145351</v>
      </c>
      <c r="X196" s="7">
        <f t="shared" si="5"/>
        <v>0.9422294961075347</v>
      </c>
      <c r="Y196" s="7">
        <f t="shared" si="5"/>
        <v>0.94012381618429797</v>
      </c>
    </row>
    <row r="197" spans="1:25" x14ac:dyDescent="0.25">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c r="N197" s="7">
        <f t="shared" ref="N197:Y212" si="6">B197/B89</f>
        <v>0.96332172078905154</v>
      </c>
      <c r="O197" s="7">
        <f t="shared" si="6"/>
        <v>0.96332352569294222</v>
      </c>
      <c r="P197" s="7">
        <f t="shared" si="6"/>
        <v>0.96302792924808389</v>
      </c>
      <c r="Q197" s="7">
        <f t="shared" si="6"/>
        <v>0.96186318553856509</v>
      </c>
      <c r="R197" s="7">
        <f t="shared" si="6"/>
        <v>0.96058338146270505</v>
      </c>
      <c r="S197" s="7">
        <f t="shared" si="6"/>
        <v>0.95909489977938311</v>
      </c>
      <c r="T197" s="7">
        <f t="shared" si="6"/>
        <v>0.95729532421089691</v>
      </c>
      <c r="U197" s="7">
        <f t="shared" si="6"/>
        <v>0.95558127935850767</v>
      </c>
      <c r="V197" s="7">
        <f t="shared" si="6"/>
        <v>0.95364499598575359</v>
      </c>
      <c r="W197" s="7">
        <f t="shared" si="6"/>
        <v>0.95142516533464871</v>
      </c>
      <c r="X197" s="7">
        <f t="shared" si="6"/>
        <v>0.94939547440881844</v>
      </c>
      <c r="Y197" s="7">
        <f t="shared" si="6"/>
        <v>0.94757184963477936</v>
      </c>
    </row>
    <row r="198" spans="1:25" x14ac:dyDescent="0.25">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c r="N198" s="7">
        <f t="shared" si="6"/>
        <v>0.96753914300705801</v>
      </c>
      <c r="O198" s="7">
        <f t="shared" si="6"/>
        <v>0.96753952191294035</v>
      </c>
      <c r="P198" s="7">
        <f t="shared" si="6"/>
        <v>0.96737482084050175</v>
      </c>
      <c r="Q198" s="7">
        <f t="shared" si="6"/>
        <v>0.96629603617395698</v>
      </c>
      <c r="R198" s="7">
        <f t="shared" si="6"/>
        <v>0.96533764204329953</v>
      </c>
      <c r="S198" s="7">
        <f t="shared" si="6"/>
        <v>0.96426489551500594</v>
      </c>
      <c r="T198" s="7">
        <f t="shared" si="6"/>
        <v>0.96304338772057563</v>
      </c>
      <c r="U198" s="7">
        <f t="shared" si="6"/>
        <v>0.96174945807347756</v>
      </c>
      <c r="V198" s="7">
        <f t="shared" si="6"/>
        <v>0.96063058039574889</v>
      </c>
      <c r="W198" s="7">
        <f t="shared" si="6"/>
        <v>0.95939684992881413</v>
      </c>
      <c r="X198" s="7">
        <f t="shared" si="6"/>
        <v>0.95789430510838136</v>
      </c>
      <c r="Y198" s="7">
        <f t="shared" si="6"/>
        <v>0.95603110031882044</v>
      </c>
    </row>
    <row r="199" spans="1:25" x14ac:dyDescent="0.25">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c r="N199" s="7">
        <f t="shared" si="6"/>
        <v>0.96883968578974367</v>
      </c>
      <c r="O199" s="7">
        <f t="shared" si="6"/>
        <v>0.96884034625134596</v>
      </c>
      <c r="P199" s="7">
        <f t="shared" si="6"/>
        <v>0.96862571761160465</v>
      </c>
      <c r="Q199" s="7">
        <f t="shared" si="6"/>
        <v>0.96873051085828843</v>
      </c>
      <c r="R199" s="7">
        <f t="shared" si="6"/>
        <v>0.96796785737892221</v>
      </c>
      <c r="S199" s="7">
        <f t="shared" si="6"/>
        <v>0.96717607281043561</v>
      </c>
      <c r="T199" s="7">
        <f t="shared" si="6"/>
        <v>0.96655030764619809</v>
      </c>
      <c r="U199" s="7">
        <f t="shared" si="6"/>
        <v>0.96590439671538841</v>
      </c>
      <c r="V199" s="7">
        <f t="shared" si="6"/>
        <v>0.96468698384977536</v>
      </c>
      <c r="W199" s="7">
        <f t="shared" si="6"/>
        <v>0.963664922958959</v>
      </c>
      <c r="X199" s="7">
        <f t="shared" si="6"/>
        <v>0.96253394416814009</v>
      </c>
      <c r="Y199" s="7">
        <f t="shared" si="6"/>
        <v>0.96136666764240752</v>
      </c>
    </row>
    <row r="200" spans="1:25" x14ac:dyDescent="0.25">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c r="N200" s="7">
        <f t="shared" si="6"/>
        <v>0.97026750864342703</v>
      </c>
      <c r="O200" s="7">
        <f t="shared" si="6"/>
        <v>0.97026857615591866</v>
      </c>
      <c r="P200" s="7">
        <f t="shared" si="6"/>
        <v>0.97007648425066384</v>
      </c>
      <c r="Q200" s="7">
        <f t="shared" si="6"/>
        <v>0.96851003224676491</v>
      </c>
      <c r="R200" s="7">
        <f t="shared" si="6"/>
        <v>0.96794233656376283</v>
      </c>
      <c r="S200" s="7">
        <f t="shared" si="6"/>
        <v>0.96775964946767024</v>
      </c>
      <c r="T200" s="7">
        <f t="shared" si="6"/>
        <v>0.96733044637066989</v>
      </c>
      <c r="U200" s="7">
        <f t="shared" si="6"/>
        <v>0.96681949646136822</v>
      </c>
      <c r="V200" s="7">
        <f t="shared" si="6"/>
        <v>0.96702417043897171</v>
      </c>
      <c r="W200" s="7">
        <f t="shared" si="6"/>
        <v>0.96624153926755274</v>
      </c>
      <c r="X200" s="7">
        <f t="shared" si="6"/>
        <v>0.96539653195855801</v>
      </c>
      <c r="Y200" s="7">
        <f t="shared" si="6"/>
        <v>0.9648205555153585</v>
      </c>
    </row>
    <row r="201" spans="1:25" x14ac:dyDescent="0.25">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c r="N201" s="7">
        <f t="shared" si="6"/>
        <v>0.97047473164244324</v>
      </c>
      <c r="O201" s="7">
        <f t="shared" si="6"/>
        <v>0.97047630921212769</v>
      </c>
      <c r="P201" s="7">
        <f t="shared" si="6"/>
        <v>0.97028590985263918</v>
      </c>
      <c r="Q201" s="7">
        <f t="shared" si="6"/>
        <v>0.96978218533950089</v>
      </c>
      <c r="R201" s="7">
        <f t="shared" si="6"/>
        <v>0.96963238916597017</v>
      </c>
      <c r="S201" s="7">
        <f t="shared" si="6"/>
        <v>0.96892529041208764</v>
      </c>
      <c r="T201" s="7">
        <f t="shared" si="6"/>
        <v>0.96860019256431484</v>
      </c>
      <c r="U201" s="7">
        <f t="shared" si="6"/>
        <v>0.96785971240587432</v>
      </c>
      <c r="V201" s="7">
        <f t="shared" si="6"/>
        <v>0.9662702603859602</v>
      </c>
      <c r="W201" s="7">
        <f t="shared" si="6"/>
        <v>0.96575309240844043</v>
      </c>
      <c r="X201" s="7">
        <f t="shared" si="6"/>
        <v>0.96565175126910585</v>
      </c>
      <c r="Y201" s="7">
        <f t="shared" si="6"/>
        <v>0.96528078551995833</v>
      </c>
    </row>
    <row r="202" spans="1:25" x14ac:dyDescent="0.25">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c r="N202" s="7">
        <f t="shared" si="6"/>
        <v>0.97202870026138477</v>
      </c>
      <c r="O202" s="7">
        <f t="shared" si="6"/>
        <v>0.97203132158773797</v>
      </c>
      <c r="P202" s="7">
        <f t="shared" si="6"/>
        <v>0.97179145250456378</v>
      </c>
      <c r="Q202" s="7">
        <f t="shared" si="6"/>
        <v>0.9712564444477928</v>
      </c>
      <c r="R202" s="7">
        <f t="shared" si="6"/>
        <v>0.97042798503253902</v>
      </c>
      <c r="S202" s="7">
        <f t="shared" si="6"/>
        <v>0.96928577407358696</v>
      </c>
      <c r="T202" s="7">
        <f t="shared" si="6"/>
        <v>0.96833028420942235</v>
      </c>
      <c r="U202" s="7">
        <f t="shared" si="6"/>
        <v>0.96761659494199903</v>
      </c>
      <c r="V202" s="7">
        <f t="shared" si="6"/>
        <v>0.9671377139488867</v>
      </c>
      <c r="W202" s="7">
        <f t="shared" si="6"/>
        <v>0.96705548350028092</v>
      </c>
      <c r="X202" s="7">
        <f t="shared" si="6"/>
        <v>0.96643873806595504</v>
      </c>
      <c r="Y202" s="7">
        <f t="shared" si="6"/>
        <v>0.96628834006550113</v>
      </c>
    </row>
    <row r="203" spans="1:25" x14ac:dyDescent="0.25">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c r="N203" s="7">
        <f t="shared" si="6"/>
        <v>0.9736480268884633</v>
      </c>
      <c r="O203" s="7">
        <f t="shared" si="6"/>
        <v>0.97364718922298643</v>
      </c>
      <c r="P203" s="7">
        <f t="shared" si="6"/>
        <v>0.97353876184178423</v>
      </c>
      <c r="Q203" s="7">
        <f t="shared" si="6"/>
        <v>0.97234608833723291</v>
      </c>
      <c r="R203" s="7">
        <f t="shared" si="6"/>
        <v>0.97156112861289567</v>
      </c>
      <c r="S203" s="7">
        <f t="shared" si="6"/>
        <v>0.97103216440257212</v>
      </c>
      <c r="T203" s="7">
        <f t="shared" si="6"/>
        <v>0.97032565622465594</v>
      </c>
      <c r="U203" s="7">
        <f t="shared" si="6"/>
        <v>0.96929473647005149</v>
      </c>
      <c r="V203" s="7">
        <f t="shared" si="6"/>
        <v>0.96864724894978527</v>
      </c>
      <c r="W203" s="7">
        <f t="shared" si="6"/>
        <v>0.9676566757493188</v>
      </c>
      <c r="X203" s="7">
        <f t="shared" si="6"/>
        <v>0.96634984737925</v>
      </c>
      <c r="Y203" s="7">
        <f t="shared" si="6"/>
        <v>0.9654552172331522</v>
      </c>
    </row>
    <row r="204" spans="1:25" x14ac:dyDescent="0.25">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c r="N204" s="7">
        <f t="shared" si="6"/>
        <v>0.9773902087832973</v>
      </c>
      <c r="O204" s="7">
        <f t="shared" si="6"/>
        <v>0.97739712470986195</v>
      </c>
      <c r="P204" s="7">
        <f t="shared" si="6"/>
        <v>0.97711310244611282</v>
      </c>
      <c r="Q204" s="7">
        <f t="shared" si="6"/>
        <v>0.9763184031561668</v>
      </c>
      <c r="R204" s="7">
        <f t="shared" si="6"/>
        <v>0.97524631816527607</v>
      </c>
      <c r="S204" s="7">
        <f t="shared" si="6"/>
        <v>0.97420386097375555</v>
      </c>
      <c r="T204" s="7">
        <f t="shared" si="6"/>
        <v>0.97320207906756973</v>
      </c>
      <c r="U204" s="7">
        <f t="shared" si="6"/>
        <v>0.97234396620563113</v>
      </c>
      <c r="V204" s="7">
        <f t="shared" si="6"/>
        <v>0.97126365184170094</v>
      </c>
      <c r="W204" s="7">
        <f t="shared" si="6"/>
        <v>0.97017399465742549</v>
      </c>
      <c r="X204" s="7">
        <f t="shared" si="6"/>
        <v>0.96921296490888864</v>
      </c>
      <c r="Y204" s="7">
        <f t="shared" si="6"/>
        <v>0.96830288955019073</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c r="N206" s="7">
        <f t="shared" si="6"/>
        <v>0.92348584277253298</v>
      </c>
      <c r="O206" s="7">
        <f t="shared" si="6"/>
        <v>0.9234867491058153</v>
      </c>
      <c r="P206" s="7">
        <f t="shared" si="6"/>
        <v>0.92316265388288477</v>
      </c>
      <c r="Q206" s="7">
        <f t="shared" si="6"/>
        <v>0.92154079954236623</v>
      </c>
      <c r="R206" s="7">
        <f t="shared" si="6"/>
        <v>0.91991728286889962</v>
      </c>
      <c r="S206" s="7">
        <f t="shared" si="6"/>
        <v>0.91835496794035576</v>
      </c>
      <c r="T206" s="7">
        <f t="shared" si="6"/>
        <v>0.91685147392061916</v>
      </c>
      <c r="U206" s="7">
        <f t="shared" si="6"/>
        <v>0.91537779336203406</v>
      </c>
      <c r="V206" s="7">
        <f t="shared" si="6"/>
        <v>0.91408663888245567</v>
      </c>
      <c r="W206" s="7">
        <f t="shared" si="6"/>
        <v>0.91289575696688963</v>
      </c>
      <c r="X206" s="7">
        <f t="shared" si="6"/>
        <v>0.91168489323110558</v>
      </c>
      <c r="Y206" s="7">
        <f t="shared" si="6"/>
        <v>0.91075613166711489</v>
      </c>
    </row>
    <row r="207" spans="1:25" x14ac:dyDescent="0.25">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c r="N207" s="7">
        <f t="shared" si="6"/>
        <v>0.91036512380245516</v>
      </c>
      <c r="O207" s="7">
        <f t="shared" si="6"/>
        <v>0.9103655403440708</v>
      </c>
      <c r="P207" s="7">
        <f t="shared" si="6"/>
        <v>0.91053836414147515</v>
      </c>
      <c r="Q207" s="7">
        <f t="shared" si="6"/>
        <v>0.9106299351557906</v>
      </c>
      <c r="R207" s="7">
        <f t="shared" si="6"/>
        <v>0.91048224683903201</v>
      </c>
      <c r="S207" s="7">
        <f t="shared" si="6"/>
        <v>0.9103383927949189</v>
      </c>
      <c r="T207" s="7">
        <f t="shared" si="6"/>
        <v>0.91029618437550108</v>
      </c>
      <c r="U207" s="7">
        <f t="shared" si="6"/>
        <v>0.90999529837763671</v>
      </c>
      <c r="V207" s="7">
        <f t="shared" si="6"/>
        <v>0.90891173719661134</v>
      </c>
      <c r="W207" s="7">
        <f t="shared" si="6"/>
        <v>0.90819658216959276</v>
      </c>
      <c r="X207" s="7">
        <f t="shared" si="6"/>
        <v>0.90778552907096588</v>
      </c>
      <c r="Y207" s="7">
        <f t="shared" si="6"/>
        <v>0.90773587350159479</v>
      </c>
    </row>
    <row r="208" spans="1:25" x14ac:dyDescent="0.25">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c r="N208" s="7">
        <f t="shared" si="6"/>
        <v>0.924659625892576</v>
      </c>
      <c r="O208" s="7">
        <f t="shared" si="6"/>
        <v>0.92466006887369712</v>
      </c>
      <c r="P208" s="7">
        <f t="shared" si="6"/>
        <v>0.92417280374446575</v>
      </c>
      <c r="Q208" s="7">
        <f t="shared" si="6"/>
        <v>0.9219489847168878</v>
      </c>
      <c r="R208" s="7">
        <f t="shared" si="6"/>
        <v>0.91974522339743481</v>
      </c>
      <c r="S208" s="7">
        <f t="shared" si="6"/>
        <v>0.91759296249306743</v>
      </c>
      <c r="T208" s="7">
        <f t="shared" si="6"/>
        <v>0.91536226863235282</v>
      </c>
      <c r="U208" s="7">
        <f t="shared" si="6"/>
        <v>0.91341159159638108</v>
      </c>
      <c r="V208" s="7">
        <f t="shared" si="6"/>
        <v>0.91242410302744847</v>
      </c>
      <c r="W208" s="7">
        <f t="shared" si="6"/>
        <v>0.91135652321916627</v>
      </c>
      <c r="X208" s="7">
        <f t="shared" si="6"/>
        <v>0.91031356805669561</v>
      </c>
      <c r="Y208" s="7">
        <f t="shared" si="6"/>
        <v>0.90967908479265858</v>
      </c>
    </row>
    <row r="209" spans="1:25" x14ac:dyDescent="0.25">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c r="N209" s="7">
        <f t="shared" si="6"/>
        <v>0.93586635155864151</v>
      </c>
      <c r="O209" s="7">
        <f t="shared" si="6"/>
        <v>0.93586828776636555</v>
      </c>
      <c r="P209" s="7">
        <f t="shared" si="6"/>
        <v>0.93539757998717432</v>
      </c>
      <c r="Q209" s="7">
        <f t="shared" si="6"/>
        <v>0.93336021160057758</v>
      </c>
      <c r="R209" s="7">
        <f t="shared" si="6"/>
        <v>0.93140779090947201</v>
      </c>
      <c r="S209" s="7">
        <f t="shared" si="6"/>
        <v>0.92949602775374152</v>
      </c>
      <c r="T209" s="7">
        <f t="shared" si="6"/>
        <v>0.92776775390401645</v>
      </c>
      <c r="U209" s="7">
        <f t="shared" si="6"/>
        <v>0.92595210443479803</v>
      </c>
      <c r="V209" s="7">
        <f t="shared" si="6"/>
        <v>0.92385145026791438</v>
      </c>
      <c r="W209" s="7">
        <f t="shared" si="6"/>
        <v>0.92191795842612012</v>
      </c>
      <c r="X209" s="7">
        <f t="shared" si="6"/>
        <v>0.91947375142441745</v>
      </c>
      <c r="Y209" s="7">
        <f t="shared" si="6"/>
        <v>0.91683115092811995</v>
      </c>
    </row>
    <row r="210" spans="1:25" x14ac:dyDescent="0.25">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c r="N210" s="7">
        <f t="shared" si="6"/>
        <v>0.94710019442295001</v>
      </c>
      <c r="O210" s="7">
        <f t="shared" si="6"/>
        <v>0.94710188443456678</v>
      </c>
      <c r="P210" s="7">
        <f t="shared" si="6"/>
        <v>0.94690735744909293</v>
      </c>
      <c r="Q210" s="7">
        <f t="shared" si="6"/>
        <v>0.94609063353324296</v>
      </c>
      <c r="R210" s="7">
        <f t="shared" si="6"/>
        <v>0.94514977331206207</v>
      </c>
      <c r="S210" s="7">
        <f t="shared" si="6"/>
        <v>0.94418689836099079</v>
      </c>
      <c r="T210" s="7">
        <f t="shared" si="6"/>
        <v>0.94320373044802108</v>
      </c>
      <c r="U210" s="7">
        <f t="shared" si="6"/>
        <v>0.94219214198042911</v>
      </c>
      <c r="V210" s="7">
        <f t="shared" si="6"/>
        <v>0.94109954512107719</v>
      </c>
      <c r="W210" s="7">
        <f t="shared" si="6"/>
        <v>0.94000344246150525</v>
      </c>
      <c r="X210" s="7">
        <f t="shared" si="6"/>
        <v>0.93884712475457588</v>
      </c>
      <c r="Y210" s="7">
        <f t="shared" si="6"/>
        <v>0.9378426643261436</v>
      </c>
    </row>
    <row r="211" spans="1:25" x14ac:dyDescent="0.25">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c r="N211" s="7">
        <f t="shared" si="6"/>
        <v>0.93332896765880136</v>
      </c>
      <c r="O211" s="7">
        <f t="shared" si="6"/>
        <v>0.93333330516988056</v>
      </c>
      <c r="P211" s="7">
        <f t="shared" si="6"/>
        <v>0.93358060340953852</v>
      </c>
      <c r="Q211" s="7">
        <f t="shared" si="6"/>
        <v>0.93429395854638297</v>
      </c>
      <c r="R211" s="7">
        <f t="shared" si="6"/>
        <v>0.93467013028153789</v>
      </c>
      <c r="S211" s="7">
        <f t="shared" si="6"/>
        <v>0.93469152158673607</v>
      </c>
      <c r="T211" s="7">
        <f t="shared" si="6"/>
        <v>0.93421035021055465</v>
      </c>
      <c r="U211" s="7">
        <f t="shared" si="6"/>
        <v>0.93354097732058272</v>
      </c>
      <c r="V211" s="7">
        <f t="shared" si="6"/>
        <v>0.9325390818531597</v>
      </c>
      <c r="W211" s="7">
        <f t="shared" si="6"/>
        <v>0.93102617312120839</v>
      </c>
      <c r="X211" s="7">
        <f t="shared" si="6"/>
        <v>0.92899052125487369</v>
      </c>
      <c r="Y211" s="7">
        <f t="shared" si="6"/>
        <v>0.92729893145480102</v>
      </c>
    </row>
    <row r="212" spans="1:25" x14ac:dyDescent="0.25">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c r="N212" s="7">
        <f t="shared" si="6"/>
        <v>0.93817702738087838</v>
      </c>
      <c r="O212" s="7">
        <f t="shared" si="6"/>
        <v>0.93817835095805013</v>
      </c>
      <c r="P212" s="7">
        <f t="shared" si="6"/>
        <v>0.93782727271638555</v>
      </c>
      <c r="Q212" s="7">
        <f t="shared" si="6"/>
        <v>0.93635769045376427</v>
      </c>
      <c r="R212" s="7">
        <f t="shared" si="6"/>
        <v>0.93507788871803965</v>
      </c>
      <c r="S212" s="7">
        <f t="shared" si="6"/>
        <v>0.93392823664899027</v>
      </c>
      <c r="T212" s="7">
        <f t="shared" si="6"/>
        <v>0.93300158845995318</v>
      </c>
      <c r="U212" s="7">
        <f t="shared" si="6"/>
        <v>0.93202492725700126</v>
      </c>
      <c r="V212" s="7">
        <f t="shared" si="6"/>
        <v>0.93114406779661019</v>
      </c>
      <c r="W212" s="7">
        <f t="shared" si="6"/>
        <v>0.93051288532988963</v>
      </c>
      <c r="X212" s="7">
        <f t="shared" si="6"/>
        <v>0.93009894818563887</v>
      </c>
      <c r="Y212" s="7">
        <f t="shared" si="6"/>
        <v>0.92997802790900208</v>
      </c>
    </row>
    <row r="213" spans="1:25" x14ac:dyDescent="0.25">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c r="N213" s="7">
        <f t="shared" ref="N213:Y219" si="7">B213/B105</f>
        <v>0.96352625615030807</v>
      </c>
      <c r="O213" s="7">
        <f t="shared" si="7"/>
        <v>0.96352762538615033</v>
      </c>
      <c r="P213" s="7">
        <f t="shared" si="7"/>
        <v>0.96326753836003842</v>
      </c>
      <c r="Q213" s="7">
        <f t="shared" si="7"/>
        <v>0.96229235062237495</v>
      </c>
      <c r="R213" s="7">
        <f t="shared" si="7"/>
        <v>0.96107150676240216</v>
      </c>
      <c r="S213" s="7">
        <f t="shared" si="7"/>
        <v>0.95981241043645449</v>
      </c>
      <c r="T213" s="7">
        <f t="shared" si="7"/>
        <v>0.95851116592744812</v>
      </c>
      <c r="U213" s="7">
        <f t="shared" si="7"/>
        <v>0.95723449904730584</v>
      </c>
      <c r="V213" s="7">
        <f t="shared" si="7"/>
        <v>0.95580344679025353</v>
      </c>
      <c r="W213" s="7">
        <f t="shared" si="7"/>
        <v>0.95434760176899835</v>
      </c>
      <c r="X213" s="7">
        <f t="shared" si="7"/>
        <v>0.95275466215552951</v>
      </c>
      <c r="Y213" s="7">
        <f t="shared" si="7"/>
        <v>0.95109314704499703</v>
      </c>
    </row>
    <row r="214" spans="1:25" x14ac:dyDescent="0.25">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c r="N214" s="7">
        <f t="shared" si="7"/>
        <v>0.97202055651861752</v>
      </c>
      <c r="O214" s="7">
        <f t="shared" si="7"/>
        <v>0.97202274037909764</v>
      </c>
      <c r="P214" s="7">
        <f t="shared" si="7"/>
        <v>0.97182372265462413</v>
      </c>
      <c r="Q214" s="7">
        <f t="shared" si="7"/>
        <v>0.97084719393799124</v>
      </c>
      <c r="R214" s="7">
        <f t="shared" si="7"/>
        <v>0.97020627134974158</v>
      </c>
      <c r="S214" s="7">
        <f t="shared" si="7"/>
        <v>0.96954808611686083</v>
      </c>
      <c r="T214" s="7">
        <f t="shared" si="7"/>
        <v>0.96892202605908573</v>
      </c>
      <c r="U214" s="7">
        <f t="shared" si="7"/>
        <v>0.96819618973531485</v>
      </c>
      <c r="V214" s="7">
        <f t="shared" si="7"/>
        <v>0.96758647685153787</v>
      </c>
      <c r="W214" s="7">
        <f t="shared" si="7"/>
        <v>0.96690785879940622</v>
      </c>
      <c r="X214" s="7">
        <f t="shared" si="7"/>
        <v>0.96620812807630629</v>
      </c>
      <c r="Y214" s="7">
        <f t="shared" si="7"/>
        <v>0.96567270846281439</v>
      </c>
    </row>
    <row r="215" spans="1:25" x14ac:dyDescent="0.25">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c r="N215" s="7">
        <f t="shared" si="7"/>
        <v>0.9773902087832973</v>
      </c>
      <c r="O215" s="7">
        <f t="shared" si="7"/>
        <v>0.97739712470986195</v>
      </c>
      <c r="P215" s="7">
        <f t="shared" si="7"/>
        <v>0.97711310244611282</v>
      </c>
      <c r="Q215" s="7">
        <f t="shared" si="7"/>
        <v>0.9763184031561668</v>
      </c>
      <c r="R215" s="7">
        <f t="shared" si="7"/>
        <v>0.97524631816527607</v>
      </c>
      <c r="S215" s="7">
        <f t="shared" si="7"/>
        <v>0.97420386097375555</v>
      </c>
      <c r="T215" s="7">
        <f t="shared" si="7"/>
        <v>0.97320207906756973</v>
      </c>
      <c r="U215" s="7">
        <f t="shared" si="7"/>
        <v>0.97234396620563113</v>
      </c>
      <c r="V215" s="7">
        <f t="shared" si="7"/>
        <v>0.97126365184170094</v>
      </c>
      <c r="W215" s="7">
        <f t="shared" si="7"/>
        <v>0.97017399465742549</v>
      </c>
      <c r="X215" s="7">
        <f t="shared" si="7"/>
        <v>0.96921296490888864</v>
      </c>
      <c r="Y215" s="7">
        <f t="shared" si="7"/>
        <v>0.96830288955019073</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c r="N217" s="7">
        <f t="shared" si="7"/>
        <v>0.94996169645391759</v>
      </c>
      <c r="O217" s="7">
        <f t="shared" si="7"/>
        <v>0.94996354411193362</v>
      </c>
      <c r="P217" s="7">
        <f t="shared" si="7"/>
        <v>0.94977301151688498</v>
      </c>
      <c r="Q217" s="7">
        <f t="shared" si="7"/>
        <v>0.94893235808048571</v>
      </c>
      <c r="R217" s="7">
        <f t="shared" si="7"/>
        <v>0.94810379157788427</v>
      </c>
      <c r="S217" s="7">
        <f t="shared" si="7"/>
        <v>0.9472743813374811</v>
      </c>
      <c r="T217" s="7">
        <f t="shared" si="7"/>
        <v>0.94642781844395318</v>
      </c>
      <c r="U217" s="7">
        <f t="shared" si="7"/>
        <v>0.94554247231445532</v>
      </c>
      <c r="V217" s="7">
        <f t="shared" si="7"/>
        <v>0.94462554067247717</v>
      </c>
      <c r="W217" s="7">
        <f t="shared" si="7"/>
        <v>0.94370946343717765</v>
      </c>
      <c r="X217" s="7">
        <f t="shared" si="7"/>
        <v>0.9427295045657158</v>
      </c>
      <c r="Y217" s="7">
        <f t="shared" si="7"/>
        <v>0.94192318179343437</v>
      </c>
    </row>
    <row r="218" spans="1:25" x14ac:dyDescent="0.25">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c r="N218" s="7">
        <f t="shared" si="7"/>
        <v>0.95050843975759236</v>
      </c>
      <c r="O218" s="7">
        <f t="shared" si="7"/>
        <v>0.95051029939442078</v>
      </c>
      <c r="P218" s="7">
        <f t="shared" si="7"/>
        <v>0.95032406788979062</v>
      </c>
      <c r="Q218" s="7">
        <f t="shared" si="7"/>
        <v>0.94952410962430522</v>
      </c>
      <c r="R218" s="7">
        <f t="shared" si="7"/>
        <v>0.94871541272890847</v>
      </c>
      <c r="S218" s="7">
        <f t="shared" si="7"/>
        <v>0.947894529229098</v>
      </c>
      <c r="T218" s="7">
        <f t="shared" si="7"/>
        <v>0.94707669272345907</v>
      </c>
      <c r="U218" s="7">
        <f t="shared" si="7"/>
        <v>0.94623281363379208</v>
      </c>
      <c r="V218" s="7">
        <f t="shared" si="7"/>
        <v>0.94534415872920996</v>
      </c>
      <c r="W218" s="7">
        <f t="shared" si="7"/>
        <v>0.94443734930403089</v>
      </c>
      <c r="X218" s="7">
        <f t="shared" si="7"/>
        <v>0.94348815621179571</v>
      </c>
      <c r="Y218" s="7">
        <f t="shared" si="7"/>
        <v>0.94271373062902974</v>
      </c>
    </row>
    <row r="219" spans="1:25" x14ac:dyDescent="0.25">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c r="N219" s="7">
        <f t="shared" si="7"/>
        <v>0.93678508801766458</v>
      </c>
      <c r="O219" s="7">
        <f t="shared" si="7"/>
        <v>0.93678723543914733</v>
      </c>
      <c r="P219" s="7">
        <f t="shared" si="7"/>
        <v>0.93656704954648951</v>
      </c>
      <c r="Q219" s="7">
        <f t="shared" si="7"/>
        <v>0.93557746251379659</v>
      </c>
      <c r="R219" s="7">
        <f t="shared" si="7"/>
        <v>0.93467221113143772</v>
      </c>
      <c r="S219" s="7">
        <f t="shared" si="7"/>
        <v>0.93377757729801381</v>
      </c>
      <c r="T219" s="7">
        <f t="shared" si="7"/>
        <v>0.93286393146884938</v>
      </c>
      <c r="U219" s="7">
        <f t="shared" si="7"/>
        <v>0.93186959029976446</v>
      </c>
      <c r="V219" s="7">
        <f t="shared" si="7"/>
        <v>0.93087105939633696</v>
      </c>
      <c r="W219" s="7">
        <f t="shared" si="7"/>
        <v>0.9298898585191907</v>
      </c>
      <c r="X219" s="7">
        <f t="shared" si="7"/>
        <v>0.92892437391561067</v>
      </c>
      <c r="Y219" s="7">
        <f t="shared" si="7"/>
        <v>0.92823550002948008</v>
      </c>
    </row>
    <row r="220" spans="1:25" x14ac:dyDescent="0.25">
      <c r="A220" s="8"/>
      <c r="B220" s="9"/>
      <c r="C220" s="9"/>
      <c r="D220" s="9"/>
      <c r="E220" s="9"/>
      <c r="F220" s="9"/>
      <c r="G220" s="9"/>
      <c r="H220" s="9"/>
      <c r="I220" s="9"/>
      <c r="J220" s="9"/>
      <c r="K220" s="9"/>
      <c r="L220" s="9"/>
      <c r="M220" s="9"/>
    </row>
    <row r="221" spans="1:25" x14ac:dyDescent="0.25">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25"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c r="N222" s="7"/>
      <c r="O222" s="7"/>
      <c r="P222" s="7"/>
      <c r="Q222" s="7"/>
      <c r="R222" s="7"/>
      <c r="S222" s="7"/>
      <c r="T222" s="7"/>
      <c r="U222" s="7"/>
      <c r="V222" s="7"/>
      <c r="W222" s="7"/>
      <c r="X222" s="7"/>
      <c r="Y222" s="7"/>
    </row>
    <row r="223" spans="1:25" x14ac:dyDescent="0.25">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25" x14ac:dyDescent="0.25">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5">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5">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5">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5">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5">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5">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5">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5">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5">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5">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5">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5">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5">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5">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5">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5">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5">
      <c r="A241" s="8"/>
      <c r="B241" s="9"/>
      <c r="C241" s="9"/>
      <c r="D241" s="9"/>
      <c r="E241" s="9"/>
      <c r="F241" s="9"/>
      <c r="G241" s="9"/>
      <c r="H241" s="9"/>
      <c r="I241" s="9"/>
      <c r="J241" s="9"/>
      <c r="K241" s="9"/>
      <c r="L241" s="9"/>
      <c r="M241" s="9"/>
    </row>
    <row r="242" spans="1:13" x14ac:dyDescent="0.25">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5">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5">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5">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5">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5">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5">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5">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5">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5">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5">
      <c r="A252" s="8"/>
      <c r="B252" s="9"/>
      <c r="C252" s="9"/>
      <c r="D252" s="9"/>
      <c r="E252" s="9"/>
      <c r="F252" s="9"/>
      <c r="G252" s="9"/>
      <c r="H252" s="9"/>
      <c r="I252" s="9"/>
      <c r="J252" s="9"/>
      <c r="K252" s="9"/>
      <c r="L252" s="9"/>
      <c r="M252" s="9"/>
    </row>
    <row r="253" spans="1:13" x14ac:dyDescent="0.25">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5">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5">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5">
      <c r="A256" s="8"/>
      <c r="B256" s="9"/>
      <c r="C256" s="9"/>
      <c r="D256" s="9"/>
      <c r="E256" s="9"/>
      <c r="F256" s="9"/>
      <c r="G256" s="9"/>
      <c r="H256" s="9"/>
      <c r="I256" s="9"/>
      <c r="J256" s="9"/>
      <c r="K256" s="9"/>
      <c r="L256" s="9"/>
      <c r="M256" s="9"/>
    </row>
    <row r="257" spans="1:25" x14ac:dyDescent="0.25">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25" x14ac:dyDescent="0.25">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c r="N258" s="15"/>
      <c r="O258" s="15"/>
      <c r="P258" s="15"/>
      <c r="Q258" s="15"/>
      <c r="R258" s="15"/>
      <c r="S258" s="15"/>
      <c r="T258" s="15"/>
      <c r="U258" s="15"/>
      <c r="V258" s="15"/>
      <c r="W258" s="15"/>
      <c r="X258" s="15"/>
      <c r="Y258" s="15"/>
    </row>
    <row r="259" spans="1:25" x14ac:dyDescent="0.25">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25" x14ac:dyDescent="0.25">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25" x14ac:dyDescent="0.25">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25" x14ac:dyDescent="0.25">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25" x14ac:dyDescent="0.25">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25" x14ac:dyDescent="0.25">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25" x14ac:dyDescent="0.25">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25" x14ac:dyDescent="0.25">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25" x14ac:dyDescent="0.25">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25" x14ac:dyDescent="0.25">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25" x14ac:dyDescent="0.25">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25" x14ac:dyDescent="0.25">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25" x14ac:dyDescent="0.25">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25" x14ac:dyDescent="0.25">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5">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5">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5">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5">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5">
      <c r="A277" s="8"/>
      <c r="B277" s="9"/>
      <c r="C277" s="9"/>
      <c r="D277" s="9"/>
      <c r="E277" s="9"/>
      <c r="F277" s="9"/>
      <c r="G277" s="9"/>
      <c r="H277" s="9"/>
      <c r="I277" s="9"/>
      <c r="J277" s="9"/>
      <c r="K277" s="9"/>
      <c r="L277" s="9"/>
      <c r="M277" s="9"/>
    </row>
    <row r="278" spans="1:13" x14ac:dyDescent="0.25">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5">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5">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5">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5">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5">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5">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5">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5">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5">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5">
      <c r="A288" s="8"/>
      <c r="B288" s="9"/>
      <c r="C288" s="9"/>
      <c r="D288" s="9"/>
      <c r="E288" s="9"/>
      <c r="F288" s="9"/>
      <c r="G288" s="9"/>
      <c r="H288" s="9"/>
      <c r="I288" s="9"/>
      <c r="J288" s="9"/>
      <c r="K288" s="9"/>
      <c r="L288" s="9"/>
      <c r="M288" s="9"/>
    </row>
    <row r="289" spans="1:25" x14ac:dyDescent="0.25">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25" x14ac:dyDescent="0.25">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25" x14ac:dyDescent="0.25">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25" x14ac:dyDescent="0.25">
      <c r="A292" s="8"/>
      <c r="B292" s="9"/>
      <c r="C292" s="9"/>
      <c r="D292" s="9"/>
      <c r="E292" s="9"/>
      <c r="F292" s="9"/>
      <c r="G292" s="9"/>
      <c r="H292" s="9"/>
      <c r="I292" s="9"/>
      <c r="J292" s="9"/>
      <c r="K292" s="9"/>
      <c r="L292" s="9"/>
      <c r="M292" s="9"/>
    </row>
    <row r="293" spans="1:25" x14ac:dyDescent="0.25">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25" x14ac:dyDescent="0.25">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c r="N294" s="15"/>
      <c r="O294" s="15"/>
      <c r="P294" s="15"/>
      <c r="Q294" s="15"/>
      <c r="R294" s="15"/>
      <c r="S294" s="15"/>
      <c r="T294" s="15"/>
      <c r="U294" s="15"/>
      <c r="V294" s="15"/>
      <c r="W294" s="15"/>
      <c r="X294" s="15"/>
      <c r="Y294" s="15"/>
    </row>
    <row r="295" spans="1:25" x14ac:dyDescent="0.25">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25" x14ac:dyDescent="0.25">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25" x14ac:dyDescent="0.25">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25" x14ac:dyDescent="0.25">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25" x14ac:dyDescent="0.25">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25" x14ac:dyDescent="0.25">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25" x14ac:dyDescent="0.25">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25" x14ac:dyDescent="0.25">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25" x14ac:dyDescent="0.25">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25" x14ac:dyDescent="0.25">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5">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5">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5">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5">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5">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5">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5">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5">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5">
      <c r="A313" s="8"/>
      <c r="B313" s="9"/>
      <c r="C313" s="9"/>
      <c r="D313" s="9"/>
      <c r="E313" s="9"/>
      <c r="F313" s="9"/>
      <c r="G313" s="9"/>
      <c r="H313" s="9"/>
      <c r="I313" s="9"/>
      <c r="J313" s="9"/>
      <c r="K313" s="9"/>
      <c r="L313" s="9"/>
      <c r="M313" s="9"/>
    </row>
    <row r="314" spans="1:13" x14ac:dyDescent="0.25">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5">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5">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5">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5">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5">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5">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5">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5">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5">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5">
      <c r="A324" s="8"/>
      <c r="B324" s="9"/>
      <c r="C324" s="9"/>
      <c r="D324" s="9"/>
      <c r="E324" s="9"/>
      <c r="F324" s="9"/>
      <c r="G324" s="9"/>
      <c r="H324" s="9"/>
      <c r="I324" s="9"/>
      <c r="J324" s="9"/>
      <c r="K324" s="9"/>
      <c r="L324" s="9"/>
      <c r="M324" s="9"/>
    </row>
    <row r="325" spans="1:13" x14ac:dyDescent="0.25">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5">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5">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5">
      <c r="A328" s="8"/>
      <c r="B328" s="9"/>
      <c r="C328" s="9"/>
      <c r="D328" s="9"/>
      <c r="E328" s="9"/>
      <c r="F328" s="9"/>
      <c r="G328" s="9"/>
      <c r="H328" s="9"/>
      <c r="I328" s="9"/>
      <c r="J328" s="9"/>
      <c r="K328" s="9"/>
      <c r="L328" s="9"/>
      <c r="M328" s="9"/>
    </row>
    <row r="329" spans="1:13" x14ac:dyDescent="0.25">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x14ac:dyDescent="0.25">
      <c r="A330" s="28" t="s">
        <v>103</v>
      </c>
      <c r="B330" s="29"/>
      <c r="C330" s="29"/>
      <c r="D330" s="29"/>
      <c r="E330" s="29"/>
      <c r="F330" s="29"/>
      <c r="G330" s="29"/>
      <c r="H330" s="29"/>
      <c r="I330" s="29"/>
      <c r="J330" s="29"/>
      <c r="K330" s="29"/>
      <c r="L330" s="29"/>
      <c r="M330" s="30"/>
    </row>
    <row r="331" spans="1:13" x14ac:dyDescent="0.25">
      <c r="A331" s="31" t="s">
        <v>104</v>
      </c>
      <c r="B331" s="32"/>
      <c r="C331" s="32"/>
      <c r="D331" s="32"/>
      <c r="E331" s="32"/>
      <c r="F331" s="32"/>
      <c r="G331" s="32"/>
      <c r="H331" s="32"/>
      <c r="I331" s="32"/>
      <c r="J331" s="32"/>
      <c r="K331" s="32"/>
      <c r="L331" s="32"/>
      <c r="M331" s="33"/>
    </row>
    <row r="332" spans="1:13" x14ac:dyDescent="0.25">
      <c r="A332" s="34" t="s">
        <v>114</v>
      </c>
      <c r="B332" s="35"/>
      <c r="C332" s="35"/>
      <c r="D332" s="35"/>
      <c r="E332" s="35"/>
      <c r="F332" s="35"/>
      <c r="G332" s="35"/>
      <c r="H332" s="35"/>
      <c r="I332" s="35"/>
      <c r="J332" s="35"/>
      <c r="K332" s="35"/>
      <c r="L332" s="35"/>
      <c r="M332" s="36"/>
    </row>
    <row r="333" spans="1:13" x14ac:dyDescent="0.25">
      <c r="A333" s="34" t="s">
        <v>105</v>
      </c>
      <c r="B333" s="35"/>
      <c r="C333" s="35"/>
      <c r="D333" s="35"/>
      <c r="E333" s="35"/>
      <c r="F333" s="35"/>
      <c r="G333" s="35"/>
      <c r="H333" s="35"/>
      <c r="I333" s="35"/>
      <c r="J333" s="35"/>
      <c r="K333" s="35"/>
      <c r="L333" s="35"/>
      <c r="M333" s="36"/>
    </row>
    <row r="334" spans="1:13"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4"/>
  <sheetViews>
    <sheetView workbookViewId="0">
      <pane ySplit="5" topLeftCell="A6" activePane="bottomLeft" state="frozen"/>
      <selection pane="bottomLeft" activeCell="A4" sqref="A4:M24"/>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110</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25"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25"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c r="N114" s="7">
        <f>B114/B6</f>
        <v>0.60522913989173976</v>
      </c>
      <c r="O114" s="7">
        <f t="shared" ref="O114:Y129" si="0">C114/C6</f>
        <v>0.60523525600417372</v>
      </c>
      <c r="P114" s="7">
        <f t="shared" si="0"/>
        <v>0.60464001296280601</v>
      </c>
      <c r="Q114" s="7">
        <f t="shared" si="0"/>
        <v>0.60227949801273251</v>
      </c>
      <c r="R114" s="7">
        <f t="shared" si="0"/>
        <v>0.5998130914855152</v>
      </c>
      <c r="S114" s="7">
        <f t="shared" si="0"/>
        <v>0.59749674974108102</v>
      </c>
      <c r="T114" s="7">
        <f t="shared" si="0"/>
        <v>0.5949811223583823</v>
      </c>
      <c r="U114" s="7">
        <f t="shared" si="0"/>
        <v>0.59207268680772296</v>
      </c>
      <c r="V114" s="7">
        <f t="shared" si="0"/>
        <v>0.58911274212403264</v>
      </c>
      <c r="W114" s="7">
        <f t="shared" si="0"/>
        <v>0.58639703238122642</v>
      </c>
      <c r="X114" s="7">
        <f t="shared" si="0"/>
        <v>0.58377986840210516</v>
      </c>
      <c r="Y114" s="7">
        <f t="shared" si="0"/>
        <v>0.58138837446741853</v>
      </c>
    </row>
    <row r="115" spans="1:25"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c r="N115" s="7">
        <f>B115/B7</f>
        <v>0.5330209396648079</v>
      </c>
      <c r="O115" s="7">
        <f t="shared" si="0"/>
        <v>0.53302073962337304</v>
      </c>
      <c r="P115" s="7">
        <f t="shared" si="0"/>
        <v>0.53350994100939475</v>
      </c>
      <c r="Q115" s="7">
        <f t="shared" si="0"/>
        <v>0.53634507229826744</v>
      </c>
      <c r="R115" s="7">
        <f t="shared" si="0"/>
        <v>0.53643735302547912</v>
      </c>
      <c r="S115" s="7">
        <f t="shared" si="0"/>
        <v>0.53730735895771142</v>
      </c>
      <c r="T115" s="7">
        <f t="shared" si="0"/>
        <v>0.53609510779358982</v>
      </c>
      <c r="U115" s="7">
        <f t="shared" si="0"/>
        <v>0.53292878150478384</v>
      </c>
      <c r="V115" s="7">
        <f t="shared" si="0"/>
        <v>0.52493592680178791</v>
      </c>
      <c r="W115" s="7">
        <f t="shared" si="0"/>
        <v>0.5220219579996318</v>
      </c>
      <c r="X115" s="7">
        <f t="shared" si="0"/>
        <v>0.51768817474897455</v>
      </c>
      <c r="Y115" s="7">
        <f>M115/M7</f>
        <v>0.51521516360835828</v>
      </c>
    </row>
    <row r="116" spans="1:25"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c r="N116" s="7">
        <f t="shared" ref="N116:Y131" si="1">B116/B8</f>
        <v>0.55006172762529459</v>
      </c>
      <c r="O116" s="7">
        <f t="shared" si="0"/>
        <v>0.55006001278194316</v>
      </c>
      <c r="P116" s="7">
        <f t="shared" si="0"/>
        <v>0.54850958800075944</v>
      </c>
      <c r="Q116" s="7">
        <f t="shared" si="0"/>
        <v>0.54283175519951132</v>
      </c>
      <c r="R116" s="7">
        <f t="shared" si="0"/>
        <v>0.5376107607931887</v>
      </c>
      <c r="S116" s="7">
        <f t="shared" si="0"/>
        <v>0.53502864488471302</v>
      </c>
      <c r="T116" s="7">
        <f t="shared" si="0"/>
        <v>0.53231927719908623</v>
      </c>
      <c r="U116" s="7">
        <f t="shared" si="0"/>
        <v>0.53088765762554158</v>
      </c>
      <c r="V116" s="7">
        <f t="shared" si="0"/>
        <v>0.53331465345268148</v>
      </c>
      <c r="W116" s="7">
        <f t="shared" si="0"/>
        <v>0.53294324883204414</v>
      </c>
      <c r="X116" s="7">
        <f t="shared" si="0"/>
        <v>0.53351341339178215</v>
      </c>
      <c r="Y116" s="7">
        <f t="shared" si="0"/>
        <v>0.53224990748735657</v>
      </c>
    </row>
    <row r="117" spans="1:25"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c r="N117" s="7">
        <f t="shared" si="1"/>
        <v>0.57317314861128155</v>
      </c>
      <c r="O117" s="7">
        <f t="shared" si="0"/>
        <v>0.57317717672373114</v>
      </c>
      <c r="P117" s="7">
        <f t="shared" si="0"/>
        <v>0.57210606817232468</v>
      </c>
      <c r="Q117" s="7">
        <f t="shared" si="0"/>
        <v>0.56871541236129752</v>
      </c>
      <c r="R117" s="7">
        <f t="shared" si="0"/>
        <v>0.56422654522283444</v>
      </c>
      <c r="S117" s="7">
        <f t="shared" si="0"/>
        <v>0.55787094840932927</v>
      </c>
      <c r="T117" s="7">
        <f t="shared" si="0"/>
        <v>0.5520548669209796</v>
      </c>
      <c r="U117" s="7">
        <f t="shared" si="0"/>
        <v>0.54553790488463727</v>
      </c>
      <c r="V117" s="7">
        <f t="shared" si="0"/>
        <v>0.53976013797590328</v>
      </c>
      <c r="W117" s="7">
        <f t="shared" si="0"/>
        <v>0.53447775277636644</v>
      </c>
      <c r="X117" s="7">
        <f t="shared" si="0"/>
        <v>0.53172943130302075</v>
      </c>
      <c r="Y117" s="7">
        <f t="shared" si="0"/>
        <v>0.52902424795440606</v>
      </c>
    </row>
    <row r="118" spans="1:25"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c r="N118" s="7">
        <f t="shared" si="1"/>
        <v>0.5880834429795514</v>
      </c>
      <c r="O118" s="7">
        <f t="shared" si="0"/>
        <v>0.58809418690213389</v>
      </c>
      <c r="P118" s="7">
        <f t="shared" si="0"/>
        <v>0.58774564084392666</v>
      </c>
      <c r="Q118" s="7">
        <f t="shared" si="0"/>
        <v>0.58377389488507281</v>
      </c>
      <c r="R118" s="7">
        <f t="shared" si="0"/>
        <v>0.5790810131174049</v>
      </c>
      <c r="S118" s="7">
        <f t="shared" si="0"/>
        <v>0.57501914945291721</v>
      </c>
      <c r="T118" s="7">
        <f t="shared" si="0"/>
        <v>0.57082629899112658</v>
      </c>
      <c r="U118" s="7">
        <f t="shared" si="0"/>
        <v>0.56689725197544438</v>
      </c>
      <c r="V118" s="7">
        <f t="shared" si="0"/>
        <v>0.56295756749217374</v>
      </c>
      <c r="W118" s="7">
        <f t="shared" si="0"/>
        <v>0.55828558700144781</v>
      </c>
      <c r="X118" s="7">
        <f t="shared" si="0"/>
        <v>0.55179385089058841</v>
      </c>
      <c r="Y118" s="7">
        <f t="shared" si="0"/>
        <v>0.54621310359484876</v>
      </c>
    </row>
    <row r="119" spans="1:25"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c r="N119" s="7">
        <f t="shared" si="1"/>
        <v>0.57038282811485153</v>
      </c>
      <c r="O119" s="7">
        <f t="shared" si="0"/>
        <v>0.57039228667078734</v>
      </c>
      <c r="P119" s="7">
        <f t="shared" si="0"/>
        <v>0.57172879347707461</v>
      </c>
      <c r="Q119" s="7">
        <f t="shared" si="0"/>
        <v>0.57759183809879722</v>
      </c>
      <c r="R119" s="7">
        <f t="shared" si="0"/>
        <v>0.58172022377374644</v>
      </c>
      <c r="S119" s="7">
        <f t="shared" si="0"/>
        <v>0.58451529595840035</v>
      </c>
      <c r="T119" s="7">
        <f t="shared" si="0"/>
        <v>0.58441686281662653</v>
      </c>
      <c r="U119" s="7">
        <f t="shared" si="0"/>
        <v>0.58135096906927264</v>
      </c>
      <c r="V119" s="7">
        <f t="shared" si="0"/>
        <v>0.57661815909293812</v>
      </c>
      <c r="W119" s="7">
        <f t="shared" si="0"/>
        <v>0.57097566678712308</v>
      </c>
      <c r="X119" s="7">
        <f t="shared" si="0"/>
        <v>0.56616471543115743</v>
      </c>
      <c r="Y119" s="7">
        <f t="shared" si="0"/>
        <v>0.56216467093660072</v>
      </c>
    </row>
    <row r="120" spans="1:25"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c r="N120" s="7">
        <f t="shared" si="1"/>
        <v>0.54515623436822624</v>
      </c>
      <c r="O120" s="7">
        <f t="shared" si="0"/>
        <v>0.54517231605448757</v>
      </c>
      <c r="P120" s="7">
        <f t="shared" si="0"/>
        <v>0.54519716616316216</v>
      </c>
      <c r="Q120" s="7">
        <f t="shared" si="0"/>
        <v>0.54628643058602322</v>
      </c>
      <c r="R120" s="7">
        <f t="shared" si="0"/>
        <v>0.55129274668184658</v>
      </c>
      <c r="S120" s="7">
        <f t="shared" si="0"/>
        <v>0.55567138810198302</v>
      </c>
      <c r="T120" s="7">
        <f t="shared" si="0"/>
        <v>0.561444979268932</v>
      </c>
      <c r="U120" s="7">
        <f t="shared" si="0"/>
        <v>0.5670022326336096</v>
      </c>
      <c r="V120" s="7">
        <f t="shared" si="0"/>
        <v>0.57260259946757897</v>
      </c>
      <c r="W120" s="7">
        <f t="shared" si="0"/>
        <v>0.57611055921370735</v>
      </c>
      <c r="X120" s="7">
        <f t="shared" si="0"/>
        <v>0.57842845374532104</v>
      </c>
      <c r="Y120" s="7">
        <f t="shared" si="0"/>
        <v>0.57833851826247262</v>
      </c>
    </row>
    <row r="121" spans="1:25"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c r="N121" s="7">
        <f t="shared" si="1"/>
        <v>0.54029081766125042</v>
      </c>
      <c r="O121" s="7">
        <f t="shared" si="0"/>
        <v>0.54028659874722051</v>
      </c>
      <c r="P121" s="7">
        <f t="shared" si="0"/>
        <v>0.54021383389083144</v>
      </c>
      <c r="Q121" s="7">
        <f t="shared" si="0"/>
        <v>0.53974664953185236</v>
      </c>
      <c r="R121" s="7">
        <f t="shared" si="0"/>
        <v>0.53753801658337985</v>
      </c>
      <c r="S121" s="7">
        <f t="shared" si="0"/>
        <v>0.53827954215264295</v>
      </c>
      <c r="T121" s="7">
        <f t="shared" si="0"/>
        <v>0.53920099541094146</v>
      </c>
      <c r="U121" s="7">
        <f t="shared" si="0"/>
        <v>0.54104471402659216</v>
      </c>
      <c r="V121" s="7">
        <f t="shared" si="0"/>
        <v>0.54231469320983383</v>
      </c>
      <c r="W121" s="7">
        <f t="shared" si="0"/>
        <v>0.54657048435132449</v>
      </c>
      <c r="X121" s="7">
        <f t="shared" si="0"/>
        <v>0.55037469583229659</v>
      </c>
      <c r="Y121" s="7">
        <f t="shared" si="0"/>
        <v>0.55566630690114915</v>
      </c>
    </row>
    <row r="122" spans="1:25"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c r="N122" s="7">
        <f t="shared" si="1"/>
        <v>0.55829211900350639</v>
      </c>
      <c r="O122" s="7">
        <f t="shared" si="0"/>
        <v>0.55830057303409497</v>
      </c>
      <c r="P122" s="7">
        <f t="shared" si="0"/>
        <v>0.55641186795330688</v>
      </c>
      <c r="Q122" s="7">
        <f t="shared" si="0"/>
        <v>0.54798854556371535</v>
      </c>
      <c r="R122" s="7">
        <f t="shared" si="0"/>
        <v>0.54371563836285886</v>
      </c>
      <c r="S122" s="7">
        <f t="shared" si="0"/>
        <v>0.5396307622607317</v>
      </c>
      <c r="T122" s="7">
        <f t="shared" si="0"/>
        <v>0.53802303298666021</v>
      </c>
      <c r="U122" s="7">
        <f t="shared" si="0"/>
        <v>0.536432607292324</v>
      </c>
      <c r="V122" s="7">
        <f t="shared" si="0"/>
        <v>0.53600530470118501</v>
      </c>
      <c r="W122" s="7">
        <f t="shared" si="0"/>
        <v>0.53373895538970018</v>
      </c>
      <c r="X122" s="7">
        <f t="shared" si="0"/>
        <v>0.53411470233183056</v>
      </c>
      <c r="Y122" s="7">
        <f t="shared" si="0"/>
        <v>0.53499457122784377</v>
      </c>
    </row>
    <row r="123" spans="1:25"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c r="N123" s="7">
        <f t="shared" si="1"/>
        <v>0.59898216192950848</v>
      </c>
      <c r="O123" s="7">
        <f t="shared" si="0"/>
        <v>0.59899334876918353</v>
      </c>
      <c r="P123" s="7">
        <f t="shared" si="0"/>
        <v>0.59664520852066105</v>
      </c>
      <c r="Q123" s="7">
        <f t="shared" si="0"/>
        <v>0.58784727275587945</v>
      </c>
      <c r="R123" s="7">
        <f t="shared" si="0"/>
        <v>0.57889309174683234</v>
      </c>
      <c r="S123" s="7">
        <f t="shared" si="0"/>
        <v>0.57093345298695675</v>
      </c>
      <c r="T123" s="7">
        <f t="shared" si="0"/>
        <v>0.56194734687888548</v>
      </c>
      <c r="U123" s="7">
        <f t="shared" si="0"/>
        <v>0.55362179772411579</v>
      </c>
      <c r="V123" s="7">
        <f t="shared" si="0"/>
        <v>0.54506179314739056</v>
      </c>
      <c r="W123" s="7">
        <f t="shared" si="0"/>
        <v>0.54087264878199204</v>
      </c>
      <c r="X123" s="7">
        <f t="shared" si="0"/>
        <v>0.53676504232441091</v>
      </c>
      <c r="Y123" s="7">
        <f t="shared" si="0"/>
        <v>0.5351420877649572</v>
      </c>
    </row>
    <row r="124" spans="1:25"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c r="N124" s="7">
        <f t="shared" si="1"/>
        <v>0.65762641298968583</v>
      </c>
      <c r="O124" s="7">
        <f t="shared" si="0"/>
        <v>0.65763055363539247</v>
      </c>
      <c r="P124" s="7">
        <f t="shared" si="0"/>
        <v>0.65504360122554794</v>
      </c>
      <c r="Q124" s="7">
        <f t="shared" si="0"/>
        <v>0.64279910703720944</v>
      </c>
      <c r="R124" s="7">
        <f t="shared" si="0"/>
        <v>0.63162443543440683</v>
      </c>
      <c r="S124" s="7">
        <f t="shared" si="0"/>
        <v>0.6187227743879139</v>
      </c>
      <c r="T124" s="7">
        <f t="shared" si="0"/>
        <v>0.60671140939597312</v>
      </c>
      <c r="U124" s="7">
        <f t="shared" si="0"/>
        <v>0.5939222832088209</v>
      </c>
      <c r="V124" s="7">
        <f t="shared" si="0"/>
        <v>0.58486270594108836</v>
      </c>
      <c r="W124" s="7">
        <f t="shared" si="0"/>
        <v>0.57567376418944816</v>
      </c>
      <c r="X124" s="7">
        <f t="shared" si="0"/>
        <v>0.56765171234624612</v>
      </c>
      <c r="Y124" s="7">
        <f t="shared" si="0"/>
        <v>0.55881672761765888</v>
      </c>
    </row>
    <row r="125" spans="1:25"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c r="N125" s="7">
        <f t="shared" si="1"/>
        <v>0.69662220347621306</v>
      </c>
      <c r="O125" s="7">
        <f t="shared" si="0"/>
        <v>0.69662353638979813</v>
      </c>
      <c r="P125" s="7">
        <f t="shared" si="0"/>
        <v>0.6950160694584353</v>
      </c>
      <c r="Q125" s="7">
        <f t="shared" si="0"/>
        <v>0.68865732861324802</v>
      </c>
      <c r="R125" s="7">
        <f t="shared" si="0"/>
        <v>0.68089443629877477</v>
      </c>
      <c r="S125" s="7">
        <f t="shared" si="0"/>
        <v>0.67105662762351126</v>
      </c>
      <c r="T125" s="7">
        <f t="shared" si="0"/>
        <v>0.66166525269664278</v>
      </c>
      <c r="U125" s="7">
        <f t="shared" si="0"/>
        <v>0.65172395734721256</v>
      </c>
      <c r="V125" s="7">
        <f t="shared" si="0"/>
        <v>0.63917855077854913</v>
      </c>
      <c r="W125" s="7">
        <f t="shared" si="0"/>
        <v>0.62790289462834381</v>
      </c>
      <c r="X125" s="7">
        <f t="shared" si="0"/>
        <v>0.61493307610814996</v>
      </c>
      <c r="Y125" s="7">
        <f t="shared" si="0"/>
        <v>0.60304921629572994</v>
      </c>
    </row>
    <row r="126" spans="1:25"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c r="N126" s="7">
        <f t="shared" si="1"/>
        <v>0.73315264955817172</v>
      </c>
      <c r="O126" s="7">
        <f t="shared" si="0"/>
        <v>0.73315716963660593</v>
      </c>
      <c r="P126" s="7">
        <f t="shared" si="0"/>
        <v>0.73065654733670027</v>
      </c>
      <c r="Q126" s="7">
        <f t="shared" si="0"/>
        <v>0.72245440527463178</v>
      </c>
      <c r="R126" s="7">
        <f t="shared" si="0"/>
        <v>0.71391910119170909</v>
      </c>
      <c r="S126" s="7">
        <f t="shared" si="0"/>
        <v>0.70749246677374122</v>
      </c>
      <c r="T126" s="7">
        <f t="shared" si="0"/>
        <v>0.69914660493103953</v>
      </c>
      <c r="U126" s="7">
        <f t="shared" si="0"/>
        <v>0.69094311986329238</v>
      </c>
      <c r="V126" s="7">
        <f t="shared" si="0"/>
        <v>0.68454944134693785</v>
      </c>
      <c r="W126" s="7">
        <f t="shared" si="0"/>
        <v>0.67644908887226041</v>
      </c>
      <c r="X126" s="7">
        <f t="shared" si="0"/>
        <v>0.6663126999027299</v>
      </c>
      <c r="Y126" s="7">
        <f t="shared" si="0"/>
        <v>0.6568813170913258</v>
      </c>
    </row>
    <row r="127" spans="1:25"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c r="N127" s="7">
        <f t="shared" si="1"/>
        <v>0.76230869350567754</v>
      </c>
      <c r="O127" s="7">
        <f t="shared" si="0"/>
        <v>0.76231758308337882</v>
      </c>
      <c r="P127" s="7">
        <f t="shared" si="0"/>
        <v>0.76131647879447861</v>
      </c>
      <c r="Q127" s="7">
        <f t="shared" si="0"/>
        <v>0.75655988742653757</v>
      </c>
      <c r="R127" s="7">
        <f t="shared" si="0"/>
        <v>0.74867472789982958</v>
      </c>
      <c r="S127" s="7">
        <f t="shared" si="0"/>
        <v>0.7415597960444994</v>
      </c>
      <c r="T127" s="7">
        <f t="shared" si="0"/>
        <v>0.7347585943609416</v>
      </c>
      <c r="U127" s="7">
        <f t="shared" si="0"/>
        <v>0.72604628782010661</v>
      </c>
      <c r="V127" s="7">
        <f t="shared" si="0"/>
        <v>0.71792866519565401</v>
      </c>
      <c r="W127" s="7">
        <f t="shared" si="0"/>
        <v>0.70906823729173296</v>
      </c>
      <c r="X127" s="7">
        <f t="shared" si="0"/>
        <v>0.70240096160702459</v>
      </c>
      <c r="Y127" s="7">
        <f t="shared" si="0"/>
        <v>0.6939627615103916</v>
      </c>
    </row>
    <row r="128" spans="1:25"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c r="N128" s="7">
        <f t="shared" si="1"/>
        <v>0.77930878953599825</v>
      </c>
      <c r="O128" s="7">
        <f t="shared" si="0"/>
        <v>0.77931874302337378</v>
      </c>
      <c r="P128" s="7">
        <f t="shared" si="0"/>
        <v>0.77724854150166767</v>
      </c>
      <c r="Q128" s="7">
        <f t="shared" si="0"/>
        <v>0.76894237100919771</v>
      </c>
      <c r="R128" s="7">
        <f t="shared" si="0"/>
        <v>0.76707064449305951</v>
      </c>
      <c r="S128" s="7">
        <f t="shared" si="0"/>
        <v>0.76286088645913341</v>
      </c>
      <c r="T128" s="7">
        <f t="shared" si="0"/>
        <v>0.75885890698674852</v>
      </c>
      <c r="U128" s="7">
        <f t="shared" si="0"/>
        <v>0.75480053264834968</v>
      </c>
      <c r="V128" s="7">
        <f t="shared" si="0"/>
        <v>0.74992429110623615</v>
      </c>
      <c r="W128" s="7">
        <f t="shared" si="0"/>
        <v>0.74187664711077916</v>
      </c>
      <c r="X128" s="7">
        <f t="shared" si="0"/>
        <v>0.73483033107475348</v>
      </c>
      <c r="Y128" s="7">
        <f t="shared" si="0"/>
        <v>0.72826809757382227</v>
      </c>
    </row>
    <row r="129" spans="1:25"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c r="N129" s="7">
        <f t="shared" si="1"/>
        <v>0.78542751916121967</v>
      </c>
      <c r="O129" s="7">
        <f t="shared" si="0"/>
        <v>0.78542751916121967</v>
      </c>
      <c r="P129" s="7">
        <f t="shared" si="0"/>
        <v>0.78478089998034972</v>
      </c>
      <c r="Q129" s="7">
        <f t="shared" si="0"/>
        <v>0.78373540856031132</v>
      </c>
      <c r="R129" s="7">
        <f t="shared" si="0"/>
        <v>0.78174679039397643</v>
      </c>
      <c r="S129" s="7">
        <f t="shared" si="0"/>
        <v>0.77837770486356272</v>
      </c>
      <c r="T129" s="7">
        <f t="shared" si="0"/>
        <v>0.77335032642338808</v>
      </c>
      <c r="U129" s="7">
        <f t="shared" si="0"/>
        <v>0.76808521130233243</v>
      </c>
      <c r="V129" s="7">
        <f t="shared" si="0"/>
        <v>0.7597233113683447</v>
      </c>
      <c r="W129" s="7">
        <f t="shared" si="0"/>
        <v>0.75795128177853421</v>
      </c>
      <c r="X129" s="7">
        <f t="shared" si="0"/>
        <v>0.75389735158370141</v>
      </c>
      <c r="Y129" s="7">
        <f t="shared" si="0"/>
        <v>0.74998615239748156</v>
      </c>
    </row>
    <row r="130" spans="1:25"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c r="N130" s="7">
        <f t="shared" si="1"/>
        <v>0.77847828839093558</v>
      </c>
      <c r="O130" s="7">
        <f t="shared" si="1"/>
        <v>0.77848950553206575</v>
      </c>
      <c r="P130" s="7">
        <f t="shared" si="1"/>
        <v>0.77851425712856426</v>
      </c>
      <c r="Q130" s="7">
        <f t="shared" si="1"/>
        <v>0.77954319761668323</v>
      </c>
      <c r="R130" s="7">
        <f t="shared" si="1"/>
        <v>0.77788012221423442</v>
      </c>
      <c r="S130" s="7">
        <f t="shared" si="1"/>
        <v>0.77578095197728136</v>
      </c>
      <c r="T130" s="7">
        <f t="shared" si="1"/>
        <v>0.77524984478580439</v>
      </c>
      <c r="U130" s="7">
        <f t="shared" si="1"/>
        <v>0.7733674048835889</v>
      </c>
      <c r="V130" s="7">
        <f t="shared" si="1"/>
        <v>0.772828308177679</v>
      </c>
      <c r="W130" s="7">
        <f t="shared" si="1"/>
        <v>0.77111670581079028</v>
      </c>
      <c r="X130" s="7">
        <f t="shared" si="1"/>
        <v>0.76803690610187225</v>
      </c>
      <c r="Y130" s="7">
        <f t="shared" si="1"/>
        <v>0.76390932738758821</v>
      </c>
    </row>
    <row r="131" spans="1:25"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c r="N131" s="7">
        <f t="shared" si="1"/>
        <v>0.77338304425352566</v>
      </c>
      <c r="O131" s="7">
        <f t="shared" si="1"/>
        <v>0.77341977309562404</v>
      </c>
      <c r="P131" s="7">
        <f t="shared" si="1"/>
        <v>0.77275084779573111</v>
      </c>
      <c r="Q131" s="7">
        <f t="shared" si="1"/>
        <v>0.76784830369721657</v>
      </c>
      <c r="R131" s="7">
        <f t="shared" si="1"/>
        <v>0.76437282229965153</v>
      </c>
      <c r="S131" s="7">
        <f t="shared" si="1"/>
        <v>0.76762627133252892</v>
      </c>
      <c r="T131" s="7">
        <f t="shared" si="1"/>
        <v>0.76632110753887539</v>
      </c>
      <c r="U131" s="7">
        <f t="shared" si="1"/>
        <v>0.76612025257395255</v>
      </c>
      <c r="V131" s="7">
        <f t="shared" si="1"/>
        <v>0.7682163742690058</v>
      </c>
      <c r="W131" s="7">
        <f t="shared" si="1"/>
        <v>0.76711987372968182</v>
      </c>
      <c r="X131" s="7">
        <f t="shared" si="1"/>
        <v>0.76573672031408435</v>
      </c>
      <c r="Y131" s="7">
        <f t="shared" si="1"/>
        <v>0.76587768303440162</v>
      </c>
    </row>
    <row r="132" spans="1:25"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c r="N132" s="7">
        <f t="shared" ref="N132:Y147" si="2">B132/B24</f>
        <v>0.77887718926927352</v>
      </c>
      <c r="O132" s="7">
        <f t="shared" si="2"/>
        <v>0.77887107866476224</v>
      </c>
      <c r="P132" s="7">
        <f t="shared" si="2"/>
        <v>0.7775760091314724</v>
      </c>
      <c r="Q132" s="7">
        <f t="shared" si="2"/>
        <v>0.7740335521517141</v>
      </c>
      <c r="R132" s="7">
        <f t="shared" si="2"/>
        <v>0.77425921737163539</v>
      </c>
      <c r="S132" s="7">
        <f t="shared" si="2"/>
        <v>0.7708201292939536</v>
      </c>
      <c r="T132" s="7">
        <f t="shared" si="2"/>
        <v>0.76813030038836494</v>
      </c>
      <c r="U132" s="7">
        <f t="shared" si="2"/>
        <v>0.76545201261089524</v>
      </c>
      <c r="V132" s="7">
        <f t="shared" si="2"/>
        <v>0.76191947276284622</v>
      </c>
      <c r="W132" s="7">
        <f t="shared" si="2"/>
        <v>0.76043539686617001</v>
      </c>
      <c r="X132" s="7">
        <f t="shared" si="2"/>
        <v>0.7621448075134275</v>
      </c>
      <c r="Y132" s="7">
        <f t="shared" si="2"/>
        <v>0.76074729374523054</v>
      </c>
    </row>
    <row r="133" spans="1:25" x14ac:dyDescent="0.2">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c r="N134" s="7">
        <f t="shared" si="2"/>
        <v>0.55794938329504962</v>
      </c>
      <c r="O134" s="7">
        <f t="shared" si="2"/>
        <v>0.5579502022274978</v>
      </c>
      <c r="P134" s="7">
        <f t="shared" si="2"/>
        <v>0.55706352094885359</v>
      </c>
      <c r="Q134" s="7">
        <f t="shared" si="2"/>
        <v>0.55425068276728873</v>
      </c>
      <c r="R134" s="7">
        <f t="shared" si="2"/>
        <v>0.55058521532350069</v>
      </c>
      <c r="S134" s="7">
        <f t="shared" si="2"/>
        <v>0.54794844030284584</v>
      </c>
      <c r="T134" s="7">
        <f t="shared" si="2"/>
        <v>0.54491906917775657</v>
      </c>
      <c r="U134" s="7">
        <f t="shared" si="2"/>
        <v>0.5413882464354518</v>
      </c>
      <c r="V134" s="7">
        <f t="shared" si="2"/>
        <v>0.53744092576170244</v>
      </c>
      <c r="W134" s="7">
        <f t="shared" si="2"/>
        <v>0.53395067259599094</v>
      </c>
      <c r="X134" s="7">
        <f t="shared" si="2"/>
        <v>0.53082153100549667</v>
      </c>
      <c r="Y134" s="7">
        <f t="shared" si="2"/>
        <v>0.52814123780289124</v>
      </c>
    </row>
    <row r="135" spans="1:25"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c r="N135" s="7">
        <f t="shared" si="2"/>
        <v>0.5330209396648079</v>
      </c>
      <c r="O135" s="7">
        <f t="shared" si="2"/>
        <v>0.53302073962337304</v>
      </c>
      <c r="P135" s="7">
        <f t="shared" si="2"/>
        <v>0.53350994100939475</v>
      </c>
      <c r="Q135" s="7">
        <f t="shared" si="2"/>
        <v>0.53634507229826744</v>
      </c>
      <c r="R135" s="7">
        <f t="shared" si="2"/>
        <v>0.53643735302547912</v>
      </c>
      <c r="S135" s="7">
        <f t="shared" si="2"/>
        <v>0.53730735895771142</v>
      </c>
      <c r="T135" s="7">
        <f t="shared" si="2"/>
        <v>0.53609510779358982</v>
      </c>
      <c r="U135" s="7">
        <f t="shared" si="2"/>
        <v>0.53292878150478384</v>
      </c>
      <c r="V135" s="7">
        <f t="shared" si="2"/>
        <v>0.52493592680178791</v>
      </c>
      <c r="W135" s="7">
        <f t="shared" si="2"/>
        <v>0.5220219579996318</v>
      </c>
      <c r="X135" s="7">
        <f t="shared" si="2"/>
        <v>0.51768817474897455</v>
      </c>
      <c r="Y135" s="7">
        <f t="shared" si="2"/>
        <v>0.51521516360835828</v>
      </c>
    </row>
    <row r="136" spans="1:25"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c r="N136" s="7">
        <f t="shared" si="2"/>
        <v>0.55990287990941012</v>
      </c>
      <c r="O136" s="7">
        <f t="shared" si="2"/>
        <v>0.55990420051894285</v>
      </c>
      <c r="P136" s="7">
        <f t="shared" si="2"/>
        <v>0.55860625824582577</v>
      </c>
      <c r="Q136" s="7">
        <f t="shared" si="2"/>
        <v>0.55390456838806335</v>
      </c>
      <c r="R136" s="7">
        <f t="shared" si="2"/>
        <v>0.54832397699794078</v>
      </c>
      <c r="S136" s="7">
        <f t="shared" si="2"/>
        <v>0.54366020175945107</v>
      </c>
      <c r="T136" s="7">
        <f t="shared" si="2"/>
        <v>0.53953493905869432</v>
      </c>
      <c r="U136" s="7">
        <f t="shared" si="2"/>
        <v>0.53591361669869131</v>
      </c>
      <c r="V136" s="7">
        <f t="shared" si="2"/>
        <v>0.53514604466252513</v>
      </c>
      <c r="W136" s="7">
        <f t="shared" si="2"/>
        <v>0.53305338426382665</v>
      </c>
      <c r="X136" s="7">
        <f t="shared" si="2"/>
        <v>0.53175889311400215</v>
      </c>
      <c r="Y136" s="7">
        <f t="shared" si="2"/>
        <v>0.53034562928319429</v>
      </c>
    </row>
    <row r="137" spans="1:25"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c r="N137" s="7">
        <f t="shared" si="2"/>
        <v>0.5850114455697456</v>
      </c>
      <c r="O137" s="7">
        <f t="shared" si="2"/>
        <v>0.58501136887328187</v>
      </c>
      <c r="P137" s="7">
        <f t="shared" si="2"/>
        <v>0.58335565128895761</v>
      </c>
      <c r="Q137" s="7">
        <f t="shared" si="2"/>
        <v>0.5778219364893824</v>
      </c>
      <c r="R137" s="7">
        <f t="shared" si="2"/>
        <v>0.57383151853453362</v>
      </c>
      <c r="S137" s="7">
        <f t="shared" si="2"/>
        <v>0.57139142562227663</v>
      </c>
      <c r="T137" s="7">
        <f t="shared" si="2"/>
        <v>0.56834182013690571</v>
      </c>
      <c r="U137" s="7">
        <f t="shared" si="2"/>
        <v>0.56446818158915701</v>
      </c>
      <c r="V137" s="7">
        <f t="shared" si="2"/>
        <v>0.55835762801228173</v>
      </c>
      <c r="W137" s="7">
        <f t="shared" si="2"/>
        <v>0.55081159970114235</v>
      </c>
      <c r="X137" s="7">
        <f t="shared" si="2"/>
        <v>0.5448610276005198</v>
      </c>
      <c r="Y137" s="7">
        <f t="shared" si="2"/>
        <v>0.53873767228059921</v>
      </c>
    </row>
    <row r="138" spans="1:25"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c r="N138" s="7">
        <f t="shared" si="2"/>
        <v>0.61150147177966696</v>
      </c>
      <c r="O138" s="7">
        <f t="shared" si="2"/>
        <v>0.61150908436415441</v>
      </c>
      <c r="P138" s="7">
        <f t="shared" si="2"/>
        <v>0.6108469194706142</v>
      </c>
      <c r="Q138" s="7">
        <f t="shared" si="2"/>
        <v>0.60779350871496529</v>
      </c>
      <c r="R138" s="7">
        <f t="shared" si="2"/>
        <v>0.60449010039063722</v>
      </c>
      <c r="S138" s="7">
        <f t="shared" si="2"/>
        <v>0.60111612533542613</v>
      </c>
      <c r="T138" s="7">
        <f t="shared" si="2"/>
        <v>0.59767878450081591</v>
      </c>
      <c r="U138" s="7">
        <f t="shared" si="2"/>
        <v>0.59384991237344265</v>
      </c>
      <c r="V138" s="7">
        <f t="shared" si="2"/>
        <v>0.59020689091120704</v>
      </c>
      <c r="W138" s="7">
        <f t="shared" si="2"/>
        <v>0.5867075627224384</v>
      </c>
      <c r="X138" s="7">
        <f t="shared" si="2"/>
        <v>0.58309213430516571</v>
      </c>
      <c r="Y138" s="7">
        <f t="shared" si="2"/>
        <v>0.57962146655070723</v>
      </c>
    </row>
    <row r="139" spans="1:25"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c r="N139" s="7">
        <f t="shared" si="2"/>
        <v>0.57599715751797265</v>
      </c>
      <c r="O139" s="7">
        <f t="shared" si="2"/>
        <v>0.57601187505040574</v>
      </c>
      <c r="P139" s="7">
        <f t="shared" si="2"/>
        <v>0.57740168158394356</v>
      </c>
      <c r="Q139" s="7">
        <f t="shared" si="2"/>
        <v>0.58111337191905543</v>
      </c>
      <c r="R139" s="7">
        <f t="shared" si="2"/>
        <v>0.58296469991761202</v>
      </c>
      <c r="S139" s="7">
        <f t="shared" si="2"/>
        <v>0.58317540534849444</v>
      </c>
      <c r="T139" s="7">
        <f t="shared" si="2"/>
        <v>0.58119454169957385</v>
      </c>
      <c r="U139" s="7">
        <f t="shared" si="2"/>
        <v>0.57760815333519389</v>
      </c>
      <c r="V139" s="7">
        <f t="shared" si="2"/>
        <v>0.57353403603688979</v>
      </c>
      <c r="W139" s="7">
        <f t="shared" si="2"/>
        <v>0.5690354111666267</v>
      </c>
      <c r="X139" s="7">
        <f t="shared" si="2"/>
        <v>0.56432632495236512</v>
      </c>
      <c r="Y139" s="7">
        <f t="shared" si="2"/>
        <v>0.55989875646528009</v>
      </c>
    </row>
    <row r="140" spans="1:25"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c r="N140" s="7">
        <f t="shared" si="2"/>
        <v>0.55950311518743545</v>
      </c>
      <c r="O140" s="7">
        <f t="shared" si="2"/>
        <v>0.55951107575290748</v>
      </c>
      <c r="P140" s="7">
        <f t="shared" si="2"/>
        <v>0.55848261811240407</v>
      </c>
      <c r="Q140" s="7">
        <f t="shared" si="2"/>
        <v>0.55460673626357648</v>
      </c>
      <c r="R140" s="7">
        <f t="shared" si="2"/>
        <v>0.5523184139683498</v>
      </c>
      <c r="S140" s="7">
        <f t="shared" si="2"/>
        <v>0.5508556925629956</v>
      </c>
      <c r="T140" s="7">
        <f t="shared" si="2"/>
        <v>0.55021814550042047</v>
      </c>
      <c r="U140" s="7">
        <f t="shared" si="2"/>
        <v>0.54999555111338783</v>
      </c>
      <c r="V140" s="7">
        <f t="shared" si="2"/>
        <v>0.54996000952964397</v>
      </c>
      <c r="W140" s="7">
        <f t="shared" si="2"/>
        <v>0.55068917173767762</v>
      </c>
      <c r="X140" s="7">
        <f t="shared" si="2"/>
        <v>0.55150455603251081</v>
      </c>
      <c r="Y140" s="7">
        <f t="shared" si="2"/>
        <v>0.55261794394567054</v>
      </c>
    </row>
    <row r="141" spans="1:25"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c r="N141" s="7">
        <f t="shared" si="2"/>
        <v>0.70333431274014913</v>
      </c>
      <c r="O141" s="7">
        <f t="shared" si="2"/>
        <v>0.70333866322325511</v>
      </c>
      <c r="P141" s="7">
        <f t="shared" si="2"/>
        <v>0.70155068836045054</v>
      </c>
      <c r="Q141" s="7">
        <f t="shared" si="2"/>
        <v>0.69422373795648507</v>
      </c>
      <c r="R141" s="7">
        <f t="shared" si="2"/>
        <v>0.68599049968594994</v>
      </c>
      <c r="S141" s="7">
        <f t="shared" si="2"/>
        <v>0.67743945722940535</v>
      </c>
      <c r="T141" s="7">
        <f t="shared" si="2"/>
        <v>0.66892705115810702</v>
      </c>
      <c r="U141" s="7">
        <f t="shared" si="2"/>
        <v>0.65967182289799586</v>
      </c>
      <c r="V141" s="7">
        <f t="shared" si="2"/>
        <v>0.65112207473710537</v>
      </c>
      <c r="W141" s="7">
        <f t="shared" si="2"/>
        <v>0.64239676328644546</v>
      </c>
      <c r="X141" s="7">
        <f t="shared" si="2"/>
        <v>0.63347480203172446</v>
      </c>
      <c r="Y141" s="7">
        <f t="shared" si="2"/>
        <v>0.62444497498523843</v>
      </c>
    </row>
    <row r="142" spans="1:25"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c r="N142" s="7">
        <f t="shared" si="2"/>
        <v>0.78009162489818262</v>
      </c>
      <c r="O142" s="7">
        <f t="shared" si="2"/>
        <v>0.78010058307153296</v>
      </c>
      <c r="P142" s="7">
        <f t="shared" si="2"/>
        <v>0.77896814928903901</v>
      </c>
      <c r="Q142" s="7">
        <f t="shared" si="2"/>
        <v>0.77490041450191094</v>
      </c>
      <c r="R142" s="7">
        <f t="shared" si="2"/>
        <v>0.77296081725517374</v>
      </c>
      <c r="S142" s="7">
        <f t="shared" si="2"/>
        <v>0.77013587783019866</v>
      </c>
      <c r="T142" s="7">
        <f t="shared" si="2"/>
        <v>0.76681036486944276</v>
      </c>
      <c r="U142" s="7">
        <f t="shared" si="2"/>
        <v>0.76327095158701908</v>
      </c>
      <c r="V142" s="7">
        <f t="shared" si="2"/>
        <v>0.75901395814028738</v>
      </c>
      <c r="W142" s="7">
        <f t="shared" si="2"/>
        <v>0.75502976016724632</v>
      </c>
      <c r="X142" s="7">
        <f t="shared" si="2"/>
        <v>0.75088766247569261</v>
      </c>
      <c r="Y142" s="7">
        <f t="shared" si="2"/>
        <v>0.74668483309593114</v>
      </c>
    </row>
    <row r="143" spans="1:25"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c r="N143" s="7">
        <f t="shared" si="2"/>
        <v>0.77887718926927352</v>
      </c>
      <c r="O143" s="7">
        <f t="shared" si="2"/>
        <v>0.77887107866476224</v>
      </c>
      <c r="P143" s="7">
        <f t="shared" si="2"/>
        <v>0.7775760091314724</v>
      </c>
      <c r="Q143" s="7">
        <f t="shared" si="2"/>
        <v>0.7740335521517141</v>
      </c>
      <c r="R143" s="7">
        <f t="shared" si="2"/>
        <v>0.77425921737163539</v>
      </c>
      <c r="S143" s="7">
        <f t="shared" si="2"/>
        <v>0.7708201292939536</v>
      </c>
      <c r="T143" s="7">
        <f t="shared" si="2"/>
        <v>0.76813030038836494</v>
      </c>
      <c r="U143" s="7">
        <f t="shared" si="2"/>
        <v>0.76545201261089524</v>
      </c>
      <c r="V143" s="7">
        <f t="shared" si="2"/>
        <v>0.76191947276284622</v>
      </c>
      <c r="W143" s="7">
        <f t="shared" si="2"/>
        <v>0.76043539686617001</v>
      </c>
      <c r="X143" s="7">
        <f t="shared" si="2"/>
        <v>0.7621448075134275</v>
      </c>
      <c r="Y143" s="7">
        <f t="shared" si="2"/>
        <v>0.76074729374523054</v>
      </c>
    </row>
    <row r="144" spans="1:25" x14ac:dyDescent="0.2">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c r="N145" s="7">
        <f t="shared" si="2"/>
        <v>0.62495233027360209</v>
      </c>
      <c r="O145" s="7">
        <f t="shared" si="2"/>
        <v>0.62495981470792772</v>
      </c>
      <c r="P145" s="7">
        <f t="shared" si="2"/>
        <v>0.62430270033273227</v>
      </c>
      <c r="Q145" s="7">
        <f t="shared" si="2"/>
        <v>0.62152478485258134</v>
      </c>
      <c r="R145" s="7">
        <f t="shared" si="2"/>
        <v>0.61904832907494445</v>
      </c>
      <c r="S145" s="7">
        <f t="shared" si="2"/>
        <v>0.61649291058427291</v>
      </c>
      <c r="T145" s="7">
        <f t="shared" si="2"/>
        <v>0.61394659456513045</v>
      </c>
      <c r="U145" s="7">
        <f t="shared" si="2"/>
        <v>0.61105730948118986</v>
      </c>
      <c r="V145" s="7">
        <f t="shared" si="2"/>
        <v>0.6080967032471043</v>
      </c>
      <c r="W145" s="7">
        <f t="shared" si="2"/>
        <v>0.6052491500030226</v>
      </c>
      <c r="X145" s="7">
        <f t="shared" si="2"/>
        <v>0.60232071994095804</v>
      </c>
      <c r="Y145" s="7">
        <f t="shared" si="2"/>
        <v>0.59947291298429528</v>
      </c>
    </row>
    <row r="146" spans="1:25"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c r="N146" s="7">
        <f t="shared" si="2"/>
        <v>0.62671652460990468</v>
      </c>
      <c r="O146" s="7">
        <f t="shared" si="2"/>
        <v>0.6267246854582107</v>
      </c>
      <c r="P146" s="7">
        <f t="shared" si="2"/>
        <v>0.62613554627906065</v>
      </c>
      <c r="Q146" s="7">
        <f t="shared" si="2"/>
        <v>0.62347664665482183</v>
      </c>
      <c r="R146" s="7">
        <f t="shared" si="2"/>
        <v>0.62112125289025832</v>
      </c>
      <c r="S146" s="7">
        <f t="shared" si="2"/>
        <v>0.6185694830898838</v>
      </c>
      <c r="T146" s="7">
        <f t="shared" si="2"/>
        <v>0.61595750752243628</v>
      </c>
      <c r="U146" s="7">
        <f t="shared" si="2"/>
        <v>0.61299466123617152</v>
      </c>
      <c r="V146" s="7">
        <f t="shared" si="2"/>
        <v>0.61011070988695926</v>
      </c>
      <c r="W146" s="7">
        <f t="shared" si="2"/>
        <v>0.60737346755855859</v>
      </c>
      <c r="X146" s="7">
        <f t="shared" si="2"/>
        <v>0.60456918862724485</v>
      </c>
      <c r="Y146" s="7">
        <f t="shared" si="2"/>
        <v>0.60193882386578734</v>
      </c>
    </row>
    <row r="147" spans="1:25"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c r="N147" s="7">
        <f t="shared" si="2"/>
        <v>0.56705142379231133</v>
      </c>
      <c r="O147" s="7">
        <f t="shared" si="2"/>
        <v>0.56706034520288062</v>
      </c>
      <c r="P147" s="7">
        <f t="shared" si="2"/>
        <v>0.56657766393559783</v>
      </c>
      <c r="Q147" s="7">
        <f t="shared" si="2"/>
        <v>0.56440219488828047</v>
      </c>
      <c r="R147" s="7">
        <f t="shared" si="2"/>
        <v>0.56282246373549194</v>
      </c>
      <c r="S147" s="7">
        <f t="shared" si="2"/>
        <v>0.561645586291878</v>
      </c>
      <c r="T147" s="7">
        <f t="shared" si="2"/>
        <v>0.5604012167613639</v>
      </c>
      <c r="U147" s="7">
        <f t="shared" si="2"/>
        <v>0.55886830502777829</v>
      </c>
      <c r="V147" s="7">
        <f t="shared" si="2"/>
        <v>0.5571310948013567</v>
      </c>
      <c r="W147" s="7">
        <f t="shared" si="2"/>
        <v>0.55563660624689626</v>
      </c>
      <c r="X147" s="7">
        <f t="shared" si="2"/>
        <v>0.55411898821302585</v>
      </c>
      <c r="Y147" s="7">
        <f t="shared" si="2"/>
        <v>0.55315494205753146</v>
      </c>
    </row>
    <row r="148" spans="1:25" x14ac:dyDescent="0.2">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c r="N149" s="7"/>
      <c r="O149" s="7"/>
      <c r="P149" s="7"/>
      <c r="Q149" s="7"/>
      <c r="R149" s="7"/>
      <c r="S149" s="7"/>
      <c r="T149" s="7"/>
      <c r="U149" s="7"/>
      <c r="V149" s="7"/>
      <c r="W149" s="7"/>
      <c r="X149" s="7"/>
      <c r="Y149" s="7"/>
    </row>
    <row r="150" spans="1:25"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c r="N150" s="7">
        <f t="shared" ref="N150:Y165" si="3">B150/B42</f>
        <v>0.59044237297553304</v>
      </c>
      <c r="O150" s="7">
        <f t="shared" si="3"/>
        <v>0.59045215627111702</v>
      </c>
      <c r="P150" s="7">
        <f t="shared" si="3"/>
        <v>0.58988369658262785</v>
      </c>
      <c r="Q150" s="7">
        <f t="shared" si="3"/>
        <v>0.58779521386451039</v>
      </c>
      <c r="R150" s="7">
        <f t="shared" si="3"/>
        <v>0.58554996867336995</v>
      </c>
      <c r="S150" s="7">
        <f t="shared" si="3"/>
        <v>0.58347608628013481</v>
      </c>
      <c r="T150" s="7">
        <f t="shared" si="3"/>
        <v>0.58118477378219335</v>
      </c>
      <c r="U150" s="7">
        <f t="shared" si="3"/>
        <v>0.57844908109809856</v>
      </c>
      <c r="V150" s="7">
        <f t="shared" si="3"/>
        <v>0.5756262532400841</v>
      </c>
      <c r="W150" s="7">
        <f t="shared" si="3"/>
        <v>0.57304580098021951</v>
      </c>
      <c r="X150" s="7">
        <f t="shared" si="3"/>
        <v>0.57056107165567282</v>
      </c>
      <c r="Y150" s="7">
        <f t="shared" si="3"/>
        <v>0.56826991197862675</v>
      </c>
    </row>
    <row r="151" spans="1:25"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c r="N151" s="7">
        <f t="shared" si="3"/>
        <v>0.5295620025123684</v>
      </c>
      <c r="O151" s="7">
        <f t="shared" si="3"/>
        <v>0.5295620025123684</v>
      </c>
      <c r="P151" s="7">
        <f t="shared" si="3"/>
        <v>0.5298362376402953</v>
      </c>
      <c r="Q151" s="7">
        <f t="shared" si="3"/>
        <v>0.53392518583165305</v>
      </c>
      <c r="R151" s="7">
        <f t="shared" si="3"/>
        <v>0.53524277141298415</v>
      </c>
      <c r="S151" s="7">
        <f t="shared" si="3"/>
        <v>0.53697643179875443</v>
      </c>
      <c r="T151" s="7">
        <f t="shared" si="3"/>
        <v>0.53633688161494542</v>
      </c>
      <c r="U151" s="7">
        <f t="shared" si="3"/>
        <v>0.53452087329862064</v>
      </c>
      <c r="V151" s="7">
        <f t="shared" si="3"/>
        <v>0.52606151209640661</v>
      </c>
      <c r="W151" s="7">
        <f t="shared" si="3"/>
        <v>0.52380223105714863</v>
      </c>
      <c r="X151" s="7">
        <f t="shared" si="3"/>
        <v>0.51963654782200475</v>
      </c>
      <c r="Y151" s="7">
        <f t="shared" si="3"/>
        <v>0.51708910569511934</v>
      </c>
    </row>
    <row r="152" spans="1:25"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c r="N152" s="7">
        <f t="shared" si="3"/>
        <v>0.55161846977689621</v>
      </c>
      <c r="O152" s="7">
        <f t="shared" si="3"/>
        <v>0.55161508228936385</v>
      </c>
      <c r="P152" s="7">
        <f t="shared" si="3"/>
        <v>0.54969113650723544</v>
      </c>
      <c r="Q152" s="7">
        <f t="shared" si="3"/>
        <v>0.54322038018377172</v>
      </c>
      <c r="R152" s="7">
        <f t="shared" si="3"/>
        <v>0.53660888050540434</v>
      </c>
      <c r="S152" s="7">
        <f t="shared" si="3"/>
        <v>0.53319666789112585</v>
      </c>
      <c r="T152" s="7">
        <f t="shared" si="3"/>
        <v>0.5294385638974517</v>
      </c>
      <c r="U152" s="7">
        <f t="shared" si="3"/>
        <v>0.52713435989979696</v>
      </c>
      <c r="V152" s="7">
        <f t="shared" si="3"/>
        <v>0.5309800211941782</v>
      </c>
      <c r="W152" s="7">
        <f t="shared" si="3"/>
        <v>0.5319006610942707</v>
      </c>
      <c r="X152" s="7">
        <f t="shared" si="3"/>
        <v>0.53342035760905859</v>
      </c>
      <c r="Y152" s="7">
        <f t="shared" si="3"/>
        <v>0.53277525883180177</v>
      </c>
    </row>
    <row r="153" spans="1:25"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c r="N153" s="7">
        <f t="shared" si="3"/>
        <v>0.57311686466383727</v>
      </c>
      <c r="O153" s="7">
        <f t="shared" si="3"/>
        <v>0.57312477606039269</v>
      </c>
      <c r="P153" s="7">
        <f t="shared" si="3"/>
        <v>0.57206284995436718</v>
      </c>
      <c r="Q153" s="7">
        <f t="shared" si="3"/>
        <v>0.5692046314934166</v>
      </c>
      <c r="R153" s="7">
        <f t="shared" si="3"/>
        <v>0.56510006884343034</v>
      </c>
      <c r="S153" s="7">
        <f t="shared" si="3"/>
        <v>0.55923867996930166</v>
      </c>
      <c r="T153" s="7">
        <f t="shared" si="3"/>
        <v>0.55368649072028686</v>
      </c>
      <c r="U153" s="7">
        <f t="shared" si="3"/>
        <v>0.54660755613363377</v>
      </c>
      <c r="V153" s="7">
        <f t="shared" si="3"/>
        <v>0.53967160824966476</v>
      </c>
      <c r="W153" s="7">
        <f t="shared" si="3"/>
        <v>0.53277591774353728</v>
      </c>
      <c r="X153" s="7">
        <f t="shared" si="3"/>
        <v>0.52925677384446179</v>
      </c>
      <c r="Y153" s="7">
        <f t="shared" si="3"/>
        <v>0.52565540981102821</v>
      </c>
    </row>
    <row r="154" spans="1:25"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c r="N154" s="7">
        <f t="shared" si="3"/>
        <v>0.58384378258565572</v>
      </c>
      <c r="O154" s="7">
        <f t="shared" si="3"/>
        <v>0.58386367132528472</v>
      </c>
      <c r="P154" s="7">
        <f t="shared" si="3"/>
        <v>0.58442279830724919</v>
      </c>
      <c r="Q154" s="7">
        <f t="shared" si="3"/>
        <v>0.58228263224778787</v>
      </c>
      <c r="R154" s="7">
        <f t="shared" si="3"/>
        <v>0.57851011299401089</v>
      </c>
      <c r="S154" s="7">
        <f t="shared" si="3"/>
        <v>0.57459625736990516</v>
      </c>
      <c r="T154" s="7">
        <f t="shared" si="3"/>
        <v>0.5702244600601265</v>
      </c>
      <c r="U154" s="7">
        <f t="shared" si="3"/>
        <v>0.56623059053674041</v>
      </c>
      <c r="V154" s="7">
        <f t="shared" si="3"/>
        <v>0.56244514335868934</v>
      </c>
      <c r="W154" s="7">
        <f t="shared" si="3"/>
        <v>0.55802126675913089</v>
      </c>
      <c r="X154" s="7">
        <f t="shared" si="3"/>
        <v>0.55197964178778147</v>
      </c>
      <c r="Y154" s="7">
        <f t="shared" si="3"/>
        <v>0.54659118430612741</v>
      </c>
    </row>
    <row r="155" spans="1:25"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c r="N155" s="7">
        <f t="shared" si="3"/>
        <v>0.54894108266041453</v>
      </c>
      <c r="O155" s="7">
        <f t="shared" si="3"/>
        <v>0.54895870522432466</v>
      </c>
      <c r="P155" s="7">
        <f t="shared" si="3"/>
        <v>0.55090822038456766</v>
      </c>
      <c r="Q155" s="7">
        <f t="shared" si="3"/>
        <v>0.55984337460728151</v>
      </c>
      <c r="R155" s="7">
        <f t="shared" si="3"/>
        <v>0.56688575512363115</v>
      </c>
      <c r="S155" s="7">
        <f t="shared" si="3"/>
        <v>0.57316733666662956</v>
      </c>
      <c r="T155" s="7">
        <f t="shared" si="3"/>
        <v>0.57707095226137661</v>
      </c>
      <c r="U155" s="7">
        <f t="shared" si="3"/>
        <v>0.57724575983333715</v>
      </c>
      <c r="V155" s="7">
        <f t="shared" si="3"/>
        <v>0.57397319748762632</v>
      </c>
      <c r="W155" s="7">
        <f t="shared" si="3"/>
        <v>0.56863059024442308</v>
      </c>
      <c r="X155" s="7">
        <f t="shared" si="3"/>
        <v>0.56339724443588013</v>
      </c>
      <c r="Y155" s="7">
        <f t="shared" si="3"/>
        <v>0.55889543383704499</v>
      </c>
    </row>
    <row r="156" spans="1:25"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c r="N156" s="7">
        <f t="shared" si="3"/>
        <v>0.52139966036338559</v>
      </c>
      <c r="O156" s="7">
        <f t="shared" si="3"/>
        <v>0.52142355569741461</v>
      </c>
      <c r="P156" s="7">
        <f t="shared" si="3"/>
        <v>0.52091434108032997</v>
      </c>
      <c r="Q156" s="7">
        <f t="shared" si="3"/>
        <v>0.5219712758388374</v>
      </c>
      <c r="R156" s="7">
        <f t="shared" si="3"/>
        <v>0.52738838423485723</v>
      </c>
      <c r="S156" s="7">
        <f t="shared" si="3"/>
        <v>0.53291927759790225</v>
      </c>
      <c r="T156" s="7">
        <f t="shared" si="3"/>
        <v>0.5398954294088204</v>
      </c>
      <c r="U156" s="7">
        <f t="shared" si="3"/>
        <v>0.54714930957317465</v>
      </c>
      <c r="V156" s="7">
        <f t="shared" si="3"/>
        <v>0.555617234847401</v>
      </c>
      <c r="W156" s="7">
        <f t="shared" si="3"/>
        <v>0.56188415036517581</v>
      </c>
      <c r="X156" s="7">
        <f t="shared" si="3"/>
        <v>0.5671854626161742</v>
      </c>
      <c r="Y156" s="7">
        <f t="shared" si="3"/>
        <v>0.57086921166078131</v>
      </c>
    </row>
    <row r="157" spans="1:25"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c r="N157" s="7">
        <f t="shared" si="3"/>
        <v>0.51918723234248942</v>
      </c>
      <c r="O157" s="7">
        <f t="shared" si="3"/>
        <v>0.51918332445540949</v>
      </c>
      <c r="P157" s="7">
        <f t="shared" si="3"/>
        <v>0.51941629396749001</v>
      </c>
      <c r="Q157" s="7">
        <f t="shared" si="3"/>
        <v>0.51761379122376672</v>
      </c>
      <c r="R157" s="7">
        <f t="shared" si="3"/>
        <v>0.51581817452786061</v>
      </c>
      <c r="S157" s="7">
        <f t="shared" si="3"/>
        <v>0.51563121677591883</v>
      </c>
      <c r="T157" s="7">
        <f t="shared" si="3"/>
        <v>0.51529248483602341</v>
      </c>
      <c r="U157" s="7">
        <f t="shared" si="3"/>
        <v>0.51746415152212255</v>
      </c>
      <c r="V157" s="7">
        <f t="shared" si="3"/>
        <v>0.51904219071791613</v>
      </c>
      <c r="W157" s="7">
        <f t="shared" si="3"/>
        <v>0.52334115532477909</v>
      </c>
      <c r="X157" s="7">
        <f t="shared" si="3"/>
        <v>0.52829467401625296</v>
      </c>
      <c r="Y157" s="7">
        <f t="shared" si="3"/>
        <v>0.53452185850180511</v>
      </c>
    </row>
    <row r="158" spans="1:25"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c r="N158" s="7">
        <f t="shared" si="3"/>
        <v>0.53791091663861779</v>
      </c>
      <c r="O158" s="7">
        <f t="shared" si="3"/>
        <v>0.53792819745699327</v>
      </c>
      <c r="P158" s="7">
        <f t="shared" si="3"/>
        <v>0.53609836777153297</v>
      </c>
      <c r="Q158" s="7">
        <f t="shared" si="3"/>
        <v>0.52680532134157765</v>
      </c>
      <c r="R158" s="7">
        <f t="shared" si="3"/>
        <v>0.52219119481908383</v>
      </c>
      <c r="S158" s="7">
        <f t="shared" si="3"/>
        <v>0.51863124005368266</v>
      </c>
      <c r="T158" s="7">
        <f t="shared" si="3"/>
        <v>0.51869685113263941</v>
      </c>
      <c r="U158" s="7">
        <f t="shared" si="3"/>
        <v>0.51621959265029971</v>
      </c>
      <c r="V158" s="7">
        <f t="shared" si="3"/>
        <v>0.51467507401072898</v>
      </c>
      <c r="W158" s="7">
        <f t="shared" si="3"/>
        <v>0.51302121926574606</v>
      </c>
      <c r="X158" s="7">
        <f t="shared" si="3"/>
        <v>0.51252098903631516</v>
      </c>
      <c r="Y158" s="7">
        <f t="shared" si="3"/>
        <v>0.51227459787872098</v>
      </c>
    </row>
    <row r="159" spans="1:25"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c r="N159" s="7">
        <f t="shared" si="3"/>
        <v>0.57640112450176584</v>
      </c>
      <c r="O159" s="7">
        <f t="shared" si="3"/>
        <v>0.57642434303254297</v>
      </c>
      <c r="P159" s="7">
        <f t="shared" si="3"/>
        <v>0.57442915233030967</v>
      </c>
      <c r="Q159" s="7">
        <f t="shared" si="3"/>
        <v>0.56725968746618849</v>
      </c>
      <c r="R159" s="7">
        <f t="shared" si="3"/>
        <v>0.55861348860960158</v>
      </c>
      <c r="S159" s="7">
        <f t="shared" si="3"/>
        <v>0.55138719246204848</v>
      </c>
      <c r="T159" s="7">
        <f t="shared" si="3"/>
        <v>0.54122259900690328</v>
      </c>
      <c r="U159" s="7">
        <f t="shared" si="3"/>
        <v>0.53367608474756212</v>
      </c>
      <c r="V159" s="7">
        <f t="shared" si="3"/>
        <v>0.52438904030549882</v>
      </c>
      <c r="W159" s="7">
        <f t="shared" si="3"/>
        <v>0.51994308428945701</v>
      </c>
      <c r="X159" s="7">
        <f t="shared" si="3"/>
        <v>0.51630564151392522</v>
      </c>
      <c r="Y159" s="7">
        <f t="shared" si="3"/>
        <v>0.5160538524115591</v>
      </c>
    </row>
    <row r="160" spans="1:25"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c r="N160" s="7">
        <f t="shared" si="3"/>
        <v>0.63922260648983353</v>
      </c>
      <c r="O160" s="7">
        <f t="shared" si="3"/>
        <v>0.63923397483870459</v>
      </c>
      <c r="P160" s="7">
        <f t="shared" si="3"/>
        <v>0.63644312113048818</v>
      </c>
      <c r="Q160" s="7">
        <f t="shared" si="3"/>
        <v>0.62389805427869782</v>
      </c>
      <c r="R160" s="7">
        <f t="shared" si="3"/>
        <v>0.61147451297542876</v>
      </c>
      <c r="S160" s="7">
        <f t="shared" si="3"/>
        <v>0.59677316344941</v>
      </c>
      <c r="T160" s="7">
        <f t="shared" si="3"/>
        <v>0.58469594784240453</v>
      </c>
      <c r="U160" s="7">
        <f t="shared" si="3"/>
        <v>0.57154258078417919</v>
      </c>
      <c r="V160" s="7">
        <f t="shared" si="3"/>
        <v>0.56431842725502712</v>
      </c>
      <c r="W160" s="7">
        <f t="shared" si="3"/>
        <v>0.55554950525857238</v>
      </c>
      <c r="X160" s="7">
        <f t="shared" si="3"/>
        <v>0.54847079051107894</v>
      </c>
      <c r="Y160" s="7">
        <f t="shared" si="3"/>
        <v>0.53830342930440289</v>
      </c>
    </row>
    <row r="161" spans="1:25"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c r="N161" s="7">
        <f t="shared" si="3"/>
        <v>0.6786930006556553</v>
      </c>
      <c r="O161" s="7">
        <f t="shared" si="3"/>
        <v>0.6786930006556553</v>
      </c>
      <c r="P161" s="7">
        <f t="shared" si="3"/>
        <v>0.67645801798593175</v>
      </c>
      <c r="Q161" s="7">
        <f t="shared" si="3"/>
        <v>0.6705272570996953</v>
      </c>
      <c r="R161" s="7">
        <f t="shared" si="3"/>
        <v>0.66342901447571334</v>
      </c>
      <c r="S161" s="7">
        <f t="shared" si="3"/>
        <v>0.65367240114689606</v>
      </c>
      <c r="T161" s="7">
        <f t="shared" si="3"/>
        <v>0.64415412412011408</v>
      </c>
      <c r="U161" s="7">
        <f t="shared" si="3"/>
        <v>0.63336965537430678</v>
      </c>
      <c r="V161" s="7">
        <f t="shared" si="3"/>
        <v>0.62043943900021126</v>
      </c>
      <c r="W161" s="7">
        <f t="shared" si="3"/>
        <v>0.60775777414075283</v>
      </c>
      <c r="X161" s="7">
        <f t="shared" si="3"/>
        <v>0.59275123558484344</v>
      </c>
      <c r="Y161" s="7">
        <f t="shared" si="3"/>
        <v>0.58085065896699783</v>
      </c>
    </row>
    <row r="162" spans="1:25"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c r="N162" s="7">
        <f t="shared" si="3"/>
        <v>0.71956415450164135</v>
      </c>
      <c r="O162" s="7">
        <f t="shared" si="3"/>
        <v>0.71957068355373444</v>
      </c>
      <c r="P162" s="7">
        <f t="shared" si="3"/>
        <v>0.71712395743457003</v>
      </c>
      <c r="Q162" s="7">
        <f t="shared" si="3"/>
        <v>0.7051134305752198</v>
      </c>
      <c r="R162" s="7">
        <f t="shared" si="3"/>
        <v>0.69545634218902785</v>
      </c>
      <c r="S162" s="7">
        <f t="shared" si="3"/>
        <v>0.68920879142865721</v>
      </c>
      <c r="T162" s="7">
        <f t="shared" si="3"/>
        <v>0.68069873721026852</v>
      </c>
      <c r="U162" s="7">
        <f t="shared" si="3"/>
        <v>0.67158565084212385</v>
      </c>
      <c r="V162" s="7">
        <f t="shared" si="3"/>
        <v>0.66541523840615191</v>
      </c>
      <c r="W162" s="7">
        <f t="shared" si="3"/>
        <v>0.65778659360990532</v>
      </c>
      <c r="X162" s="7">
        <f t="shared" si="3"/>
        <v>0.64768497582356421</v>
      </c>
      <c r="Y162" s="7">
        <f t="shared" si="3"/>
        <v>0.63810384979569557</v>
      </c>
    </row>
    <row r="163" spans="1:25"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c r="N163" s="7">
        <f t="shared" si="3"/>
        <v>0.75438677360867823</v>
      </c>
      <c r="O163" s="7">
        <f t="shared" si="3"/>
        <v>0.75439809479910891</v>
      </c>
      <c r="P163" s="7">
        <f t="shared" si="3"/>
        <v>0.75327405256631275</v>
      </c>
      <c r="Q163" s="7">
        <f t="shared" si="3"/>
        <v>0.74889116342545203</v>
      </c>
      <c r="R163" s="7">
        <f t="shared" si="3"/>
        <v>0.73986458246259301</v>
      </c>
      <c r="S163" s="7">
        <f t="shared" si="3"/>
        <v>0.73044561751386694</v>
      </c>
      <c r="T163" s="7">
        <f t="shared" si="3"/>
        <v>0.72205791585227852</v>
      </c>
      <c r="U163" s="7">
        <f t="shared" si="3"/>
        <v>0.71140569242277463</v>
      </c>
      <c r="V163" s="7">
        <f t="shared" si="3"/>
        <v>0.69927887705847291</v>
      </c>
      <c r="W163" s="7">
        <f t="shared" si="3"/>
        <v>0.68908325952170058</v>
      </c>
      <c r="X163" s="7">
        <f t="shared" si="3"/>
        <v>0.682480237469545</v>
      </c>
      <c r="Y163" s="7">
        <f t="shared" si="3"/>
        <v>0.67373490511788381</v>
      </c>
    </row>
    <row r="164" spans="1:25"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c r="N164" s="7">
        <f t="shared" si="3"/>
        <v>0.77831604319776926</v>
      </c>
      <c r="O164" s="7">
        <f t="shared" si="3"/>
        <v>0.77832652000283564</v>
      </c>
      <c r="P164" s="7">
        <f t="shared" si="3"/>
        <v>0.77614283371213011</v>
      </c>
      <c r="Q164" s="7">
        <f t="shared" si="3"/>
        <v>0.7668289632375932</v>
      </c>
      <c r="R164" s="7">
        <f t="shared" si="3"/>
        <v>0.7621383826302025</v>
      </c>
      <c r="S164" s="7">
        <f t="shared" si="3"/>
        <v>0.75581945048503296</v>
      </c>
      <c r="T164" s="7">
        <f t="shared" si="3"/>
        <v>0.75078007933010138</v>
      </c>
      <c r="U164" s="7">
        <f t="shared" si="3"/>
        <v>0.74652549071268604</v>
      </c>
      <c r="V164" s="7">
        <f t="shared" si="3"/>
        <v>0.74209238204405337</v>
      </c>
      <c r="W164" s="7">
        <f t="shared" si="3"/>
        <v>0.73288908453376644</v>
      </c>
      <c r="X164" s="7">
        <f t="shared" si="3"/>
        <v>0.7231608742595349</v>
      </c>
      <c r="Y164" s="7">
        <f t="shared" si="3"/>
        <v>0.71480387076897223</v>
      </c>
    </row>
    <row r="165" spans="1:25"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c r="N165" s="7">
        <f t="shared" si="3"/>
        <v>0.78650346620450606</v>
      </c>
      <c r="O165" s="7">
        <f t="shared" si="3"/>
        <v>0.78650346620450606</v>
      </c>
      <c r="P165" s="7">
        <f t="shared" si="3"/>
        <v>0.78478268595188172</v>
      </c>
      <c r="Q165" s="7">
        <f t="shared" si="3"/>
        <v>0.7823837678043537</v>
      </c>
      <c r="R165" s="7">
        <f t="shared" si="3"/>
        <v>0.78154848504016694</v>
      </c>
      <c r="S165" s="7">
        <f t="shared" si="3"/>
        <v>0.77892015570677209</v>
      </c>
      <c r="T165" s="7">
        <f t="shared" si="3"/>
        <v>0.77403242458911181</v>
      </c>
      <c r="U165" s="7">
        <f t="shared" si="3"/>
        <v>0.76714471277469976</v>
      </c>
      <c r="V165" s="7">
        <f t="shared" si="3"/>
        <v>0.75725221595487513</v>
      </c>
      <c r="W165" s="7">
        <f t="shared" si="3"/>
        <v>0.7524700632882575</v>
      </c>
      <c r="X165" s="7">
        <f t="shared" si="3"/>
        <v>0.74611673085876329</v>
      </c>
      <c r="Y165" s="7">
        <f t="shared" si="3"/>
        <v>0.74120543628126845</v>
      </c>
    </row>
    <row r="166" spans="1:25"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c r="N166" s="7">
        <f t="shared" ref="N166:Y179" si="4">B166/B58</f>
        <v>0.78196817913965821</v>
      </c>
      <c r="O166" s="7">
        <f t="shared" si="4"/>
        <v>0.78196817913965821</v>
      </c>
      <c r="P166" s="7">
        <f t="shared" si="4"/>
        <v>0.78222945862650461</v>
      </c>
      <c r="Q166" s="7">
        <f t="shared" si="4"/>
        <v>0.78367769721419611</v>
      </c>
      <c r="R166" s="7">
        <f t="shared" si="4"/>
        <v>0.78212032620403138</v>
      </c>
      <c r="S166" s="7">
        <f t="shared" si="4"/>
        <v>0.7803161750530172</v>
      </c>
      <c r="T166" s="7">
        <f t="shared" si="4"/>
        <v>0.77718376223269303</v>
      </c>
      <c r="U166" s="7">
        <f t="shared" si="4"/>
        <v>0.77251707606804976</v>
      </c>
      <c r="V166" s="7">
        <f t="shared" si="4"/>
        <v>0.77103960396039606</v>
      </c>
      <c r="W166" s="7">
        <f t="shared" si="4"/>
        <v>0.77073262132284059</v>
      </c>
      <c r="X166" s="7">
        <f t="shared" si="4"/>
        <v>0.76868314921970893</v>
      </c>
      <c r="Y166" s="7">
        <f t="shared" si="4"/>
        <v>0.7644219719604689</v>
      </c>
    </row>
    <row r="167" spans="1:25"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c r="N167" s="7">
        <f t="shared" si="4"/>
        <v>0.76992300769923006</v>
      </c>
      <c r="O167" s="7">
        <f t="shared" si="4"/>
        <v>0.76992300769923006</v>
      </c>
      <c r="P167" s="7">
        <f t="shared" si="4"/>
        <v>0.77043375627028621</v>
      </c>
      <c r="Q167" s="7">
        <f t="shared" si="4"/>
        <v>0.76738946775556183</v>
      </c>
      <c r="R167" s="7">
        <f t="shared" si="4"/>
        <v>0.76166310541310545</v>
      </c>
      <c r="S167" s="7">
        <f t="shared" si="4"/>
        <v>0.76608285618053218</v>
      </c>
      <c r="T167" s="7">
        <f t="shared" si="4"/>
        <v>0.76470116968434543</v>
      </c>
      <c r="U167" s="7">
        <f t="shared" si="4"/>
        <v>0.76851642129105324</v>
      </c>
      <c r="V167" s="7">
        <f t="shared" si="4"/>
        <v>0.77121978639685218</v>
      </c>
      <c r="W167" s="7">
        <f t="shared" si="4"/>
        <v>0.77072496213867125</v>
      </c>
      <c r="X167" s="7">
        <f t="shared" si="4"/>
        <v>0.7699883055333292</v>
      </c>
      <c r="Y167" s="7">
        <f t="shared" si="4"/>
        <v>0.76744856204253353</v>
      </c>
    </row>
    <row r="168" spans="1:25"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c r="N168" s="7">
        <f t="shared" si="4"/>
        <v>0.75571582016265149</v>
      </c>
      <c r="O168" s="7">
        <f t="shared" si="4"/>
        <v>0.75575329855783979</v>
      </c>
      <c r="P168" s="7">
        <f t="shared" si="4"/>
        <v>0.75415730337078657</v>
      </c>
      <c r="Q168" s="7">
        <f t="shared" si="4"/>
        <v>0.7532158836689038</v>
      </c>
      <c r="R168" s="7">
        <f t="shared" si="4"/>
        <v>0.76061626100466084</v>
      </c>
      <c r="S168" s="7">
        <f t="shared" si="4"/>
        <v>0.75950274922304561</v>
      </c>
      <c r="T168" s="7">
        <f t="shared" si="4"/>
        <v>0.75900826446280989</v>
      </c>
      <c r="U168" s="7">
        <f t="shared" si="4"/>
        <v>0.75724929520741036</v>
      </c>
      <c r="V168" s="7">
        <f t="shared" si="4"/>
        <v>0.7557560379663566</v>
      </c>
      <c r="W168" s="7">
        <f t="shared" si="4"/>
        <v>0.75573253982145983</v>
      </c>
      <c r="X168" s="7">
        <f t="shared" si="4"/>
        <v>0.75963020030816641</v>
      </c>
      <c r="Y168" s="7">
        <f t="shared" si="4"/>
        <v>0.75925785687239677</v>
      </c>
    </row>
    <row r="169" spans="1:25" x14ac:dyDescent="0.2">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c r="N170" s="7">
        <f t="shared" si="4"/>
        <v>0.55737368780189378</v>
      </c>
      <c r="O170" s="7">
        <f t="shared" si="4"/>
        <v>0.55737569915026353</v>
      </c>
      <c r="P170" s="7">
        <f t="shared" si="4"/>
        <v>0.55643332884822394</v>
      </c>
      <c r="Q170" s="7">
        <f t="shared" si="4"/>
        <v>0.55401539485194529</v>
      </c>
      <c r="R170" s="7">
        <f t="shared" si="4"/>
        <v>0.55016915886745477</v>
      </c>
      <c r="S170" s="7">
        <f t="shared" si="4"/>
        <v>0.54745993367867252</v>
      </c>
      <c r="T170" s="7">
        <f t="shared" si="4"/>
        <v>0.54447482491917731</v>
      </c>
      <c r="U170" s="7">
        <f t="shared" si="4"/>
        <v>0.54111961810954134</v>
      </c>
      <c r="V170" s="7">
        <f t="shared" si="4"/>
        <v>0.53733524864993676</v>
      </c>
      <c r="W170" s="7">
        <f t="shared" si="4"/>
        <v>0.53380037434841232</v>
      </c>
      <c r="X170" s="7">
        <f t="shared" si="4"/>
        <v>0.53063846460420305</v>
      </c>
      <c r="Y170" s="7">
        <f t="shared" si="4"/>
        <v>0.52791065894084355</v>
      </c>
    </row>
    <row r="171" spans="1:25"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c r="N171" s="7">
        <f t="shared" si="4"/>
        <v>0.5295620025123684</v>
      </c>
      <c r="O171" s="7">
        <f t="shared" si="4"/>
        <v>0.5295620025123684</v>
      </c>
      <c r="P171" s="7">
        <f t="shared" si="4"/>
        <v>0.5298362376402953</v>
      </c>
      <c r="Q171" s="7">
        <f t="shared" si="4"/>
        <v>0.53392518583165305</v>
      </c>
      <c r="R171" s="7">
        <f t="shared" si="4"/>
        <v>0.53524277141298415</v>
      </c>
      <c r="S171" s="7">
        <f t="shared" si="4"/>
        <v>0.53697643179875443</v>
      </c>
      <c r="T171" s="7">
        <f t="shared" si="4"/>
        <v>0.53633688161494542</v>
      </c>
      <c r="U171" s="7">
        <f t="shared" si="4"/>
        <v>0.53452087329862064</v>
      </c>
      <c r="V171" s="7">
        <f t="shared" si="4"/>
        <v>0.52606151209640661</v>
      </c>
      <c r="W171" s="7">
        <f t="shared" si="4"/>
        <v>0.52380223105714863</v>
      </c>
      <c r="X171" s="7">
        <f t="shared" si="4"/>
        <v>0.51963654782200475</v>
      </c>
      <c r="Y171" s="7">
        <f t="shared" si="4"/>
        <v>0.51708910569511934</v>
      </c>
    </row>
    <row r="172" spans="1:25"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c r="N172" s="7">
        <f t="shared" si="4"/>
        <v>0.56063517681413144</v>
      </c>
      <c r="O172" s="7">
        <f t="shared" si="4"/>
        <v>0.56063776679044508</v>
      </c>
      <c r="P172" s="7">
        <f t="shared" si="4"/>
        <v>0.55928217695061722</v>
      </c>
      <c r="Q172" s="7">
        <f t="shared" si="4"/>
        <v>0.55454582446050971</v>
      </c>
      <c r="R172" s="7">
        <f t="shared" si="4"/>
        <v>0.5484142142357562</v>
      </c>
      <c r="S172" s="7">
        <f t="shared" si="4"/>
        <v>0.54315522920578074</v>
      </c>
      <c r="T172" s="7">
        <f t="shared" si="4"/>
        <v>0.53851891244652705</v>
      </c>
      <c r="U172" s="7">
        <f t="shared" si="4"/>
        <v>0.53417156357302309</v>
      </c>
      <c r="V172" s="7">
        <f t="shared" si="4"/>
        <v>0.53382068257770876</v>
      </c>
      <c r="W172" s="7">
        <f t="shared" si="4"/>
        <v>0.53151569233014762</v>
      </c>
      <c r="X172" s="7">
        <f t="shared" si="4"/>
        <v>0.53001951707661366</v>
      </c>
      <c r="Y172" s="7">
        <f t="shared" si="4"/>
        <v>0.52882452473375141</v>
      </c>
    </row>
    <row r="173" spans="1:25"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c r="N173" s="7">
        <f t="shared" si="4"/>
        <v>0.58499973991424603</v>
      </c>
      <c r="O173" s="7">
        <f t="shared" si="4"/>
        <v>0.58500085450397898</v>
      </c>
      <c r="P173" s="7">
        <f t="shared" si="4"/>
        <v>0.58351072967784823</v>
      </c>
      <c r="Q173" s="7">
        <f t="shared" si="4"/>
        <v>0.57828411890795084</v>
      </c>
      <c r="R173" s="7">
        <f t="shared" si="4"/>
        <v>0.57318116975748934</v>
      </c>
      <c r="S173" s="7">
        <f t="shared" si="4"/>
        <v>0.57073170731707312</v>
      </c>
      <c r="T173" s="7">
        <f t="shared" si="4"/>
        <v>0.56835756382057434</v>
      </c>
      <c r="U173" s="7">
        <f t="shared" si="4"/>
        <v>0.56527611387932941</v>
      </c>
      <c r="V173" s="7">
        <f t="shared" si="4"/>
        <v>0.55951165236476708</v>
      </c>
      <c r="W173" s="7">
        <f t="shared" si="4"/>
        <v>0.55144364537562152</v>
      </c>
      <c r="X173" s="7">
        <f t="shared" si="4"/>
        <v>0.54566276282237258</v>
      </c>
      <c r="Y173" s="7">
        <f t="shared" si="4"/>
        <v>0.53893529447370014</v>
      </c>
    </row>
    <row r="174" spans="1:25"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c r="N174" s="7">
        <f t="shared" si="4"/>
        <v>0.59058764271323039</v>
      </c>
      <c r="O174" s="7">
        <f t="shared" si="4"/>
        <v>0.59060150849314375</v>
      </c>
      <c r="P174" s="7">
        <f t="shared" si="4"/>
        <v>0.5900631136279304</v>
      </c>
      <c r="Q174" s="7">
        <f t="shared" si="4"/>
        <v>0.58738817798835008</v>
      </c>
      <c r="R174" s="7">
        <f t="shared" si="4"/>
        <v>0.58463972957030719</v>
      </c>
      <c r="S174" s="7">
        <f t="shared" si="4"/>
        <v>0.58180827947693248</v>
      </c>
      <c r="T174" s="7">
        <f t="shared" si="4"/>
        <v>0.57883617371400387</v>
      </c>
      <c r="U174" s="7">
        <f t="shared" si="4"/>
        <v>0.5753365691469623</v>
      </c>
      <c r="V174" s="7">
        <f t="shared" si="4"/>
        <v>0.57196717778545059</v>
      </c>
      <c r="W174" s="7">
        <f t="shared" si="4"/>
        <v>0.56893481646511768</v>
      </c>
      <c r="X174" s="7">
        <f t="shared" si="4"/>
        <v>0.56584065543884943</v>
      </c>
      <c r="Y174" s="7">
        <f t="shared" si="4"/>
        <v>0.56283785407106646</v>
      </c>
    </row>
    <row r="175" spans="1:25"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c r="N175" s="7">
        <f t="shared" si="4"/>
        <v>0.55807041325191831</v>
      </c>
      <c r="O175" s="7">
        <f t="shared" si="4"/>
        <v>0.55809692769386365</v>
      </c>
      <c r="P175" s="7">
        <f t="shared" si="4"/>
        <v>0.56026880676725577</v>
      </c>
      <c r="Q175" s="7">
        <f t="shared" si="4"/>
        <v>0.56703754363758851</v>
      </c>
      <c r="R175" s="7">
        <f t="shared" si="4"/>
        <v>0.57201324251056607</v>
      </c>
      <c r="S175" s="7">
        <f t="shared" si="4"/>
        <v>0.57526569969952923</v>
      </c>
      <c r="T175" s="7">
        <f t="shared" si="4"/>
        <v>0.57575460523628641</v>
      </c>
      <c r="U175" s="7">
        <f t="shared" si="4"/>
        <v>0.57400305320772982</v>
      </c>
      <c r="V175" s="7">
        <f t="shared" si="4"/>
        <v>0.57060392815880689</v>
      </c>
      <c r="W175" s="7">
        <f t="shared" si="4"/>
        <v>0.56684135668797975</v>
      </c>
      <c r="X175" s="7">
        <f t="shared" si="4"/>
        <v>0.56242478941034901</v>
      </c>
      <c r="Y175" s="7">
        <f t="shared" si="4"/>
        <v>0.55760812315981245</v>
      </c>
    </row>
    <row r="176" spans="1:25"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c r="N176" s="7">
        <f t="shared" si="4"/>
        <v>0.53730022988833737</v>
      </c>
      <c r="O176" s="7">
        <f t="shared" si="4"/>
        <v>0.53731537591799317</v>
      </c>
      <c r="P176" s="7">
        <f t="shared" si="4"/>
        <v>0.53631415102730584</v>
      </c>
      <c r="Q176" s="7">
        <f t="shared" si="4"/>
        <v>0.53229064039408869</v>
      </c>
      <c r="R176" s="7">
        <f t="shared" si="4"/>
        <v>0.53028043451464324</v>
      </c>
      <c r="S176" s="7">
        <f t="shared" si="4"/>
        <v>0.52921261150489007</v>
      </c>
      <c r="T176" s="7">
        <f t="shared" si="4"/>
        <v>0.52876500402809701</v>
      </c>
      <c r="U176" s="7">
        <f t="shared" si="4"/>
        <v>0.52913384516848139</v>
      </c>
      <c r="V176" s="7">
        <f t="shared" si="4"/>
        <v>0.52961736932406056</v>
      </c>
      <c r="W176" s="7">
        <f t="shared" si="4"/>
        <v>0.53125443313859766</v>
      </c>
      <c r="X176" s="7">
        <f t="shared" si="4"/>
        <v>0.53306940582909712</v>
      </c>
      <c r="Y176" s="7">
        <f t="shared" si="4"/>
        <v>0.53543246365316033</v>
      </c>
    </row>
    <row r="177" spans="1:25"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c r="N177" s="7">
        <f t="shared" si="4"/>
        <v>0.68749678877870835</v>
      </c>
      <c r="O177" s="7">
        <f t="shared" si="4"/>
        <v>0.68750401393380922</v>
      </c>
      <c r="P177" s="7">
        <f t="shared" si="4"/>
        <v>0.68546703541796772</v>
      </c>
      <c r="Q177" s="7">
        <f t="shared" si="4"/>
        <v>0.67731355558528161</v>
      </c>
      <c r="R177" s="7">
        <f t="shared" si="4"/>
        <v>0.66832116362504979</v>
      </c>
      <c r="S177" s="7">
        <f t="shared" si="4"/>
        <v>0.65880567934698464</v>
      </c>
      <c r="T177" s="7">
        <f t="shared" si="4"/>
        <v>0.64981962945235061</v>
      </c>
      <c r="U177" s="7">
        <f t="shared" si="4"/>
        <v>0.6395932584835019</v>
      </c>
      <c r="V177" s="7">
        <f t="shared" si="4"/>
        <v>0.63072671066622998</v>
      </c>
      <c r="W177" s="7">
        <f t="shared" si="4"/>
        <v>0.62155785277047648</v>
      </c>
      <c r="X177" s="7">
        <f t="shared" si="4"/>
        <v>0.61240962963930201</v>
      </c>
      <c r="Y177" s="7">
        <f t="shared" si="4"/>
        <v>0.60290043364537449</v>
      </c>
    </row>
    <row r="178" spans="1:25"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c r="N178" s="7">
        <f t="shared" si="4"/>
        <v>0.77887170172268871</v>
      </c>
      <c r="O178" s="7">
        <f t="shared" si="4"/>
        <v>0.77887811099087956</v>
      </c>
      <c r="P178" s="7">
        <f t="shared" si="4"/>
        <v>0.77750650886445349</v>
      </c>
      <c r="Q178" s="7">
        <f t="shared" si="4"/>
        <v>0.77297858885174808</v>
      </c>
      <c r="R178" s="7">
        <f t="shared" si="4"/>
        <v>0.77039816412335216</v>
      </c>
      <c r="S178" s="7">
        <f t="shared" si="4"/>
        <v>0.76709847403666698</v>
      </c>
      <c r="T178" s="7">
        <f t="shared" si="4"/>
        <v>0.76300196048197022</v>
      </c>
      <c r="U178" s="7">
        <f t="shared" si="4"/>
        <v>0.75884131433412072</v>
      </c>
      <c r="V178" s="7">
        <f t="shared" si="4"/>
        <v>0.75433066780810809</v>
      </c>
      <c r="W178" s="7">
        <f t="shared" si="4"/>
        <v>0.74947732414486556</v>
      </c>
      <c r="X178" s="7">
        <f t="shared" si="4"/>
        <v>0.74394539722937214</v>
      </c>
      <c r="Y178" s="7">
        <f t="shared" si="4"/>
        <v>0.73856105682624595</v>
      </c>
    </row>
    <row r="179" spans="1:25"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c r="N179" s="7">
        <f t="shared" si="4"/>
        <v>0.75571582016265149</v>
      </c>
      <c r="O179" s="7">
        <f t="shared" si="4"/>
        <v>0.75575329855783979</v>
      </c>
      <c r="P179" s="7">
        <f t="shared" si="4"/>
        <v>0.75415730337078657</v>
      </c>
      <c r="Q179" s="7">
        <f t="shared" si="4"/>
        <v>0.7532158836689038</v>
      </c>
      <c r="R179" s="7">
        <f t="shared" si="4"/>
        <v>0.76061626100466084</v>
      </c>
      <c r="S179" s="7">
        <f t="shared" si="4"/>
        <v>0.75950274922304561</v>
      </c>
      <c r="T179" s="7">
        <f t="shared" si="4"/>
        <v>0.75900826446280989</v>
      </c>
      <c r="U179" s="7">
        <f t="shared" si="4"/>
        <v>0.75724929520741036</v>
      </c>
      <c r="V179" s="7">
        <f t="shared" si="4"/>
        <v>0.7557560379663566</v>
      </c>
      <c r="W179" s="7">
        <f t="shared" si="4"/>
        <v>0.75573253982145983</v>
      </c>
      <c r="X179" s="7">
        <f t="shared" si="4"/>
        <v>0.75963020030816641</v>
      </c>
      <c r="Y179" s="7">
        <f t="shared" si="4"/>
        <v>0.75925785687239677</v>
      </c>
    </row>
    <row r="180" spans="1:25" x14ac:dyDescent="0.2">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c r="N181" s="7">
        <f t="shared" ref="N181:Y196" si="5">B181/B73</f>
        <v>0.60481892553342809</v>
      </c>
      <c r="O181" s="7">
        <f t="shared" si="5"/>
        <v>0.60483100571049009</v>
      </c>
      <c r="P181" s="7">
        <f t="shared" si="5"/>
        <v>0.60434238422437359</v>
      </c>
      <c r="Q181" s="7">
        <f t="shared" si="5"/>
        <v>0.60194941307492233</v>
      </c>
      <c r="R181" s="7">
        <f t="shared" si="5"/>
        <v>0.59984988159675234</v>
      </c>
      <c r="S181" s="7">
        <f t="shared" si="5"/>
        <v>0.59766036626623631</v>
      </c>
      <c r="T181" s="7">
        <f t="shared" si="5"/>
        <v>0.59545479038873284</v>
      </c>
      <c r="U181" s="7">
        <f t="shared" si="5"/>
        <v>0.59288451614937965</v>
      </c>
      <c r="V181" s="7">
        <f t="shared" si="5"/>
        <v>0.59022515942549392</v>
      </c>
      <c r="W181" s="7">
        <f t="shared" si="5"/>
        <v>0.58765932204712734</v>
      </c>
      <c r="X181" s="7">
        <f t="shared" si="5"/>
        <v>0.5849414571728192</v>
      </c>
      <c r="Y181" s="7">
        <f t="shared" si="5"/>
        <v>0.58229690168256565</v>
      </c>
    </row>
    <row r="182" spans="1:25"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c r="N182" s="7">
        <f t="shared" si="5"/>
        <v>0.60563944879937526</v>
      </c>
      <c r="O182" s="7">
        <f t="shared" si="5"/>
        <v>0.60565248050023213</v>
      </c>
      <c r="P182" s="7">
        <f t="shared" si="5"/>
        <v>0.60516555263483451</v>
      </c>
      <c r="Q182" s="7">
        <f t="shared" si="5"/>
        <v>0.6028609066416809</v>
      </c>
      <c r="R182" s="7">
        <f t="shared" si="5"/>
        <v>0.60102527959148389</v>
      </c>
      <c r="S182" s="7">
        <f t="shared" si="5"/>
        <v>0.59895683273109668</v>
      </c>
      <c r="T182" s="7">
        <f t="shared" si="5"/>
        <v>0.59673383059903795</v>
      </c>
      <c r="U182" s="7">
        <f t="shared" si="5"/>
        <v>0.59403135454320932</v>
      </c>
      <c r="V182" s="7">
        <f t="shared" si="5"/>
        <v>0.59137549506419784</v>
      </c>
      <c r="W182" s="7">
        <f t="shared" si="5"/>
        <v>0.588952426012334</v>
      </c>
      <c r="X182" s="7">
        <f t="shared" si="5"/>
        <v>0.5864540147050652</v>
      </c>
      <c r="Y182" s="7">
        <f t="shared" si="5"/>
        <v>0.58408409597617628</v>
      </c>
    </row>
    <row r="183" spans="1:25"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c r="N183" s="7">
        <f t="shared" si="5"/>
        <v>0.54849682888123374</v>
      </c>
      <c r="O183" s="7">
        <f t="shared" si="5"/>
        <v>0.54851373034276929</v>
      </c>
      <c r="P183" s="7">
        <f t="shared" si="5"/>
        <v>0.54831260748338218</v>
      </c>
      <c r="Q183" s="7">
        <f t="shared" si="5"/>
        <v>0.54687710660070965</v>
      </c>
      <c r="R183" s="7">
        <f t="shared" si="5"/>
        <v>0.54607498147089573</v>
      </c>
      <c r="S183" s="7">
        <f t="shared" si="5"/>
        <v>0.54574303931368462</v>
      </c>
      <c r="T183" s="7">
        <f t="shared" si="5"/>
        <v>0.54525441858423285</v>
      </c>
      <c r="U183" s="7">
        <f t="shared" si="5"/>
        <v>0.5446087393461797</v>
      </c>
      <c r="V183" s="7">
        <f t="shared" si="5"/>
        <v>0.54338652199743998</v>
      </c>
      <c r="W183" s="7">
        <f t="shared" si="5"/>
        <v>0.54248141831295271</v>
      </c>
      <c r="X183" s="7">
        <f t="shared" si="5"/>
        <v>0.54156404422241289</v>
      </c>
      <c r="Y183" s="7">
        <f t="shared" si="5"/>
        <v>0.54134776037927967</v>
      </c>
    </row>
    <row r="184" spans="1:25" x14ac:dyDescent="0.2">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c r="N185" s="7"/>
      <c r="O185" s="7"/>
      <c r="P185" s="7"/>
      <c r="Q185" s="7"/>
      <c r="R185" s="7"/>
      <c r="S185" s="7"/>
      <c r="T185" s="7"/>
      <c r="U185" s="7"/>
      <c r="V185" s="7"/>
      <c r="W185" s="7"/>
      <c r="X185" s="7"/>
      <c r="Y185" s="7"/>
    </row>
    <row r="186" spans="1:25"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c r="N186" s="7">
        <f t="shared" si="5"/>
        <v>0.62033472608823281</v>
      </c>
      <c r="O186" s="7">
        <f t="shared" si="5"/>
        <v>0.62033743458893742</v>
      </c>
      <c r="P186" s="7">
        <f t="shared" si="5"/>
        <v>0.61971195155916248</v>
      </c>
      <c r="Q186" s="7">
        <f t="shared" si="5"/>
        <v>0.61705801508704761</v>
      </c>
      <c r="R186" s="7">
        <f t="shared" si="5"/>
        <v>0.6143606104656496</v>
      </c>
      <c r="S186" s="7">
        <f t="shared" si="5"/>
        <v>0.61179025540482435</v>
      </c>
      <c r="T186" s="7">
        <f t="shared" si="5"/>
        <v>0.60903535279778021</v>
      </c>
      <c r="U186" s="7">
        <f t="shared" si="5"/>
        <v>0.60594352816661834</v>
      </c>
      <c r="V186" s="7">
        <f t="shared" si="5"/>
        <v>0.60283178444210062</v>
      </c>
      <c r="W186" s="7">
        <f t="shared" si="5"/>
        <v>0.5999647055295817</v>
      </c>
      <c r="X186" s="7">
        <f t="shared" si="5"/>
        <v>0.59719818273638448</v>
      </c>
      <c r="Y186" s="7">
        <f t="shared" si="5"/>
        <v>0.59469308214454386</v>
      </c>
    </row>
    <row r="187" spans="1:25"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c r="N187" s="7">
        <f t="shared" si="5"/>
        <v>0.53660356416106558</v>
      </c>
      <c r="O187" s="7">
        <f t="shared" si="5"/>
        <v>0.53660311274449346</v>
      </c>
      <c r="P187" s="7">
        <f t="shared" si="5"/>
        <v>0.53731573809788591</v>
      </c>
      <c r="Q187" s="7">
        <f t="shared" si="5"/>
        <v>0.53885025671701314</v>
      </c>
      <c r="R187" s="7">
        <f t="shared" si="5"/>
        <v>0.53767297214262877</v>
      </c>
      <c r="S187" s="7">
        <f t="shared" si="5"/>
        <v>0.53765011667836615</v>
      </c>
      <c r="T187" s="7">
        <f t="shared" si="5"/>
        <v>0.53584431016610623</v>
      </c>
      <c r="U187" s="7">
        <f t="shared" si="5"/>
        <v>0.53127549374869565</v>
      </c>
      <c r="V187" s="7">
        <f t="shared" si="5"/>
        <v>0.52376746680124908</v>
      </c>
      <c r="W187" s="7">
        <f t="shared" si="5"/>
        <v>0.5201742115971516</v>
      </c>
      <c r="X187" s="7">
        <f t="shared" si="5"/>
        <v>0.51566626496756496</v>
      </c>
      <c r="Y187" s="7">
        <f t="shared" si="5"/>
        <v>0.51326853702213804</v>
      </c>
    </row>
    <row r="188" spans="1:25"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c r="N188" s="7">
        <f t="shared" si="5"/>
        <v>0.54845654582871617</v>
      </c>
      <c r="O188" s="7">
        <f t="shared" si="5"/>
        <v>0.54845654582871617</v>
      </c>
      <c r="P188" s="7">
        <f t="shared" si="5"/>
        <v>0.54729260125102674</v>
      </c>
      <c r="Q188" s="7">
        <f t="shared" si="5"/>
        <v>0.54243098423839819</v>
      </c>
      <c r="R188" s="7">
        <f t="shared" si="5"/>
        <v>0.53864510305772961</v>
      </c>
      <c r="S188" s="7">
        <f t="shared" si="5"/>
        <v>0.53692109015906819</v>
      </c>
      <c r="T188" s="7">
        <f t="shared" si="5"/>
        <v>0.53530168453292493</v>
      </c>
      <c r="U188" s="7">
        <f t="shared" si="5"/>
        <v>0.53477741959298175</v>
      </c>
      <c r="V188" s="7">
        <f t="shared" si="5"/>
        <v>0.53573199761951995</v>
      </c>
      <c r="W188" s="7">
        <f t="shared" si="5"/>
        <v>0.53402123523254075</v>
      </c>
      <c r="X188" s="7">
        <f t="shared" si="5"/>
        <v>0.53360967184801378</v>
      </c>
      <c r="Y188" s="7">
        <f t="shared" si="5"/>
        <v>0.53170587792201274</v>
      </c>
    </row>
    <row r="189" spans="1:25"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c r="N189" s="7">
        <f t="shared" si="5"/>
        <v>0.5732315462913109</v>
      </c>
      <c r="O189" s="7">
        <f t="shared" si="5"/>
        <v>0.5732315462913109</v>
      </c>
      <c r="P189" s="7">
        <f t="shared" si="5"/>
        <v>0.57215092648894295</v>
      </c>
      <c r="Q189" s="7">
        <f t="shared" si="5"/>
        <v>0.56820986476343138</v>
      </c>
      <c r="R189" s="7">
        <f t="shared" si="5"/>
        <v>0.56332401879842497</v>
      </c>
      <c r="S189" s="7">
        <f t="shared" si="5"/>
        <v>0.556456477430743</v>
      </c>
      <c r="T189" s="7">
        <f t="shared" si="5"/>
        <v>0.55036971497187637</v>
      </c>
      <c r="U189" s="7">
        <f t="shared" si="5"/>
        <v>0.54443655020214154</v>
      </c>
      <c r="V189" s="7">
        <f t="shared" si="5"/>
        <v>0.53985154690618764</v>
      </c>
      <c r="W189" s="7">
        <f t="shared" si="5"/>
        <v>0.53623893015613178</v>
      </c>
      <c r="X189" s="7">
        <f t="shared" si="5"/>
        <v>0.53429055288871563</v>
      </c>
      <c r="Y189" s="7">
        <f t="shared" si="5"/>
        <v>0.53252082088551256</v>
      </c>
    </row>
    <row r="190" spans="1:25"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c r="N190" s="7">
        <f t="shared" si="5"/>
        <v>0.59261401692747973</v>
      </c>
      <c r="O190" s="7">
        <f t="shared" si="5"/>
        <v>0.59261536962729777</v>
      </c>
      <c r="P190" s="7">
        <f t="shared" si="5"/>
        <v>0.59128319555197895</v>
      </c>
      <c r="Q190" s="7">
        <f t="shared" si="5"/>
        <v>0.58534985332524658</v>
      </c>
      <c r="R190" s="7">
        <f t="shared" si="5"/>
        <v>0.57967939354253761</v>
      </c>
      <c r="S190" s="7">
        <f t="shared" si="5"/>
        <v>0.57545958453049917</v>
      </c>
      <c r="T190" s="7">
        <f t="shared" si="5"/>
        <v>0.5714513760296277</v>
      </c>
      <c r="U190" s="7">
        <f t="shared" si="5"/>
        <v>0.56758970581698809</v>
      </c>
      <c r="V190" s="7">
        <f t="shared" si="5"/>
        <v>0.56348775904039961</v>
      </c>
      <c r="W190" s="7">
        <f t="shared" si="5"/>
        <v>0.5585591257050766</v>
      </c>
      <c r="X190" s="7">
        <f t="shared" si="5"/>
        <v>0.55160126665953169</v>
      </c>
      <c r="Y190" s="7">
        <f t="shared" si="5"/>
        <v>0.54582160389720313</v>
      </c>
    </row>
    <row r="191" spans="1:25"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c r="N191" s="7">
        <f t="shared" si="5"/>
        <v>0.59429967210503254</v>
      </c>
      <c r="O191" s="7">
        <f t="shared" si="5"/>
        <v>0.59430111309496159</v>
      </c>
      <c r="P191" s="7">
        <f t="shared" si="5"/>
        <v>0.594972878089984</v>
      </c>
      <c r="Q191" s="7">
        <f t="shared" si="5"/>
        <v>0.59729336419060564</v>
      </c>
      <c r="R191" s="7">
        <f t="shared" si="5"/>
        <v>0.5980910270820784</v>
      </c>
      <c r="S191" s="7">
        <f t="shared" si="5"/>
        <v>0.59692414473323718</v>
      </c>
      <c r="T191" s="7">
        <f t="shared" si="5"/>
        <v>0.59233787019988693</v>
      </c>
      <c r="U191" s="7">
        <f t="shared" si="5"/>
        <v>0.58573154524586202</v>
      </c>
      <c r="V191" s="7">
        <f t="shared" si="5"/>
        <v>0.57941635790182811</v>
      </c>
      <c r="W191" s="7">
        <f t="shared" si="5"/>
        <v>0.57343723741293784</v>
      </c>
      <c r="X191" s="7">
        <f t="shared" si="5"/>
        <v>0.56905150753768841</v>
      </c>
      <c r="Y191" s="7">
        <f t="shared" si="5"/>
        <v>0.56556802465471401</v>
      </c>
    </row>
    <row r="192" spans="1:25"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c r="N192" s="7">
        <f t="shared" si="5"/>
        <v>0.57113633824843613</v>
      </c>
      <c r="O192" s="7">
        <f t="shared" si="5"/>
        <v>0.57114532062694179</v>
      </c>
      <c r="P192" s="7">
        <f t="shared" si="5"/>
        <v>0.57177138631750035</v>
      </c>
      <c r="Q192" s="7">
        <f t="shared" si="5"/>
        <v>0.57304398436850423</v>
      </c>
      <c r="R192" s="7">
        <f t="shared" si="5"/>
        <v>0.57772404433697755</v>
      </c>
      <c r="S192" s="7">
        <f t="shared" si="5"/>
        <v>0.58091615044701095</v>
      </c>
      <c r="T192" s="7">
        <f t="shared" si="5"/>
        <v>0.58543955306062156</v>
      </c>
      <c r="U192" s="7">
        <f t="shared" si="5"/>
        <v>0.58914068640293427</v>
      </c>
      <c r="V192" s="7">
        <f t="shared" si="5"/>
        <v>0.59146756160656966</v>
      </c>
      <c r="W192" s="7">
        <f t="shared" si="5"/>
        <v>0.59177240517395291</v>
      </c>
      <c r="X192" s="7">
        <f t="shared" si="5"/>
        <v>0.59065403644262093</v>
      </c>
      <c r="Y192" s="7">
        <f t="shared" si="5"/>
        <v>0.58633917598348628</v>
      </c>
    </row>
    <row r="193" spans="1:25"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c r="N193" s="7">
        <f t="shared" si="5"/>
        <v>0.56300593733732673</v>
      </c>
      <c r="O193" s="7">
        <f t="shared" si="5"/>
        <v>0.56300168990283062</v>
      </c>
      <c r="P193" s="7">
        <f t="shared" si="5"/>
        <v>0.56263497300539889</v>
      </c>
      <c r="Q193" s="7">
        <f t="shared" si="5"/>
        <v>0.56354591014331346</v>
      </c>
      <c r="R193" s="7">
        <f t="shared" si="5"/>
        <v>0.56096681876833687</v>
      </c>
      <c r="S193" s="7">
        <f t="shared" si="5"/>
        <v>0.56285700129529093</v>
      </c>
      <c r="T193" s="7">
        <f t="shared" si="5"/>
        <v>0.5651597600111623</v>
      </c>
      <c r="U193" s="7">
        <f t="shared" si="5"/>
        <v>0.56667569613747026</v>
      </c>
      <c r="V193" s="7">
        <f t="shared" si="5"/>
        <v>0.56779380533414237</v>
      </c>
      <c r="W193" s="7">
        <f t="shared" si="5"/>
        <v>0.57206559263521284</v>
      </c>
      <c r="X193" s="7">
        <f t="shared" si="5"/>
        <v>0.57469188198146204</v>
      </c>
      <c r="Y193" s="7">
        <f t="shared" si="5"/>
        <v>0.57902860464650108</v>
      </c>
    </row>
    <row r="194" spans="1:25"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c r="N194" s="7">
        <f t="shared" si="5"/>
        <v>0.57965673783332416</v>
      </c>
      <c r="O194" s="7">
        <f t="shared" si="5"/>
        <v>0.57965673783332416</v>
      </c>
      <c r="P194" s="7">
        <f t="shared" si="5"/>
        <v>0.57773117494128823</v>
      </c>
      <c r="Q194" s="7">
        <f t="shared" si="5"/>
        <v>0.57035138107558525</v>
      </c>
      <c r="R194" s="7">
        <f t="shared" si="5"/>
        <v>0.56648752278584447</v>
      </c>
      <c r="S194" s="7">
        <f t="shared" si="5"/>
        <v>0.5619120244644511</v>
      </c>
      <c r="T194" s="7">
        <f t="shared" si="5"/>
        <v>0.5585820809559281</v>
      </c>
      <c r="U194" s="7">
        <f t="shared" si="5"/>
        <v>0.55804442443343838</v>
      </c>
      <c r="V194" s="7">
        <f t="shared" si="5"/>
        <v>0.55876769261216619</v>
      </c>
      <c r="W194" s="7">
        <f t="shared" si="5"/>
        <v>0.55591609521131224</v>
      </c>
      <c r="X194" s="7">
        <f t="shared" si="5"/>
        <v>0.55730968093308153</v>
      </c>
      <c r="Y194" s="7">
        <f t="shared" si="5"/>
        <v>0.55939789864115852</v>
      </c>
    </row>
    <row r="195" spans="1:25"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c r="N195" s="7">
        <f t="shared" si="5"/>
        <v>0.62238380821762174</v>
      </c>
      <c r="O195" s="7">
        <f t="shared" si="5"/>
        <v>0.62238380821762174</v>
      </c>
      <c r="P195" s="7">
        <f t="shared" si="5"/>
        <v>0.61965625050622863</v>
      </c>
      <c r="Q195" s="7">
        <f t="shared" si="5"/>
        <v>0.60918637903826589</v>
      </c>
      <c r="R195" s="7">
        <f t="shared" si="5"/>
        <v>0.60005089018058066</v>
      </c>
      <c r="S195" s="7">
        <f t="shared" si="5"/>
        <v>0.59126674085122843</v>
      </c>
      <c r="T195" s="7">
        <f t="shared" si="5"/>
        <v>0.58352907792473951</v>
      </c>
      <c r="U195" s="7">
        <f t="shared" si="5"/>
        <v>0.57440252814536841</v>
      </c>
      <c r="V195" s="7">
        <f t="shared" si="5"/>
        <v>0.56672926347953401</v>
      </c>
      <c r="W195" s="7">
        <f t="shared" si="5"/>
        <v>0.56282974757526938</v>
      </c>
      <c r="X195" s="7">
        <f t="shared" si="5"/>
        <v>0.55828144068592167</v>
      </c>
      <c r="Y195" s="7">
        <f t="shared" si="5"/>
        <v>0.55526285294912903</v>
      </c>
    </row>
    <row r="196" spans="1:25"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c r="N196" s="7">
        <f t="shared" si="5"/>
        <v>0.67592527317589002</v>
      </c>
      <c r="O196" s="7">
        <f t="shared" si="5"/>
        <v>0.67592251717358443</v>
      </c>
      <c r="P196" s="7">
        <f t="shared" si="5"/>
        <v>0.67354614263551316</v>
      </c>
      <c r="Q196" s="7">
        <f t="shared" si="5"/>
        <v>0.66178354020080643</v>
      </c>
      <c r="R196" s="7">
        <f t="shared" si="5"/>
        <v>0.65196270657436672</v>
      </c>
      <c r="S196" s="7">
        <f t="shared" si="5"/>
        <v>0.64101171415832359</v>
      </c>
      <c r="T196" s="7">
        <f t="shared" si="5"/>
        <v>0.62923311675526683</v>
      </c>
      <c r="U196" s="7">
        <f t="shared" si="5"/>
        <v>0.61692146184633556</v>
      </c>
      <c r="V196" s="7">
        <f t="shared" si="5"/>
        <v>0.60596369642307757</v>
      </c>
      <c r="W196" s="7">
        <f t="shared" si="5"/>
        <v>0.59644615026376857</v>
      </c>
      <c r="X196" s="7">
        <f t="shared" si="5"/>
        <v>0.5873716060195876</v>
      </c>
      <c r="Y196" s="7">
        <f t="shared" si="5"/>
        <v>0.57993461088704867</v>
      </c>
    </row>
    <row r="197" spans="1:25"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c r="N197" s="7">
        <f t="shared" ref="N197:Y212" si="6">B197/B89</f>
        <v>0.71379176880402528</v>
      </c>
      <c r="O197" s="7">
        <f t="shared" si="6"/>
        <v>0.71379423047150503</v>
      </c>
      <c r="P197" s="7">
        <f t="shared" si="6"/>
        <v>0.7128291469741127</v>
      </c>
      <c r="Q197" s="7">
        <f t="shared" si="6"/>
        <v>0.70608212411238036</v>
      </c>
      <c r="R197" s="7">
        <f t="shared" si="6"/>
        <v>0.69769385848453558</v>
      </c>
      <c r="S197" s="7">
        <f t="shared" si="6"/>
        <v>0.68791940882557445</v>
      </c>
      <c r="T197" s="7">
        <f t="shared" si="6"/>
        <v>0.67877137357942063</v>
      </c>
      <c r="U197" s="7">
        <f t="shared" si="6"/>
        <v>0.66974286102041303</v>
      </c>
      <c r="V197" s="7">
        <f t="shared" si="6"/>
        <v>0.65773864614938871</v>
      </c>
      <c r="W197" s="7">
        <f t="shared" si="6"/>
        <v>0.64795432146027976</v>
      </c>
      <c r="X197" s="7">
        <f t="shared" si="6"/>
        <v>0.6371535370371898</v>
      </c>
      <c r="Y197" s="7">
        <f t="shared" si="6"/>
        <v>0.6254497791803374</v>
      </c>
    </row>
    <row r="198" spans="1:25"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c r="N198" s="7">
        <f t="shared" si="6"/>
        <v>0.74595133931997848</v>
      </c>
      <c r="O198" s="7">
        <f t="shared" si="6"/>
        <v>0.74595412481908685</v>
      </c>
      <c r="P198" s="7">
        <f t="shared" si="6"/>
        <v>0.74340522379971818</v>
      </c>
      <c r="Q198" s="7">
        <f t="shared" si="6"/>
        <v>0.73875016760007017</v>
      </c>
      <c r="R198" s="7">
        <f t="shared" si="6"/>
        <v>0.73135134604240937</v>
      </c>
      <c r="S198" s="7">
        <f t="shared" si="6"/>
        <v>0.72471401918474265</v>
      </c>
      <c r="T198" s="7">
        <f t="shared" si="6"/>
        <v>0.71652317941064048</v>
      </c>
      <c r="U198" s="7">
        <f t="shared" si="6"/>
        <v>0.70921393734346849</v>
      </c>
      <c r="V198" s="7">
        <f t="shared" si="6"/>
        <v>0.70264383291456212</v>
      </c>
      <c r="W198" s="7">
        <f t="shared" si="6"/>
        <v>0.69411398213398667</v>
      </c>
      <c r="X198" s="7">
        <f t="shared" si="6"/>
        <v>0.68409734388362575</v>
      </c>
      <c r="Y198" s="7">
        <f t="shared" si="6"/>
        <v>0.67493806703525672</v>
      </c>
    </row>
    <row r="199" spans="1:25"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c r="N199" s="7">
        <f t="shared" si="6"/>
        <v>0.7698239169727713</v>
      </c>
      <c r="O199" s="7">
        <f t="shared" si="6"/>
        <v>0.76983062705885785</v>
      </c>
      <c r="P199" s="7">
        <f t="shared" si="6"/>
        <v>0.76893754836490791</v>
      </c>
      <c r="Q199" s="7">
        <f t="shared" si="6"/>
        <v>0.76378839041646562</v>
      </c>
      <c r="R199" s="7">
        <f t="shared" si="6"/>
        <v>0.75686101905550951</v>
      </c>
      <c r="S199" s="7">
        <f t="shared" si="6"/>
        <v>0.75184037675052673</v>
      </c>
      <c r="T199" s="7">
        <f t="shared" si="6"/>
        <v>0.7464287824186211</v>
      </c>
      <c r="U199" s="7">
        <f t="shared" si="6"/>
        <v>0.73948123558206269</v>
      </c>
      <c r="V199" s="7">
        <f t="shared" si="6"/>
        <v>0.73500331713998335</v>
      </c>
      <c r="W199" s="7">
        <f t="shared" si="6"/>
        <v>0.72746077032810275</v>
      </c>
      <c r="X199" s="7">
        <f t="shared" si="6"/>
        <v>0.7206952817376181</v>
      </c>
      <c r="Y199" s="7">
        <f t="shared" si="6"/>
        <v>0.71255450478509541</v>
      </c>
    </row>
    <row r="200" spans="1:25"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c r="N200" s="7">
        <f t="shared" si="6"/>
        <v>0.78021480331262938</v>
      </c>
      <c r="O200" s="7">
        <f t="shared" si="6"/>
        <v>0.78022428294155699</v>
      </c>
      <c r="P200" s="7">
        <f t="shared" si="6"/>
        <v>0.77825327882813833</v>
      </c>
      <c r="Q200" s="7">
        <f t="shared" si="6"/>
        <v>0.77085864722559738</v>
      </c>
      <c r="R200" s="7">
        <f t="shared" si="6"/>
        <v>0.77157783582504302</v>
      </c>
      <c r="S200" s="7">
        <f t="shared" si="6"/>
        <v>0.7693053199958465</v>
      </c>
      <c r="T200" s="7">
        <f t="shared" si="6"/>
        <v>0.76627094520282069</v>
      </c>
      <c r="U200" s="7">
        <f t="shared" si="6"/>
        <v>0.76239329153131374</v>
      </c>
      <c r="V200" s="7">
        <f t="shared" si="6"/>
        <v>0.7570627850174364</v>
      </c>
      <c r="W200" s="7">
        <f t="shared" si="6"/>
        <v>0.74994548923412374</v>
      </c>
      <c r="X200" s="7">
        <f t="shared" si="6"/>
        <v>0.74525989098401269</v>
      </c>
      <c r="Y200" s="7">
        <f t="shared" si="6"/>
        <v>0.74021471706553343</v>
      </c>
    </row>
    <row r="201" spans="1:25"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c r="N201" s="7">
        <f t="shared" si="6"/>
        <v>0.78451292124485916</v>
      </c>
      <c r="O201" s="7">
        <f t="shared" si="6"/>
        <v>0.78451292124485916</v>
      </c>
      <c r="P201" s="7">
        <f t="shared" si="6"/>
        <v>0.78477937380424545</v>
      </c>
      <c r="Q201" s="7">
        <f t="shared" si="6"/>
        <v>0.7849022678498927</v>
      </c>
      <c r="R201" s="7">
        <f t="shared" si="6"/>
        <v>0.78191913361369947</v>
      </c>
      <c r="S201" s="7">
        <f t="shared" si="6"/>
        <v>0.77790450515838039</v>
      </c>
      <c r="T201" s="7">
        <f t="shared" si="6"/>
        <v>0.77275495043476139</v>
      </c>
      <c r="U201" s="7">
        <f t="shared" si="6"/>
        <v>0.7689028184269352</v>
      </c>
      <c r="V201" s="7">
        <f t="shared" si="6"/>
        <v>0.76186935508561682</v>
      </c>
      <c r="W201" s="7">
        <f t="shared" si="6"/>
        <v>0.76275856560977562</v>
      </c>
      <c r="X201" s="7">
        <f t="shared" si="6"/>
        <v>0.76074247840333631</v>
      </c>
      <c r="Y201" s="7">
        <f t="shared" si="6"/>
        <v>0.75773213789268834</v>
      </c>
    </row>
    <row r="202" spans="1:25"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c r="N202" s="7">
        <f t="shared" si="6"/>
        <v>0.77584905660377357</v>
      </c>
      <c r="O202" s="7">
        <f t="shared" si="6"/>
        <v>0.77586895725129845</v>
      </c>
      <c r="P202" s="7">
        <f t="shared" si="6"/>
        <v>0.77570995918009045</v>
      </c>
      <c r="Q202" s="7">
        <f t="shared" si="6"/>
        <v>0.77637676923719257</v>
      </c>
      <c r="R202" s="7">
        <f t="shared" si="6"/>
        <v>0.77457525484709178</v>
      </c>
      <c r="S202" s="7">
        <f t="shared" si="6"/>
        <v>0.77222180195173618</v>
      </c>
      <c r="T202" s="7">
        <f t="shared" si="6"/>
        <v>0.77371764959259126</v>
      </c>
      <c r="U202" s="7">
        <f t="shared" si="6"/>
        <v>0.77405242831265597</v>
      </c>
      <c r="V202" s="7">
        <f t="shared" si="6"/>
        <v>0.77428590018869148</v>
      </c>
      <c r="W202" s="7">
        <f t="shared" si="6"/>
        <v>0.77143208812850017</v>
      </c>
      <c r="X202" s="7">
        <f t="shared" si="6"/>
        <v>0.76750376113875707</v>
      </c>
      <c r="Y202" s="7">
        <f t="shared" si="6"/>
        <v>0.76348525177902116</v>
      </c>
    </row>
    <row r="203" spans="1:25"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c r="N203" s="7">
        <f t="shared" si="6"/>
        <v>0.77574105621805789</v>
      </c>
      <c r="O203" s="7">
        <f t="shared" si="6"/>
        <v>0.77580216636010624</v>
      </c>
      <c r="P203" s="7">
        <f t="shared" si="6"/>
        <v>0.77433212511746541</v>
      </c>
      <c r="Q203" s="7">
        <f t="shared" si="6"/>
        <v>0.76816143497757849</v>
      </c>
      <c r="R203" s="7">
        <f t="shared" si="6"/>
        <v>0.76623774509803921</v>
      </c>
      <c r="S203" s="7">
        <f t="shared" si="6"/>
        <v>0.76869636289333876</v>
      </c>
      <c r="T203" s="7">
        <f t="shared" si="6"/>
        <v>0.76744444444444448</v>
      </c>
      <c r="U203" s="7">
        <f t="shared" si="6"/>
        <v>0.7644413880660178</v>
      </c>
      <c r="V203" s="7">
        <f t="shared" si="6"/>
        <v>0.76607572115384615</v>
      </c>
      <c r="W203" s="7">
        <f t="shared" si="6"/>
        <v>0.76450348848322658</v>
      </c>
      <c r="X203" s="7">
        <f t="shared" si="6"/>
        <v>0.76262717205365982</v>
      </c>
      <c r="Y203" s="7">
        <f t="shared" si="6"/>
        <v>0.76471591151272322</v>
      </c>
    </row>
    <row r="204" spans="1:25"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c r="N204" s="7">
        <f t="shared" si="6"/>
        <v>0.79106767888870944</v>
      </c>
      <c r="O204" s="7">
        <f t="shared" si="6"/>
        <v>0.79103754541784421</v>
      </c>
      <c r="P204" s="7">
        <f t="shared" si="6"/>
        <v>0.78998333201047699</v>
      </c>
      <c r="Q204" s="7">
        <f t="shared" si="6"/>
        <v>0.78513382539327514</v>
      </c>
      <c r="R204" s="7">
        <f t="shared" si="6"/>
        <v>0.78158681593769552</v>
      </c>
      <c r="S204" s="7">
        <f t="shared" si="6"/>
        <v>0.77700803869028168</v>
      </c>
      <c r="T204" s="7">
        <f t="shared" si="6"/>
        <v>0.77325329537718923</v>
      </c>
      <c r="U204" s="7">
        <f t="shared" si="6"/>
        <v>0.77014873746108614</v>
      </c>
      <c r="V204" s="7">
        <f t="shared" si="6"/>
        <v>0.76546614752325326</v>
      </c>
      <c r="W204" s="7">
        <f t="shared" si="6"/>
        <v>0.76316056395171927</v>
      </c>
      <c r="X204" s="7">
        <f t="shared" si="6"/>
        <v>0.76362164221756523</v>
      </c>
      <c r="Y204" s="7">
        <f t="shared" si="6"/>
        <v>0.76163419913419916</v>
      </c>
    </row>
    <row r="205" spans="1:25" x14ac:dyDescent="0.2">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c r="N206" s="7">
        <f t="shared" si="6"/>
        <v>0.55854668215123959</v>
      </c>
      <c r="O206" s="7">
        <f t="shared" si="6"/>
        <v>0.55854627378905553</v>
      </c>
      <c r="P206" s="7">
        <f t="shared" si="6"/>
        <v>0.5577172367468356</v>
      </c>
      <c r="Q206" s="7">
        <f t="shared" si="6"/>
        <v>0.55449431423740136</v>
      </c>
      <c r="R206" s="7">
        <f t="shared" si="6"/>
        <v>0.5510158767345783</v>
      </c>
      <c r="S206" s="7">
        <f t="shared" si="6"/>
        <v>0.54845400456066473</v>
      </c>
      <c r="T206" s="7">
        <f t="shared" si="6"/>
        <v>0.54537865214754289</v>
      </c>
      <c r="U206" s="7">
        <f t="shared" si="6"/>
        <v>0.54166615947233243</v>
      </c>
      <c r="V206" s="7">
        <f t="shared" si="6"/>
        <v>0.53755030648525937</v>
      </c>
      <c r="W206" s="7">
        <f t="shared" si="6"/>
        <v>0.53410636815522783</v>
      </c>
      <c r="X206" s="7">
        <f t="shared" si="6"/>
        <v>0.53101117527676889</v>
      </c>
      <c r="Y206" s="7">
        <f t="shared" si="6"/>
        <v>0.52838031366795901</v>
      </c>
    </row>
    <row r="207" spans="1:25"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c r="N207" s="7">
        <f t="shared" si="6"/>
        <v>0.53660356416106558</v>
      </c>
      <c r="O207" s="7">
        <f t="shared" si="6"/>
        <v>0.53660311274449346</v>
      </c>
      <c r="P207" s="7">
        <f t="shared" si="6"/>
        <v>0.53731573809788591</v>
      </c>
      <c r="Q207" s="7">
        <f t="shared" si="6"/>
        <v>0.53885025671701314</v>
      </c>
      <c r="R207" s="7">
        <f t="shared" si="6"/>
        <v>0.53767297214262877</v>
      </c>
      <c r="S207" s="7">
        <f t="shared" si="6"/>
        <v>0.53765011667836615</v>
      </c>
      <c r="T207" s="7">
        <f t="shared" si="6"/>
        <v>0.53584431016610623</v>
      </c>
      <c r="U207" s="7">
        <f t="shared" si="6"/>
        <v>0.53127549374869565</v>
      </c>
      <c r="V207" s="7">
        <f t="shared" si="6"/>
        <v>0.52376746680124908</v>
      </c>
      <c r="W207" s="7">
        <f t="shared" si="6"/>
        <v>0.5201742115971516</v>
      </c>
      <c r="X207" s="7">
        <f t="shared" si="6"/>
        <v>0.51566626496756496</v>
      </c>
      <c r="Y207" s="7">
        <f t="shared" si="6"/>
        <v>0.51326853702213804</v>
      </c>
    </row>
    <row r="208" spans="1:25"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c r="N208" s="7">
        <f t="shared" si="6"/>
        <v>0.55914699570815452</v>
      </c>
      <c r="O208" s="7">
        <f t="shared" si="6"/>
        <v>0.55914699570815452</v>
      </c>
      <c r="P208" s="7">
        <f t="shared" si="6"/>
        <v>0.55790845988513438</v>
      </c>
      <c r="Q208" s="7">
        <f t="shared" si="6"/>
        <v>0.55324292741636405</v>
      </c>
      <c r="R208" s="7">
        <f t="shared" si="6"/>
        <v>0.54823072352166469</v>
      </c>
      <c r="S208" s="7">
        <f t="shared" si="6"/>
        <v>0.54418236712472623</v>
      </c>
      <c r="T208" s="7">
        <f t="shared" si="6"/>
        <v>0.54058471852645407</v>
      </c>
      <c r="U208" s="7">
        <f t="shared" si="6"/>
        <v>0.53771398617797583</v>
      </c>
      <c r="V208" s="7">
        <f t="shared" si="6"/>
        <v>0.53651542274855413</v>
      </c>
      <c r="W208" s="7">
        <f t="shared" si="6"/>
        <v>0.53464351381761299</v>
      </c>
      <c r="X208" s="7">
        <f t="shared" si="6"/>
        <v>0.53356133338827305</v>
      </c>
      <c r="Y208" s="7">
        <f t="shared" si="6"/>
        <v>0.53192419724691675</v>
      </c>
    </row>
    <row r="209" spans="1:25"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c r="N209" s="7">
        <f t="shared" si="6"/>
        <v>0.58502375445396015</v>
      </c>
      <c r="O209" s="7">
        <f t="shared" si="6"/>
        <v>0.5850224257294222</v>
      </c>
      <c r="P209" s="7">
        <f t="shared" si="6"/>
        <v>0.58319280274211138</v>
      </c>
      <c r="Q209" s="7">
        <f t="shared" si="6"/>
        <v>0.57733937574169503</v>
      </c>
      <c r="R209" s="7">
        <f t="shared" si="6"/>
        <v>0.57450783849885734</v>
      </c>
      <c r="S209" s="7">
        <f t="shared" si="6"/>
        <v>0.57207481792806958</v>
      </c>
      <c r="T209" s="7">
        <f t="shared" si="6"/>
        <v>0.56832554085109754</v>
      </c>
      <c r="U209" s="7">
        <f t="shared" si="6"/>
        <v>0.56363421550094517</v>
      </c>
      <c r="V209" s="7">
        <f t="shared" si="6"/>
        <v>0.55716269747328884</v>
      </c>
      <c r="W209" s="7">
        <f t="shared" si="6"/>
        <v>0.55015578781305463</v>
      </c>
      <c r="X209" s="7">
        <f t="shared" si="6"/>
        <v>0.54403286988478194</v>
      </c>
      <c r="Y209" s="7">
        <f t="shared" si="6"/>
        <v>0.53853364370635382</v>
      </c>
    </row>
    <row r="210" spans="1:25"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c r="N210" s="7">
        <f t="shared" si="6"/>
        <v>0.63320598882214318</v>
      </c>
      <c r="O210" s="7">
        <f t="shared" si="6"/>
        <v>0.63320784897270388</v>
      </c>
      <c r="P210" s="7">
        <f t="shared" si="6"/>
        <v>0.6324172140339982</v>
      </c>
      <c r="Q210" s="7">
        <f t="shared" si="6"/>
        <v>0.6289658806166879</v>
      </c>
      <c r="R210" s="7">
        <f t="shared" si="6"/>
        <v>0.62508532652738691</v>
      </c>
      <c r="S210" s="7">
        <f t="shared" si="6"/>
        <v>0.62115021085982014</v>
      </c>
      <c r="T210" s="7">
        <f t="shared" si="6"/>
        <v>0.61722441356433022</v>
      </c>
      <c r="U210" s="7">
        <f t="shared" si="6"/>
        <v>0.61305366405489659</v>
      </c>
      <c r="V210" s="7">
        <f t="shared" si="6"/>
        <v>0.60911926892072099</v>
      </c>
      <c r="W210" s="7">
        <f t="shared" si="6"/>
        <v>0.60512542190248308</v>
      </c>
      <c r="X210" s="7">
        <f t="shared" si="6"/>
        <v>0.60096206629380189</v>
      </c>
      <c r="Y210" s="7">
        <f t="shared" si="6"/>
        <v>0.59700160392343149</v>
      </c>
    </row>
    <row r="211" spans="1:25"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c r="N211" s="7">
        <f t="shared" si="6"/>
        <v>0.59587809912606138</v>
      </c>
      <c r="O211" s="7">
        <f t="shared" si="6"/>
        <v>0.59588093322606595</v>
      </c>
      <c r="P211" s="7">
        <f t="shared" si="6"/>
        <v>0.59636235646895341</v>
      </c>
      <c r="Q211" s="7">
        <f t="shared" si="6"/>
        <v>0.59657518579482516</v>
      </c>
      <c r="R211" s="7">
        <f t="shared" si="6"/>
        <v>0.59489207331335592</v>
      </c>
      <c r="S211" s="7">
        <f t="shared" si="6"/>
        <v>0.59172007166417706</v>
      </c>
      <c r="T211" s="7">
        <f t="shared" si="6"/>
        <v>0.58701754079152169</v>
      </c>
      <c r="U211" s="7">
        <f t="shared" si="6"/>
        <v>0.58143528481707585</v>
      </c>
      <c r="V211" s="7">
        <f t="shared" si="6"/>
        <v>0.57661627120741388</v>
      </c>
      <c r="W211" s="7">
        <f t="shared" si="6"/>
        <v>0.57132662209356777</v>
      </c>
      <c r="X211" s="7">
        <f t="shared" si="6"/>
        <v>0.56630691203394912</v>
      </c>
      <c r="Y211" s="7">
        <f t="shared" si="6"/>
        <v>0.56228111137053471</v>
      </c>
    </row>
    <row r="212" spans="1:25"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c r="N212" s="7">
        <f t="shared" si="6"/>
        <v>0.58314642377603521</v>
      </c>
      <c r="O212" s="7">
        <f t="shared" si="6"/>
        <v>0.58314769129675947</v>
      </c>
      <c r="P212" s="7">
        <f t="shared" si="6"/>
        <v>0.58210771768185177</v>
      </c>
      <c r="Q212" s="7">
        <f t="shared" si="6"/>
        <v>0.57844828882473232</v>
      </c>
      <c r="R212" s="7">
        <f t="shared" si="6"/>
        <v>0.57596053021230464</v>
      </c>
      <c r="S212" s="7">
        <f t="shared" si="6"/>
        <v>0.57413403767023619</v>
      </c>
      <c r="T212" s="7">
        <f t="shared" si="6"/>
        <v>0.57334044478100443</v>
      </c>
      <c r="U212" s="7">
        <f t="shared" si="6"/>
        <v>0.5725298658731186</v>
      </c>
      <c r="V212" s="7">
        <f t="shared" si="6"/>
        <v>0.57197372337259234</v>
      </c>
      <c r="W212" s="7">
        <f t="shared" si="6"/>
        <v>0.57170297395566427</v>
      </c>
      <c r="X212" s="7">
        <f t="shared" si="6"/>
        <v>0.57141188635106677</v>
      </c>
      <c r="Y212" s="7">
        <f t="shared" si="6"/>
        <v>0.57112114613957354</v>
      </c>
    </row>
    <row r="213" spans="1:25"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c r="N213" s="7">
        <f t="shared" ref="N213:Y219" si="7">B213/B105</f>
        <v>0.7186039426656462</v>
      </c>
      <c r="O213" s="7">
        <f t="shared" si="7"/>
        <v>0.71860564765209556</v>
      </c>
      <c r="P213" s="7">
        <f t="shared" si="7"/>
        <v>0.71706603390830737</v>
      </c>
      <c r="Q213" s="7">
        <f t="shared" si="7"/>
        <v>0.71055805205805922</v>
      </c>
      <c r="R213" s="7">
        <f t="shared" si="7"/>
        <v>0.70305275066777451</v>
      </c>
      <c r="S213" s="7">
        <f t="shared" si="7"/>
        <v>0.69547108840009497</v>
      </c>
      <c r="T213" s="7">
        <f t="shared" si="7"/>
        <v>0.68745726021565756</v>
      </c>
      <c r="U213" s="7">
        <f t="shared" si="7"/>
        <v>0.67918710862040987</v>
      </c>
      <c r="V213" s="7">
        <f t="shared" si="7"/>
        <v>0.67097974802984506</v>
      </c>
      <c r="W213" s="7">
        <f t="shared" si="7"/>
        <v>0.66275405245301311</v>
      </c>
      <c r="X213" s="7">
        <f t="shared" si="7"/>
        <v>0.65408835837423995</v>
      </c>
      <c r="Y213" s="7">
        <f t="shared" si="7"/>
        <v>0.64560473222773851</v>
      </c>
    </row>
    <row r="214" spans="1:25"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c r="N214" s="7">
        <f t="shared" si="7"/>
        <v>0.78107397379640864</v>
      </c>
      <c r="O214" s="7">
        <f t="shared" si="7"/>
        <v>0.78108492877869662</v>
      </c>
      <c r="P214" s="7">
        <f t="shared" si="7"/>
        <v>0.78014549421172708</v>
      </c>
      <c r="Q214" s="7">
        <f t="shared" si="7"/>
        <v>0.77645502645502651</v>
      </c>
      <c r="R214" s="7">
        <f t="shared" si="7"/>
        <v>0.77505545058736547</v>
      </c>
      <c r="S214" s="7">
        <f t="shared" si="7"/>
        <v>0.77263122632514758</v>
      </c>
      <c r="T214" s="7">
        <f t="shared" si="7"/>
        <v>0.76995567090956507</v>
      </c>
      <c r="U214" s="7">
        <f t="shared" si="7"/>
        <v>0.76694443333885443</v>
      </c>
      <c r="V214" s="7">
        <f t="shared" si="7"/>
        <v>0.76290147183909907</v>
      </c>
      <c r="W214" s="7">
        <f t="shared" si="7"/>
        <v>0.75963602331566682</v>
      </c>
      <c r="X214" s="7">
        <f t="shared" si="7"/>
        <v>0.75665315220106455</v>
      </c>
      <c r="Y214" s="7">
        <f t="shared" si="7"/>
        <v>0.7534344740004989</v>
      </c>
    </row>
    <row r="215" spans="1:25"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c r="N215" s="7">
        <f t="shared" si="7"/>
        <v>0.79106767888870944</v>
      </c>
      <c r="O215" s="7">
        <f t="shared" si="7"/>
        <v>0.79103754541784421</v>
      </c>
      <c r="P215" s="7">
        <f t="shared" si="7"/>
        <v>0.78998333201047699</v>
      </c>
      <c r="Q215" s="7">
        <f t="shared" si="7"/>
        <v>0.78513382539327514</v>
      </c>
      <c r="R215" s="7">
        <f t="shared" si="7"/>
        <v>0.78158681593769552</v>
      </c>
      <c r="S215" s="7">
        <f t="shared" si="7"/>
        <v>0.77700803869028168</v>
      </c>
      <c r="T215" s="7">
        <f t="shared" si="7"/>
        <v>0.77325329537718923</v>
      </c>
      <c r="U215" s="7">
        <f t="shared" si="7"/>
        <v>0.77014873746108614</v>
      </c>
      <c r="V215" s="7">
        <f t="shared" si="7"/>
        <v>0.76546614752325326</v>
      </c>
      <c r="W215" s="7">
        <f t="shared" si="7"/>
        <v>0.76316056395171927</v>
      </c>
      <c r="X215" s="7">
        <f t="shared" si="7"/>
        <v>0.76362164221756523</v>
      </c>
      <c r="Y215" s="7">
        <f t="shared" si="7"/>
        <v>0.76163419913419916</v>
      </c>
    </row>
    <row r="216" spans="1:25" x14ac:dyDescent="0.2">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c r="N217" s="7">
        <f t="shared" si="7"/>
        <v>0.64541136010418665</v>
      </c>
      <c r="O217" s="7">
        <f t="shared" si="7"/>
        <v>0.64541476777876872</v>
      </c>
      <c r="P217" s="7">
        <f t="shared" si="7"/>
        <v>0.64458463448294279</v>
      </c>
      <c r="Q217" s="7">
        <f t="shared" si="7"/>
        <v>0.64139714377441981</v>
      </c>
      <c r="R217" s="7">
        <f t="shared" si="7"/>
        <v>0.63853472998677319</v>
      </c>
      <c r="S217" s="7">
        <f t="shared" si="7"/>
        <v>0.63559486507315921</v>
      </c>
      <c r="T217" s="7">
        <f t="shared" si="7"/>
        <v>0.63267916320026973</v>
      </c>
      <c r="U217" s="7">
        <f t="shared" si="7"/>
        <v>0.62945175054303304</v>
      </c>
      <c r="V217" s="7">
        <f t="shared" si="7"/>
        <v>0.62616823053705561</v>
      </c>
      <c r="W217" s="7">
        <f t="shared" si="7"/>
        <v>0.62300760480492867</v>
      </c>
      <c r="X217" s="7">
        <f t="shared" si="7"/>
        <v>0.61984205349850918</v>
      </c>
      <c r="Y217" s="7">
        <f t="shared" si="7"/>
        <v>0.6167677832064784</v>
      </c>
    </row>
    <row r="218" spans="1:25"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c r="N218" s="7">
        <f t="shared" si="7"/>
        <v>0.64809685843158982</v>
      </c>
      <c r="O218" s="7">
        <f t="shared" si="7"/>
        <v>0.64810061722301349</v>
      </c>
      <c r="P218" s="7">
        <f t="shared" si="7"/>
        <v>0.64740476338923869</v>
      </c>
      <c r="Q218" s="7">
        <f t="shared" si="7"/>
        <v>0.64437482964267145</v>
      </c>
      <c r="R218" s="7">
        <f t="shared" si="7"/>
        <v>0.64148742460452945</v>
      </c>
      <c r="S218" s="7">
        <f t="shared" si="7"/>
        <v>0.63843624981070268</v>
      </c>
      <c r="T218" s="7">
        <f t="shared" si="7"/>
        <v>0.63541436456107969</v>
      </c>
      <c r="U218" s="7">
        <f t="shared" si="7"/>
        <v>0.63217506578592531</v>
      </c>
      <c r="V218" s="7">
        <f t="shared" si="7"/>
        <v>0.62903510306981925</v>
      </c>
      <c r="W218" s="7">
        <f t="shared" si="7"/>
        <v>0.62594995975995826</v>
      </c>
      <c r="X218" s="7">
        <f t="shared" si="7"/>
        <v>0.62281170112934015</v>
      </c>
      <c r="Y218" s="7">
        <f t="shared" si="7"/>
        <v>0.61989333021837045</v>
      </c>
    </row>
    <row r="219" spans="1:25"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c r="N219" s="7">
        <f t="shared" si="7"/>
        <v>0.58699127086465386</v>
      </c>
      <c r="O219" s="7">
        <f t="shared" si="7"/>
        <v>0.58699261389633306</v>
      </c>
      <c r="P219" s="7">
        <f t="shared" si="7"/>
        <v>0.5862054240762179</v>
      </c>
      <c r="Q219" s="7">
        <f t="shared" si="7"/>
        <v>0.58322082954233812</v>
      </c>
      <c r="R219" s="7">
        <f t="shared" si="7"/>
        <v>0.58080931872031005</v>
      </c>
      <c r="S219" s="7">
        <f t="shared" si="7"/>
        <v>0.57870524069243534</v>
      </c>
      <c r="T219" s="7">
        <f t="shared" si="7"/>
        <v>0.57662130383086452</v>
      </c>
      <c r="U219" s="7">
        <f t="shared" si="7"/>
        <v>0.57413006031733393</v>
      </c>
      <c r="V219" s="7">
        <f t="shared" si="7"/>
        <v>0.57182669210555714</v>
      </c>
      <c r="W219" s="7">
        <f t="shared" si="7"/>
        <v>0.56967744896851069</v>
      </c>
      <c r="X219" s="7">
        <f t="shared" si="7"/>
        <v>0.56749905860215477</v>
      </c>
      <c r="Y219" s="7">
        <f t="shared" si="7"/>
        <v>0.56570862807419819</v>
      </c>
    </row>
    <row r="220" spans="1:25" x14ac:dyDescent="0.2">
      <c r="A220" s="8"/>
      <c r="B220" s="9"/>
      <c r="C220" s="9"/>
      <c r="D220" s="9"/>
      <c r="E220" s="9"/>
      <c r="F220" s="9"/>
      <c r="G220" s="9"/>
      <c r="H220" s="9"/>
      <c r="I220" s="9"/>
      <c r="J220" s="9"/>
      <c r="K220" s="9"/>
      <c r="L220" s="9"/>
      <c r="M220" s="9"/>
    </row>
    <row r="221" spans="1:25"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25"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25"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25"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34"/>
  <sheetViews>
    <sheetView workbookViewId="0">
      <pane ySplit="5" topLeftCell="A6" activePane="bottomLeft" state="frozen"/>
      <selection pane="bottomLeft" activeCell="A4" sqref="A4:M24"/>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111</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4"/>
  <sheetViews>
    <sheetView workbookViewId="0">
      <pane ySplit="5" topLeftCell="A6" activePane="bottomLeft" state="frozen"/>
      <selection pane="bottomLeft" activeCell="A4" sqref="A4:M24"/>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112</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34"/>
  <sheetViews>
    <sheetView workbookViewId="0">
      <pane ySplit="5" topLeftCell="A6" activePane="bottomLeft" state="frozen"/>
      <selection pane="bottomLeft" activeCell="A4" sqref="A4:M24"/>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0" t="s">
        <v>108</v>
      </c>
      <c r="B1" s="20"/>
      <c r="C1" s="20"/>
      <c r="D1" s="20"/>
      <c r="E1" s="20"/>
      <c r="F1" s="20"/>
      <c r="G1" s="20"/>
      <c r="H1" s="20"/>
      <c r="I1" s="20"/>
      <c r="J1" s="20"/>
      <c r="K1" s="20"/>
      <c r="L1" s="20"/>
      <c r="M1" s="20"/>
    </row>
    <row r="2" spans="1:13" ht="24" customHeight="1" x14ac:dyDescent="0.2">
      <c r="A2" s="21" t="s">
        <v>0</v>
      </c>
      <c r="B2" s="22"/>
      <c r="C2" s="22"/>
      <c r="D2" s="22"/>
      <c r="E2" s="22"/>
      <c r="F2" s="22"/>
      <c r="G2" s="22"/>
      <c r="H2" s="22"/>
      <c r="I2" s="22"/>
      <c r="J2" s="22"/>
      <c r="K2" s="22"/>
      <c r="L2" s="22"/>
      <c r="M2" s="22"/>
    </row>
    <row r="3" spans="1:13" ht="24" customHeight="1" x14ac:dyDescent="0.2">
      <c r="A3" s="17" t="s">
        <v>113</v>
      </c>
      <c r="B3" s="18"/>
      <c r="C3" s="18"/>
      <c r="D3" s="18"/>
      <c r="E3" s="18"/>
      <c r="F3" s="18"/>
      <c r="G3" s="18"/>
      <c r="H3" s="18"/>
      <c r="I3" s="18"/>
      <c r="J3" s="18"/>
      <c r="K3" s="18"/>
      <c r="L3" s="18"/>
      <c r="M3" s="19"/>
    </row>
    <row r="4" spans="1:13" s="2" customFormat="1" ht="15" customHeight="1" x14ac:dyDescent="0.2">
      <c r="A4" s="23" t="s">
        <v>1</v>
      </c>
      <c r="B4" s="25">
        <v>40269</v>
      </c>
      <c r="C4" s="26"/>
      <c r="D4" s="27" t="s">
        <v>4</v>
      </c>
      <c r="E4" s="26"/>
      <c r="F4" s="26"/>
      <c r="G4" s="26"/>
      <c r="H4" s="26"/>
      <c r="I4" s="26"/>
      <c r="J4" s="26"/>
      <c r="K4" s="26"/>
      <c r="L4" s="26"/>
      <c r="M4" s="26"/>
    </row>
    <row r="5" spans="1:13" s="4" customFormat="1" ht="33.950000000000003" customHeight="1" x14ac:dyDescent="0.25">
      <c r="A5" s="24"/>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28" t="s">
        <v>103</v>
      </c>
      <c r="B330" s="29"/>
      <c r="C330" s="29"/>
      <c r="D330" s="29"/>
      <c r="E330" s="29"/>
      <c r="F330" s="29"/>
      <c r="G330" s="29"/>
      <c r="H330" s="29"/>
      <c r="I330" s="29"/>
      <c r="J330" s="29"/>
      <c r="K330" s="29"/>
      <c r="L330" s="29"/>
      <c r="M330" s="30"/>
    </row>
    <row r="331" spans="1:13" ht="15" customHeight="1" x14ac:dyDescent="0.2">
      <c r="A331" s="31" t="s">
        <v>104</v>
      </c>
      <c r="B331" s="32"/>
      <c r="C331" s="32"/>
      <c r="D331" s="32"/>
      <c r="E331" s="32"/>
      <c r="F331" s="32"/>
      <c r="G331" s="32"/>
      <c r="H331" s="32"/>
      <c r="I331" s="32"/>
      <c r="J331" s="32"/>
      <c r="K331" s="32"/>
      <c r="L331" s="32"/>
      <c r="M331" s="33"/>
    </row>
    <row r="332" spans="1:13" ht="15" customHeight="1" x14ac:dyDescent="0.2">
      <c r="A332" s="34" t="s">
        <v>114</v>
      </c>
      <c r="B332" s="35"/>
      <c r="C332" s="35"/>
      <c r="D332" s="35"/>
      <c r="E332" s="35"/>
      <c r="F332" s="35"/>
      <c r="G332" s="35"/>
      <c r="H332" s="35"/>
      <c r="I332" s="35"/>
      <c r="J332" s="35"/>
      <c r="K332" s="35"/>
      <c r="L332" s="35"/>
      <c r="M332" s="36"/>
    </row>
    <row r="333" spans="1:13" ht="15" customHeight="1" x14ac:dyDescent="0.2">
      <c r="A333" s="34" t="s">
        <v>105</v>
      </c>
      <c r="B333" s="35"/>
      <c r="C333" s="35"/>
      <c r="D333" s="35"/>
      <c r="E333" s="35"/>
      <c r="F333" s="35"/>
      <c r="G333" s="35"/>
      <c r="H333" s="35"/>
      <c r="I333" s="35"/>
      <c r="J333" s="35"/>
      <c r="K333" s="35"/>
      <c r="L333" s="35"/>
      <c r="M333" s="36"/>
    </row>
    <row r="334" spans="1:13" ht="15" customHeight="1" x14ac:dyDescent="0.2">
      <c r="A334" s="37" t="s">
        <v>106</v>
      </c>
      <c r="B334" s="38"/>
      <c r="C334" s="38"/>
      <c r="D334" s="38"/>
      <c r="E334" s="38"/>
      <c r="F334" s="38"/>
      <c r="G334" s="38"/>
      <c r="H334" s="38"/>
      <c r="I334" s="38"/>
      <c r="J334" s="38"/>
      <c r="K334" s="38"/>
      <c r="L334" s="38"/>
      <c r="M334" s="39"/>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E A A B Q S w M E F A A C A A g A y L C C 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i w 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s I J a F H U E / r A B A A D C E g A A E w A c A E Z v c m 1 1 b G F z L 1 N l Y 3 R p b 2 4 x L m 0 g o h g A K K A U A A A A A A A A A A A A A A A A A A A A A A A A A A A A 7 Z Z P a 8 I w G M b v Q r 9 D i J c W i h h r r T I 8 i A y 2 y z b Q b Q f x E D W b Y k w k T Y d D + t 3 X 2 q j 7 k 1 0 S B m H Y S + m T 9 H 3 7 C 2 8 f n p T M 5 Y o z M K r u 6 M q r e b V 0 i Q V Z g D G e U Y J A H 1 A i v R o o r h H P x J w U y v V u T m h j m A l B m H z m Y j 3 j f O 0 H + 8 k d 3 p A + r N 6 E 0 3 w y 5 E w W W 6 Z h V a A O H 9 l 2 9 c Z l U X 7 I a b Z h K S z K H f Y 3 1 N K 9 X B K h F v 2 q Y w j 2 s F I Q z E M A B 1 K K 1 S y T B B Y P T 5 h m B A Z e b c V + b / K D K z L m i r R c D 4 J v D h 1 v C F 4 Q 8 Q l L r S j 9 R D R R + o D S 0 R x T L N K + F B m Z B q e S w y V m r + X 3 v m / J u d x Y Y J a + c L G p 0 M r F 1 N f 0 D / f n M w u B L L Y B S X Y y L 8 + y 1 U T N Q r x l s t N u l B W O K t K q L a 0 a a d W 2 V o 2 1 a k e r J l q 1 q 1 V 7 X 9 U 8 M J 2 z b 6 f 9 B w M X G w 9 c 7 P S P l B h z J U 5 z 9 Y y 5 e k 5 z I Q t H d 9 v S k b m n I 7 2 p O 0 N m b h 7 I b f d A X X O y r q t k d f W B w G 8 F 8 P / l J 4 U X 2 e F d Y t Q l R h n N X W w 3 d 8 7 6 o c J L 7 P C c D V U K r 2 e H 5 2 y 2 O n q + r e m 7 7 v r I 0 v b d T V p H Q E t / c T d w H Q G 7 l o B u 5 a 4 P U E s B A i 0 A F A A C A A g A y L C C W j b j P x + l A A A A 9 w A A A B I A A A A A A A A A A A A A A A A A A A A A A E N v b m Z p Z y 9 Q Y W N r Y W d l L n h t b F B L A Q I t A B Q A A g A I A M i w g l o P y u m r p A A A A O k A A A A T A A A A A A A A A A A A A A A A A P E A A A B b Q 2 9 u d G V u d F 9 U e X B l c 1 0 u e G 1 s U E s B A i 0 A F A A C A A g A y L C C W h R 1 B P 6 w A Q A A w h I A A B M A A A A A A A A A A A A A A A A A 4 g 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Q A A A A A A A A r 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B l M T g 1 Y 2 E t N W I 4 Z i 0 0 N W Y 2 L W E w Y 2 Y t Y m E 3 M W Q y N m F k Z T U 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U t M D Q t M D N U M D Q 6 N D I 6 M T Q u M D g w M D k y O V 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L 0 F 1 d G 9 S Z W 1 v d m V k Q 2 9 s d W 1 u c z E u e 0 N v b H V t b j E s M H 0 m c X V v d D s s J n F 1 b 3 Q 7 U 2 V j d G l v b j E v V G F i b G U x L 0 F 1 d G 9 S Z W 1 v d m V k Q 2 9 s d W 1 u c z E u e 0 F 0 d H J p Y n V 0 Z S w x f S Z x d W 9 0 O y w m c X V v d D t T Z W N 0 a W 9 u M S 9 U Y W J s Z T E v Q X V 0 b 1 J l b W 9 2 Z W R D b 2 x 1 b W 5 z M S 5 7 V m F s d W U s M n 0 m c X V v d D t d L C Z x d W 9 0 O 0 N v b H V t b k N v d W 5 0 J n F 1 b 3 Q 7 O j M s J n F 1 b 3 Q 7 S 2 V 5 Q 2 9 s d W 1 u T m F t Z X M m c X V v d D s 6 W 1 0 s J n F 1 b 3 Q 7 Q 2 9 s d W 1 u S W R l b n R p d G l l c y Z x d W 9 0 O z p b J n F 1 b 3 Q 7 U 2 V j d G l v b j E v V G F i b G U x L 0 F 1 d G 9 S Z W 1 v d m V k Q 2 9 s d W 1 u c z E u e 0 N v b H V t b j E s M H 0 m c X V v d D s s J n F 1 b 3 Q 7 U 2 V j d G l v b j E v V G F i b G U x L 0 F 1 d G 9 S Z W 1 v d m V k Q 2 9 s d W 1 u c z E u e 0 F 0 d H J p Y n V 0 Z S w x f S Z x d W 9 0 O y w m c X V v d D t T Z W N 0 a W 9 u M S 9 U Y W J s Z T E v Q X V 0 b 1 J l b W 9 2 Z W R D b 2 x 1 b W 5 z M S 5 7 V m F s d W U s 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3 N G Q y M D Y 0 L T Q 3 O W Y t N G J i Y i 0 4 Y z h i L T k 0 Y z B i N j F h M z g 2 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1 8 x I i A v P j x F b n R y e S B U e X B l P S J G a W x s Z W R D b 2 1 w b G V 0 Z V J l c 3 V s d F R v V 2 9 y a 3 N o Z W V 0 I i B W Y W x 1 Z T 0 i b D E i I C 8 + P E V u d H J 5 I F R 5 c G U 9 I k F k Z G V k V G 9 E Y X R h T W 9 k Z W w i I F Z h b H V l P S J s M C I g L z 4 8 R W 5 0 c n k g V H l w Z T 0 i R m l s b E N v d W 5 0 I i B W Y W x 1 Z T 0 i b D E 4 M C I g L z 4 8 R W 5 0 c n k g V H l w Z T 0 i R m l s b E V y c m 9 y Q 2 9 k Z S I g V m F s d W U 9 I n N V b m t u b 3 d u I i A v P j x F b n R y e S B U e X B l P S J G a W x s R X J y b 3 J D b 3 V u d C I g V m F s d W U 9 I m w w I i A v P j x F b n R y e S B U e X B l P S J G a W x s T G F z d F V w Z G F 0 Z W Q i I F Z h b H V l P S J k M j A y N S 0 w N C 0 w M 1 Q w N D o 0 N T o 0 M S 4 2 O D Q w M j M x W i I g L z 4 8 R W 5 0 c n k g V H l w Z T 0 i R m l s b E N v b H V t b l R 5 c G V z I i B W Y W x 1 Z T 0 i c 0 J n W U Q i I C 8 + P E V u d H J 5 I F R 5 c G U 9 I k Z p b G x D b 2 x 1 b W 5 O Y W 1 l c y I g V m F s d W U 9 I n N b J n F 1 b 3 Q 7 Q 2 9 s d W 1 u M S 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M v Q X V 0 b 1 J l b W 9 2 Z W R D b 2 x 1 b W 5 z M S 5 7 Q 2 9 s d W 1 u M S w w f S Z x d W 9 0 O y w m c X V v d D t T Z W N 0 a W 9 u M S 9 U Y W J s Z T M v Q X V 0 b 1 J l b W 9 2 Z W R D b 2 x 1 b W 5 z M S 5 7 Q X R 0 c m l i d X R l L D F 9 J n F 1 b 3 Q 7 L C Z x d W 9 0 O 1 N l Y 3 R p b 2 4 x L 1 R h Y m x l M y 9 B d X R v U m V t b 3 Z l Z E N v b H V t b n M x L n t W Y W x 1 Z S w y f S Z x d W 9 0 O 1 0 s J n F 1 b 3 Q 7 Q 2 9 s d W 1 u Q 2 9 1 b n Q m c X V v d D s 6 M y w m c X V v d D t L Z X l D b 2 x 1 b W 5 O Y W 1 l c y Z x d W 9 0 O z p b X S w m c X V v d D t D b 2 x 1 b W 5 J Z G V u d G l 0 a W V z J n F 1 b 3 Q 7 O l s m c X V v d D t T Z W N 0 a W 9 u M S 9 U Y W J s Z T M v Q X V 0 b 1 J l b W 9 2 Z W R D b 2 x 1 b W 5 z M S 5 7 Q 2 9 s d W 1 u M S w w f S Z x d W 9 0 O y w m c X V v d D t T Z W N 0 a W 9 u M S 9 U Y W J s Z T M v Q X V 0 b 1 J l b W 9 2 Z W R D b 2 x 1 b W 5 z M S 5 7 Q X R 0 c m l i d X R l L D F 9 J n F 1 b 3 Q 7 L C Z x d W 9 0 O 1 N l Y 3 R p b 2 4 x L 1 R h Y m x l M y 9 B d X R v U m V t b 3 Z l Z E N v b H V t b n M x L n t W Y W x 1 Z S w y 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Q c m 9 t b 3 R l Z C U y M E h l Y W R l c n M 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W 5 w a X Z v d G V k J T I w Q 2 9 s d W 1 u c z 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2 N j Y 1 Y T M x L T B k Z m M t N D Y 3 N i 1 i Y z F i L W R k Z T I 4 N m Z k N z E w O 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N V 8 x I i A v P j x F b n R y e S B U e X B l P S J G a W x s Z W R D b 2 1 w b G V 0 Z V J l c 3 V s d F R v V 2 9 y a 3 N o Z W V 0 I i B W Y W x 1 Z T 0 i b D E i I C 8 + P E V u d H J 5 I F R 5 c G U 9 I k F k Z G V k V G 9 E Y X R h T W 9 k Z W w i I F Z h b H V l P S J s M C I g L z 4 8 R W 5 0 c n k g V H l w Z T 0 i R m l s b E N v d W 5 0 I i B W Y W x 1 Z T 0 i b D E 4 M C I g L z 4 8 R W 5 0 c n k g V H l w Z T 0 i R m l s b E V y c m 9 y Q 2 9 k Z S I g V m F s d W U 9 I n N V b m t u b 3 d u I i A v P j x F b n R y e S B U e X B l P S J G a W x s R X J y b 3 J D b 3 V u d C I g V m F s d W U 9 I m w w I i A v P j x F b n R y e S B U e X B l P S J G a W x s T G F z d F V w Z G F 0 Z W Q i I F Z h b H V l P S J k M j A y N S 0 w N C 0 w M 1 Q w N D o 0 O T o z M S 4 5 M T k 4 N D U x W i I g L z 4 8 R W 5 0 c n k g V H l w Z T 0 i R m l s b E N v b H V t b l R 5 c G V z I i B W Y W x 1 Z T 0 i c 0 F B W U E i I C 8 + P E V u d H J 5 I F R 5 c G U 9 I k Z p b G x D b 2 x 1 b W 5 O Y W 1 l c y I g V m F s d W U 9 I n N b J n F 1 b 3 Q 7 Q 2 9 s d W 1 u M S 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U v Q X V 0 b 1 J l b W 9 2 Z W R D b 2 x 1 b W 5 z M S 5 7 Q 2 9 s d W 1 u M S w w f S Z x d W 9 0 O y w m c X V v d D t T Z W N 0 a W 9 u M S 9 U Y W J s Z T U v Q X V 0 b 1 J l b W 9 2 Z W R D b 2 x 1 b W 5 z M S 5 7 Q X R 0 c m l i d X R l L D F 9 J n F 1 b 3 Q 7 L C Z x d W 9 0 O 1 N l Y 3 R p b 2 4 x L 1 R h Y m x l N S 9 B d X R v U m V t b 3 Z l Z E N v b H V t b n M x L n t W Y W x 1 Z S w y f S Z x d W 9 0 O 1 0 s J n F 1 b 3 Q 7 Q 2 9 s d W 1 u Q 2 9 1 b n Q m c X V v d D s 6 M y w m c X V v d D t L Z X l D b 2 x 1 b W 5 O Y W 1 l c y Z x d W 9 0 O z p b X S w m c X V v d D t D b 2 x 1 b W 5 J Z G V u d G l 0 a W V z J n F 1 b 3 Q 7 O l s m c X V v d D t T Z W N 0 a W 9 u M S 9 U Y W J s Z T U v Q X V 0 b 1 J l b W 9 2 Z W R D b 2 x 1 b W 5 z M S 5 7 Q 2 9 s d W 1 u M S w w f S Z x d W 9 0 O y w m c X V v d D t T Z W N 0 a W 9 u M S 9 U Y W J s Z T U v Q X V 0 b 1 J l b W 9 2 Z W R D b 2 x 1 b W 5 z M S 5 7 Q X R 0 c m l i d X R l L D F 9 J n F 1 b 3 Q 7 L C Z x d W 9 0 O 1 N l Y 3 R p b 2 4 x L 1 R h Y m x l N S 9 B d X R v U m V t b 3 Z l Z E N v b H V t b n M x L n t W Y W x 1 Z S w y 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M x O T Q 0 O W E t M 2 F j Z S 0 0 M G N h L T l i Y j k t N z B h N m V m M G M 0 O W E z 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3 X z E i I C 8 + P E V u d H J 5 I F R 5 c G U 9 I k Z p b G x l Z E N v b X B s Z X R l U m V z d W x 0 V G 9 X b 3 J r c 2 h l Z X Q i I F Z h b H V l P S J s M S I g L z 4 8 R W 5 0 c n k g V H l w Z T 0 i Q W R k Z W R U b 0 R h d G F N b 2 R l b C I g V m F s d W U 9 I m w w I i A v P j x F b n R y e S B U e X B l P S J G a W x s Q 2 9 1 b n Q i I F Z h b H V l P S J s M T g w I i A v P j x F b n R y e S B U e X B l P S J G a W x s R X J y b 3 J D b 2 R l I i B W Y W x 1 Z T 0 i c 1 V u a 2 5 v d 2 4 i I C 8 + P E V u d H J 5 I F R 5 c G U 9 I k Z p b G x F c n J v c k N v d W 5 0 I i B W Y W x 1 Z T 0 i b D A i I C 8 + P E V u d H J 5 I F R 5 c G U 9 I k Z p b G x M Y X N 0 V X B k Y X R l Z C I g V m F s d W U 9 I m Q y M D I 1 L T A 0 L T A z V D A 0 O j U w O j U 2 L j M 4 O D k w N T B 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y 9 B d X R v U m V t b 3 Z l Z E N v b H V t b n M x L n t D b 2 x 1 b W 4 x L D B 9 J n F 1 b 3 Q 7 L C Z x d W 9 0 O 1 N l Y 3 R p b 2 4 x L 1 R h Y m x l N y 9 B d X R v U m V t b 3 Z l Z E N v b H V t b n M x L n t B d H R y a W J 1 d G U s M X 0 m c X V v d D s s J n F 1 b 3 Q 7 U 2 V j d G l v b j E v V G F i b G U 3 L 0 F 1 d G 9 S Z W 1 v d m V k Q 2 9 s d W 1 u c z E u e 1 Z h b H V l L D J 9 J n F 1 b 3 Q 7 X S w m c X V v d D t D b 2 x 1 b W 5 D b 3 V u d C Z x d W 9 0 O z o z L C Z x d W 9 0 O 0 t l e U N v b H V t b k 5 h b W V z J n F 1 b 3 Q 7 O l t d L C Z x d W 9 0 O 0 N v b H V t b k l k Z W 5 0 a X R p Z X M m c X V v d D s 6 W y Z x d W 9 0 O 1 N l Y 3 R p b 2 4 x L 1 R h Y m x l N y 9 B d X R v U m V t b 3 Z l Z E N v b H V t b n M x L n t D b 2 x 1 b W 4 x L D B 9 J n F 1 b 3 Q 7 L C Z x d W 9 0 O 1 N l Y 3 R p b 2 4 x L 1 R h Y m x l N y 9 B d X R v U m V t b 3 Z l Z E N v b H V t b n M x L n t B d H R y a W J 1 d G U s M X 0 m c X V v d D s s J n F 1 b 3 Q 7 U 2 V j d G l v b j E v V G F i b G U 3 L 0 F 1 d G 9 S Z W 1 v d m V k Q 2 9 s d W 1 u c z E u e 1 Z h b H V l L D J 9 J n F 1 b 3 Q 7 X S w m c X V v d D t S Z W x h d G l v b n N o a X B J b m Z v J n F 1 b 3 Q 7 O l t d f S I g L z 4 8 L 1 N 0 Y W J s Z U V u d H J p Z X M + P C 9 J d G V t P j x J d G V t P j x J d G V t T G 9 j Y X R p b 2 4 + P E l 0 Z W 1 U e X B l P k Z v c m 1 1 b G E 8 L 0 l 0 Z W 1 U e X B l P j x J d G V t U G F 0 a D 5 T Z W N 0 a W 9 u M S 9 U Y W J s Z T c v U 2 9 1 c m N l P C 9 J d G V t U G F 0 a D 4 8 L 0 l 0 Z W 1 M b 2 N h d G l v b j 4 8 U 3 R h Y m x l R W 5 0 c m l l c y A v P j w v S X R l b T 4 8 S X R l b T 4 8 S X R l b U x v Y 2 F 0 a W 9 u P j x J d G V t V H l w Z T 5 G b 3 J t d W x h P C 9 J d G V t V H l w Z T 4 8 S X R l b V B h d G g + U 2 V j d G l v b j E v V G F i b G U 3 L 1 V u c G l 2 b 3 R l Z C U y M E N v b H V t b n M 8 L 0 l 0 Z W 1 Q Y X R o P j w v S X R l b U x v Y 2 F 0 a W 9 u P j x T d G F i b G V F b n R y a W V z I C 8 + P C 9 J d G V t P j x J d G V t P j x J d G V t T G 9 j Y X R p b 2 4 + P E l 0 Z W 1 U e X B l P k Z v c m 1 1 b G E 8 L 0 l 0 Z W 1 U e X B l P j x J d G V t U G F 0 a D 5 T Z W N 0 a W 9 u M S 9 U Y W J s Z 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N z h j M T Z i Y S 0 4 M D R m L T Q x M 2 M t O D J m M S 0 x M z N l Z j Z h N j R l N z g 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l f M S 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U t M D Q t M D N U M D Q 6 N T M 6 M T I u N j E 3 N T A z O V 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5 L 0 F 1 d G 9 S Z W 1 v d m V k Q 2 9 s d W 1 u c z E u e 0 N v b H V t b j E s M H 0 m c X V v d D s s J n F 1 b 3 Q 7 U 2 V j d G l v b j E v V G F i b G U 5 L 0 F 1 d G 9 S Z W 1 v d m V k Q 2 9 s d W 1 u c z E u e 0 F 0 d H J p Y n V 0 Z S w x f S Z x d W 9 0 O y w m c X V v d D t T Z W N 0 a W 9 u M S 9 U Y W J s Z T k v Q X V 0 b 1 J l b W 9 2 Z W R D b 2 x 1 b W 5 z M S 5 7 V m F s d W U s M n 0 m c X V v d D t d L C Z x d W 9 0 O 0 N v b H V t b k N v d W 5 0 J n F 1 b 3 Q 7 O j M s J n F 1 b 3 Q 7 S 2 V 5 Q 2 9 s d W 1 u T m F t Z X M m c X V v d D s 6 W 1 0 s J n F 1 b 3 Q 7 Q 2 9 s d W 1 u S W R l b n R p d G l l c y Z x d W 9 0 O z p b J n F 1 b 3 Q 7 U 2 V j d G l v b j E v V G F i b G U 5 L 0 F 1 d G 9 S Z W 1 v d m V k Q 2 9 s d W 1 u c z E u e 0 N v b H V t b j E s M H 0 m c X V v d D s s J n F 1 b 3 Q 7 U 2 V j d G l v b j E v V G F i b G U 5 L 0 F 1 d G 9 S Z W 1 v d m V k Q 2 9 s d W 1 u c z E u e 0 F 0 d H J p Y n V 0 Z S w x f S Z x d W 9 0 O y w m c X V v d D t T Z W N 0 a W 9 u M S 9 U Y W J s Z T k v Q X V 0 b 1 J l b W 9 2 Z W R D b 2 x 1 b W 5 z M S 5 7 V m F s d W U s M n 0 m c X V v d D t d L C Z x d W 9 0 O 1 J l b G F 0 a W 9 u c 2 h p c E l u Z m 8 m c X V v d D s 6 W 1 1 9 I i A v P j w v U 3 R h Y m x l R W 5 0 c m l l c z 4 8 L 0 l 0 Z W 0 + P E l 0 Z W 0 + P E l 0 Z W 1 M b 2 N h d G l v b j 4 8 S X R l b V R 5 c G U + R m 9 y b X V s Y T w v S X R l b V R 5 c G U + P E l 0 Z W 1 Q Y X R o P l N l Y 3 R p b 2 4 x L 1 R h Y m x l O S 9 T b 3 V y Y 2 U 8 L 0 l 0 Z W 1 Q Y X R o P j w v S X R l b U x v Y 2 F 0 a W 9 u P j x T d G F i b G V F b n R y a W V z I C 8 + P C 9 J d G V t P j x J d G V t P j x J d G V t T G 9 j Y X R p b 2 4 + P E l 0 Z W 1 U e X B l P k Z v c m 1 1 b G E 8 L 0 l 0 Z W 1 U e X B l P j x J d G V t U G F 0 a D 5 T Z W N 0 a W 9 u M S 9 U Y W J s Z T k v V W 5 w a X Z v d G V k J T I w Q 2 9 s d W 1 u c z w v S X R l b V B h d G g + P C 9 J d G V t T G 9 j Y X R p b 2 4 + P F N 0 Y W J s Z U V u d H J p Z X M g L z 4 8 L 0 l 0 Z W 0 + P E l 0 Z W 0 + P E l 0 Z W 1 M b 2 N h d G l v b j 4 8 S X R l b V R 5 c G U + R m 9 y b X V s Y T w v S X R l b V R 5 c G U + P E l 0 Z W 1 Q Y X R o P l N l Y 3 R p b 2 4 x L 1 R h Y m x l M 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D Z m N z J m Z C 0 5 Z j I 1 L T Q z Z j Y t Y W Q 1 N y 0 w N G M y N j k 0 Z j J i Y W 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E x X z E i I C 8 + P E V u d H J 5 I F R 5 c G U 9 I k Z p b G x l Z E N v b X B s Z X R l U m V z d W x 0 V G 9 X b 3 J r c 2 h l Z X Q i I F Z h b H V l P S J s M S I g L z 4 8 R W 5 0 c n k g V H l w Z T 0 i Q W R k Z W R U b 0 R h d G F N b 2 R l b C I g V m F s d W U 9 I m w w I i A v P j x F b n R y e S B U e X B l P S J G a W x s Q 2 9 1 b n Q i I F Z h b H V l P S J s M T g w I i A v P j x F b n R y e S B U e X B l P S J G a W x s R X J y b 3 J D b 2 R l I i B W Y W x 1 Z T 0 i c 1 V u a 2 5 v d 2 4 i I C 8 + P E V u d H J 5 I F R 5 c G U 9 I k Z p b G x F c n J v c k N v d W 5 0 I i B W Y W x 1 Z T 0 i b D A i I C 8 + P E V u d H J 5 I F R 5 c G U 9 I k Z p b G x M Y X N 0 V X B k Y X R l Z C I g V m F s d W U 9 I m Q y M D I 1 L T A 0 L T A z V D A 0 O j U 1 O j E w L j I 4 M D I 3 M z F 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T E v Q X V 0 b 1 J l b W 9 2 Z W R D b 2 x 1 b W 5 z M S 5 7 Q 2 9 s d W 1 u M S w w f S Z x d W 9 0 O y w m c X V v d D t T Z W N 0 a W 9 u M S 9 U Y W J s Z T E x L 0 F 1 d G 9 S Z W 1 v d m V k Q 2 9 s d W 1 u c z E u e 0 F 0 d H J p Y n V 0 Z S w x f S Z x d W 9 0 O y w m c X V v d D t T Z W N 0 a W 9 u M S 9 U Y W J s Z T E x L 0 F 1 d G 9 S Z W 1 v d m V k Q 2 9 s d W 1 u c z E u e 1 Z h b H V l L D J 9 J n F 1 b 3 Q 7 X S w m c X V v d D t D b 2 x 1 b W 5 D b 3 V u d C Z x d W 9 0 O z o z L C Z x d W 9 0 O 0 t l e U N v b H V t b k 5 h b W V z J n F 1 b 3 Q 7 O l t d L C Z x d W 9 0 O 0 N v b H V t b k l k Z W 5 0 a X R p Z X M m c X V v d D s 6 W y Z x d W 9 0 O 1 N l Y 3 R p b 2 4 x L 1 R h Y m x l M T E v Q X V 0 b 1 J l b W 9 2 Z W R D b 2 x 1 b W 5 z M S 5 7 Q 2 9 s d W 1 u M S w w f S Z x d W 9 0 O y w m c X V v d D t T Z W N 0 a W 9 u M S 9 U Y W J s Z T E x L 0 F 1 d G 9 S Z W 1 v d m V k Q 2 9 s d W 1 u c z E u e 0 F 0 d H J p Y n V 0 Z S w x f S Z x d W 9 0 O y w m c X V v d D t T Z W N 0 a W 9 u M S 9 U Y W J s Z T E x L 0 F 1 d G 9 S Z W 1 v d m V k Q 2 9 s d W 1 u c z E u e 1 Z h b H V l L D J 9 J n F 1 b 3 Q 7 X S w m c X V v d D t S Z W x h d G l v b n N o a X B J b m Z v J n F 1 b 3 Q 7 O l t d f S I g L z 4 8 L 1 N 0 Y W J s Z U V u d H J p Z X M + P C 9 J d G V t P j x J d G V t P j x J d G V t T G 9 j Y X R p b 2 4 + P E l 0 Z W 1 U e X B l P k Z v c m 1 1 b G E 8 L 0 l 0 Z W 1 U e X B l P j x J d G V t U G F 0 a D 5 T Z W N 0 a W 9 u M S 9 U Y W J s Z T E x L 1 N v d X J j Z T w v S X R l b V B h d G g + P C 9 J d G V t T G 9 j Y X R p b 2 4 + P F N 0 Y W J s Z U V u d H J p Z X M g L z 4 8 L 0 l 0 Z W 0 + P E l 0 Z W 0 + P E l 0 Z W 1 M b 2 N h d G l v b j 4 8 S X R l b V R 5 c G U + R m 9 y b X V s Y T w v S X R l b V R 5 c G U + P E l 0 Z W 1 Q Y X R o P l N l Y 3 R p b 2 4 x L 1 R h Y m x l M T E v V W 5 w a X Z v d G V k J T I w Q 2 9 s d W 1 u c z w v S X R l b V B h d G g + P C 9 J d G V t T G 9 j Y X R p b 2 4 + P F N 0 Y W J s Z U V u d H J p Z X M g L z 4 8 L 0 l 0 Z W 0 + P E l 0 Z W 0 + P E l 0 Z W 1 M b 2 N h d G l v b j 4 8 S X R l b V R 5 c G U + R m 9 y b X V s Y T w v S X R l b V R 5 c G U + P E l 0 Z W 1 Q Y X R o P l N l Y 3 R p b 2 4 x L 1 R h Y m x l 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m R k N W Y w M y 0 z M G E z L T Q 1 N j Y t O T F i M S 1 j O D F l M D B i M m E 0 Z G 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E z X z E i I C 8 + P E V u d H J 5 I F R 5 c G U 9 I k Z p b G x l Z E N v b X B s Z X R l U m V z d W x 0 V G 9 X b 3 J r c 2 h l Z X Q i I F Z h b H V l P S J s M S I g L z 4 8 R W 5 0 c n k g V H l w Z T 0 i Q W R k Z W R U b 0 R h d G F N b 2 R l b C I g V m F s d W U 9 I m w w I i A v P j x F b n R y e S B U e X B l P S J G a W x s Q 2 9 1 b n Q i I F Z h b H V l P S J s M T g w I i A v P j x F b n R y e S B U e X B l P S J G a W x s R X J y b 3 J D b 2 R l I i B W Y W x 1 Z T 0 i c 1 V u a 2 5 v d 2 4 i I C 8 + P E V u d H J 5 I F R 5 c G U 9 I k Z p b G x F c n J v c k N v d W 5 0 I i B W Y W x 1 Z T 0 i b D A i I C 8 + P E V u d H J 5 I F R 5 c G U 9 I k Z p b G x M Y X N 0 V X B k Y X R l Z C I g V m F s d W U 9 I m Q y M D I 1 L T A 0 L T A z V D A 0 O j U 3 O j A y L j c w O D A y M z B 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T M v Q X V 0 b 1 J l b W 9 2 Z W R D b 2 x 1 b W 5 z M S 5 7 Q 2 9 s d W 1 u M S w w f S Z x d W 9 0 O y w m c X V v d D t T Z W N 0 a W 9 u M S 9 U Y W J s Z T E z L 0 F 1 d G 9 S Z W 1 v d m V k Q 2 9 s d W 1 u c z E u e 0 F 0 d H J p Y n V 0 Z S w x f S Z x d W 9 0 O y w m c X V v d D t T Z W N 0 a W 9 u M S 9 U Y W J s Z T E z L 0 F 1 d G 9 S Z W 1 v d m V k Q 2 9 s d W 1 u c z E u e 1 Z h b H V l L D J 9 J n F 1 b 3 Q 7 X S w m c X V v d D t D b 2 x 1 b W 5 D b 3 V u d C Z x d W 9 0 O z o z L C Z x d W 9 0 O 0 t l e U N v b H V t b k 5 h b W V z J n F 1 b 3 Q 7 O l t d L C Z x d W 9 0 O 0 N v b H V t b k l k Z W 5 0 a X R p Z X M m c X V v d D s 6 W y Z x d W 9 0 O 1 N l Y 3 R p b 2 4 x L 1 R h Y m x l M T M v Q X V 0 b 1 J l b W 9 2 Z W R D b 2 x 1 b W 5 z M S 5 7 Q 2 9 s d W 1 u M S w w f S Z x d W 9 0 O y w m c X V v d D t T Z W N 0 a W 9 u M S 9 U Y W J s Z T E z L 0 F 1 d G 9 S Z W 1 v d m V k Q 2 9 s d W 1 u c z E u e 0 F 0 d H J p Y n V 0 Z S w x f S Z x d W 9 0 O y w m c X V v d D t T Z W N 0 a W 9 u M S 9 U Y W J s Z T E z L 0 F 1 d G 9 S Z W 1 v d m V k Q 2 9 s d W 1 u c z E u e 1 Z h b H V l L D J 9 J n F 1 b 3 Q 7 X S w m c X V v d D t S Z W x h d G l v b n N o a X B J b m Z v J n F 1 b 3 Q 7 O l t d f S I g L z 4 8 L 1 N 0 Y W J s Z U V u d H J p Z X M + P C 9 J d G V t P j x J d G V t P j x J d G V t T G 9 j Y X R p b 2 4 + P E l 0 Z W 1 U e X B l P k Z v c m 1 1 b G E 8 L 0 l 0 Z W 1 U e X B l P j x J d G V t U G F 0 a D 5 T Z W N 0 a W 9 u M S 9 U Y W J s Z T E z L 1 N v d X J j Z T w v S X R l b V B h d G g + P C 9 J d G V t T G 9 j Y X R p b 2 4 + P F N 0 Y W J s Z U V u d H J p Z X M g L z 4 8 L 0 l 0 Z W 0 + P E l 0 Z W 0 + P E l 0 Z W 1 M b 2 N h d G l v b j 4 8 S X R l b V R 5 c G U + R m 9 y b X V s Y T w v S X R l b V R 5 c G U + P E l 0 Z W 1 Q Y X R o P l N l Y 3 R p b 2 4 x L 1 R h Y m x l M T M v V W 5 w a X Z v d G V k J T I w Q 2 9 s d W 1 u c z w v S X R l b V B h d G g + P C 9 J d G V t T G 9 j Y X R p b 2 4 + P F N 0 Y W J s Z U V u d H J p Z X M g L z 4 8 L 0 l 0 Z W 0 + P E l 0 Z W 0 + P E l 0 Z W 1 M b 2 N h d G l v b j 4 8 S X R l b V R 5 c G U + R m 9 y b X V s Y T w v S X R l b V R 5 c G U + P E l 0 Z W 1 Q Y X R o P l N l Y 3 R p b 2 4 x L 1 R h Y m x l M T 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Z m N m Y j A w Y i 0 1 N G M 5 L T Q 4 Z T g t O T V i O S 1 l N T B h N G Y 0 N T Y 2 Z j 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E 1 X z E i I C 8 + P E V u d H J 5 I F R 5 c G U 9 I k Z p b G x l Z E N v b X B s Z X R l U m V z d W x 0 V G 9 X b 3 J r c 2 h l Z X Q i I F Z h b H V l P S J s M S I g L z 4 8 R W 5 0 c n k g V H l w Z T 0 i Q W R k Z W R U b 0 R h d G F N b 2 R l b C I g V m F s d W U 9 I m w w I i A v P j x F b n R y e S B U e X B l P S J G a W x s Q 2 9 1 b n Q i I F Z h b H V l P S J s M T g w I i A v P j x F b n R y e S B U e X B l P S J G a W x s R X J y b 3 J D b 2 R l I i B W Y W x 1 Z T 0 i c 1 V u a 2 5 v d 2 4 i I C 8 + P E V u d H J 5 I F R 5 c G U 9 I k Z p b G x F c n J v c k N v d W 5 0 I i B W Y W x 1 Z T 0 i b D A i I C 8 + P E V u d H J 5 I F R 5 c G U 9 I k Z p b G x M Y X N 0 V X B k Y X R l Z C I g V m F s d W U 9 I m Q y M D I 1 L T A 0 L T A z V D A 0 O j U 5 O j E 0 L j Q x N z U 2 N D d 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T U v Q X V 0 b 1 J l b W 9 2 Z W R D b 2 x 1 b W 5 z M S 5 7 Q 2 9 s d W 1 u M S w w f S Z x d W 9 0 O y w m c X V v d D t T Z W N 0 a W 9 u M S 9 U Y W J s Z T E 1 L 0 F 1 d G 9 S Z W 1 v d m V k Q 2 9 s d W 1 u c z E u e 0 F 0 d H J p Y n V 0 Z S w x f S Z x d W 9 0 O y w m c X V v d D t T Z W N 0 a W 9 u M S 9 U Y W J s Z T E 1 L 0 F 1 d G 9 S Z W 1 v d m V k Q 2 9 s d W 1 u c z E u e 1 Z h b H V l L D J 9 J n F 1 b 3 Q 7 X S w m c X V v d D t D b 2 x 1 b W 5 D b 3 V u d C Z x d W 9 0 O z o z L C Z x d W 9 0 O 0 t l e U N v b H V t b k 5 h b W V z J n F 1 b 3 Q 7 O l t d L C Z x d W 9 0 O 0 N v b H V t b k l k Z W 5 0 a X R p Z X M m c X V v d D s 6 W y Z x d W 9 0 O 1 N l Y 3 R p b 2 4 x L 1 R h Y m x l M T U v Q X V 0 b 1 J l b W 9 2 Z W R D b 2 x 1 b W 5 z M S 5 7 Q 2 9 s d W 1 u M S w w f S Z x d W 9 0 O y w m c X V v d D t T Z W N 0 a W 9 u M S 9 U Y W J s Z T E 1 L 0 F 1 d G 9 S Z W 1 v d m V k Q 2 9 s d W 1 u c z E u e 0 F 0 d H J p Y n V 0 Z S w x f S Z x d W 9 0 O y w m c X V v d D t T Z W N 0 a W 9 u M S 9 U Y W J s Z T E 1 L 0 F 1 d G 9 S Z W 1 v d m V k Q 2 9 s d W 1 u c z E u e 1 Z h b H V l L D J 9 J n F 1 b 3 Q 7 X S w m c X V v d D t S Z W x h d G l v b n N o a X B J b m Z v J n F 1 b 3 Q 7 O l t d f S I g L z 4 8 L 1 N 0 Y W J s Z U V u d H J p Z X M + P C 9 J d G V t P j x J d G V t P j x J d G V t T G 9 j Y X R p b 2 4 + P E l 0 Z W 1 U e X B l P k Z v c m 1 1 b G E 8 L 0 l 0 Z W 1 U e X B l P j x J d G V t U G F 0 a D 5 T Z W N 0 a W 9 u M S 9 U Y W J s Z T E 1 L 1 N v d X J j Z T w v S X R l b V B h d G g + P C 9 J d G V t T G 9 j Y X R p b 2 4 + P F N 0 Y W J s Z U V u d H J p Z X M g L z 4 8 L 0 l 0 Z W 0 + P E l 0 Z W 0 + P E l 0 Z W 1 M b 2 N h d G l v b j 4 8 S X R l b V R 5 c G U + R m 9 y b X V s Y T w v S X R l b V R 5 c G U + P E l 0 Z W 1 Q Y X R o P l N l Y 3 R p b 2 4 x L 1 R h Y m x l M T U v V W 5 w a X Z v d G V k J T I w Q 2 9 s d W 1 u c z w v S X R l b V B h d G g + P C 9 J d G V t T G 9 j Y X R p b 2 4 + P F N 0 Y W J s Z U V u d H J p Z X M g L z 4 8 L 0 l 0 Z W 0 + P E l 0 Z W 0 + P E l 0 Z W 1 M b 2 N h d G l v b j 4 8 S X R l b V R 5 c G U + R m 9 y b X V s Y T w v S X R l b V R 5 c G U + P E l 0 Z W 1 Q Y X R o P l N l Y 3 R p b 2 4 x L 1 R h Y m x l 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Y j U y M j d i N C 0 x N D d j L T Q y M j U t Y T V l Y S 1 i N z V h M m R l N G U 1 M W 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T h f M S 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U t M D Q t M D N U M D U 6 M D I 6 N D Y u O D M x N z A w N F 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O C 9 B d X R v U m V t b 3 Z l Z E N v b H V t b n M x L n t D b 2 x 1 b W 4 x L D B 9 J n F 1 b 3 Q 7 L C Z x d W 9 0 O 1 N l Y 3 R p b 2 4 x L 1 R h Y m x l M T g v Q X V 0 b 1 J l b W 9 2 Z W R D b 2 x 1 b W 5 z M S 5 7 Q X R 0 c m l i d X R l L D F 9 J n F 1 b 3 Q 7 L C Z x d W 9 0 O 1 N l Y 3 R p b 2 4 x L 1 R h Y m x l M T g v Q X V 0 b 1 J l b W 9 2 Z W R D b 2 x 1 b W 5 z M S 5 7 V m F s d W U s M n 0 m c X V v d D t d L C Z x d W 9 0 O 0 N v b H V t b k N v d W 5 0 J n F 1 b 3 Q 7 O j M s J n F 1 b 3 Q 7 S 2 V 5 Q 2 9 s d W 1 u T m F t Z X M m c X V v d D s 6 W 1 0 s J n F 1 b 3 Q 7 Q 2 9 s d W 1 u S W R l b n R p d G l l c y Z x d W 9 0 O z p b J n F 1 b 3 Q 7 U 2 V j d G l v b j E v V G F i b G U x O C 9 B d X R v U m V t b 3 Z l Z E N v b H V t b n M x L n t D b 2 x 1 b W 4 x L D B 9 J n F 1 b 3 Q 7 L C Z x d W 9 0 O 1 N l Y 3 R p b 2 4 x L 1 R h Y m x l M T g v Q X V 0 b 1 J l b W 9 2 Z W R D b 2 x 1 b W 5 z M S 5 7 Q X R 0 c m l i d X R l L D F 9 J n F 1 b 3 Q 7 L C Z x d W 9 0 O 1 N l Y 3 R p b 2 4 x L 1 R h Y m x l M T g v Q X V 0 b 1 J l b W 9 2 Z W R D b 2 x 1 b W 5 z M S 5 7 V m F s d W U s M n 0 m c X V v d D t d L C Z x d W 9 0 O 1 J l b G F 0 a W 9 u c 2 h p c E l u Z m 8 m c X V v d D s 6 W 1 1 9 I i A v P j w v U 3 R h Y m x l R W 5 0 c m l l c z 4 8 L 0 l 0 Z W 0 + P E l 0 Z W 0 + P E l 0 Z W 1 M b 2 N h d G l v b j 4 8 S X R l b V R 5 c G U + R m 9 y b X V s Y T w v S X R l b V R 5 c G U + P E l 0 Z W 1 Q Y X R o P l N l Y 3 R p b 2 4 x L 1 R h Y m x l M T g v U 2 9 1 c m N l P C 9 J d G V t U G F 0 a D 4 8 L 0 l 0 Z W 1 M b 2 N h d G l v b j 4 8 U 3 R h Y m x l R W 5 0 c m l l c y A v P j w v S X R l b T 4 8 S X R l b T 4 8 S X R l b U x v Y 2 F 0 a W 9 u P j x J d G V t V H l w Z T 5 G b 3 J t d W x h P C 9 J d G V t V H l w Z T 4 8 S X R l b V B h d G g + U 2 V j d G l v b j E v V G F i b G U x O C 9 V b n B p d m 9 0 Z W Q l M j B D b 2 x 1 b W 5 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l k Z D Y w O G E t Z D d j N S 0 0 M W M x L W J k Y z Y t Z W Y w M W Y y Y T I x O G E z I i A v P j x F b n R y e S B U e X B l P S J C d W Z m Z X J O Z X h 0 U m V m c m V z a C I g V m F s d W U 9 I m w x I i A v P j x F b n R y e S B U e X B l P S J S Z X N 1 b H R U e X B l I i B W Y W x 1 Z T 0 i c 0 V 4 Y 2 V w d G l v b i I g L z 4 8 R W 5 0 c n k g V H l w Z T 0 i T m F 2 a W d h d G l v b l N 0 Z X B O Y W 1 l I i B W Y W x 1 Z T 0 i c 0 5 h d m l n Y X R p b 2 4 i I C 8 + P E V u d H J 5 I F R 5 c G U 9 I k Z p b G x U Y X J n Z X Q i I F Z h b H V l P S J z V G F i b G U x X z E y 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Q t M D N U M D Q 6 N D I 6 M T Q u M D g w M D k y O V 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R m l s b E N v d W 5 0 I i B W Y W x 1 Z T 0 i b D E 4 M C I g L z 4 8 R W 5 0 c n k g V H l w Z T 0 i U m V s Y X R p b 2 5 z a G l w S W 5 m b 0 N v b n R h a W 5 l c i I g V m F s d W U 9 I n N 7 J n F 1 b 3 Q 7 Y 2 9 s d W 1 u Q 2 9 1 b n Q m c X V v d D s 6 M y w m c X V v d D t r Z X l D b 2 x 1 b W 5 O Y W 1 l c y Z x d W 9 0 O z p b X S w m c X V v d D t x d W V y e V J l b G F 0 a W 9 u c 2 h p c H M m c X V v d D s 6 W 1 0 s J n F 1 b 3 Q 7 Y 2 9 s d W 1 u S W R l b n R p d G l l c y Z x d W 9 0 O z p b J n F 1 b 3 Q 7 U 2 V j d G l v b j E v V G F i b G U x L 0 F 1 d G 9 S Z W 1 v d m V k Q 2 9 s d W 1 u c z E u e 0 N v b H V t b j E s M H 0 m c X V v d D s s J n F 1 b 3 Q 7 U 2 V j d G l v b j E v V G F i b G U x L 0 F 1 d G 9 S Z W 1 v d m V k Q 2 9 s d W 1 u c z E u e 0 F 0 d H J p Y n V 0 Z S w x f S Z x d W 9 0 O y w m c X V v d D t T Z W N 0 a W 9 u M S 9 U Y W J s Z T E v Q X V 0 b 1 J l b W 9 2 Z W R D b 2 x 1 b W 5 z M S 5 7 V m F s d W U s M n 0 m c X V v d D t d L C Z x d W 9 0 O 0 N v b H V t b k N v d W 5 0 J n F 1 b 3 Q 7 O j M s J n F 1 b 3 Q 7 S 2 V 5 Q 2 9 s d W 1 u T m F t Z X M m c X V v d D s 6 W 1 0 s J n F 1 b 3 Q 7 Q 2 9 s d W 1 u S W R l b n R p d G l l c y Z x d W 9 0 O z p b J n F 1 b 3 Q 7 U 2 V j d G l v b j E v V G F i b G U x L 0 F 1 d G 9 S Z W 1 v d m V k Q 2 9 s d W 1 u c z E u e 0 N v b H V t b j E s M H 0 m c X V v d D s s J n F 1 b 3 Q 7 U 2 V j d G l v b j E v V G F i b G U x L 0 F 1 d G 9 S Z W 1 v d m V k Q 2 9 s d W 1 u c z E u e 0 F 0 d H J p Y n V 0 Z S w x f S Z x d W 9 0 O y w m c X V v d D t T Z W N 0 a W 9 u M S 9 U Y W J s Z T E v Q X V 0 b 1 J l b W 9 2 Z W R D b 2 x 1 b W 5 z M S 5 7 V m F s d W U s M n 0 m c X V v d D t d L C Z x d W 9 0 O 1 J l b G F 0 a W 9 u c 2 h p c E l u Z m 8 m c X V v d D s 6 W 1 1 9 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1 V u c G l 2 b 3 R l Z C U y M E N v b H V t b n M 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O W F i M m F i M i 0 1 Z m J i L T R j Y m Y t O G E x O S 1 k M m V k Z D l m N j g z M D Q i I C 8 + P E V u d H J 5 I F R 5 c G U 9 I k J 1 Z m Z l c k 5 l e H R S Z W Z y Z X N o I i B W Y W x 1 Z T 0 i b D E i I C 8 + P E V u d H J 5 I F R 5 c G U 9 I l J l c 3 V s d F R 5 c G U i I F Z h b H V l P S J z R X h j Z X B 0 a W 9 u I i A v P j x F b n R y e S B U e X B l P S J O Y X Z p Z 2 F 0 a W 9 u U 3 R l c E 5 h b W U i I F Z h b H V l P S J z T m F 2 a W d h d G l v b i I g L z 4 8 R W 5 0 c n k g V H l w Z T 0 i R m l s b F R h c m d l d C I g V m F s d W U 9 I n N U Y W J s Z T N f M T I 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C 0 w M 1 Q w N D o 0 N T o 0 M S 4 2 O D Q w M j M x W i I g L z 4 8 R W 5 0 c n k g V H l w Z T 0 i R m l s b E N v b H V t b l R 5 c G V z I i B W Y W x 1 Z T 0 i c 0 J n W U Q i I C 8 + P E V u d H J 5 I F R 5 c G U 9 I k Z p b G x D b 2 x 1 b W 5 O Y W 1 l c y I g V m F s d W U 9 I n N b J n F 1 b 3 Q 7 Q 2 9 s d W 1 u M S Z x d W 9 0 O y w m c X V v d D t B d H R y a W J 1 d G U m c X V v d D s s J n F 1 b 3 Q 7 V m F s d W U m c X V v d D t d I i A v P j x F b n R y e S B U e X B l P S J G a W x s U 3 R h d H V z I i B W Y W x 1 Z T 0 i c 0 N v b X B s Z X R l I i A v P j x F b n R y e S B U e X B l P S J G a W x s Q 2 9 1 b n Q i I F Z h b H V l P S J s M T g w I i A v P j x F b n R y e S B U e X B l P S J S Z W x h d G l v b n N o a X B J b m Z v Q 2 9 u d G F p b m V y I i B W Y W x 1 Z T 0 i c 3 s m c X V v d D t j b 2 x 1 b W 5 D b 3 V u d C Z x d W 9 0 O z o z L C Z x d W 9 0 O 2 t l e U N v b H V t b k 5 h b W V z J n F 1 b 3 Q 7 O l t d L C Z x d W 9 0 O 3 F 1 Z X J 5 U m V s Y X R p b 2 5 z a G l w c y Z x d W 9 0 O z p b X S w m c X V v d D t j b 2 x 1 b W 5 J Z G V u d G l 0 a W V z J n F 1 b 3 Q 7 O l s m c X V v d D t T Z W N 0 a W 9 u M S 9 U Y W J s Z T M v Q X V 0 b 1 J l b W 9 2 Z W R D b 2 x 1 b W 5 z M S 5 7 Q 2 9 s d W 1 u M S w w f S Z x d W 9 0 O y w m c X V v d D t T Z W N 0 a W 9 u M S 9 U Y W J s Z T M v Q X V 0 b 1 J l b W 9 2 Z W R D b 2 x 1 b W 5 z M S 5 7 Q X R 0 c m l i d X R l L D F 9 J n F 1 b 3 Q 7 L C Z x d W 9 0 O 1 N l Y 3 R p b 2 4 x L 1 R h Y m x l M y 9 B d X R v U m V t b 3 Z l Z E N v b H V t b n M x L n t W Y W x 1 Z S w y f S Z x d W 9 0 O 1 0 s J n F 1 b 3 Q 7 Q 2 9 s d W 1 u Q 2 9 1 b n Q m c X V v d D s 6 M y w m c X V v d D t L Z X l D b 2 x 1 b W 5 O Y W 1 l c y Z x d W 9 0 O z p b X S w m c X V v d D t D b 2 x 1 b W 5 J Z G V u d G l 0 a W V z J n F 1 b 3 Q 7 O l s m c X V v d D t T Z W N 0 a W 9 u M S 9 U Y W J s Z T M v Q X V 0 b 1 J l b W 9 2 Z W R D b 2 x 1 b W 5 z M S 5 7 Q 2 9 s d W 1 u M S w w f S Z x d W 9 0 O y w m c X V v d D t T Z W N 0 a W 9 u M S 9 U Y W J s Z T M v Q X V 0 b 1 J l b W 9 2 Z W R D b 2 x 1 b W 5 z M S 5 7 Q X R 0 c m l i d X R l L D F 9 J n F 1 b 3 Q 7 L C Z x d W 9 0 O 1 N l Y 3 R p b 2 4 x L 1 R h Y m x l M y 9 B d X R v U m V t b 3 Z l Z E N v b H V t b n M x L n t W Y W x 1 Z S w y f S Z x d W 9 0 O 1 0 s J n F 1 b 3 Q 7 U m V s Y X R p b 2 5 z a G l w S W 5 m b y Z x d W 9 0 O z p b X X 0 i I C 8 + P E V u d H J 5 I F R 5 c G U 9 I k x v Y W R l Z F R v Q W 5 h b H l z a X N T Z X J 2 a W N l c y I g V m F s d W U 9 I m w w I i A v P j w v U 3 R h Y m x l R W 5 0 c m l l c z 4 8 L 0 l 0 Z W 0 + P E l 0 Z W 0 + P E l 0 Z W 1 M b 2 N h d G l v b j 4 8 S X R l b V R 5 c G U + R m 9 y b X V s Y T w v S X R l b V R 5 c G U + P E l 0 Z W 1 Q Y X R o P l N l Y 3 R p b 2 4 x L 1 R h Y m x l M y U y M C g y K S 9 T b 3 V y Y 2 U 8 L 0 l 0 Z W 1 Q Y X R o P j w v S X R l b U x v Y 2 F 0 a W 9 u P j x T d G F i b G V F b n R y a W V z I C 8 + P C 9 J d G V t P j x J d G V t P j x J d G V t T G 9 j Y X R p b 2 4 + P E l 0 Z W 1 U e X B l P k Z v c m 1 1 b G E 8 L 0 l 0 Z W 1 U e X B l P j x J d G V t U G F 0 a D 5 T Z W N 0 a W 9 u M S 9 U Y W J s Z T M l M j A o M i k v U H J v b W 9 0 Z W Q l M j B I Z W F k Z X J z 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1 V u c G l 2 b 3 R l Z C U y M E N v b H V t b n M 8 L 0 l 0 Z W 1 Q Y X R o P j w v S X R l b U x v Y 2 F 0 a W 9 u P j x T d G F i b G V F b n R y a W V z I C 8 + P C 9 J d G V t P j x J d G V t P j x J d G V t T G 9 j Y X R p b 2 4 + P E l 0 Z W 1 U e X B l P k Z v c m 1 1 b G E 8 L 0 l 0 Z W 1 U e X B l P j x J d G V t U G F 0 a D 5 T Z W N 0 a W 9 u M S 9 U Y W J s Z T 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2 M x M G V h M S 1 i N z c 2 L T R h M m M t O D h l O S 1 j Y j Q 3 Y j J k M 2 E 0 O W U i I C 8 + P E V u d H J 5 I F R 5 c G U 9 I k J 1 Z m Z l c k 5 l e H R S Z W Z y Z X N o I i B W Y W x 1 Z T 0 i b D E i I C 8 + P E V u d H J 5 I F R 5 c G U 9 I l J l c 3 V s d F R 5 c G U i I F Z h b H V l P S J z R X h j Z X B 0 a W 9 u I i A v P j x F b n R y e S B U e X B l P S J O Y X Z p Z 2 F 0 a W 9 u U 3 R l c E 5 h b W U i I F Z h b H V l P S J z T m F 2 a W d h d G l v b i I g L z 4 8 R W 5 0 c n k g V H l w Z T 0 i R m l s b F R h c m d l d C I g V m F s d W U 9 I n N U Y W J s Z T V f M T I 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C 0 w M 1 Q w N D o 0 O T o z M S 4 5 M T k 4 N D U x W i I g L z 4 8 R W 5 0 c n k g V H l w Z T 0 i R m l s b E N v b H V t b l R 5 c G V z I i B W Y W x 1 Z T 0 i c 0 F B W U E i I C 8 + P E V u d H J 5 I F R 5 c G U 9 I k Z p b G x D b 2 x 1 b W 5 O Y W 1 l c y I g V m F s d W U 9 I n N b J n F 1 b 3 Q 7 Q 2 9 s d W 1 u M S Z x d W 9 0 O y w m c X V v d D t B d H R y a W J 1 d G U m c X V v d D s s J n F 1 b 3 Q 7 V m F s d W U m c X V v d D t d I i A v P j x F b n R y e S B U e X B l P S J G a W x s U 3 R h d H V z I i B W Y W x 1 Z T 0 i c 0 N v b X B s Z X R l I i A v P j x F b n R y e S B U e X B l P S J G a W x s Q 2 9 1 b n Q i I F Z h b H V l P S J s M T g w I i A v P j x F b n R y e S B U e X B l P S J S Z W x h d G l v b n N o a X B J b m Z v Q 2 9 u d G F p b m V y I i B W Y W x 1 Z T 0 i c 3 s m c X V v d D t j b 2 x 1 b W 5 D b 3 V u d C Z x d W 9 0 O z o z L C Z x d W 9 0 O 2 t l e U N v b H V t b k 5 h b W V z J n F 1 b 3 Q 7 O l t d L C Z x d W 9 0 O 3 F 1 Z X J 5 U m V s Y X R p b 2 5 z a G l w c y Z x d W 9 0 O z p b X S w m c X V v d D t j b 2 x 1 b W 5 J Z G V u d G l 0 a W V z J n F 1 b 3 Q 7 O l s m c X V v d D t T Z W N 0 a W 9 u M S 9 U Y W J s Z T U v Q X V 0 b 1 J l b W 9 2 Z W R D b 2 x 1 b W 5 z M S 5 7 Q 2 9 s d W 1 u M S w w f S Z x d W 9 0 O y w m c X V v d D t T Z W N 0 a W 9 u M S 9 U Y W J s Z T U v Q X V 0 b 1 J l b W 9 2 Z W R D b 2 x 1 b W 5 z M S 5 7 Q X R 0 c m l i d X R l L D F 9 J n F 1 b 3 Q 7 L C Z x d W 9 0 O 1 N l Y 3 R p b 2 4 x L 1 R h Y m x l N S 9 B d X R v U m V t b 3 Z l Z E N v b H V t b n M x L n t W Y W x 1 Z S w y f S Z x d W 9 0 O 1 0 s J n F 1 b 3 Q 7 Q 2 9 s d W 1 u Q 2 9 1 b n Q m c X V v d D s 6 M y w m c X V v d D t L Z X l D b 2 x 1 b W 5 O Y W 1 l c y Z x d W 9 0 O z p b X S w m c X V v d D t D b 2 x 1 b W 5 J Z G V u d G l 0 a W V z J n F 1 b 3 Q 7 O l s m c X V v d D t T Z W N 0 a W 9 u M S 9 U Y W J s Z T U v Q X V 0 b 1 J l b W 9 2 Z W R D b 2 x 1 b W 5 z M S 5 7 Q 2 9 s d W 1 u M S w w f S Z x d W 9 0 O y w m c X V v d D t T Z W N 0 a W 9 u M S 9 U Y W J s Z T U v Q X V 0 b 1 J l b W 9 2 Z W R D b 2 x 1 b W 5 z M S 5 7 Q X R 0 c m l i d X R l L D F 9 J n F 1 b 3 Q 7 L C Z x d W 9 0 O 1 N l Y 3 R p b 2 4 x L 1 R h Y m x l N S 9 B d X R v U m V t b 3 Z l Z E N v b H V t b n M x L n t W Y W x 1 Z S w y f S Z x d W 9 0 O 1 0 s J n F 1 b 3 Q 7 U m V s Y X R p b 2 5 z a G l w S W 5 m b y Z x d W 9 0 O z p b X X 0 i I C 8 + P E V u d H J 5 I F R 5 c G U 9 I k x v Y W R l Z F R v Q W 5 h b H l z a X N T Z X J 2 a W N l c y I g V m F s d W U 9 I m w w I i A v P j w v U 3 R h Y m x l R W 5 0 c m l l c z 4 8 L 0 l 0 Z W 0 + P E l 0 Z W 0 + P E l 0 Z W 1 M b 2 N h d G l v b j 4 8 S X R l b V R 5 c G U + R m 9 y b X V s Y T w v S X R l b V R 5 c G U + P E l 0 Z W 1 Q Y X R o P l N l Y 3 R p b 2 4 x L 1 R h Y m x l N S U y M C g y K S 9 T b 3 V y Y 2 U 8 L 0 l 0 Z W 1 Q Y X R o P j w v S X R l b U x v Y 2 F 0 a W 9 u P j x T d G F i b G V F b n R y a W V z I C 8 + P C 9 J d G V t P j x J d G V t P j x J d G V t T G 9 j Y X R p b 2 4 + P E l 0 Z W 1 U e X B l P k Z v c m 1 1 b G E 8 L 0 l 0 Z W 1 U e X B l P j x J d G V t U G F 0 a D 5 T Z W N 0 a W 9 u M S 9 U Y W J s Z T U l M j A o M i k v V W 5 w a X Z v d G V k J T I w Q 2 9 s d W 1 u c z w v S X R l b V B h d G g + P C 9 J d G V t T G 9 j Y X R p b 2 4 + P F N 0 Y W J s Z U V u d H J p Z X M g L z 4 8 L 0 l 0 Z W 0 + P E l 0 Z W 0 + P E l 0 Z W 1 M b 2 N h d G l v b j 4 8 S X R l b V R 5 c G U + R m 9 y b X V s Y T w v S X R l b V R 5 c G U + P E l 0 Z W 1 Q Y X R o P l N l Y 3 R p b 2 4 x L 1 R h Y m x l N 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5 M z I 1 N z R k L T Q 4 N D U t N G U 0 N S 0 4 M j A x L T Y y M m Q 5 N z I x Z D U w Z S I g L z 4 8 R W 5 0 c n k g V H l w Z T 0 i Q n V m Z m V y T m V 4 d F J l Z n J l c 2 g i I F Z h b H V l P S J s M S I g L z 4 8 R W 5 0 c n k g V H l w Z T 0 i U m V z d W x 0 V H l w Z S I g V m F s d W U 9 I n N F e G N l c H R p b 2 4 i I C 8 + P E V u d H J 5 I F R 5 c G U 9 I k 5 h d m l n Y X R p b 2 5 T d G V w T m F t Z S I g V m F s d W U 9 I n N O Y X Z p Z 2 F 0 a W 9 u I i A v P j x F b n R y e S B U e X B l P S J G a W x s V G F y Z 2 V 0 I i B W Y W x 1 Z T 0 i c 1 R h Y m x l N 1 8 x 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0 L T A z V D A 0 O j U w O j U 2 L j M 4 O D k w N T B 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k Z p b G x D b 3 V u d C I g V m F s d W U 9 I m w x O D A i I C 8 + P E V u d H J 5 I F R 5 c G U 9 I l J l b G F 0 a W 9 u c 2 h p c E l u Z m 9 D b 2 5 0 Y W l u Z X I i I F Z h b H V l P S J z e y Z x d W 9 0 O 2 N v b H V t b k N v d W 5 0 J n F 1 b 3 Q 7 O j M s J n F 1 b 3 Q 7 a 2 V 5 Q 2 9 s d W 1 u T m F t Z X M m c X V v d D s 6 W 1 0 s J n F 1 b 3 Q 7 c X V l c n l S Z W x h d G l v b n N o a X B z J n F 1 b 3 Q 7 O l t d L C Z x d W 9 0 O 2 N v b H V t b k l k Z W 5 0 a X R p Z X M m c X V v d D s 6 W y Z x d W 9 0 O 1 N l Y 3 R p b 2 4 x L 1 R h Y m x l N y 9 B d X R v U m V t b 3 Z l Z E N v b H V t b n M x L n t D b 2 x 1 b W 4 x L D B 9 J n F 1 b 3 Q 7 L C Z x d W 9 0 O 1 N l Y 3 R p b 2 4 x L 1 R h Y m x l N y 9 B d X R v U m V t b 3 Z l Z E N v b H V t b n M x L n t B d H R y a W J 1 d G U s M X 0 m c X V v d D s s J n F 1 b 3 Q 7 U 2 V j d G l v b j E v V G F i b G U 3 L 0 F 1 d G 9 S Z W 1 v d m V k Q 2 9 s d W 1 u c z E u e 1 Z h b H V l L D J 9 J n F 1 b 3 Q 7 X S w m c X V v d D t D b 2 x 1 b W 5 D b 3 V u d C Z x d W 9 0 O z o z L C Z x d W 9 0 O 0 t l e U N v b H V t b k 5 h b W V z J n F 1 b 3 Q 7 O l t d L C Z x d W 9 0 O 0 N v b H V t b k l k Z W 5 0 a X R p Z X M m c X V v d D s 6 W y Z x d W 9 0 O 1 N l Y 3 R p b 2 4 x L 1 R h Y m x l N y 9 B d X R v U m V t b 3 Z l Z E N v b H V t b n M x L n t D b 2 x 1 b W 4 x L D B 9 J n F 1 b 3 Q 7 L C Z x d W 9 0 O 1 N l Y 3 R p b 2 4 x L 1 R h Y m x l N y 9 B d X R v U m V t b 3 Z l Z E N v b H V t b n M x L n t B d H R y a W J 1 d G U s M X 0 m c X V v d D s s J n F 1 b 3 Q 7 U 2 V j d G l v b j E v V G F i b G U 3 L 0 F 1 d G 9 S Z W 1 v d m V k Q 2 9 s d W 1 u c z E u e 1 Z h b H V l L D J 9 J n F 1 b 3 Q 7 X S w m c X V v d D t S Z W x h d G l v b n N o a X B J b m Z v J n F 1 b 3 Q 7 O l t d f S I g L z 4 8 R W 5 0 c n k g V H l w Z T 0 i T G 9 h Z G V k V G 9 B b m F s e X N p c 1 N l c n Z p Y 2 V z I i B W Y W x 1 Z T 0 i b D A i I C 8 + P C 9 T d G F i b G V F b n R y a W V z P j w v S X R l b T 4 8 S X R l b T 4 8 S X R l b U x v Y 2 F 0 a W 9 u P j x J d G V t V H l w Z T 5 G b 3 J t d W x h P C 9 J d G V t V H l w Z T 4 8 S X R l b V B h d G g + U 2 V j d G l v b j E v V G F i b G U 3 J T I w K D I p L 1 N v d X J j Z T w v S X R l b V B h d G g + P C 9 J d G V t T G 9 j Y X R p b 2 4 + P F N 0 Y W J s Z U V u d H J p Z X M g L z 4 8 L 0 l 0 Z W 0 + P E l 0 Z W 0 + P E l 0 Z W 1 M b 2 N h d G l v b j 4 8 S X R l b V R 5 c G U + R m 9 y b X V s Y T w v S X R l b V R 5 c G U + P E l 0 Z W 1 Q Y X R o P l N l Y 3 R p b 2 4 x L 1 R h Y m x l N y U y M C g y K S 9 V b n B p d m 9 0 Z W Q l M j B D b 2 x 1 b W 5 z P C 9 J d G V t U G F 0 a D 4 8 L 0 l 0 Z W 1 M b 2 N h d G l v b j 4 8 U 3 R h Y m x l R W 5 0 c m l l c y A v P j w v S X R l b T 4 8 S X R l b T 4 8 S X R l b U x v Y 2 F 0 a W 9 u P j x J d G V t V H l w Z T 5 G b 3 J t d W x h P C 9 J d G V t V H l w Z T 4 8 S X R l b V B h d G g + U 2 V j d G l v b j E v V G F i b G U 5 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J l M G J i N D U t N j l l M i 0 0 M j M 0 L T h l M j A t N G I z N z d m N j U 1 N j k 5 I i A v P j x F b n R y e S B U e X B l P S J C d W Z m Z X J O Z X h 0 U m V m c m V z a C I g V m F s d W U 9 I m w x I i A v P j x F b n R y e S B U e X B l P S J S Z X N 1 b H R U e X B l I i B W Y W x 1 Z T 0 i c 0 V 4 Y 2 V w d G l v b i I g L z 4 8 R W 5 0 c n k g V H l w Z T 0 i T m F 2 a W d h d G l v b l N 0 Z X B O Y W 1 l I i B W Y W x 1 Z T 0 i c 0 5 h d m l n Y X R p b 2 4 i I C 8 + P E V u d H J 5 I F R 5 c G U 9 I k Z p b G x U Y X J n Z X Q i I F Z h b H V l P S J z V G F i b G U 5 X z E y N 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Q t M D N U M D Q 6 N T M 6 M T I u N j E 3 N T A z O V 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R m l s b E N v d W 5 0 I i B W Y W x 1 Z T 0 i b D E 4 M C I g L z 4 8 R W 5 0 c n k g V H l w Z T 0 i U m V s Y X R p b 2 5 z a G l w S W 5 m b 0 N v b n R h a W 5 l c i I g V m F s d W U 9 I n N 7 J n F 1 b 3 Q 7 Y 2 9 s d W 1 u Q 2 9 1 b n Q m c X V v d D s 6 M y w m c X V v d D t r Z X l D b 2 x 1 b W 5 O Y W 1 l c y Z x d W 9 0 O z p b X S w m c X V v d D t x d W V y e V J l b G F 0 a W 9 u c 2 h p c H M m c X V v d D s 6 W 1 0 s J n F 1 b 3 Q 7 Y 2 9 s d W 1 u S W R l b n R p d G l l c y Z x d W 9 0 O z p b J n F 1 b 3 Q 7 U 2 V j d G l v b j E v V G F i b G U 5 L 0 F 1 d G 9 S Z W 1 v d m V k Q 2 9 s d W 1 u c z E u e 0 N v b H V t b j E s M H 0 m c X V v d D s s J n F 1 b 3 Q 7 U 2 V j d G l v b j E v V G F i b G U 5 L 0 F 1 d G 9 S Z W 1 v d m V k Q 2 9 s d W 1 u c z E u e 0 F 0 d H J p Y n V 0 Z S w x f S Z x d W 9 0 O y w m c X V v d D t T Z W N 0 a W 9 u M S 9 U Y W J s Z T k v Q X V 0 b 1 J l b W 9 2 Z W R D b 2 x 1 b W 5 z M S 5 7 V m F s d W U s M n 0 m c X V v d D t d L C Z x d W 9 0 O 0 N v b H V t b k N v d W 5 0 J n F 1 b 3 Q 7 O j M s J n F 1 b 3 Q 7 S 2 V 5 Q 2 9 s d W 1 u T m F t Z X M m c X V v d D s 6 W 1 0 s J n F 1 b 3 Q 7 Q 2 9 s d W 1 u S W R l b n R p d G l l c y Z x d W 9 0 O z p b J n F 1 b 3 Q 7 U 2 V j d G l v b j E v V G F i b G U 5 L 0 F 1 d G 9 S Z W 1 v d m V k Q 2 9 s d W 1 u c z E u e 0 N v b H V t b j E s M H 0 m c X V v d D s s J n F 1 b 3 Q 7 U 2 V j d G l v b j E v V G F i b G U 5 L 0 F 1 d G 9 S Z W 1 v d m V k Q 2 9 s d W 1 u c z E u e 0 F 0 d H J p Y n V 0 Z S w x f S Z x d W 9 0 O y w m c X V v d D t T Z W N 0 a W 9 u M S 9 U Y W J s Z T k v Q X V 0 b 1 J l b W 9 2 Z W R D b 2 x 1 b W 5 z M S 5 7 V m F s d W U s M n 0 m c X V v d D t d L C Z x d W 9 0 O 1 J l b G F 0 a W 9 u c 2 h p c E l u Z m 8 m c X V v d D s 6 W 1 1 9 I i A v P j x F b n R y e S B U e X B l P S J M b 2 F k Z W R U b 0 F u Y W x 5 c 2 l z U 2 V y d m l j Z X M i I F Z h b H V l P S J s M C I g L z 4 8 L 1 N 0 Y W J s Z U V u d H J p Z X M + P C 9 J d G V t P j x J d G V t P j x J d G V t T G 9 j Y X R p b 2 4 + P E l 0 Z W 1 U e X B l P k Z v c m 1 1 b G E 8 L 0 l 0 Z W 1 U e X B l P j x J d G V t U G F 0 a D 5 T Z W N 0 a W 9 u M S 9 U Y W J s Z T k l M j A o M i k v U 2 9 1 c m N l P C 9 J d G V t U G F 0 a D 4 8 L 0 l 0 Z W 1 M b 2 N h d G l v b j 4 8 U 3 R h Y m x l R W 5 0 c m l l c y A v P j w v S X R l b T 4 8 S X R l b T 4 8 S X R l b U x v Y 2 F 0 a W 9 u P j x J d G V t V H l w Z T 5 G b 3 J t d W x h P C 9 J d G V t V H l w Z T 4 8 S X R l b V B h d G g + U 2 V j d G l v b j E v V G F i b G U 5 J T I w K D I p L 1 V u c G l 2 b 3 R l Z C U y M E N v b H V t b n M 8 L 0 l 0 Z W 1 Q Y X R o P j w v S X R l b U x v Y 2 F 0 a W 9 u P j x T d G F i b G V F b n R y a W V z I C 8 + P C 9 J d G V t P j x J d G V t P j x J d G V t T G 9 j Y X R p b 2 4 + P E l 0 Z W 1 U e X B l P k Z v c m 1 1 b G E 8 L 0 l 0 Z W 1 U e X B l P j x J d G V t U G F 0 a D 5 T Z W N 0 a W 9 u M S 9 U Y W J s Z T E 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I y N W E x N T E t Y j M 1 M C 0 0 M T M w L W I 5 Z G Y t N m M y O D A 1 Y z I 2 Y 2 I w I i A v P j x F b n R y e S B U e X B l P S J C d W Z m Z X J O Z X h 0 U m V m c m V z a C I g V m F s d W U 9 I m w x I i A v P j x F b n R y e S B U e X B l P S J S Z X N 1 b H R U e X B l I i B W Y W x 1 Z T 0 i c 0 V 4 Y 2 V w d G l v b i I g L z 4 8 R W 5 0 c n k g V H l w Z T 0 i T m F 2 a W d h d G l v b l N 0 Z X B O Y W 1 l I i B W Y W x 1 Z T 0 i c 0 5 h d m l n Y X R p b 2 4 i I C 8 + P E V u d H J 5 I F R 5 c G U 9 I k Z p b G x U Y X J n Z X Q i I F Z h b H V l P S J z V G F i b G U x M V 8 x M j 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0 L T A z V D A 0 O j U 1 O j E w L j I 4 M D I 3 M z F 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k Z p b G x D b 3 V u d C I g V m F s d W U 9 I m w x O D A i I C 8 + P E V u d H J 5 I F R 5 c G U 9 I l J l b G F 0 a W 9 u c 2 h p c E l u Z m 9 D b 2 5 0 Y W l u Z X I i I F Z h b H V l P S J z e y Z x d W 9 0 O 2 N v b H V t b k N v d W 5 0 J n F 1 b 3 Q 7 O j M s J n F 1 b 3 Q 7 a 2 V 5 Q 2 9 s d W 1 u T m F t Z X M m c X V v d D s 6 W 1 0 s J n F 1 b 3 Q 7 c X V l c n l S Z W x h d G l v b n N o a X B z J n F 1 b 3 Q 7 O l t d L C Z x d W 9 0 O 2 N v b H V t b k l k Z W 5 0 a X R p Z X M m c X V v d D s 6 W y Z x d W 9 0 O 1 N l Y 3 R p b 2 4 x L 1 R h Y m x l M T E v Q X V 0 b 1 J l b W 9 2 Z W R D b 2 x 1 b W 5 z M S 5 7 Q 2 9 s d W 1 u M S w w f S Z x d W 9 0 O y w m c X V v d D t T Z W N 0 a W 9 u M S 9 U Y W J s Z T E x L 0 F 1 d G 9 S Z W 1 v d m V k Q 2 9 s d W 1 u c z E u e 0 F 0 d H J p Y n V 0 Z S w x f S Z x d W 9 0 O y w m c X V v d D t T Z W N 0 a W 9 u M S 9 U Y W J s Z T E x L 0 F 1 d G 9 S Z W 1 v d m V k Q 2 9 s d W 1 u c z E u e 1 Z h b H V l L D J 9 J n F 1 b 3 Q 7 X S w m c X V v d D t D b 2 x 1 b W 5 D b 3 V u d C Z x d W 9 0 O z o z L C Z x d W 9 0 O 0 t l e U N v b H V t b k 5 h b W V z J n F 1 b 3 Q 7 O l t d L C Z x d W 9 0 O 0 N v b H V t b k l k Z W 5 0 a X R p Z X M m c X V v d D s 6 W y Z x d W 9 0 O 1 N l Y 3 R p b 2 4 x L 1 R h Y m x l M T E v Q X V 0 b 1 J l b W 9 2 Z W R D b 2 x 1 b W 5 z M S 5 7 Q 2 9 s d W 1 u M S w w f S Z x d W 9 0 O y w m c X V v d D t T Z W N 0 a W 9 u M S 9 U Y W J s Z T E x L 0 F 1 d G 9 S Z W 1 v d m V k Q 2 9 s d W 1 u c z E u e 0 F 0 d H J p Y n V 0 Z S w x f S Z x d W 9 0 O y w m c X V v d D t T Z W N 0 a W 9 u M S 9 U Y W J s Z T E x L 0 F 1 d G 9 S Z W 1 v d m V k Q 2 9 s d W 1 u c z E u e 1 Z h b H V l L D J 9 J n F 1 b 3 Q 7 X S w m c X V v d D t S Z W x h d G l v b n N o a X B J b m Z v J n F 1 b 3 Q 7 O l t d f S I g L z 4 8 R W 5 0 c n k g V H l w Z T 0 i T G 9 h Z G V k V G 9 B b m F s e X N p c 1 N l c n Z p Y 2 V z I i B W Y W x 1 Z T 0 i b D A i I C 8 + P C 9 T d G F i b G V F b n R y a W V z P j w v S X R l b T 4 8 S X R l b T 4 8 S X R l b U x v Y 2 F 0 a W 9 u P j x J d G V t V H l w Z T 5 G b 3 J t d W x h P C 9 J d G V t V H l w Z T 4 8 S X R l b V B h d G g + U 2 V j d G l v b j E v V G F i b G U x M S U y M C g y K S 9 T b 3 V y Y 2 U 8 L 0 l 0 Z W 1 Q Y X R o P j w v S X R l b U x v Y 2 F 0 a W 9 u P j x T d G F i b G V F b n R y a W V z I C 8 + P C 9 J d G V t P j x J d G V t P j x J d G V t T G 9 j Y X R p b 2 4 + P E l 0 Z W 1 U e X B l P k Z v c m 1 1 b G E 8 L 0 l 0 Z W 1 U e X B l P j x J d G V t U G F 0 a D 5 T Z W N 0 a W 9 u M S 9 U Y W J s Z T E x J T I w K D I p L 1 V u c G l 2 b 3 R l Z C U y M E N v b H V t b n M 8 L 0 l 0 Z W 1 Q Y X R o P j w v S X R l b U x v Y 2 F 0 a W 9 u P j x T d G F i b G V F b n R y a W V z I C 8 + P C 9 J d G V t P j x J d G V t P j x J d G V t T G 9 j Y X R p b 2 4 + P E l 0 Z W 1 U e X B l P k Z v c m 1 1 b G E 8 L 0 l 0 Z W 1 U e X B l P j x J d G V t U G F 0 a D 5 T Z W N 0 a W 9 u M S 9 U Y W J s Z T E 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F l Y T A w Y T c t M j E 0 M S 0 0 Y z R j L T g 3 Y j I t M j Q 1 N D Y 5 O D E 2 N j g 5 I i A v P j x F b n R y e S B U e X B l P S J C d W Z m Z X J O Z X h 0 U m V m c m V z a C I g V m F s d W U 9 I m w x I i A v P j x F b n R y e S B U e X B l P S J S Z X N 1 b H R U e X B l I i B W Y W x 1 Z T 0 i c 0 V 4 Y 2 V w d G l v b i I g L z 4 8 R W 5 0 c n k g V H l w Z T 0 i T m F 2 a W d h d G l v b l N 0 Z X B O Y W 1 l I i B W Y W x 1 Z T 0 i c 0 5 h d m l n Y X R p b 2 4 i I C 8 + P E V u d H J 5 I F R 5 c G U 9 I k Z p b G x U Y X J n Z X Q i I F Z h b H V l P S J z V G F i b G U x M 1 8 x M j 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0 L T A z V D A 0 O j U 3 O j A y L j c w O D A y M z B 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k Z p b G x D b 3 V u d C I g V m F s d W U 9 I m w x O D A i I C 8 + P E V u d H J 5 I F R 5 c G U 9 I l J l b G F 0 a W 9 u c 2 h p c E l u Z m 9 D b 2 5 0 Y W l u Z X I i I F Z h b H V l P S J z e y Z x d W 9 0 O 2 N v b H V t b k N v d W 5 0 J n F 1 b 3 Q 7 O j M s J n F 1 b 3 Q 7 a 2 V 5 Q 2 9 s d W 1 u T m F t Z X M m c X V v d D s 6 W 1 0 s J n F 1 b 3 Q 7 c X V l c n l S Z W x h d G l v b n N o a X B z J n F 1 b 3 Q 7 O l t d L C Z x d W 9 0 O 2 N v b H V t b k l k Z W 5 0 a X R p Z X M m c X V v d D s 6 W y Z x d W 9 0 O 1 N l Y 3 R p b 2 4 x L 1 R h Y m x l M T M v Q X V 0 b 1 J l b W 9 2 Z W R D b 2 x 1 b W 5 z M S 5 7 Q 2 9 s d W 1 u M S w w f S Z x d W 9 0 O y w m c X V v d D t T Z W N 0 a W 9 u M S 9 U Y W J s Z T E z L 0 F 1 d G 9 S Z W 1 v d m V k Q 2 9 s d W 1 u c z E u e 0 F 0 d H J p Y n V 0 Z S w x f S Z x d W 9 0 O y w m c X V v d D t T Z W N 0 a W 9 u M S 9 U Y W J s Z T E z L 0 F 1 d G 9 S Z W 1 v d m V k Q 2 9 s d W 1 u c z E u e 1 Z h b H V l L D J 9 J n F 1 b 3 Q 7 X S w m c X V v d D t D b 2 x 1 b W 5 D b 3 V u d C Z x d W 9 0 O z o z L C Z x d W 9 0 O 0 t l e U N v b H V t b k 5 h b W V z J n F 1 b 3 Q 7 O l t d L C Z x d W 9 0 O 0 N v b H V t b k l k Z W 5 0 a X R p Z X M m c X V v d D s 6 W y Z x d W 9 0 O 1 N l Y 3 R p b 2 4 x L 1 R h Y m x l M T M v Q X V 0 b 1 J l b W 9 2 Z W R D b 2 x 1 b W 5 z M S 5 7 Q 2 9 s d W 1 u M S w w f S Z x d W 9 0 O y w m c X V v d D t T Z W N 0 a W 9 u M S 9 U Y W J s Z T E z L 0 F 1 d G 9 S Z W 1 v d m V k Q 2 9 s d W 1 u c z E u e 0 F 0 d H J p Y n V 0 Z S w x f S Z x d W 9 0 O y w m c X V v d D t T Z W N 0 a W 9 u M S 9 U Y W J s Z T E z L 0 F 1 d G 9 S Z W 1 v d m V k Q 2 9 s d W 1 u c z E u e 1 Z h b H V l L D J 9 J n F 1 b 3 Q 7 X S w m c X V v d D t S Z W x h d G l v b n N o a X B J b m Z v J n F 1 b 3 Q 7 O l t d f S I g L z 4 8 R W 5 0 c n k g V H l w Z T 0 i T G 9 h Z G V k V G 9 B b m F s e X N p c 1 N l c n Z p Y 2 V z I i B W Y W x 1 Z T 0 i b D A i I C 8 + P C 9 T d G F i b G V F b n R y a W V z P j w v S X R l b T 4 8 S X R l b T 4 8 S X R l b U x v Y 2 F 0 a W 9 u P j x J d G V t V H l w Z T 5 G b 3 J t d W x h P C 9 J d G V t V H l w Z T 4 8 S X R l b V B h d G g + U 2 V j d G l v b j E v V G F i b G U x M y U y M C g y K S 9 T b 3 V y Y 2 U 8 L 0 l 0 Z W 1 Q Y X R o P j w v S X R l b U x v Y 2 F 0 a W 9 u P j x T d G F i b G V F b n R y a W V z I C 8 + P C 9 J d G V t P j x J d G V t P j x J d G V t T G 9 j Y X R p b 2 4 + P E l 0 Z W 1 U e X B l P k Z v c m 1 1 b G E 8 L 0 l 0 Z W 1 U e X B l P j x J d G V t U G F 0 a D 5 T Z W N 0 a W 9 u M S 9 U Y W J s Z T E z J T I w K D I p L 1 V u c G l 2 b 3 R l Z C U y M E N v b H V t b n M 8 L 0 l 0 Z W 1 Q Y X R o P j w v S X R l b U x v Y 2 F 0 a W 9 u P j x T d G F i b G V F b n R y a W V z I C 8 + P C 9 J d G V t P j x J d G V t P j x J d G V t T G 9 j Y X R p b 2 4 + P E l 0 Z W 1 U e X B l P k Z v c m 1 1 b G E 8 L 0 l 0 Z W 1 U e X B l P j x J d G V t U G F 0 a D 5 T Z W N 0 a W 9 u M S 9 U Y W J s Z T E 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R k Z W M 5 O W Q t Z j F h M i 0 0 M T B k L T l k N z Q t N D V k N m V i M 2 R i Y z d m I i A v P j x F b n R y e S B U e X B l P S J C d W Z m Z X J O Z X h 0 U m V m c m V z a C I g V m F s d W U 9 I m w x I i A v P j x F b n R y e S B U e X B l P S J S Z X N 1 b H R U e X B l I i B W Y W x 1 Z T 0 i c 0 V 4 Y 2 V w d G l v b i I g L z 4 8 R W 5 0 c n k g V H l w Z T 0 i T m F 2 a W d h d G l v b l N 0 Z X B O Y W 1 l I i B W Y W x 1 Z T 0 i c 0 5 h d m l n Y X R p b 2 4 i I C 8 + P E V u d H J 5 I F R 5 c G U 9 I k Z p b G x U Y X J n Z X Q i I F Z h b H V l P S J z V G F i b G U x N V 8 x M j 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0 L T A z V D A 0 O j U 5 O j E 0 L j Q x N z U 2 N D d a I i A v P j x F b n R y e S B U e X B l P S J G a W x s Q 2 9 s d W 1 u V H l w Z X M i I F Z h b H V l P S J z Q U F Z Q S I g L z 4 8 R W 5 0 c n k g V H l w Z T 0 i R m l s b E N v b H V t b k 5 h b W V z I i B W Y W x 1 Z T 0 i c 1 s m c X V v d D t D b 2 x 1 b W 4 x J n F 1 b 3 Q 7 L C Z x d W 9 0 O 0 F 0 d H J p Y n V 0 Z S Z x d W 9 0 O y w m c X V v d D t W Y W x 1 Z S Z x d W 9 0 O 1 0 i I C 8 + P E V u d H J 5 I F R 5 c G U 9 I k Z p b G x T d G F 0 d X M i I F Z h b H V l P S J z Q 2 9 t c G x l d G U i I C 8 + P E V u d H J 5 I F R 5 c G U 9 I k Z p b G x D b 3 V u d C I g V m F s d W U 9 I m w x O D A i I C 8 + P E V u d H J 5 I F R 5 c G U 9 I l J l b G F 0 a W 9 u c 2 h p c E l u Z m 9 D b 2 5 0 Y W l u Z X I i I F Z h b H V l P S J z e y Z x d W 9 0 O 2 N v b H V t b k N v d W 5 0 J n F 1 b 3 Q 7 O j M s J n F 1 b 3 Q 7 a 2 V 5 Q 2 9 s d W 1 u T m F t Z X M m c X V v d D s 6 W 1 0 s J n F 1 b 3 Q 7 c X V l c n l S Z W x h d G l v b n N o a X B z J n F 1 b 3 Q 7 O l t d L C Z x d W 9 0 O 2 N v b H V t b k l k Z W 5 0 a X R p Z X M m c X V v d D s 6 W y Z x d W 9 0 O 1 N l Y 3 R p b 2 4 x L 1 R h Y m x l M T U v Q X V 0 b 1 J l b W 9 2 Z W R D b 2 x 1 b W 5 z M S 5 7 Q 2 9 s d W 1 u M S w w f S Z x d W 9 0 O y w m c X V v d D t T Z W N 0 a W 9 u M S 9 U Y W J s Z T E 1 L 0 F 1 d G 9 S Z W 1 v d m V k Q 2 9 s d W 1 u c z E u e 0 F 0 d H J p Y n V 0 Z S w x f S Z x d W 9 0 O y w m c X V v d D t T Z W N 0 a W 9 u M S 9 U Y W J s Z T E 1 L 0 F 1 d G 9 S Z W 1 v d m V k Q 2 9 s d W 1 u c z E u e 1 Z h b H V l L D J 9 J n F 1 b 3 Q 7 X S w m c X V v d D t D b 2 x 1 b W 5 D b 3 V u d C Z x d W 9 0 O z o z L C Z x d W 9 0 O 0 t l e U N v b H V t b k 5 h b W V z J n F 1 b 3 Q 7 O l t d L C Z x d W 9 0 O 0 N v b H V t b k l k Z W 5 0 a X R p Z X M m c X V v d D s 6 W y Z x d W 9 0 O 1 N l Y 3 R p b 2 4 x L 1 R h Y m x l M T U v Q X V 0 b 1 J l b W 9 2 Z W R D b 2 x 1 b W 5 z M S 5 7 Q 2 9 s d W 1 u M S w w f S Z x d W 9 0 O y w m c X V v d D t T Z W N 0 a W 9 u M S 9 U Y W J s Z T E 1 L 0 F 1 d G 9 S Z W 1 v d m V k Q 2 9 s d W 1 u c z E u e 0 F 0 d H J p Y n V 0 Z S w x f S Z x d W 9 0 O y w m c X V v d D t T Z W N 0 a W 9 u M S 9 U Y W J s Z T E 1 L 0 F 1 d G 9 S Z W 1 v d m V k Q 2 9 s d W 1 u c z E u e 1 Z h b H V l L D J 9 J n F 1 b 3 Q 7 X S w m c X V v d D t S Z W x h d G l v b n N o a X B J b m Z v J n F 1 b 3 Q 7 O l t d f S I g L z 4 8 R W 5 0 c n k g V H l w Z T 0 i T G 9 h Z G V k V G 9 B b m F s e X N p c 1 N l c n Z p Y 2 V z I i B W Y W x 1 Z T 0 i b D A i I C 8 + P C 9 T d G F i b G V F b n R y a W V z P j w v S X R l b T 4 8 S X R l b T 4 8 S X R l b U x v Y 2 F 0 a W 9 u P j x J d G V t V H l w Z T 5 G b 3 J t d W x h P C 9 J d G V t V H l w Z T 4 8 S X R l b V B h d G g + U 2 V j d G l v b j E v V G F i b G U x N S U y M C g y K S 9 T b 3 V y Y 2 U 8 L 0 l 0 Z W 1 Q Y X R o P j w v S X R l b U x v Y 2 F 0 a W 9 u P j x T d G F i b G V F b n R y a W V z I C 8 + P C 9 J d G V t P j x J d G V t P j x J d G V t T G 9 j Y X R p b 2 4 + P E l 0 Z W 1 U e X B l P k Z v c m 1 1 b G E 8 L 0 l 0 Z W 1 U e X B l P j x J d G V t U G F 0 a D 5 T Z W N 0 a W 9 u M S 9 U Y W J s Z T E 1 J T I w K D I p L 1 V u c G l 2 b 3 R l Z C U y M E N v b H V t b n M 8 L 0 l 0 Z W 1 Q Y X R o P j w v S X R l b U x v Y 2 F 0 a W 9 u P j x T d G F i b G V F b n R y a W V z I C 8 + P C 9 J d G V t P j x J d G V t P j x J d G V t T G 9 j Y X R p b 2 4 + P E l 0 Z W 1 U e X B l P k Z v c m 1 1 b G E 8 L 0 l 0 Z W 1 U e X B l P j x J d G V t U G F 0 a D 5 T Z W N 0 a W 9 u M S 9 U Y W J s Z T E 4 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V k O T h m Y z U t M D Q 1 Z S 0 0 Z T d i L T k z O D E t Z G Q x Z m R i N m M y M 2 N k I i A v P j x F b n R y e S B U e X B l P S J O Y X Z p Z 2 F 0 a W 9 u U 3 R l c E 5 h b W U i I F Z h b H V l P S J z T m F 2 a W d h d G l v b i I g L z 4 8 R W 5 0 c n k g V H l w Z T 0 i U m V z d W x 0 V H l w Z S I g V m F s d W U 9 I n N U Y W J s Z S I g L z 4 8 R W 5 0 c n k g V H l w Z T 0 i Q n V m Z m V y T m V 4 d F J l Z n J l c 2 g i I F Z h b H V l P S J s M S I g L z 4 8 R W 5 0 c n k g V H l w Z T 0 i R m l s b F R h c m d l d C I g V m F s d W U 9 I n N U Y W J s Z T E 4 X z E y 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Q t M D N U M D U 6 M D I 6 N D Y u O D M x N z A w N F o i I C 8 + P E V u d H J 5 I F R 5 c G U 9 I k Z p b G x D b 2 x 1 b W 5 U e X B l c y I g V m F s d W U 9 I n N B Q V l B I i A v P j x F b n R y e S B U e X B l P S J G a W x s Q 2 9 s d W 1 u T m F t Z X M i I F Z h b H V l P S J z W y Z x d W 9 0 O 0 N v b H V t b j E m c X V v d D s s J n F 1 b 3 Q 7 Q X R 0 c m l i d X R l J n F 1 b 3 Q 7 L C Z x d W 9 0 O 1 Z h b H V l J n F 1 b 3 Q 7 X S I g L z 4 8 R W 5 0 c n k g V H l w Z T 0 i R m l s b F N 0 Y X R 1 c y I g V m F s d W U 9 I n N D b 2 1 w b G V 0 Z S I g L z 4 8 R W 5 0 c n k g V H l w Z T 0 i R m l s b E N v d W 5 0 I i B W Y W x 1 Z T 0 i b D E 4 M C I g L z 4 8 R W 5 0 c n k g V H l w Z T 0 i U m V s Y X R p b 2 5 z a G l w S W 5 m b 0 N v b n R h a W 5 l c i I g V m F s d W U 9 I n N 7 J n F 1 b 3 Q 7 Y 2 9 s d W 1 u Q 2 9 1 b n Q m c X V v d D s 6 M y w m c X V v d D t r Z X l D b 2 x 1 b W 5 O Y W 1 l c y Z x d W 9 0 O z p b X S w m c X V v d D t x d W V y e V J l b G F 0 a W 9 u c 2 h p c H M m c X V v d D s 6 W 1 0 s J n F 1 b 3 Q 7 Y 2 9 s d W 1 u S W R l b n R p d G l l c y Z x d W 9 0 O z p b J n F 1 b 3 Q 7 U 2 V j d G l v b j E v V G F i b G U x O C 9 B d X R v U m V t b 3 Z l Z E N v b H V t b n M x L n t D b 2 x 1 b W 4 x L D B 9 J n F 1 b 3 Q 7 L C Z x d W 9 0 O 1 N l Y 3 R p b 2 4 x L 1 R h Y m x l M T g v Q X V 0 b 1 J l b W 9 2 Z W R D b 2 x 1 b W 5 z M S 5 7 Q X R 0 c m l i d X R l L D F 9 J n F 1 b 3 Q 7 L C Z x d W 9 0 O 1 N l Y 3 R p b 2 4 x L 1 R h Y m x l M T g v Q X V 0 b 1 J l b W 9 2 Z W R D b 2 x 1 b W 5 z M S 5 7 V m F s d W U s M n 0 m c X V v d D t d L C Z x d W 9 0 O 0 N v b H V t b k N v d W 5 0 J n F 1 b 3 Q 7 O j M s J n F 1 b 3 Q 7 S 2 V 5 Q 2 9 s d W 1 u T m F t Z X M m c X V v d D s 6 W 1 0 s J n F 1 b 3 Q 7 Q 2 9 s d W 1 u S W R l b n R p d G l l c y Z x d W 9 0 O z p b J n F 1 b 3 Q 7 U 2 V j d G l v b j E v V G F i b G U x O C 9 B d X R v U m V t b 3 Z l Z E N v b H V t b n M x L n t D b 2 x 1 b W 4 x L D B 9 J n F 1 b 3 Q 7 L C Z x d W 9 0 O 1 N l Y 3 R p b 2 4 x L 1 R h Y m x l M T g v Q X V 0 b 1 J l b W 9 2 Z W R D b 2 x 1 b W 5 z M S 5 7 Q X R 0 c m l i d X R l L D F 9 J n F 1 b 3 Q 7 L C Z x d W 9 0 O 1 N l Y 3 R p b 2 4 x L 1 R h Y m x l M T g v Q X V 0 b 1 J l b W 9 2 Z W R D b 2 x 1 b W 5 z M S 5 7 V m F s d W U s M n 0 m c X V v d D t d L C Z x d W 9 0 O 1 J l b G F 0 a W 9 u c 2 h p c E l u Z m 8 m c X V v d D s 6 W 1 1 9 I i A v P j x F b n R y e S B U e X B l P S J M b 2 F k Z W R U b 0 F u Y W x 5 c 2 l z U 2 V y d m l j Z X M i I F Z h b H V l P S J s M C I g L z 4 8 L 1 N 0 Y W J s Z U V u d H J p Z X M + P C 9 J d G V t P j x J d G V t P j x J d G V t T G 9 j Y X R p b 2 4 + P E l 0 Z W 1 U e X B l P k Z v c m 1 1 b G E 8 L 0 l 0 Z W 1 U e X B l P j x J d G V t U G F 0 a D 5 T Z W N 0 a W 9 u M S 9 U Y W J s Z T E 4 J T I w K D I p L 1 N v d X J j Z T w v S X R l b V B h d G g + P C 9 J d G V t T G 9 j Y X R p b 2 4 + P F N 0 Y W J s Z U V u d H J p Z X M g L z 4 8 L 0 l 0 Z W 0 + P E l 0 Z W 0 + P E l 0 Z W 1 M b 2 N h d G l v b j 4 8 S X R l b V R 5 c G U + R m 9 y b X V s Y T w v S X R l b V R 5 c G U + P E l 0 Z W 1 Q Y X R o P l N l Y 3 R p b 2 4 x L 1 R h Y m x l M T g l M j A o M i k v V W 5 w a X Z v d G V k J T I w Q 2 9 s d W 1 u c z w v S X R l b V B h d G g + P C 9 J d G V t T G 9 j Y X R p b 2 4 + P F N 0 Y W J s Z U V u d H J p Z X M g L z 4 8 L 0 l 0 Z W 0 + P C 9 J d G V t c z 4 8 L 0 x v Y 2 F s U G F j a 2 F n Z U 1 l d G F k Y X R h R m l s Z T 4 W A A A A U E s F B g A A A A A A A A A A A A A A A A A A A A A A A N o A A A A B A A A A 0 I y d 3 w E V 0 R G M e g D A T 8 K X 6 w E A A A B 0 p W 4 Q 4 8 9 J S 4 0 4 R v Z a E s / Z A A A A A A I A A A A A A A N m A A D A A A A A E A A A A B L Z Y V t v h t z Q u F C S u 4 9 1 s I Y A A A A A B I A A A K A A A A A Q A A A A s 6 S 4 c v T Z J 7 / h o B R a s e J u h V A A A A C z a d D E 6 H Z J K o l u I R w g Q N 0 x C d e c a D h 4 / g + g 1 C w K b n 5 7 F E e n 9 G 0 U x G X 1 / l 2 I 9 f J f / U K S g G y f S Y L f A Q 5 1 F P d h H L x d A P l j J 7 Z F E C e I M Q 1 p m F p f S h Q A A A C y X M y F A j A V 6 j C n y c 5 X c m e y Q 3 m 4 t A = = < / D a t a M a s h u p > 
</file>

<file path=customXml/itemProps1.xml><?xml version="1.0" encoding="utf-8"?>
<ds:datastoreItem xmlns:ds="http://schemas.openxmlformats.org/officeDocument/2006/customXml" ds:itemID="{300F27A2-6D86-41A4-A1C3-354C6BCEB3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Total</vt:lpstr>
      <vt:lpstr>Hispanic-final</vt:lpstr>
      <vt:lpstr>White</vt:lpstr>
      <vt:lpstr>Black</vt:lpstr>
      <vt:lpstr>Other-final</vt:lpstr>
      <vt:lpstr>AIAN</vt:lpstr>
      <vt:lpstr>Asian</vt:lpstr>
      <vt:lpstr>NHPI</vt:lpstr>
      <vt:lpstr>Two or More Races</vt:lpstr>
      <vt:lpstr>Total_UnPivot</vt:lpstr>
      <vt:lpstr>Hispanic_UnPivot</vt:lpstr>
      <vt:lpstr>White_UnPivot</vt:lpstr>
      <vt:lpstr>Black_UnPivot</vt:lpstr>
      <vt:lpstr>Other_UnPivot</vt:lpstr>
      <vt:lpstr>AIAN_UnPivot</vt:lpstr>
      <vt:lpstr>Asian_UnPivot</vt:lpstr>
      <vt:lpstr>NHPI_UnPivot</vt:lpstr>
      <vt:lpstr>Two_Other_Races_UnPivot</vt:lpstr>
      <vt:lpstr>Combined</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Tran, Ha</cp:lastModifiedBy>
  <dcterms:created xsi:type="dcterms:W3CDTF">2011-02-11T15:45:55Z</dcterms:created>
  <dcterms:modified xsi:type="dcterms:W3CDTF">2025-04-03T05:36:42Z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