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8eabd4d9ff34f/Documents/"/>
    </mc:Choice>
  </mc:AlternateContent>
  <xr:revisionPtr revIDLastSave="0" documentId="8_{50069704-6BC7-4C34-8619-87AEFE7A9966}" xr6:coauthVersionLast="47" xr6:coauthVersionMax="47" xr10:uidLastSave="{00000000-0000-0000-0000-000000000000}"/>
  <bookViews>
    <workbookView xWindow="-110" yWindow="-110" windowWidth="25820" windowHeight="15500" activeTab="9" xr2:uid="{00000000-000D-0000-FFFF-FFFF00000000}"/>
  </bookViews>
  <sheets>
    <sheet name="Habit List" sheetId="4" r:id="rId1"/>
    <sheet name="Calculations" sheetId="2" r:id="rId2"/>
    <sheet name="Dashboard" sheetId="3" r:id="rId3"/>
    <sheet name="JAN" sheetId="1" r:id="rId4"/>
    <sheet name="FEB" sheetId="6" r:id="rId5"/>
    <sheet name="MAR" sheetId="7" r:id="rId6"/>
    <sheet name="APR" sheetId="8" r:id="rId7"/>
    <sheet name="MAY" sheetId="9" r:id="rId8"/>
    <sheet name="JUN" sheetId="10" r:id="rId9"/>
    <sheet name="JUL" sheetId="11" r:id="rId10"/>
    <sheet name="AUG" sheetId="12" r:id="rId11"/>
    <sheet name="SEP" sheetId="13" r:id="rId12"/>
    <sheet name="OCT" sheetId="14" r:id="rId13"/>
    <sheet name="NOV" sheetId="15" r:id="rId14"/>
    <sheet name="DEC" sheetId="17" r:id="rId15"/>
  </sheets>
  <definedNames>
    <definedName name="calculatedNo">Calculations!$S$30</definedName>
    <definedName name="calculatedYes">Calculations!$S$4</definedName>
    <definedName name="habitList">'Habit List'!$B$4:$B$23</definedName>
    <definedName name="SelectedHabit">Dashboard!$B$4</definedName>
    <definedName name="selectedMonth">Dashboard!$D$4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17" l="1"/>
  <c r="AJ6" i="17"/>
  <c r="AJ7" i="17"/>
  <c r="AJ8" i="17"/>
  <c r="AJ9" i="17"/>
  <c r="AJ10" i="17"/>
  <c r="AJ11" i="17"/>
  <c r="AJ12" i="17"/>
  <c r="AJ13" i="17"/>
  <c r="AJ14" i="17"/>
  <c r="AJ15" i="17"/>
  <c r="AJ16" i="17"/>
  <c r="AJ17" i="17"/>
  <c r="AJ18" i="17"/>
  <c r="AJ19" i="17"/>
  <c r="AJ20" i="17"/>
  <c r="AJ21" i="17"/>
  <c r="AJ22" i="17"/>
  <c r="AJ23" i="17"/>
  <c r="AJ4" i="17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4" i="15"/>
  <c r="AJ5" i="14"/>
  <c r="AJ6" i="14"/>
  <c r="AJ7" i="14"/>
  <c r="AJ8" i="14"/>
  <c r="AJ9" i="14"/>
  <c r="AJ10" i="14"/>
  <c r="AJ11" i="14"/>
  <c r="AJ12" i="14"/>
  <c r="AJ13" i="14"/>
  <c r="AJ14" i="14"/>
  <c r="AJ15" i="14"/>
  <c r="AJ16" i="14"/>
  <c r="AJ17" i="14"/>
  <c r="AJ18" i="14"/>
  <c r="AJ19" i="14"/>
  <c r="AJ20" i="14"/>
  <c r="AJ21" i="14"/>
  <c r="AJ22" i="14"/>
  <c r="AJ23" i="14"/>
  <c r="AJ4" i="14"/>
  <c r="AJ5" i="13"/>
  <c r="AJ6" i="13"/>
  <c r="AJ7" i="13"/>
  <c r="AJ8" i="13"/>
  <c r="AJ9" i="13"/>
  <c r="AJ10" i="13"/>
  <c r="AJ11" i="13"/>
  <c r="AJ12" i="13"/>
  <c r="AJ13" i="13"/>
  <c r="AJ14" i="13"/>
  <c r="AJ15" i="13"/>
  <c r="AJ16" i="13"/>
  <c r="AJ17" i="13"/>
  <c r="AJ18" i="13"/>
  <c r="AJ19" i="13"/>
  <c r="AJ20" i="13"/>
  <c r="AJ21" i="13"/>
  <c r="AJ22" i="13"/>
  <c r="AJ23" i="13"/>
  <c r="AJ4" i="13"/>
  <c r="AJ5" i="12"/>
  <c r="AJ6" i="12"/>
  <c r="AJ7" i="12"/>
  <c r="AJ8" i="12"/>
  <c r="AJ9" i="12"/>
  <c r="AJ10" i="12"/>
  <c r="AJ11" i="12"/>
  <c r="AJ12" i="12"/>
  <c r="AJ13" i="12"/>
  <c r="AJ14" i="12"/>
  <c r="AJ15" i="12"/>
  <c r="AJ16" i="12"/>
  <c r="AJ17" i="12"/>
  <c r="AJ18" i="12"/>
  <c r="AJ19" i="12"/>
  <c r="AJ20" i="12"/>
  <c r="AJ21" i="12"/>
  <c r="AJ22" i="12"/>
  <c r="AJ23" i="12"/>
  <c r="AJ4" i="12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4" i="11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4" i="10"/>
  <c r="AI20" i="10"/>
  <c r="AJ5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4" i="9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4" i="8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4" i="7"/>
  <c r="AI18" i="7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4" i="6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4" i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G9" i="3"/>
  <c r="G3" i="3"/>
  <c r="AI23" i="17"/>
  <c r="AI22" i="17"/>
  <c r="AI21" i="17"/>
  <c r="AI20" i="17"/>
  <c r="AI19" i="17"/>
  <c r="AI18" i="17"/>
  <c r="AI17" i="17"/>
  <c r="AI16" i="17"/>
  <c r="AI15" i="17"/>
  <c r="AI14" i="17"/>
  <c r="AI13" i="17"/>
  <c r="AI12" i="17"/>
  <c r="AI11" i="17"/>
  <c r="AI10" i="17"/>
  <c r="AI9" i="17"/>
  <c r="AI8" i="17"/>
  <c r="AI7" i="17"/>
  <c r="AI6" i="17"/>
  <c r="AI5" i="17"/>
  <c r="AI4" i="17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23" i="14"/>
  <c r="AI22" i="14"/>
  <c r="AI21" i="14"/>
  <c r="AI20" i="14"/>
  <c r="AI19" i="14"/>
  <c r="AI18" i="14"/>
  <c r="AI17" i="14"/>
  <c r="AI16" i="14"/>
  <c r="AI15" i="14"/>
  <c r="AI14" i="14"/>
  <c r="AI13" i="14"/>
  <c r="AI12" i="14"/>
  <c r="AI11" i="14"/>
  <c r="AI10" i="14"/>
  <c r="AI9" i="14"/>
  <c r="C10" i="2" s="1" a="1"/>
  <c r="C10" i="2" s="1"/>
  <c r="AI8" i="14"/>
  <c r="C9" i="2" s="1" a="1"/>
  <c r="AI7" i="14"/>
  <c r="C8" i="2" s="1" a="1"/>
  <c r="C8" i="2" s="1"/>
  <c r="AI6" i="14"/>
  <c r="C7" i="2" s="1" a="1"/>
  <c r="C7" i="2" s="1"/>
  <c r="AI5" i="14"/>
  <c r="C6" i="2" s="1" a="1"/>
  <c r="C6" i="2" s="1"/>
  <c r="C31" i="2" a="1"/>
  <c r="C31" i="2" s="1"/>
  <c r="AI4" i="14"/>
  <c r="AI23" i="13"/>
  <c r="AI22" i="13"/>
  <c r="AI21" i="13"/>
  <c r="AI20" i="13"/>
  <c r="AI19" i="13"/>
  <c r="AI18" i="13"/>
  <c r="AI17" i="13"/>
  <c r="AI16" i="13"/>
  <c r="AI15" i="13"/>
  <c r="AI14" i="13"/>
  <c r="AI13" i="13"/>
  <c r="AI12" i="13"/>
  <c r="AI11" i="13"/>
  <c r="AI10" i="13"/>
  <c r="AI9" i="13"/>
  <c r="AI8" i="13"/>
  <c r="AI7" i="13"/>
  <c r="AI6" i="13"/>
  <c r="AI5" i="13"/>
  <c r="AI4" i="13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I10" i="12"/>
  <c r="AI9" i="12"/>
  <c r="AI8" i="12"/>
  <c r="AI7" i="12"/>
  <c r="AI6" i="12"/>
  <c r="AI5" i="12"/>
  <c r="AI4" i="12"/>
  <c r="AI23" i="11"/>
  <c r="AI22" i="11"/>
  <c r="AI21" i="11"/>
  <c r="AI20" i="11"/>
  <c r="AI19" i="11"/>
  <c r="AI18" i="11"/>
  <c r="AI17" i="11"/>
  <c r="AI16" i="11"/>
  <c r="AI15" i="11"/>
  <c r="AI14" i="11"/>
  <c r="AI13" i="11"/>
  <c r="AI12" i="11"/>
  <c r="AI11" i="11"/>
  <c r="AI10" i="11"/>
  <c r="AI9" i="11"/>
  <c r="AI8" i="11"/>
  <c r="AI7" i="11"/>
  <c r="AI6" i="11"/>
  <c r="AI5" i="11"/>
  <c r="AI4" i="11"/>
  <c r="AI23" i="10"/>
  <c r="AI22" i="10"/>
  <c r="AI21" i="10"/>
  <c r="C20" i="4"/>
  <c r="AI19" i="10"/>
  <c r="AI18" i="10"/>
  <c r="AI17" i="10"/>
  <c r="AI16" i="10"/>
  <c r="AI15" i="10"/>
  <c r="AI14" i="10"/>
  <c r="AI13" i="10"/>
  <c r="AI12" i="10"/>
  <c r="AI11" i="10"/>
  <c r="AI10" i="10"/>
  <c r="AI9" i="10"/>
  <c r="AI8" i="10"/>
  <c r="AI7" i="10"/>
  <c r="AI6" i="10"/>
  <c r="AI5" i="10"/>
  <c r="AI4" i="10"/>
  <c r="AI23" i="9"/>
  <c r="AI22" i="9"/>
  <c r="AI21" i="9"/>
  <c r="AI20" i="9"/>
  <c r="AI19" i="9"/>
  <c r="AI18" i="9"/>
  <c r="AI17" i="9"/>
  <c r="AI16" i="9"/>
  <c r="AI15" i="9"/>
  <c r="AI14" i="9"/>
  <c r="AI13" i="9"/>
  <c r="AI12" i="9"/>
  <c r="AI11" i="9"/>
  <c r="AI10" i="9"/>
  <c r="AI9" i="9"/>
  <c r="AI8" i="9"/>
  <c r="AI7" i="9"/>
  <c r="AI6" i="9"/>
  <c r="AI5" i="9"/>
  <c r="AI4" i="9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23" i="7"/>
  <c r="AI22" i="7"/>
  <c r="AI21" i="7"/>
  <c r="AI20" i="7"/>
  <c r="AI19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D21" i="4"/>
  <c r="AI22" i="6"/>
  <c r="AI23" i="6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4" i="1"/>
  <c r="B57" i="2" a="1"/>
  <c r="B57" i="2" s="1"/>
  <c r="B31" i="2" a="1"/>
  <c r="B31" i="2" s="1"/>
  <c r="B5" i="2" a="1"/>
  <c r="B5" i="2" s="1"/>
  <c r="C10" i="4"/>
  <c r="B4" i="17" a="1"/>
  <c r="B4" i="17" s="1"/>
  <c r="B4" i="15" a="1"/>
  <c r="B4" i="15" s="1"/>
  <c r="B4" i="14" a="1"/>
  <c r="B4" i="14" s="1"/>
  <c r="B4" i="13" a="1"/>
  <c r="B4" i="13" s="1"/>
  <c r="B4" i="12" a="1"/>
  <c r="B4" i="12" s="1"/>
  <c r="B4" i="11" a="1"/>
  <c r="B4" i="11" s="1"/>
  <c r="B4" i="10" a="1"/>
  <c r="B4" i="10" s="1"/>
  <c r="B4" i="9" a="1"/>
  <c r="B4" i="9" s="1"/>
  <c r="B4" i="8" a="1"/>
  <c r="B4" i="8" s="1"/>
  <c r="B4" i="7" a="1"/>
  <c r="B4" i="7" s="1"/>
  <c r="B4" i="6" a="1"/>
  <c r="B4" i="6" s="1"/>
  <c r="B4" i="1" a="1"/>
  <c r="B4" i="1" s="1"/>
  <c r="C48" i="2" l="1" a="1"/>
  <c r="D9" i="4"/>
  <c r="C36" i="2" a="1"/>
  <c r="C36" i="2" s="1"/>
  <c r="P36" i="2" s="1"/>
  <c r="C9" i="2"/>
  <c r="C8" i="4"/>
  <c r="P19" i="2"/>
  <c r="P23" i="2"/>
  <c r="P16" i="2"/>
  <c r="P15" i="2"/>
  <c r="P22" i="2"/>
  <c r="P21" i="2"/>
  <c r="P14" i="2"/>
  <c r="P20" i="2"/>
  <c r="P17" i="2"/>
  <c r="P11" i="2"/>
  <c r="P9" i="2"/>
  <c r="P24" i="2"/>
  <c r="D20" i="4"/>
  <c r="E20" i="4" s="1"/>
  <c r="C38" i="2" a="1"/>
  <c r="C38" i="2" s="1"/>
  <c r="P38" i="2" s="1"/>
  <c r="D4" i="4"/>
  <c r="C46" i="2" a="1"/>
  <c r="C49" i="2" a="1"/>
  <c r="D7" i="4"/>
  <c r="C34" i="2" a="1"/>
  <c r="C17" i="4"/>
  <c r="C18" i="4"/>
  <c r="D18" i="4"/>
  <c r="D17" i="4"/>
  <c r="C6" i="4"/>
  <c r="C19" i="4"/>
  <c r="D14" i="4"/>
  <c r="C14" i="4"/>
  <c r="C23" i="4"/>
  <c r="C11" i="4"/>
  <c r="D11" i="4"/>
  <c r="D10" i="4"/>
  <c r="E10" i="4" s="1"/>
  <c r="C40" i="2" a="1"/>
  <c r="D23" i="4"/>
  <c r="E23" i="4" s="1"/>
  <c r="C22" i="4"/>
  <c r="C37" i="2" a="1"/>
  <c r="D22" i="4"/>
  <c r="C50" i="2" a="1"/>
  <c r="C47" i="2" a="1"/>
  <c r="C35" i="2" a="1"/>
  <c r="C35" i="2" s="1"/>
  <c r="P35" i="2" s="1"/>
  <c r="C39" i="2" a="1"/>
  <c r="C39" i="2" s="1"/>
  <c r="P39" i="2" s="1"/>
  <c r="C7" i="4"/>
  <c r="D13" i="4"/>
  <c r="C44" i="2" a="1"/>
  <c r="C44" i="2" s="1"/>
  <c r="P44" i="2" s="1"/>
  <c r="C33" i="2" a="1"/>
  <c r="C33" i="2" s="1"/>
  <c r="P33" i="2" s="1"/>
  <c r="C32" i="2" a="1"/>
  <c r="C45" i="2" a="1"/>
  <c r="C43" i="2" a="1"/>
  <c r="C5" i="4"/>
  <c r="D6" i="4"/>
  <c r="C13" i="4"/>
  <c r="D12" i="4"/>
  <c r="C12" i="4"/>
  <c r="C16" i="4"/>
  <c r="C42" i="2" a="1"/>
  <c r="C15" i="4"/>
  <c r="C41" i="2" a="1"/>
  <c r="D5" i="4"/>
  <c r="C4" i="4"/>
  <c r="C5" i="2" a="1"/>
  <c r="C21" i="4"/>
  <c r="E21" i="4" s="1"/>
  <c r="C9" i="4"/>
  <c r="E9" i="4" s="1"/>
  <c r="D19" i="4"/>
  <c r="E19" i="4" s="1"/>
  <c r="D16" i="4"/>
  <c r="D15" i="4"/>
  <c r="D8" i="4"/>
  <c r="C37" i="2" l="1"/>
  <c r="D63" i="2"/>
  <c r="R63" i="2" s="1"/>
  <c r="I63" i="2"/>
  <c r="N63" i="2"/>
  <c r="E63" i="2"/>
  <c r="M63" i="2"/>
  <c r="F63" i="2"/>
  <c r="J63" i="2"/>
  <c r="L63" i="2"/>
  <c r="G63" i="2"/>
  <c r="H63" i="2"/>
  <c r="K63" i="2"/>
  <c r="C42" i="2"/>
  <c r="I68" i="2"/>
  <c r="J68" i="2"/>
  <c r="K68" i="2"/>
  <c r="L68" i="2"/>
  <c r="M68" i="2"/>
  <c r="N68" i="2"/>
  <c r="E68" i="2"/>
  <c r="D68" i="2"/>
  <c r="R68" i="2" s="1"/>
  <c r="G68" i="2"/>
  <c r="H68" i="2"/>
  <c r="F68" i="2"/>
  <c r="C49" i="2"/>
  <c r="I75" i="2"/>
  <c r="M75" i="2"/>
  <c r="G75" i="2"/>
  <c r="J75" i="2"/>
  <c r="L75" i="2"/>
  <c r="F75" i="2"/>
  <c r="H75" i="2"/>
  <c r="K75" i="2"/>
  <c r="D75" i="2"/>
  <c r="R75" i="2" s="1"/>
  <c r="E75" i="2"/>
  <c r="N75" i="2"/>
  <c r="C41" i="2"/>
  <c r="D67" i="2"/>
  <c r="R67" i="2" s="1"/>
  <c r="N67" i="2"/>
  <c r="E67" i="2"/>
  <c r="M67" i="2"/>
  <c r="F67" i="2"/>
  <c r="G67" i="2"/>
  <c r="J67" i="2"/>
  <c r="H67" i="2"/>
  <c r="K67" i="2"/>
  <c r="I67" i="2"/>
  <c r="L67" i="2"/>
  <c r="E7" i="4"/>
  <c r="C47" i="2"/>
  <c r="M73" i="2"/>
  <c r="N73" i="2"/>
  <c r="I73" i="2"/>
  <c r="K73" i="2"/>
  <c r="D73" i="2"/>
  <c r="R73" i="2" s="1"/>
  <c r="E73" i="2"/>
  <c r="F73" i="2"/>
  <c r="J73" i="2"/>
  <c r="L73" i="2"/>
  <c r="G73" i="2"/>
  <c r="H73" i="2"/>
  <c r="C40" i="2"/>
  <c r="G66" i="2"/>
  <c r="N66" i="2"/>
  <c r="H66" i="2"/>
  <c r="I66" i="2"/>
  <c r="J66" i="2"/>
  <c r="M66" i="2"/>
  <c r="K66" i="2"/>
  <c r="L66" i="2"/>
  <c r="F66" i="2"/>
  <c r="D66" i="2"/>
  <c r="R66" i="2" s="1"/>
  <c r="E66" i="2"/>
  <c r="C50" i="2"/>
  <c r="D76" i="2"/>
  <c r="R76" i="2" s="1"/>
  <c r="J76" i="2"/>
  <c r="E76" i="2"/>
  <c r="F76" i="2"/>
  <c r="K76" i="2"/>
  <c r="G76" i="2"/>
  <c r="H76" i="2"/>
  <c r="L76" i="2"/>
  <c r="I76" i="2"/>
  <c r="M76" i="2"/>
  <c r="N76" i="2"/>
  <c r="C46" i="2"/>
  <c r="F72" i="2"/>
  <c r="H72" i="2"/>
  <c r="G72" i="2"/>
  <c r="D72" i="2"/>
  <c r="R72" i="2" s="1"/>
  <c r="E72" i="2"/>
  <c r="I72" i="2"/>
  <c r="J72" i="2"/>
  <c r="N72" i="2"/>
  <c r="K72" i="2"/>
  <c r="L72" i="2"/>
  <c r="M72" i="2"/>
  <c r="C43" i="2"/>
  <c r="D69" i="2"/>
  <c r="R69" i="2" s="1"/>
  <c r="E69" i="2"/>
  <c r="F69" i="2"/>
  <c r="G69" i="2"/>
  <c r="H69" i="2"/>
  <c r="I69" i="2"/>
  <c r="M69" i="2"/>
  <c r="J69" i="2"/>
  <c r="L69" i="2"/>
  <c r="N69" i="2"/>
  <c r="K69" i="2"/>
  <c r="C45" i="2"/>
  <c r="K71" i="2"/>
  <c r="I71" i="2"/>
  <c r="L71" i="2"/>
  <c r="J71" i="2"/>
  <c r="M71" i="2"/>
  <c r="N71" i="2"/>
  <c r="E71" i="2"/>
  <c r="G71" i="2"/>
  <c r="H71" i="2"/>
  <c r="F71" i="2"/>
  <c r="D71" i="2"/>
  <c r="R71" i="2" s="1"/>
  <c r="C48" i="2"/>
  <c r="H74" i="2"/>
  <c r="D74" i="2"/>
  <c r="R74" i="2" s="1"/>
  <c r="J74" i="2"/>
  <c r="E74" i="2"/>
  <c r="F74" i="2"/>
  <c r="I74" i="2"/>
  <c r="G74" i="2"/>
  <c r="K74" i="2"/>
  <c r="L74" i="2"/>
  <c r="M74" i="2"/>
  <c r="N74" i="2"/>
  <c r="E4" i="4"/>
  <c r="P61" i="2"/>
  <c r="C61" i="2"/>
  <c r="J61" i="2"/>
  <c r="E8" i="4"/>
  <c r="G61" i="2"/>
  <c r="F61" i="2"/>
  <c r="I61" i="2"/>
  <c r="H61" i="2"/>
  <c r="D61" i="2"/>
  <c r="R61" i="2" s="1"/>
  <c r="N61" i="2"/>
  <c r="M61" i="2"/>
  <c r="E61" i="2"/>
  <c r="K61" i="2"/>
  <c r="L61" i="2"/>
  <c r="E6" i="4"/>
  <c r="J59" i="2"/>
  <c r="I59" i="2"/>
  <c r="E59" i="2"/>
  <c r="H59" i="2"/>
  <c r="N59" i="2"/>
  <c r="M59" i="2"/>
  <c r="F59" i="2"/>
  <c r="D59" i="2"/>
  <c r="R59" i="2" s="1"/>
  <c r="L59" i="2"/>
  <c r="G59" i="2"/>
  <c r="K59" i="2"/>
  <c r="C5" i="2"/>
  <c r="N57" i="2"/>
  <c r="D57" i="2"/>
  <c r="R57" i="2" s="1"/>
  <c r="E57" i="2"/>
  <c r="F57" i="2"/>
  <c r="K57" i="2"/>
  <c r="M57" i="2"/>
  <c r="G57" i="2"/>
  <c r="H57" i="2"/>
  <c r="J57" i="2"/>
  <c r="L57" i="2"/>
  <c r="I57" i="2"/>
  <c r="C34" i="2"/>
  <c r="G60" i="2"/>
  <c r="H60" i="2"/>
  <c r="M60" i="2"/>
  <c r="I60" i="2"/>
  <c r="I80" i="2" s="1"/>
  <c r="F60" i="2"/>
  <c r="J60" i="2"/>
  <c r="L60" i="2"/>
  <c r="D60" i="2"/>
  <c r="K60" i="2"/>
  <c r="E60" i="2"/>
  <c r="N60" i="2"/>
  <c r="F64" i="2"/>
  <c r="D64" i="2"/>
  <c r="R64" i="2" s="1"/>
  <c r="G64" i="2"/>
  <c r="H64" i="2"/>
  <c r="I64" i="2"/>
  <c r="J64" i="2"/>
  <c r="K64" i="2"/>
  <c r="L64" i="2"/>
  <c r="M64" i="2"/>
  <c r="N64" i="2"/>
  <c r="E64" i="2"/>
  <c r="D70" i="2"/>
  <c r="R70" i="2" s="1"/>
  <c r="E70" i="2"/>
  <c r="K70" i="2"/>
  <c r="M70" i="2"/>
  <c r="N70" i="2"/>
  <c r="F70" i="2"/>
  <c r="G70" i="2"/>
  <c r="H70" i="2"/>
  <c r="I70" i="2"/>
  <c r="J70" i="2"/>
  <c r="L70" i="2"/>
  <c r="M65" i="2"/>
  <c r="E65" i="2"/>
  <c r="N65" i="2"/>
  <c r="F65" i="2"/>
  <c r="G65" i="2"/>
  <c r="J65" i="2"/>
  <c r="K65" i="2"/>
  <c r="L65" i="2"/>
  <c r="D65" i="2"/>
  <c r="R65" i="2" s="1"/>
  <c r="H65" i="2"/>
  <c r="I65" i="2"/>
  <c r="I62" i="2"/>
  <c r="L62" i="2"/>
  <c r="D62" i="2"/>
  <c r="R62" i="2" s="1"/>
  <c r="J62" i="2"/>
  <c r="N62" i="2"/>
  <c r="E62" i="2"/>
  <c r="H62" i="2"/>
  <c r="K62" i="2"/>
  <c r="M62" i="2"/>
  <c r="G62" i="2"/>
  <c r="F62" i="2"/>
  <c r="C32" i="2"/>
  <c r="D52" i="2"/>
  <c r="M52" i="2"/>
  <c r="L52" i="2"/>
  <c r="K52" i="2"/>
  <c r="J52" i="2"/>
  <c r="F52" i="2"/>
  <c r="E52" i="2"/>
  <c r="H52" i="2"/>
  <c r="G52" i="2"/>
  <c r="N52" i="2"/>
  <c r="I52" i="2"/>
  <c r="D58" i="2"/>
  <c r="R58" i="2" s="1"/>
  <c r="E58" i="2"/>
  <c r="E26" i="2"/>
  <c r="F58" i="2"/>
  <c r="N78" i="2"/>
  <c r="F26" i="2"/>
  <c r="G58" i="2"/>
  <c r="G26" i="2"/>
  <c r="H58" i="2"/>
  <c r="H26" i="2"/>
  <c r="I58" i="2"/>
  <c r="J58" i="2"/>
  <c r="K58" i="2"/>
  <c r="L58" i="2"/>
  <c r="E78" i="2"/>
  <c r="M26" i="2"/>
  <c r="N58" i="2"/>
  <c r="G78" i="2"/>
  <c r="I78" i="2"/>
  <c r="J78" i="2"/>
  <c r="M58" i="2"/>
  <c r="F78" i="2"/>
  <c r="H78" i="2"/>
  <c r="K78" i="2"/>
  <c r="E11" i="4"/>
  <c r="E22" i="4"/>
  <c r="E18" i="4"/>
  <c r="E17" i="4"/>
  <c r="E15" i="4"/>
  <c r="E12" i="4"/>
  <c r="E14" i="4"/>
  <c r="E13" i="4"/>
  <c r="E16" i="4"/>
  <c r="E5" i="4"/>
  <c r="M78" i="2"/>
  <c r="I26" i="2"/>
  <c r="J26" i="2"/>
  <c r="D78" i="2"/>
  <c r="K26" i="2"/>
  <c r="N26" i="2"/>
  <c r="L26" i="2"/>
  <c r="N80" i="2" l="1"/>
  <c r="E80" i="2"/>
  <c r="P40" i="2"/>
  <c r="C66" i="2"/>
  <c r="P66" i="2"/>
  <c r="P45" i="2"/>
  <c r="P71" i="2"/>
  <c r="C71" i="2"/>
  <c r="P46" i="2"/>
  <c r="P72" i="2"/>
  <c r="C72" i="2"/>
  <c r="P41" i="2"/>
  <c r="C67" i="2"/>
  <c r="P67" i="2"/>
  <c r="P42" i="2"/>
  <c r="P68" i="2"/>
  <c r="C68" i="2"/>
  <c r="P48" i="2"/>
  <c r="P74" i="2"/>
  <c r="C74" i="2"/>
  <c r="P43" i="2"/>
  <c r="C69" i="2"/>
  <c r="P69" i="2"/>
  <c r="P50" i="2"/>
  <c r="P76" i="2"/>
  <c r="C76" i="2"/>
  <c r="P47" i="2"/>
  <c r="C73" i="2"/>
  <c r="P73" i="2"/>
  <c r="P49" i="2"/>
  <c r="C75" i="2"/>
  <c r="P75" i="2"/>
  <c r="P37" i="2"/>
  <c r="C63" i="2"/>
  <c r="P63" i="2"/>
  <c r="L80" i="2"/>
  <c r="J80" i="2"/>
  <c r="F80" i="2"/>
  <c r="K80" i="2"/>
  <c r="H80" i="2"/>
  <c r="M80" i="2"/>
  <c r="G80" i="2"/>
  <c r="P59" i="2"/>
  <c r="C59" i="2"/>
  <c r="P7" i="2"/>
  <c r="R60" i="2"/>
  <c r="D80" i="2"/>
  <c r="L78" i="2"/>
  <c r="P8" i="2"/>
  <c r="P31" i="2"/>
  <c r="D26" i="2"/>
  <c r="C57" i="2"/>
  <c r="P5" i="2"/>
  <c r="P57" i="2"/>
  <c r="P60" i="2"/>
  <c r="P34" i="2"/>
  <c r="C60" i="2"/>
  <c r="P64" i="2"/>
  <c r="P12" i="2"/>
  <c r="C64" i="2"/>
  <c r="P70" i="2"/>
  <c r="C70" i="2"/>
  <c r="P18" i="2"/>
  <c r="P65" i="2"/>
  <c r="P13" i="2"/>
  <c r="C65" i="2"/>
  <c r="P10" i="2"/>
  <c r="C62" i="2"/>
  <c r="P62" i="2"/>
  <c r="P6" i="2"/>
  <c r="P58" i="2"/>
  <c r="C58" i="2"/>
  <c r="C78" i="2"/>
  <c r="C52" i="2"/>
  <c r="P32" i="2"/>
  <c r="S30" i="2" l="1" a="1"/>
  <c r="S30" i="2" s="1"/>
  <c r="D7" i="3" s="1"/>
  <c r="C80" i="2"/>
  <c r="S4" i="2" a="1"/>
  <c r="S4" i="2" s="1"/>
  <c r="B7" i="3" s="1" a="1"/>
  <c r="B7" i="3" s="1"/>
  <c r="C26" i="2"/>
  <c r="B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<sst xmlns="http://schemas.openxmlformats.org/spreadsheetml/2006/main" count="117" uniqueCount="49">
  <si>
    <t>Habit List</t>
  </si>
  <si>
    <t>My habits</t>
  </si>
  <si>
    <t xml:space="preserve">Eat Healthy Breakfast </t>
  </si>
  <si>
    <t>Eat Healthy Lunch</t>
  </si>
  <si>
    <t>Eat Healthy Dinner</t>
  </si>
  <si>
    <t>Study 1hr block</t>
  </si>
  <si>
    <t xml:space="preserve">Meditate </t>
  </si>
  <si>
    <t>YES</t>
  </si>
  <si>
    <t>NO</t>
  </si>
  <si>
    <t>October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</si>
  <si>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</si>
  <si>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</si>
  <si>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</si>
  <si>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</si>
  <si>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</si>
  <si>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</si>
  <si>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</si>
  <si>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</si>
  <si>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</si>
  <si>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</si>
  <si>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</si>
  <si>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%</t>
  </si>
  <si>
    <t>Calculations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</si>
  <si>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</si>
  <si>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</si>
  <si>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</si>
  <si>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</si>
  <si>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</si>
  <si>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</si>
  <si>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</si>
  <si>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</si>
  <si>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</si>
  <si>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</si>
  <si>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</si>
  <si>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</si>
  <si>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</si>
  <si>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PERCENT</t>
  </si>
  <si>
    <t>Set priorities for the day</t>
  </si>
  <si>
    <t>Lift Weights</t>
  </si>
  <si>
    <t>Run</t>
  </si>
  <si>
    <t>Walk</t>
  </si>
  <si>
    <t>Inbox Zero</t>
  </si>
  <si>
    <t>Gain a Certification</t>
  </si>
  <si>
    <t>Volunteer</t>
  </si>
  <si>
    <t>Select Habit</t>
  </si>
  <si>
    <t>Select Month</t>
  </si>
  <si>
    <t>CHART</t>
  </si>
  <si>
    <t>Habit</t>
  </si>
  <si>
    <t>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</si>
</sst>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rgb="FF2ACCDB"/>
      <name val="Calibri"/>
      <family val="2"/>
      <scheme val="minor"/>
    </font>
    <font>
      <sz val="28"/>
      <color rgb="FF2ACCD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ACCDB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rgb="FF2ACCDB"/>
      </bottom>
      <diagonal/>
    </border>
    <border>
      <left/>
      <right style="thick">
        <color rgb="FF2ACCDB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ck">
        <color rgb="FF2ACC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2" tint="-0.24994659260841701"/>
      </bottom>
      <diagonal/>
    </border>
    <border>
      <left/>
      <right/>
      <top style="thick">
        <color theme="2" tint="-0.2499465926084170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5" fillId="2" borderId="7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4" fillId="5" borderId="9" xfId="0" applyFont="1" applyFill="1" applyBorder="1" applyAlignment="1">
      <alignment vertical="top"/>
    </xf>
    <xf numFmtId="0" fontId="4" fillId="5" borderId="8" xfId="0" applyFont="1" applyFill="1" applyBorder="1" applyAlignment="1">
      <alignment horizontal="center" vertical="center"/>
    </xf>
    <xf numFmtId="9" fontId="1" fillId="0" borderId="8" xfId="1" applyFont="1" applyBorder="1" applyAlignment="1">
      <alignment horizontal="center" vertical="center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4" fillId="5" borderId="9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9" fontId="13" fillId="4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2AC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Dashboard!$G$9</c:f>
          <c:strCache>
            <c:ptCount val="1"/>
            <c:pt idx="0">
              <c:v>Lift Weights Percentage</c:v>
            </c:pt>
          </c:strCache>
        </c:strRef>
      </c:tx>
      <c:layout>
        <c:manualLayout>
          <c:xMode val="edge"/>
          <c:yMode val="edge"/>
          <c:x val="0.33253297883219141"/>
          <c:y val="3.1250012815786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2ACCDB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2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Calculations!$C$56:$N$56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Calculations!$C$80:$N$80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5-40D9-8508-B1DC35C7E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414896"/>
        <c:axId val="982596528"/>
      </c:lineChart>
      <c:catAx>
        <c:axId val="71141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96528"/>
        <c:crosses val="autoZero"/>
        <c:auto val="1"/>
        <c:lblAlgn val="ctr"/>
        <c:lblOffset val="100"/>
        <c:noMultiLvlLbl val="0"/>
      </c:catAx>
      <c:valAx>
        <c:axId val="9825965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285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Dashboard!$G$3</c:f>
          <c:strCache>
            <c:ptCount val="1"/>
            <c:pt idx="0">
              <c:v>Habit Performance - FEB</c:v>
            </c:pt>
          </c:strCache>
        </c:strRef>
      </c:tx>
      <c:layout>
        <c:manualLayout>
          <c:xMode val="edge"/>
          <c:yMode val="edge"/>
          <c:x val="0.33253297883219141"/>
          <c:y val="3.1250012815786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Habits</c:v>
          </c:tx>
          <c:spPr>
            <a:solidFill>
              <a:srgbClr val="2ACCDB"/>
            </a:solidFill>
            <a:ln>
              <a:noFill/>
            </a:ln>
            <a:effectLst/>
          </c:spPr>
          <c:invertIfNegative val="0"/>
          <c:cat>
            <c:strRef>
              <c:f>Calculations!$B$57:$B$76</c:f>
              <c:strCache>
                <c:ptCount val="20"/>
                <c:pt idx="0">
                  <c:v>Eat Healthy Breakfast </c:v>
                </c:pt>
                <c:pt idx="1">
                  <c:v>Eat Healthy Lunch</c:v>
                </c:pt>
                <c:pt idx="2">
                  <c:v>Eat Healthy Dinner</c:v>
                </c:pt>
                <c:pt idx="3">
                  <c:v>Lift Weights</c:v>
                </c:pt>
                <c:pt idx="4">
                  <c:v>Study 1hr block</c:v>
                </c:pt>
                <c:pt idx="5">
                  <c:v>Meditate </c:v>
                </c:pt>
                <c:pt idx="6">
                  <c:v>habit</c:v>
                </c:pt>
                <c:pt idx="7">
                  <c:v>Set priorities for the day</c:v>
                </c:pt>
                <c:pt idx="8">
                  <c:v>Run</c:v>
                </c:pt>
                <c:pt idx="9">
                  <c:v>Walk</c:v>
                </c:pt>
                <c:pt idx="10">
                  <c:v>Inbox Zero</c:v>
                </c:pt>
                <c:pt idx="11">
                  <c:v>habit</c:v>
                </c:pt>
                <c:pt idx="12">
                  <c:v>habit</c:v>
                </c:pt>
                <c:pt idx="13">
                  <c:v>Gain a Certification</c:v>
                </c:pt>
                <c:pt idx="14">
                  <c:v>Volunteer</c:v>
                </c:pt>
                <c:pt idx="15">
                  <c:v>Habit</c:v>
                </c:pt>
                <c:pt idx="16">
                  <c:v>Habit</c:v>
                </c:pt>
                <c:pt idx="17">
                  <c:v>Habit</c:v>
                </c:pt>
                <c:pt idx="18">
                  <c:v>Habit</c:v>
                </c:pt>
                <c:pt idx="19">
                  <c:v>Habit</c:v>
                </c:pt>
              </c:strCache>
            </c:strRef>
          </c:cat>
          <c:val>
            <c:numRef>
              <c:f>Calculations!$R$57:$R$76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1-421E-99DB-4E68CB91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711414896"/>
        <c:axId val="982596528"/>
      </c:barChart>
      <c:catAx>
        <c:axId val="71141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96528"/>
        <c:crosses val="autoZero"/>
        <c:auto val="1"/>
        <c:lblAlgn val="ctr"/>
        <c:lblOffset val="100"/>
        <c:noMultiLvlLbl val="0"/>
      </c:catAx>
      <c:valAx>
        <c:axId val="9825965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285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02571107183028"/>
          <c:y val="5.8316778242206234E-2"/>
          <c:w val="0.56675156676843963"/>
          <c:h val="0.88336644351558757"/>
        </c:manualLayout>
      </c:layout>
      <c:doughnutChart>
        <c:varyColors val="1"/>
        <c:ser>
          <c:idx val="0"/>
          <c:order val="0"/>
          <c:spPr>
            <a:solidFill>
              <a:srgbClr val="2ACCDB"/>
            </a:solidFill>
            <a:ln>
              <a:noFill/>
            </a:ln>
          </c:spPr>
          <c:dPt>
            <c:idx val="0"/>
            <c:bubble3D val="0"/>
            <c:spPr>
              <a:solidFill>
                <a:srgbClr val="2ACCD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4C-47B3-8374-1B0BF75AE970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4C-47B3-8374-1B0BF75AE970}"/>
              </c:ext>
            </c:extLst>
          </c:dPt>
          <c:cat>
            <c:strRef>
              <c:f>(Dashboard!$B$6,Dashboard!$D$6)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(Dashboard!$B$7,Dashboard!$D$7)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C-47B3-8374-1B0BF75AE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8</xdr:row>
      <xdr:rowOff>0</xdr:rowOff>
    </xdr:from>
    <xdr:to>
      <xdr:col>25</xdr:col>
      <xdr:colOff>314324</xdr:colOff>
      <xdr:row>16</xdr:row>
      <xdr:rowOff>257174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70D79-3B24-9753-54AC-538F60839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26</xdr:col>
      <xdr:colOff>0</xdr:colOff>
      <xdr:row>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7D9778-7811-43E4-831B-286906741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</xdr:row>
      <xdr:rowOff>14288</xdr:rowOff>
    </xdr:from>
    <xdr:to>
      <xdr:col>3</xdr:col>
      <xdr:colOff>1704975</xdr:colOff>
      <xdr:row>16</xdr:row>
      <xdr:rowOff>228600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02283-1243-34F1-75C9-B5358959A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98F4-3D4D-44E4-95C7-4888C3F56469}">
  <dimension ref="B1:E23"/>
  <sheetViews>
    <sheetView showGridLines="0" workbookViewId="0">
      <selection activeCell="B15" sqref="B15"/>
    </sheetView>
  </sheetViews>
  <sheetFormatPr defaultColWidth="4.7265625" defaultRowHeight="20.25" customHeight="1" x14ac:dyDescent="0.35"/>
  <cols>
    <col min="1" max="1" width="4.7265625" style="1"/>
    <col min="2" max="2" width="25.7265625" style="3" customWidth="1"/>
    <col min="3" max="5" width="8.7265625" style="1" customWidth="1"/>
    <col min="6" max="16384" width="4.7265625" style="1"/>
  </cols>
  <sheetData>
    <row r="1" spans="2:5" s="15" customFormat="1" ht="35.25" customHeight="1" x14ac:dyDescent="0.35">
      <c r="B1" s="14" t="s">
        <v>0</v>
      </c>
      <c r="C1" s="11"/>
      <c r="D1" s="11"/>
      <c r="E1" s="11"/>
    </row>
    <row r="3" spans="2:5" ht="20.25" customHeight="1" thickBot="1" x14ac:dyDescent="0.4">
      <c r="B3" s="19" t="s">
        <v>1</v>
      </c>
      <c r="C3" s="20" t="s">
        <v>7</v>
      </c>
      <c r="D3" s="20" t="s">
        <v>8</v>
      </c>
      <c r="E3" s="20" t="s">
        <v>21</v>
      </c>
    </row>
    <row r="4" spans="2:5" ht="20.25" customHeight="1" thickTop="1" x14ac:dyDescent="0.35">
      <c r="B4" s="17" t="s">
        <v>2</v>
      </c>
      <c r="C4" s="18">
        <f>SUM(JAN:NOV!AI4)</f>
        <v>0</v>
      </c>
      <c r="D4" s="18">
        <f>SUM(JAN:NOV!AJ4)</f>
        <v>0</v>
      </c>
      <c r="E4" s="18">
        <f>IF(C4+D4=0,0,C4/(C4+D4))</f>
        <v>0</v>
      </c>
    </row>
    <row r="5" spans="2:5" ht="20.25" customHeight="1" x14ac:dyDescent="0.35">
      <c r="B5" s="4" t="s">
        <v>3</v>
      </c>
      <c r="C5" s="16">
        <f>SUM(JAN:NOV!AI5)</f>
        <v>0</v>
      </c>
      <c r="D5" s="16">
        <f>SUM(JAN:NOV!AJ5)</f>
        <v>0</v>
      </c>
      <c r="E5" s="16">
        <f t="shared" ref="E5:E23" si="0">IF(C5+D5=0,0,C5/(C5+D5))</f>
        <v>0</v>
      </c>
    </row>
    <row r="6" spans="2:5" ht="20.25" customHeight="1" x14ac:dyDescent="0.35">
      <c r="B6" s="4" t="s">
        <v>4</v>
      </c>
      <c r="C6" s="16">
        <f>SUM(JAN:NOV!AI6)</f>
        <v>0</v>
      </c>
      <c r="D6" s="16">
        <f>SUM(JAN:NOV!AJ6)</f>
        <v>0</v>
      </c>
      <c r="E6" s="16">
        <f t="shared" si="0"/>
        <v>0</v>
      </c>
    </row>
    <row r="7" spans="2:5" ht="20.25" customHeight="1" x14ac:dyDescent="0.35">
      <c r="B7" s="4" t="s">
        <v>38</v>
      </c>
      <c r="C7" s="16">
        <f>SUM(JAN:NOV!AI7)</f>
        <v>0</v>
      </c>
      <c r="D7" s="16">
        <f>SUM(JAN:NOV!AJ7)</f>
        <v>0</v>
      </c>
      <c r="E7" s="16">
        <f t="shared" si="0"/>
        <v>0</v>
      </c>
    </row>
    <row r="8" spans="2:5" ht="20.25" customHeight="1" x14ac:dyDescent="0.35">
      <c r="B8" s="4" t="s">
        <v>5</v>
      </c>
      <c r="C8" s="16">
        <f>SUM(JAN:NOV!AI8)</f>
        <v>0</v>
      </c>
      <c r="D8" s="16">
        <f>SUM(JAN:NOV!AJ8)</f>
        <v>0</v>
      </c>
      <c r="E8" s="16">
        <f t="shared" si="0"/>
        <v>0</v>
      </c>
    </row>
    <row r="9" spans="2:5" ht="20.25" customHeight="1" x14ac:dyDescent="0.35">
      <c r="B9" s="4" t="s">
        <v>6</v>
      </c>
      <c r="C9" s="16">
        <f>SUM(JAN:NOV!AI9)</f>
        <v>0</v>
      </c>
      <c r="D9" s="16">
        <f>SUM(JAN:NOV!AJ9)</f>
        <v>0</v>
      </c>
      <c r="E9" s="16">
        <f t="shared" si="0"/>
        <v>0</v>
      </c>
    </row>
    <row r="10" spans="2:5" ht="20.25" customHeight="1" x14ac:dyDescent="0.35">
      <c r="B10" s="4" t="s">
        <v>48</v>
      </c>
      <c r="C10" s="16">
        <f>SUM(JAN:NOV!AI10)</f>
        <v>0</v>
      </c>
      <c r="D10" s="16">
        <f>SUM(JAN:NOV!AJ10)</f>
        <v>0</v>
      </c>
      <c r="E10" s="16">
        <f t="shared" si="0"/>
        <v>0</v>
      </c>
    </row>
    <row r="11" spans="2:5" ht="20.25" customHeight="1" x14ac:dyDescent="0.35">
      <c r="B11" s="4" t="s">
        <v>37</v>
      </c>
      <c r="C11" s="16">
        <f>SUM(JAN:NOV!AI11)</f>
        <v>0</v>
      </c>
      <c r="D11" s="16">
        <f>SUM(JAN:NOV!AJ11)</f>
        <v>0</v>
      </c>
      <c r="E11" s="16">
        <f t="shared" si="0"/>
        <v>0</v>
      </c>
    </row>
    <row r="12" spans="2:5" ht="20.25" customHeight="1" x14ac:dyDescent="0.35">
      <c r="B12" s="4" t="s">
        <v>39</v>
      </c>
      <c r="C12" s="16">
        <f>SUM(JAN:NOV!AI12)</f>
        <v>0</v>
      </c>
      <c r="D12" s="16">
        <f>SUM(JAN:NOV!AJ12)</f>
        <v>0</v>
      </c>
      <c r="E12" s="16">
        <f t="shared" si="0"/>
        <v>0</v>
      </c>
    </row>
    <row r="13" spans="2:5" ht="20.25" customHeight="1" x14ac:dyDescent="0.35">
      <c r="B13" s="4" t="s">
        <v>40</v>
      </c>
      <c r="C13" s="16">
        <f>SUM(JAN:NOV!AI13)</f>
        <v>0</v>
      </c>
      <c r="D13" s="16">
        <f>SUM(JAN:NOV!AJ13)</f>
        <v>0</v>
      </c>
      <c r="E13" s="16">
        <f t="shared" si="0"/>
        <v>0</v>
      </c>
    </row>
    <row r="14" spans="2:5" ht="20.25" customHeight="1" x14ac:dyDescent="0.35">
      <c r="B14" s="4" t="s">
        <v>41</v>
      </c>
      <c r="C14" s="16">
        <f>SUM(JAN:NOV!AI14)</f>
        <v>0</v>
      </c>
      <c r="D14" s="16">
        <f>SUM(JAN:NOV!AJ14)</f>
        <v>0</v>
      </c>
      <c r="E14" s="16">
        <f t="shared" si="0"/>
        <v>0</v>
      </c>
    </row>
    <row r="15" spans="2:5" ht="20.25" customHeight="1" x14ac:dyDescent="0.35">
      <c r="B15" s="4" t="s">
        <v>48</v>
      </c>
      <c r="C15" s="16">
        <f>SUM(JAN:NOV!AI15)</f>
        <v>0</v>
      </c>
      <c r="D15" s="16">
        <f>SUM(JAN:NOV!AJ15)</f>
        <v>0</v>
      </c>
      <c r="E15" s="16">
        <f t="shared" si="0"/>
        <v>0</v>
      </c>
    </row>
    <row r="16" spans="2:5" ht="20.25" customHeight="1" x14ac:dyDescent="0.35">
      <c r="B16" s="4" t="s">
        <v>48</v>
      </c>
      <c r="C16" s="16">
        <f>SUM(JAN:NOV!AI16)</f>
        <v>0</v>
      </c>
      <c r="D16" s="16">
        <f>SUM(JAN:NOV!AJ16)</f>
        <v>0</v>
      </c>
      <c r="E16" s="16">
        <f t="shared" si="0"/>
        <v>0</v>
      </c>
    </row>
    <row r="17" spans="2:5" ht="20.25" customHeight="1" x14ac:dyDescent="0.35">
      <c r="B17" s="4" t="s">
        <v>42</v>
      </c>
      <c r="C17" s="16">
        <f>SUM(JAN:NOV!AI17)</f>
        <v>0</v>
      </c>
      <c r="D17" s="16">
        <f>SUM(JAN:NOV!AJ17)</f>
        <v>0</v>
      </c>
      <c r="E17" s="16">
        <f t="shared" si="0"/>
        <v>0</v>
      </c>
    </row>
    <row r="18" spans="2:5" ht="20.25" customHeight="1" x14ac:dyDescent="0.35">
      <c r="B18" s="4" t="s">
        <v>43</v>
      </c>
      <c r="C18" s="16">
        <f>SUM(JAN:NOV!AI18)</f>
        <v>0</v>
      </c>
      <c r="D18" s="16">
        <f>SUM(JAN:NOV!AJ18)</f>
        <v>0</v>
      </c>
      <c r="E18" s="16">
        <f t="shared" si="0"/>
        <v>0</v>
      </c>
    </row>
    <row r="19" spans="2:5" ht="20.25" customHeight="1" x14ac:dyDescent="0.35">
      <c r="B19" s="4" t="s">
        <v>47</v>
      </c>
      <c r="C19" s="16">
        <f>SUM(JAN:NOV!AI19)</f>
        <v>0</v>
      </c>
      <c r="D19" s="16">
        <f>SUM(JAN:NOV!AJ19)</f>
        <v>0</v>
      </c>
      <c r="E19" s="16">
        <f t="shared" si="0"/>
        <v>0</v>
      </c>
    </row>
    <row r="20" spans="2:5" ht="20.25" customHeight="1" x14ac:dyDescent="0.35">
      <c r="B20" s="4" t="s">
        <v>47</v>
      </c>
      <c r="C20" s="16">
        <f>SUM(JAN:NOV!AI20)</f>
        <v>0</v>
      </c>
      <c r="D20" s="16">
        <f>SUM(JAN:NOV!AJ20)</f>
        <v>0</v>
      </c>
      <c r="E20" s="16">
        <f t="shared" si="0"/>
        <v>0</v>
      </c>
    </row>
    <row r="21" spans="2:5" ht="20.25" customHeight="1" x14ac:dyDescent="0.35">
      <c r="B21" s="4" t="s">
        <v>47</v>
      </c>
      <c r="C21" s="16">
        <f>SUM(JAN:NOV!AI21)</f>
        <v>0</v>
      </c>
      <c r="D21" s="16">
        <f>SUM(JAN:NOV!AJ21)</f>
        <v>0</v>
      </c>
      <c r="E21" s="16">
        <f t="shared" si="0"/>
        <v>0</v>
      </c>
    </row>
    <row r="22" spans="2:5" ht="20.25" customHeight="1" x14ac:dyDescent="0.35">
      <c r="B22" s="4" t="s">
        <v>47</v>
      </c>
      <c r="C22" s="16">
        <f>SUM(JAN:NOV!AI22)</f>
        <v>0</v>
      </c>
      <c r="D22" s="16">
        <f>SUM(JAN:NOV!AJ22)</f>
        <v>0</v>
      </c>
      <c r="E22" s="16">
        <f t="shared" si="0"/>
        <v>0</v>
      </c>
    </row>
    <row r="23" spans="2:5" ht="20.25" customHeight="1" x14ac:dyDescent="0.35">
      <c r="B23" s="4" t="s">
        <v>47</v>
      </c>
      <c r="C23" s="16">
        <f>SUM(JAN:NOV!AI23)</f>
        <v>0</v>
      </c>
      <c r="D23" s="16">
        <f>SUM(JAN:NOV!AJ23)</f>
        <v>0</v>
      </c>
      <c r="E23" s="1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01AC-A102-4116-BDCC-CE1E12B3A28B}">
  <dimension ref="B1:S80"/>
  <sheetViews>
    <sheetView showGridLines="0" topLeftCell="A51" workbookViewId="0">
      <selection activeCell="N2" sqref="N2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19" width="8.7265625" style="1" customWidth="1"/>
    <col min="20" max="16384" width="4.7265625" style="1"/>
  </cols>
  <sheetData>
    <row r="1" spans="2:19" s="11" customFormat="1" ht="35.25" customHeight="1" x14ac:dyDescent="0.35">
      <c r="B1" s="13" t="s">
        <v>22</v>
      </c>
    </row>
    <row r="3" spans="2:19" ht="20.25" customHeight="1" x14ac:dyDescent="0.35">
      <c r="C3" s="33" t="s">
        <v>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2:19" ht="20.25" customHeight="1" x14ac:dyDescent="0.35">
      <c r="C4" s="23" t="s">
        <v>23</v>
      </c>
      <c r="D4" s="23" t="s">
        <v>24</v>
      </c>
      <c r="E4" s="23" t="s">
        <v>25</v>
      </c>
      <c r="F4" s="23" t="s">
        <v>26</v>
      </c>
      <c r="G4" s="23" t="s">
        <v>27</v>
      </c>
      <c r="H4" s="23" t="s">
        <v>28</v>
      </c>
      <c r="I4" s="23" t="s">
        <v>29</v>
      </c>
      <c r="J4" s="23" t="s">
        <v>30</v>
      </c>
      <c r="K4" s="23" t="s">
        <v>31</v>
      </c>
      <c r="L4" s="23" t="s">
        <v>32</v>
      </c>
      <c r="M4" s="23" t="s">
        <v>33</v>
      </c>
      <c r="N4" s="23" t="s">
        <v>34</v>
      </c>
      <c r="P4" s="23" t="s">
        <v>35</v>
      </c>
      <c r="R4" s="31" t="s">
        <v>7</v>
      </c>
      <c r="S4" s="21" cm="1">
        <f t="array" ref="S4">_xlfn.IFS(AND(ISBLANK(SelectedHabit),ISBLANK(selectedMonth)),SUM(P5:P24),
ISBLANK(SelectedHabit),INDEX(C26:N26,1,MATCH(selectedMonth,C4:N4,0)),
ISBLANK(selectedMonth),INDEX(P5:P24,MATCH(SelectedHabit,_xlfn.ANCHORARRAY(B5),0)),
1,INDEX(C5:N24,MATCH(SelectedHabit,_xlfn.ANCHORARRAY(B5),0),MATCH(selectedMonth,C4:N4,0)))</f>
        <v>0</v>
      </c>
    </row>
    <row r="5" spans="2:19" ht="20.25" customHeight="1" x14ac:dyDescent="0.35">
      <c r="B5" s="22" t="str" cm="1">
        <f t="array" ref="B5:B24">habitList</f>
        <v xml:space="preserve">Eat Healthy Breakfast </v>
      </c>
      <c r="C5" s="21" cm="1">
        <f t="array" ref="C5:N5">_xlfn.HSTACK(JAN:DEC!AI4)</f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P5" s="21">
        <f>SUM(_xlfn.ANCHORARRAY(C5))</f>
        <v>0</v>
      </c>
    </row>
    <row r="6" spans="2:19" ht="20.25" customHeight="1" x14ac:dyDescent="0.35">
      <c r="B6" s="22" t="str">
        <v>Eat Healthy Lunch</v>
      </c>
      <c r="C6" s="21" cm="1">
        <f t="array" ref="C6:N6">_xlfn.HSTACK(JAN:DEC!AI5)</f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P6" s="21">
        <f t="shared" ref="P6:P24" si="0">SUM(_xlfn.ANCHORARRAY(C6))</f>
        <v>0</v>
      </c>
    </row>
    <row r="7" spans="2:19" ht="20.25" customHeight="1" x14ac:dyDescent="0.35">
      <c r="B7" s="22" t="str">
        <v>Eat Healthy Dinner</v>
      </c>
      <c r="C7" s="21" cm="1">
        <f t="array" ref="C7:N7">_xlfn.HSTACK(JAN:DEC!AI6)</f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P7" s="21">
        <f t="shared" si="0"/>
        <v>0</v>
      </c>
    </row>
    <row r="8" spans="2:19" ht="20.25" customHeight="1" x14ac:dyDescent="0.35">
      <c r="B8" s="22" t="str">
        <v>Lift Weights</v>
      </c>
      <c r="C8" s="21" cm="1">
        <f t="array" ref="C8:N8">_xlfn.HSTACK(JAN:DEC!AI7)</f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P8" s="21">
        <f t="shared" si="0"/>
        <v>0</v>
      </c>
    </row>
    <row r="9" spans="2:19" ht="20.25" customHeight="1" x14ac:dyDescent="0.35">
      <c r="B9" s="22" t="str">
        <v>Study 1hr block</v>
      </c>
      <c r="C9" s="21" cm="1">
        <f t="array" ref="C9:N9">_xlfn.HSTACK(JAN:DEC!AI8)</f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P9" s="21">
        <f t="shared" si="0"/>
        <v>0</v>
      </c>
    </row>
    <row r="10" spans="2:19" ht="20.25" customHeight="1" x14ac:dyDescent="0.35">
      <c r="B10" s="22" t="str">
        <v xml:space="preserve">Meditate </v>
      </c>
      <c r="C10" s="21" cm="1">
        <f t="array" ref="C10:N10">_xlfn.HSTACK(JAN:DEC!AI9)</f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P10" s="21">
        <f t="shared" si="0"/>
        <v>0</v>
      </c>
    </row>
    <row r="11" spans="2:19" ht="20.25" customHeight="1" x14ac:dyDescent="0.35">
      <c r="B11" s="22" t="str">
        <v>habit</v>
      </c>
      <c r="C11" s="21" cm="1">
        <f t="array" ref="C11:N11">_xlfn.HSTACK(JAN:DEC!AI10)</f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P11" s="21">
        <f t="shared" si="0"/>
        <v>0</v>
      </c>
    </row>
    <row r="12" spans="2:19" ht="20.25" customHeight="1" x14ac:dyDescent="0.35">
      <c r="B12" s="22" t="str">
        <v>Set priorities for the day</v>
      </c>
      <c r="C12" s="21" cm="1">
        <f t="array" ref="C12:N12">_xlfn.HSTACK(JAN:DEC!AI11)</f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P12" s="21">
        <f t="shared" si="0"/>
        <v>0</v>
      </c>
    </row>
    <row r="13" spans="2:19" ht="20.25" customHeight="1" x14ac:dyDescent="0.35">
      <c r="B13" s="22" t="str">
        <v>Run</v>
      </c>
      <c r="C13" s="21" cm="1">
        <f t="array" ref="C13:N13">_xlfn.HSTACK(JAN:DEC!AI12)</f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P13" s="21">
        <f t="shared" si="0"/>
        <v>0</v>
      </c>
    </row>
    <row r="14" spans="2:19" ht="20.25" customHeight="1" x14ac:dyDescent="0.35">
      <c r="B14" s="22" t="str">
        <v>Walk</v>
      </c>
      <c r="C14" s="21" cm="1">
        <f t="array" ref="C14:N14">_xlfn.HSTACK(JAN:DEC!AI13)</f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P14" s="21">
        <f t="shared" si="0"/>
        <v>0</v>
      </c>
    </row>
    <row r="15" spans="2:19" ht="20.25" customHeight="1" x14ac:dyDescent="0.35">
      <c r="B15" s="22" t="str">
        <v>Inbox Zero</v>
      </c>
      <c r="C15" s="21" cm="1">
        <f t="array" ref="C15:N15">_xlfn.HSTACK(JAN:DEC!AI14)</f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P15" s="21">
        <f t="shared" si="0"/>
        <v>0</v>
      </c>
    </row>
    <row r="16" spans="2:19" ht="20.25" customHeight="1" x14ac:dyDescent="0.35">
      <c r="B16" s="22" t="str">
        <v>habit</v>
      </c>
      <c r="C16" s="21" cm="1">
        <f t="array" ref="C16:N16">_xlfn.HSTACK(JAN:DEC!AI15)</f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P16" s="21">
        <f t="shared" si="0"/>
        <v>0</v>
      </c>
    </row>
    <row r="17" spans="2:19" ht="20.25" customHeight="1" x14ac:dyDescent="0.35">
      <c r="B17" s="22" t="str">
        <v>habit</v>
      </c>
      <c r="C17" s="21" cm="1">
        <f t="array" ref="C17:N17">_xlfn.HSTACK(JAN:DEC!AI16)</f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P17" s="21">
        <f t="shared" si="0"/>
        <v>0</v>
      </c>
    </row>
    <row r="18" spans="2:19" ht="20.25" customHeight="1" x14ac:dyDescent="0.35">
      <c r="B18" s="22" t="str">
        <v>Gain a Certification</v>
      </c>
      <c r="C18" s="21" cm="1">
        <f t="array" ref="C18:N18">_xlfn.HSTACK(JAN:DEC!AI17)</f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P18" s="21">
        <f t="shared" si="0"/>
        <v>0</v>
      </c>
    </row>
    <row r="19" spans="2:19" ht="20.25" customHeight="1" x14ac:dyDescent="0.35">
      <c r="B19" s="22" t="str">
        <v>Volunteer</v>
      </c>
      <c r="C19" s="21" cm="1">
        <f t="array" ref="C19:N19">_xlfn.HSTACK(JAN:DEC!AI18)</f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P19" s="21">
        <f t="shared" si="0"/>
        <v>0</v>
      </c>
    </row>
    <row r="20" spans="2:19" ht="20.25" customHeight="1" x14ac:dyDescent="0.35">
      <c r="B20" s="22" t="str">
        <v>Habit</v>
      </c>
      <c r="C20" s="21" cm="1">
        <f t="array" ref="C20:N20">_xlfn.HSTACK(JAN:DEC!AI19)</f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P20" s="21">
        <f t="shared" si="0"/>
        <v>0</v>
      </c>
    </row>
    <row r="21" spans="2:19" ht="20.25" customHeight="1" x14ac:dyDescent="0.35">
      <c r="B21" s="22" t="str">
        <v>Habit</v>
      </c>
      <c r="C21" s="21" cm="1">
        <f t="array" ref="C21:N21">_xlfn.HSTACK(JAN:DEC!AI20)</f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P21" s="21">
        <f t="shared" si="0"/>
        <v>0</v>
      </c>
    </row>
    <row r="22" spans="2:19" ht="20.25" customHeight="1" x14ac:dyDescent="0.35">
      <c r="B22" s="22" t="str">
        <v>Habit</v>
      </c>
      <c r="C22" s="21" cm="1">
        <f t="array" ref="C22:N22">_xlfn.HSTACK(JAN:DEC!AI21)</f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P22" s="21">
        <f t="shared" si="0"/>
        <v>0</v>
      </c>
    </row>
    <row r="23" spans="2:19" ht="20.25" customHeight="1" x14ac:dyDescent="0.35">
      <c r="B23" s="22" t="str">
        <v>Habit</v>
      </c>
      <c r="C23" s="21" cm="1">
        <f t="array" ref="C23:N23">_xlfn.HSTACK(JAN:DEC!AI22)</f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P23" s="21">
        <f t="shared" si="0"/>
        <v>0</v>
      </c>
    </row>
    <row r="24" spans="2:19" ht="20.25" customHeight="1" x14ac:dyDescent="0.35">
      <c r="B24" s="22" t="str">
        <v>Habit</v>
      </c>
      <c r="C24" s="21" cm="1">
        <f t="array" ref="C24:N24">_xlfn.HSTACK(JAN:DEC!AI23)</f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P24" s="21">
        <f t="shared" si="0"/>
        <v>0</v>
      </c>
    </row>
    <row r="26" spans="2:19" ht="20.25" customHeight="1" x14ac:dyDescent="0.35">
      <c r="B26" s="22" t="s">
        <v>35</v>
      </c>
      <c r="C26" s="21">
        <f>SUM(C5:C24)</f>
        <v>0</v>
      </c>
      <c r="D26" s="21">
        <f t="shared" ref="D26:N26" si="1">SUM(D5:D24)</f>
        <v>0</v>
      </c>
      <c r="E26" s="21">
        <f t="shared" si="1"/>
        <v>0</v>
      </c>
      <c r="F26" s="21">
        <f t="shared" si="1"/>
        <v>0</v>
      </c>
      <c r="G26" s="21">
        <f t="shared" si="1"/>
        <v>0</v>
      </c>
      <c r="H26" s="21">
        <f t="shared" si="1"/>
        <v>0</v>
      </c>
      <c r="I26" s="21">
        <f t="shared" si="1"/>
        <v>0</v>
      </c>
      <c r="J26" s="21">
        <f t="shared" si="1"/>
        <v>0</v>
      </c>
      <c r="K26" s="21">
        <f t="shared" si="1"/>
        <v>0</v>
      </c>
      <c r="L26" s="21">
        <f t="shared" si="1"/>
        <v>0</v>
      </c>
      <c r="M26" s="21">
        <f t="shared" si="1"/>
        <v>0</v>
      </c>
      <c r="N26" s="21">
        <f t="shared" si="1"/>
        <v>0</v>
      </c>
    </row>
    <row r="29" spans="2:19" ht="20.25" customHeight="1" x14ac:dyDescent="0.35">
      <c r="C29" s="33" t="s">
        <v>8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5"/>
    </row>
    <row r="30" spans="2:19" ht="20.25" customHeight="1" x14ac:dyDescent="0.35">
      <c r="C30" s="23" t="s">
        <v>23</v>
      </c>
      <c r="D30" s="23" t="s">
        <v>24</v>
      </c>
      <c r="E30" s="23" t="s">
        <v>25</v>
      </c>
      <c r="F30" s="23" t="s">
        <v>26</v>
      </c>
      <c r="G30" s="23" t="s">
        <v>27</v>
      </c>
      <c r="H30" s="23" t="s">
        <v>28</v>
      </c>
      <c r="I30" s="23" t="s">
        <v>29</v>
      </c>
      <c r="J30" s="23" t="s">
        <v>30</v>
      </c>
      <c r="K30" s="23" t="s">
        <v>31</v>
      </c>
      <c r="L30" s="23" t="s">
        <v>32</v>
      </c>
      <c r="M30" s="23" t="s">
        <v>33</v>
      </c>
      <c r="N30" s="23" t="s">
        <v>34</v>
      </c>
      <c r="P30" s="23" t="s">
        <v>35</v>
      </c>
      <c r="R30" s="31" t="s">
        <v>8</v>
      </c>
      <c r="S30" s="21" cm="1">
        <f t="array" ref="S30">_xlfn.IFS(AND(ISBLANK(SelectedHabit),ISBLANK(selectedMonth)),SUM(P31:P50),
ISBLANK(SelectedHabit),INDEX(C52:N52,1,MATCH(selectedMonth,C30:N30,0)),
ISBLANK(selectedMonth),INDEX(P31:P50,MATCH(SelectedHabit,_xlfn.ANCHORARRAY(B31),0)),
1,INDEX(C31:N50,MATCH(SelectedHabit,_xlfn.ANCHORARRAY(B31),0),MATCH(selectedMonth,C30:N30,0)))</f>
        <v>0</v>
      </c>
    </row>
    <row r="31" spans="2:19" ht="20.25" customHeight="1" x14ac:dyDescent="0.35">
      <c r="B31" s="22" t="str" cm="1">
        <f t="array" ref="B31:B50">habitList</f>
        <v xml:space="preserve">Eat Healthy Breakfast </v>
      </c>
      <c r="C31" s="21" cm="1">
        <f t="array" ref="C31:N31">_xlfn.HSTACK(JAN:DEC!AJ4)</f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P31" s="21">
        <f>SUM(_xlfn.ANCHORARRAY(C31))</f>
        <v>0</v>
      </c>
    </row>
    <row r="32" spans="2:19" ht="20.25" customHeight="1" x14ac:dyDescent="0.35">
      <c r="B32" s="22" t="str">
        <v>Eat Healthy Lunch</v>
      </c>
      <c r="C32" s="21" cm="1">
        <f t="array" ref="C32:N32">_xlfn.HSTACK(JAN:DEC!AJ5)</f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P32" s="21">
        <f t="shared" ref="P32:P50" si="2">SUM(_xlfn.ANCHORARRAY(C32))</f>
        <v>0</v>
      </c>
    </row>
    <row r="33" spans="2:16" ht="20.25" customHeight="1" x14ac:dyDescent="0.35">
      <c r="B33" s="22" t="str">
        <v>Eat Healthy Dinner</v>
      </c>
      <c r="C33" s="21" cm="1">
        <f t="array" ref="C33:N33">_xlfn.HSTACK(JAN:DEC!AJ6)</f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P33" s="21">
        <f t="shared" si="2"/>
        <v>0</v>
      </c>
    </row>
    <row r="34" spans="2:16" ht="20.25" customHeight="1" x14ac:dyDescent="0.35">
      <c r="B34" s="22" t="str">
        <v>Lift Weights</v>
      </c>
      <c r="C34" s="21" cm="1">
        <f t="array" ref="C34:N34">_xlfn.HSTACK(JAN:DEC!AJ7)</f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P34" s="21">
        <f t="shared" si="2"/>
        <v>0</v>
      </c>
    </row>
    <row r="35" spans="2:16" ht="20.25" customHeight="1" x14ac:dyDescent="0.35">
      <c r="B35" s="22" t="str">
        <v>Study 1hr block</v>
      </c>
      <c r="C35" s="21" cm="1">
        <f t="array" ref="C35:N35">_xlfn.HSTACK(JAN:DEC!AJ8)</f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P35" s="21">
        <f t="shared" si="2"/>
        <v>0</v>
      </c>
    </row>
    <row r="36" spans="2:16" ht="20.25" customHeight="1" x14ac:dyDescent="0.35">
      <c r="B36" s="22" t="str">
        <v xml:space="preserve">Meditate </v>
      </c>
      <c r="C36" s="21" cm="1">
        <f t="array" ref="C36:N36">_xlfn.HSTACK(JAN:DEC!AJ9)</f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P36" s="21">
        <f t="shared" si="2"/>
        <v>0</v>
      </c>
    </row>
    <row r="37" spans="2:16" ht="20.25" customHeight="1" x14ac:dyDescent="0.35">
      <c r="B37" s="22" t="str">
        <v>habit</v>
      </c>
      <c r="C37" s="21" cm="1">
        <f t="array" ref="C37:N37">_xlfn.HSTACK(JAN:DEC!AJ10)</f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P37" s="21">
        <f t="shared" si="2"/>
        <v>0</v>
      </c>
    </row>
    <row r="38" spans="2:16" ht="20.25" customHeight="1" x14ac:dyDescent="0.35">
      <c r="B38" s="22" t="str">
        <v>Set priorities for the day</v>
      </c>
      <c r="C38" s="21" cm="1">
        <f t="array" ref="C38:N38">_xlfn.HSTACK(JAN:DEC!AJ11)</f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P38" s="21">
        <f t="shared" si="2"/>
        <v>0</v>
      </c>
    </row>
    <row r="39" spans="2:16" ht="20.25" customHeight="1" x14ac:dyDescent="0.35">
      <c r="B39" s="22" t="str">
        <v>Run</v>
      </c>
      <c r="C39" s="21" cm="1">
        <f t="array" ref="C39:N39">_xlfn.HSTACK(JAN:DEC!AJ12)</f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P39" s="21">
        <f t="shared" si="2"/>
        <v>0</v>
      </c>
    </row>
    <row r="40" spans="2:16" ht="20.25" customHeight="1" x14ac:dyDescent="0.35">
      <c r="B40" s="22" t="str">
        <v>Walk</v>
      </c>
      <c r="C40" s="21" cm="1">
        <f t="array" ref="C40:N40">_xlfn.HSTACK(JAN:DEC!AJ13)</f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P40" s="21">
        <f t="shared" si="2"/>
        <v>0</v>
      </c>
    </row>
    <row r="41" spans="2:16" ht="20.25" customHeight="1" x14ac:dyDescent="0.35">
      <c r="B41" s="22" t="str">
        <v>Inbox Zero</v>
      </c>
      <c r="C41" s="21" cm="1">
        <f t="array" ref="C41:N41">_xlfn.HSTACK(JAN:DEC!AJ14)</f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P41" s="21">
        <f t="shared" si="2"/>
        <v>0</v>
      </c>
    </row>
    <row r="42" spans="2:16" ht="20.25" customHeight="1" x14ac:dyDescent="0.35">
      <c r="B42" s="22" t="str">
        <v>habit</v>
      </c>
      <c r="C42" s="21" cm="1">
        <f t="array" ref="C42:N42">_xlfn.HSTACK(JAN:DEC!AJ15)</f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P42" s="21">
        <f t="shared" si="2"/>
        <v>0</v>
      </c>
    </row>
    <row r="43" spans="2:16" ht="20.25" customHeight="1" x14ac:dyDescent="0.35">
      <c r="B43" s="22" t="str">
        <v>habit</v>
      </c>
      <c r="C43" s="21" cm="1">
        <f t="array" ref="C43:N43">_xlfn.HSTACK(JAN:DEC!AJ16)</f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P43" s="21">
        <f t="shared" si="2"/>
        <v>0</v>
      </c>
    </row>
    <row r="44" spans="2:16" ht="20.25" customHeight="1" x14ac:dyDescent="0.35">
      <c r="B44" s="22" t="str">
        <v>Gain a Certification</v>
      </c>
      <c r="C44" s="21" cm="1">
        <f t="array" ref="C44:N44">_xlfn.HSTACK(JAN:DEC!AJ17)</f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P44" s="21">
        <f t="shared" si="2"/>
        <v>0</v>
      </c>
    </row>
    <row r="45" spans="2:16" ht="20.25" customHeight="1" x14ac:dyDescent="0.35">
      <c r="B45" s="22" t="str">
        <v>Volunteer</v>
      </c>
      <c r="C45" s="21" cm="1">
        <f t="array" ref="C45:N45">_xlfn.HSTACK(JAN:DEC!AJ18)</f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P45" s="21">
        <f t="shared" si="2"/>
        <v>0</v>
      </c>
    </row>
    <row r="46" spans="2:16" ht="20.25" customHeight="1" x14ac:dyDescent="0.35">
      <c r="B46" s="22" t="str">
        <v>Habit</v>
      </c>
      <c r="C46" s="21" cm="1">
        <f t="array" ref="C46:N46">_xlfn.HSTACK(JAN:DEC!AJ19)</f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P46" s="21">
        <f t="shared" si="2"/>
        <v>0</v>
      </c>
    </row>
    <row r="47" spans="2:16" ht="20.25" customHeight="1" x14ac:dyDescent="0.35">
      <c r="B47" s="22" t="str">
        <v>Habit</v>
      </c>
      <c r="C47" s="21" cm="1">
        <f t="array" ref="C47:N47">_xlfn.HSTACK(JAN:DEC!AJ20)</f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P47" s="21">
        <f t="shared" si="2"/>
        <v>0</v>
      </c>
    </row>
    <row r="48" spans="2:16" ht="20.25" customHeight="1" x14ac:dyDescent="0.35">
      <c r="B48" s="22" t="str">
        <v>Habit</v>
      </c>
      <c r="C48" s="21" cm="1">
        <f t="array" ref="C48:N48">_xlfn.HSTACK(JAN:DEC!AJ21)</f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P48" s="21">
        <f t="shared" si="2"/>
        <v>0</v>
      </c>
    </row>
    <row r="49" spans="2:18" ht="20.25" customHeight="1" x14ac:dyDescent="0.35">
      <c r="B49" s="22" t="str">
        <v>Habit</v>
      </c>
      <c r="C49" s="21" cm="1">
        <f t="array" ref="C49:N49">_xlfn.HSTACK(JAN:DEC!AJ22)</f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P49" s="21">
        <f t="shared" si="2"/>
        <v>0</v>
      </c>
    </row>
    <row r="50" spans="2:18" ht="20.25" customHeight="1" x14ac:dyDescent="0.35">
      <c r="B50" s="22" t="str">
        <v>Habit</v>
      </c>
      <c r="C50" s="21" cm="1">
        <f t="array" ref="C50:N50">_xlfn.HSTACK(JAN:DEC!AJ23)</f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P50" s="21">
        <f t="shared" si="2"/>
        <v>0</v>
      </c>
    </row>
    <row r="52" spans="2:18" ht="20.25" customHeight="1" x14ac:dyDescent="0.35">
      <c r="B52" s="22" t="s">
        <v>35</v>
      </c>
      <c r="C52" s="21">
        <f>SUM(C31:C50)</f>
        <v>0</v>
      </c>
      <c r="D52" s="21">
        <f t="shared" ref="D52:N52" si="3">SUM(D31:D50)</f>
        <v>0</v>
      </c>
      <c r="E52" s="21">
        <f t="shared" si="3"/>
        <v>0</v>
      </c>
      <c r="F52" s="21">
        <f t="shared" si="3"/>
        <v>0</v>
      </c>
      <c r="G52" s="21">
        <f t="shared" si="3"/>
        <v>0</v>
      </c>
      <c r="H52" s="21">
        <f t="shared" si="3"/>
        <v>0</v>
      </c>
      <c r="I52" s="21">
        <f t="shared" si="3"/>
        <v>0</v>
      </c>
      <c r="J52" s="21">
        <f t="shared" si="3"/>
        <v>0</v>
      </c>
      <c r="K52" s="21">
        <f t="shared" si="3"/>
        <v>0</v>
      </c>
      <c r="L52" s="21">
        <f t="shared" si="3"/>
        <v>0</v>
      </c>
      <c r="M52" s="21">
        <f t="shared" si="3"/>
        <v>0</v>
      </c>
      <c r="N52" s="21">
        <f t="shared" si="3"/>
        <v>0</v>
      </c>
    </row>
    <row r="55" spans="2:18" ht="20.25" customHeight="1" x14ac:dyDescent="0.35">
      <c r="C55" s="33" t="s">
        <v>36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5"/>
    </row>
    <row r="56" spans="2:18" ht="20.25" customHeight="1" x14ac:dyDescent="0.35">
      <c r="C56" s="23" t="s">
        <v>23</v>
      </c>
      <c r="D56" s="23" t="s">
        <v>24</v>
      </c>
      <c r="E56" s="23" t="s">
        <v>25</v>
      </c>
      <c r="F56" s="23" t="s">
        <v>26</v>
      </c>
      <c r="G56" s="23" t="s">
        <v>27</v>
      </c>
      <c r="H56" s="23" t="s">
        <v>28</v>
      </c>
      <c r="I56" s="23" t="s">
        <v>29</v>
      </c>
      <c r="J56" s="23" t="s">
        <v>30</v>
      </c>
      <c r="K56" s="23" t="s">
        <v>31</v>
      </c>
      <c r="L56" s="23" t="s">
        <v>32</v>
      </c>
      <c r="M56" s="23" t="s">
        <v>33</v>
      </c>
      <c r="N56" s="23" t="s">
        <v>34</v>
      </c>
      <c r="P56" s="23" t="s">
        <v>35</v>
      </c>
      <c r="R56" s="23" t="s">
        <v>46</v>
      </c>
    </row>
    <row r="57" spans="2:18" ht="20.25" customHeight="1" x14ac:dyDescent="0.35">
      <c r="B57" s="22" t="str" cm="1">
        <f t="array" ref="B57:B76">habitList</f>
        <v xml:space="preserve">Eat Healthy Breakfast </v>
      </c>
      <c r="C57" s="24" t="e">
        <f>IF(C5+C31=0,NA(),C5/(C5+C31))</f>
        <v>#N/A</v>
      </c>
      <c r="D57" s="24" t="e">
        <f t="shared" ref="D57:N57" si="4">IF(D5+D31=0,NA(),D5/(D5+D31))</f>
        <v>#N/A</v>
      </c>
      <c r="E57" s="24" t="e">
        <f t="shared" si="4"/>
        <v>#N/A</v>
      </c>
      <c r="F57" s="24" t="e">
        <f t="shared" si="4"/>
        <v>#N/A</v>
      </c>
      <c r="G57" s="24" t="e">
        <f t="shared" si="4"/>
        <v>#N/A</v>
      </c>
      <c r="H57" s="24" t="e">
        <f t="shared" si="4"/>
        <v>#N/A</v>
      </c>
      <c r="I57" s="24" t="e">
        <f t="shared" si="4"/>
        <v>#N/A</v>
      </c>
      <c r="J57" s="24" t="e">
        <f t="shared" si="4"/>
        <v>#N/A</v>
      </c>
      <c r="K57" s="24" t="e">
        <f t="shared" si="4"/>
        <v>#N/A</v>
      </c>
      <c r="L57" s="24" t="e">
        <f t="shared" si="4"/>
        <v>#N/A</v>
      </c>
      <c r="M57" s="24" t="e">
        <f t="shared" si="4"/>
        <v>#N/A</v>
      </c>
      <c r="N57" s="24" t="e">
        <f t="shared" si="4"/>
        <v>#N/A</v>
      </c>
      <c r="P57" s="24" t="e">
        <f>IF(SUM(_xlfn.ANCHORARRAY(C5),_xlfn.ANCHORARRAY(C31))=0,NA(),SUM(_xlfn.ANCHORARRAY(C5))/SUM(_xlfn.ANCHORARRAY(C5),_xlfn.ANCHORARRAY(C31)))</f>
        <v>#N/A</v>
      </c>
      <c r="R57" s="24" t="e">
        <f t="shared" ref="R57:R76" si="5">IF(ISBLANK(selectedMonth),P57,INDEX(C57:N57,1,MATCH(selectedMonth,$C$56:$N$56,0)))</f>
        <v>#N/A</v>
      </c>
    </row>
    <row r="58" spans="2:18" ht="20.25" customHeight="1" x14ac:dyDescent="0.35">
      <c r="B58" s="22" t="str">
        <v>Eat Healthy Lunch</v>
      </c>
      <c r="C58" s="24" t="e">
        <f t="shared" ref="C58:N76" si="6">IF(C6+C32=0,NA(),C6/(C6+C32))</f>
        <v>#N/A</v>
      </c>
      <c r="D58" s="24" t="e">
        <f t="shared" si="6"/>
        <v>#N/A</v>
      </c>
      <c r="E58" s="24" t="e">
        <f t="shared" si="6"/>
        <v>#N/A</v>
      </c>
      <c r="F58" s="24" t="e">
        <f t="shared" si="6"/>
        <v>#N/A</v>
      </c>
      <c r="G58" s="24" t="e">
        <f t="shared" si="6"/>
        <v>#N/A</v>
      </c>
      <c r="H58" s="24" t="e">
        <f t="shared" si="6"/>
        <v>#N/A</v>
      </c>
      <c r="I58" s="24" t="e">
        <f t="shared" si="6"/>
        <v>#N/A</v>
      </c>
      <c r="J58" s="24" t="e">
        <f t="shared" si="6"/>
        <v>#N/A</v>
      </c>
      <c r="K58" s="24" t="e">
        <f t="shared" si="6"/>
        <v>#N/A</v>
      </c>
      <c r="L58" s="24" t="e">
        <f t="shared" si="6"/>
        <v>#N/A</v>
      </c>
      <c r="M58" s="24" t="e">
        <f t="shared" si="6"/>
        <v>#N/A</v>
      </c>
      <c r="N58" s="24" t="e">
        <f t="shared" si="6"/>
        <v>#N/A</v>
      </c>
      <c r="P58" s="24" t="e">
        <f t="shared" ref="P58:P76" si="7">IF(SUM(_xlfn.ANCHORARRAY(C6),_xlfn.ANCHORARRAY(C32))=0,NA(),SUM(_xlfn.ANCHORARRAY(C6))/SUM(_xlfn.ANCHORARRAY(C6),_xlfn.ANCHORARRAY(C32)))</f>
        <v>#N/A</v>
      </c>
      <c r="R58" s="24" t="e">
        <f t="shared" si="5"/>
        <v>#N/A</v>
      </c>
    </row>
    <row r="59" spans="2:18" ht="20.25" customHeight="1" x14ac:dyDescent="0.35">
      <c r="B59" s="22" t="str">
        <v>Eat Healthy Dinner</v>
      </c>
      <c r="C59" s="24" t="e">
        <f t="shared" si="6"/>
        <v>#N/A</v>
      </c>
      <c r="D59" s="24" t="e">
        <f t="shared" si="6"/>
        <v>#N/A</v>
      </c>
      <c r="E59" s="24" t="e">
        <f t="shared" si="6"/>
        <v>#N/A</v>
      </c>
      <c r="F59" s="24" t="e">
        <f t="shared" si="6"/>
        <v>#N/A</v>
      </c>
      <c r="G59" s="24" t="e">
        <f t="shared" si="6"/>
        <v>#N/A</v>
      </c>
      <c r="H59" s="24" t="e">
        <f t="shared" si="6"/>
        <v>#N/A</v>
      </c>
      <c r="I59" s="24" t="e">
        <f t="shared" si="6"/>
        <v>#N/A</v>
      </c>
      <c r="J59" s="24" t="e">
        <f t="shared" si="6"/>
        <v>#N/A</v>
      </c>
      <c r="K59" s="24" t="e">
        <f t="shared" si="6"/>
        <v>#N/A</v>
      </c>
      <c r="L59" s="24" t="e">
        <f t="shared" si="6"/>
        <v>#N/A</v>
      </c>
      <c r="M59" s="24" t="e">
        <f t="shared" si="6"/>
        <v>#N/A</v>
      </c>
      <c r="N59" s="24" t="e">
        <f t="shared" si="6"/>
        <v>#N/A</v>
      </c>
      <c r="P59" s="24" t="e">
        <f t="shared" si="7"/>
        <v>#N/A</v>
      </c>
      <c r="R59" s="24" t="e">
        <f t="shared" si="5"/>
        <v>#N/A</v>
      </c>
    </row>
    <row r="60" spans="2:18" ht="20.25" customHeight="1" x14ac:dyDescent="0.35">
      <c r="B60" s="22" t="str">
        <v>Lift Weights</v>
      </c>
      <c r="C60" s="24" t="e">
        <f t="shared" si="6"/>
        <v>#N/A</v>
      </c>
      <c r="D60" s="24" t="e">
        <f t="shared" si="6"/>
        <v>#N/A</v>
      </c>
      <c r="E60" s="24" t="e">
        <f t="shared" si="6"/>
        <v>#N/A</v>
      </c>
      <c r="F60" s="24" t="e">
        <f t="shared" si="6"/>
        <v>#N/A</v>
      </c>
      <c r="G60" s="24" t="e">
        <f t="shared" si="6"/>
        <v>#N/A</v>
      </c>
      <c r="H60" s="24" t="e">
        <f t="shared" si="6"/>
        <v>#N/A</v>
      </c>
      <c r="I60" s="24" t="e">
        <f t="shared" si="6"/>
        <v>#N/A</v>
      </c>
      <c r="J60" s="24" t="e">
        <f t="shared" si="6"/>
        <v>#N/A</v>
      </c>
      <c r="K60" s="24" t="e">
        <f t="shared" si="6"/>
        <v>#N/A</v>
      </c>
      <c r="L60" s="24" t="e">
        <f t="shared" si="6"/>
        <v>#N/A</v>
      </c>
      <c r="M60" s="24" t="e">
        <f t="shared" si="6"/>
        <v>#N/A</v>
      </c>
      <c r="N60" s="24" t="e">
        <f t="shared" si="6"/>
        <v>#N/A</v>
      </c>
      <c r="P60" s="24" t="e">
        <f t="shared" si="7"/>
        <v>#N/A</v>
      </c>
      <c r="R60" s="24" t="e">
        <f t="shared" si="5"/>
        <v>#N/A</v>
      </c>
    </row>
    <row r="61" spans="2:18" ht="20.25" customHeight="1" x14ac:dyDescent="0.35">
      <c r="B61" s="22" t="str">
        <v>Study 1hr block</v>
      </c>
      <c r="C61" s="24" t="e">
        <f t="shared" si="6"/>
        <v>#N/A</v>
      </c>
      <c r="D61" s="24" t="e">
        <f t="shared" si="6"/>
        <v>#N/A</v>
      </c>
      <c r="E61" s="24" t="e">
        <f t="shared" si="6"/>
        <v>#N/A</v>
      </c>
      <c r="F61" s="24" t="e">
        <f t="shared" si="6"/>
        <v>#N/A</v>
      </c>
      <c r="G61" s="24" t="e">
        <f t="shared" si="6"/>
        <v>#N/A</v>
      </c>
      <c r="H61" s="24" t="e">
        <f t="shared" si="6"/>
        <v>#N/A</v>
      </c>
      <c r="I61" s="24" t="e">
        <f t="shared" si="6"/>
        <v>#N/A</v>
      </c>
      <c r="J61" s="24" t="e">
        <f t="shared" si="6"/>
        <v>#N/A</v>
      </c>
      <c r="K61" s="24" t="e">
        <f t="shared" si="6"/>
        <v>#N/A</v>
      </c>
      <c r="L61" s="24" t="e">
        <f t="shared" si="6"/>
        <v>#N/A</v>
      </c>
      <c r="M61" s="24" t="e">
        <f t="shared" si="6"/>
        <v>#N/A</v>
      </c>
      <c r="N61" s="24" t="e">
        <f t="shared" si="6"/>
        <v>#N/A</v>
      </c>
      <c r="P61" s="24" t="e">
        <f t="shared" si="7"/>
        <v>#N/A</v>
      </c>
      <c r="R61" s="24" t="e">
        <f t="shared" si="5"/>
        <v>#N/A</v>
      </c>
    </row>
    <row r="62" spans="2:18" ht="20.25" customHeight="1" x14ac:dyDescent="0.35">
      <c r="B62" s="22" t="str">
        <v xml:space="preserve">Meditate </v>
      </c>
      <c r="C62" s="24" t="e">
        <f t="shared" si="6"/>
        <v>#N/A</v>
      </c>
      <c r="D62" s="24" t="e">
        <f t="shared" si="6"/>
        <v>#N/A</v>
      </c>
      <c r="E62" s="24" t="e">
        <f t="shared" si="6"/>
        <v>#N/A</v>
      </c>
      <c r="F62" s="24" t="e">
        <f t="shared" si="6"/>
        <v>#N/A</v>
      </c>
      <c r="G62" s="24" t="e">
        <f t="shared" si="6"/>
        <v>#N/A</v>
      </c>
      <c r="H62" s="24" t="e">
        <f t="shared" si="6"/>
        <v>#N/A</v>
      </c>
      <c r="I62" s="24" t="e">
        <f t="shared" si="6"/>
        <v>#N/A</v>
      </c>
      <c r="J62" s="24" t="e">
        <f t="shared" si="6"/>
        <v>#N/A</v>
      </c>
      <c r="K62" s="24" t="e">
        <f t="shared" si="6"/>
        <v>#N/A</v>
      </c>
      <c r="L62" s="24" t="e">
        <f t="shared" si="6"/>
        <v>#N/A</v>
      </c>
      <c r="M62" s="24" t="e">
        <f t="shared" si="6"/>
        <v>#N/A</v>
      </c>
      <c r="N62" s="24" t="e">
        <f t="shared" si="6"/>
        <v>#N/A</v>
      </c>
      <c r="P62" s="24" t="e">
        <f t="shared" si="7"/>
        <v>#N/A</v>
      </c>
      <c r="R62" s="24" t="e">
        <f t="shared" si="5"/>
        <v>#N/A</v>
      </c>
    </row>
    <row r="63" spans="2:18" ht="20.25" customHeight="1" x14ac:dyDescent="0.35">
      <c r="B63" s="22" t="str">
        <v>habit</v>
      </c>
      <c r="C63" s="24" t="e">
        <f t="shared" si="6"/>
        <v>#N/A</v>
      </c>
      <c r="D63" s="24" t="e">
        <f t="shared" si="6"/>
        <v>#N/A</v>
      </c>
      <c r="E63" s="24" t="e">
        <f t="shared" si="6"/>
        <v>#N/A</v>
      </c>
      <c r="F63" s="24" t="e">
        <f t="shared" si="6"/>
        <v>#N/A</v>
      </c>
      <c r="G63" s="24" t="e">
        <f t="shared" si="6"/>
        <v>#N/A</v>
      </c>
      <c r="H63" s="24" t="e">
        <f t="shared" si="6"/>
        <v>#N/A</v>
      </c>
      <c r="I63" s="24" t="e">
        <f t="shared" si="6"/>
        <v>#N/A</v>
      </c>
      <c r="J63" s="24" t="e">
        <f t="shared" si="6"/>
        <v>#N/A</v>
      </c>
      <c r="K63" s="24" t="e">
        <f t="shared" si="6"/>
        <v>#N/A</v>
      </c>
      <c r="L63" s="24" t="e">
        <f t="shared" si="6"/>
        <v>#N/A</v>
      </c>
      <c r="M63" s="24" t="e">
        <f t="shared" si="6"/>
        <v>#N/A</v>
      </c>
      <c r="N63" s="24" t="e">
        <f t="shared" si="6"/>
        <v>#N/A</v>
      </c>
      <c r="P63" s="24" t="e">
        <f t="shared" si="7"/>
        <v>#N/A</v>
      </c>
      <c r="R63" s="24" t="e">
        <f t="shared" si="5"/>
        <v>#N/A</v>
      </c>
    </row>
    <row r="64" spans="2:18" ht="20.25" customHeight="1" x14ac:dyDescent="0.35">
      <c r="B64" s="22" t="str">
        <v>Set priorities for the day</v>
      </c>
      <c r="C64" s="24" t="e">
        <f t="shared" si="6"/>
        <v>#N/A</v>
      </c>
      <c r="D64" s="24" t="e">
        <f t="shared" si="6"/>
        <v>#N/A</v>
      </c>
      <c r="E64" s="24" t="e">
        <f t="shared" si="6"/>
        <v>#N/A</v>
      </c>
      <c r="F64" s="24" t="e">
        <f t="shared" si="6"/>
        <v>#N/A</v>
      </c>
      <c r="G64" s="24" t="e">
        <f t="shared" si="6"/>
        <v>#N/A</v>
      </c>
      <c r="H64" s="24" t="e">
        <f t="shared" si="6"/>
        <v>#N/A</v>
      </c>
      <c r="I64" s="24" t="e">
        <f t="shared" si="6"/>
        <v>#N/A</v>
      </c>
      <c r="J64" s="24" t="e">
        <f t="shared" si="6"/>
        <v>#N/A</v>
      </c>
      <c r="K64" s="24" t="e">
        <f t="shared" si="6"/>
        <v>#N/A</v>
      </c>
      <c r="L64" s="24" t="e">
        <f t="shared" si="6"/>
        <v>#N/A</v>
      </c>
      <c r="M64" s="24" t="e">
        <f t="shared" si="6"/>
        <v>#N/A</v>
      </c>
      <c r="N64" s="24" t="e">
        <f t="shared" si="6"/>
        <v>#N/A</v>
      </c>
      <c r="P64" s="24" t="e">
        <f t="shared" si="7"/>
        <v>#N/A</v>
      </c>
      <c r="R64" s="24" t="e">
        <f t="shared" si="5"/>
        <v>#N/A</v>
      </c>
    </row>
    <row r="65" spans="2:18" ht="20.25" customHeight="1" x14ac:dyDescent="0.35">
      <c r="B65" s="22" t="str">
        <v>Run</v>
      </c>
      <c r="C65" s="24" t="e">
        <f t="shared" si="6"/>
        <v>#N/A</v>
      </c>
      <c r="D65" s="24" t="e">
        <f t="shared" si="6"/>
        <v>#N/A</v>
      </c>
      <c r="E65" s="24" t="e">
        <f t="shared" si="6"/>
        <v>#N/A</v>
      </c>
      <c r="F65" s="24" t="e">
        <f t="shared" si="6"/>
        <v>#N/A</v>
      </c>
      <c r="G65" s="24" t="e">
        <f t="shared" si="6"/>
        <v>#N/A</v>
      </c>
      <c r="H65" s="24" t="e">
        <f t="shared" si="6"/>
        <v>#N/A</v>
      </c>
      <c r="I65" s="24" t="e">
        <f t="shared" si="6"/>
        <v>#N/A</v>
      </c>
      <c r="J65" s="24" t="e">
        <f t="shared" si="6"/>
        <v>#N/A</v>
      </c>
      <c r="K65" s="24" t="e">
        <f t="shared" si="6"/>
        <v>#N/A</v>
      </c>
      <c r="L65" s="24" t="e">
        <f t="shared" si="6"/>
        <v>#N/A</v>
      </c>
      <c r="M65" s="24" t="e">
        <f t="shared" si="6"/>
        <v>#N/A</v>
      </c>
      <c r="N65" s="24" t="e">
        <f t="shared" si="6"/>
        <v>#N/A</v>
      </c>
      <c r="P65" s="24" t="e">
        <f t="shared" si="7"/>
        <v>#N/A</v>
      </c>
      <c r="R65" s="24" t="e">
        <f t="shared" si="5"/>
        <v>#N/A</v>
      </c>
    </row>
    <row r="66" spans="2:18" ht="20.25" customHeight="1" x14ac:dyDescent="0.35">
      <c r="B66" s="22" t="str">
        <v>Walk</v>
      </c>
      <c r="C66" s="24" t="e">
        <f t="shared" si="6"/>
        <v>#N/A</v>
      </c>
      <c r="D66" s="24" t="e">
        <f t="shared" si="6"/>
        <v>#N/A</v>
      </c>
      <c r="E66" s="24" t="e">
        <f t="shared" si="6"/>
        <v>#N/A</v>
      </c>
      <c r="F66" s="24" t="e">
        <f t="shared" si="6"/>
        <v>#N/A</v>
      </c>
      <c r="G66" s="24" t="e">
        <f t="shared" si="6"/>
        <v>#N/A</v>
      </c>
      <c r="H66" s="24" t="e">
        <f t="shared" si="6"/>
        <v>#N/A</v>
      </c>
      <c r="I66" s="24" t="e">
        <f t="shared" si="6"/>
        <v>#N/A</v>
      </c>
      <c r="J66" s="24" t="e">
        <f t="shared" si="6"/>
        <v>#N/A</v>
      </c>
      <c r="K66" s="24" t="e">
        <f t="shared" si="6"/>
        <v>#N/A</v>
      </c>
      <c r="L66" s="24" t="e">
        <f t="shared" si="6"/>
        <v>#N/A</v>
      </c>
      <c r="M66" s="24" t="e">
        <f t="shared" si="6"/>
        <v>#N/A</v>
      </c>
      <c r="N66" s="24" t="e">
        <f t="shared" si="6"/>
        <v>#N/A</v>
      </c>
      <c r="P66" s="24" t="e">
        <f t="shared" si="7"/>
        <v>#N/A</v>
      </c>
      <c r="R66" s="24" t="e">
        <f t="shared" si="5"/>
        <v>#N/A</v>
      </c>
    </row>
    <row r="67" spans="2:18" ht="20.25" customHeight="1" x14ac:dyDescent="0.35">
      <c r="B67" s="22" t="str">
        <v>Inbox Zero</v>
      </c>
      <c r="C67" s="24" t="e">
        <f t="shared" si="6"/>
        <v>#N/A</v>
      </c>
      <c r="D67" s="24" t="e">
        <f t="shared" si="6"/>
        <v>#N/A</v>
      </c>
      <c r="E67" s="24" t="e">
        <f t="shared" si="6"/>
        <v>#N/A</v>
      </c>
      <c r="F67" s="24" t="e">
        <f t="shared" si="6"/>
        <v>#N/A</v>
      </c>
      <c r="G67" s="24" t="e">
        <f t="shared" si="6"/>
        <v>#N/A</v>
      </c>
      <c r="H67" s="24" t="e">
        <f t="shared" si="6"/>
        <v>#N/A</v>
      </c>
      <c r="I67" s="24" t="e">
        <f t="shared" si="6"/>
        <v>#N/A</v>
      </c>
      <c r="J67" s="24" t="e">
        <f t="shared" si="6"/>
        <v>#N/A</v>
      </c>
      <c r="K67" s="24" t="e">
        <f t="shared" si="6"/>
        <v>#N/A</v>
      </c>
      <c r="L67" s="24" t="e">
        <f t="shared" si="6"/>
        <v>#N/A</v>
      </c>
      <c r="M67" s="24" t="e">
        <f t="shared" si="6"/>
        <v>#N/A</v>
      </c>
      <c r="N67" s="24" t="e">
        <f t="shared" si="6"/>
        <v>#N/A</v>
      </c>
      <c r="P67" s="24" t="e">
        <f t="shared" si="7"/>
        <v>#N/A</v>
      </c>
      <c r="R67" s="24" t="e">
        <f t="shared" si="5"/>
        <v>#N/A</v>
      </c>
    </row>
    <row r="68" spans="2:18" ht="20.25" customHeight="1" x14ac:dyDescent="0.35">
      <c r="B68" s="22" t="str">
        <v>habit</v>
      </c>
      <c r="C68" s="24" t="e">
        <f t="shared" si="6"/>
        <v>#N/A</v>
      </c>
      <c r="D68" s="24" t="e">
        <f t="shared" si="6"/>
        <v>#N/A</v>
      </c>
      <c r="E68" s="24" t="e">
        <f t="shared" si="6"/>
        <v>#N/A</v>
      </c>
      <c r="F68" s="24" t="e">
        <f t="shared" si="6"/>
        <v>#N/A</v>
      </c>
      <c r="G68" s="24" t="e">
        <f t="shared" si="6"/>
        <v>#N/A</v>
      </c>
      <c r="H68" s="24" t="e">
        <f t="shared" si="6"/>
        <v>#N/A</v>
      </c>
      <c r="I68" s="24" t="e">
        <f t="shared" si="6"/>
        <v>#N/A</v>
      </c>
      <c r="J68" s="24" t="e">
        <f t="shared" si="6"/>
        <v>#N/A</v>
      </c>
      <c r="K68" s="24" t="e">
        <f t="shared" si="6"/>
        <v>#N/A</v>
      </c>
      <c r="L68" s="24" t="e">
        <f t="shared" si="6"/>
        <v>#N/A</v>
      </c>
      <c r="M68" s="24" t="e">
        <f t="shared" si="6"/>
        <v>#N/A</v>
      </c>
      <c r="N68" s="24" t="e">
        <f t="shared" si="6"/>
        <v>#N/A</v>
      </c>
      <c r="P68" s="24" t="e">
        <f t="shared" si="7"/>
        <v>#N/A</v>
      </c>
      <c r="R68" s="24" t="e">
        <f t="shared" si="5"/>
        <v>#N/A</v>
      </c>
    </row>
    <row r="69" spans="2:18" ht="20.25" customHeight="1" x14ac:dyDescent="0.35">
      <c r="B69" s="22" t="str">
        <v>habit</v>
      </c>
      <c r="C69" s="24" t="e">
        <f t="shared" si="6"/>
        <v>#N/A</v>
      </c>
      <c r="D69" s="24" t="e">
        <f t="shared" si="6"/>
        <v>#N/A</v>
      </c>
      <c r="E69" s="24" t="e">
        <f t="shared" si="6"/>
        <v>#N/A</v>
      </c>
      <c r="F69" s="24" t="e">
        <f t="shared" si="6"/>
        <v>#N/A</v>
      </c>
      <c r="G69" s="24" t="e">
        <f t="shared" si="6"/>
        <v>#N/A</v>
      </c>
      <c r="H69" s="24" t="e">
        <f t="shared" si="6"/>
        <v>#N/A</v>
      </c>
      <c r="I69" s="24" t="e">
        <f t="shared" si="6"/>
        <v>#N/A</v>
      </c>
      <c r="J69" s="24" t="e">
        <f t="shared" si="6"/>
        <v>#N/A</v>
      </c>
      <c r="K69" s="24" t="e">
        <f t="shared" si="6"/>
        <v>#N/A</v>
      </c>
      <c r="L69" s="24" t="e">
        <f t="shared" si="6"/>
        <v>#N/A</v>
      </c>
      <c r="M69" s="24" t="e">
        <f t="shared" si="6"/>
        <v>#N/A</v>
      </c>
      <c r="N69" s="24" t="e">
        <f t="shared" si="6"/>
        <v>#N/A</v>
      </c>
      <c r="P69" s="24" t="e">
        <f t="shared" si="7"/>
        <v>#N/A</v>
      </c>
      <c r="R69" s="24" t="e">
        <f t="shared" si="5"/>
        <v>#N/A</v>
      </c>
    </row>
    <row r="70" spans="2:18" ht="20.25" customHeight="1" x14ac:dyDescent="0.35">
      <c r="B70" s="22" t="str">
        <v>Gain a Certification</v>
      </c>
      <c r="C70" s="24" t="e">
        <f t="shared" si="6"/>
        <v>#N/A</v>
      </c>
      <c r="D70" s="24" t="e">
        <f t="shared" si="6"/>
        <v>#N/A</v>
      </c>
      <c r="E70" s="24" t="e">
        <f t="shared" si="6"/>
        <v>#N/A</v>
      </c>
      <c r="F70" s="24" t="e">
        <f t="shared" si="6"/>
        <v>#N/A</v>
      </c>
      <c r="G70" s="24" t="e">
        <f t="shared" si="6"/>
        <v>#N/A</v>
      </c>
      <c r="H70" s="24" t="e">
        <f t="shared" si="6"/>
        <v>#N/A</v>
      </c>
      <c r="I70" s="24" t="e">
        <f t="shared" si="6"/>
        <v>#N/A</v>
      </c>
      <c r="J70" s="24" t="e">
        <f t="shared" si="6"/>
        <v>#N/A</v>
      </c>
      <c r="K70" s="24" t="e">
        <f t="shared" si="6"/>
        <v>#N/A</v>
      </c>
      <c r="L70" s="24" t="e">
        <f t="shared" si="6"/>
        <v>#N/A</v>
      </c>
      <c r="M70" s="24" t="e">
        <f t="shared" si="6"/>
        <v>#N/A</v>
      </c>
      <c r="N70" s="24" t="e">
        <f t="shared" si="6"/>
        <v>#N/A</v>
      </c>
      <c r="P70" s="24" t="e">
        <f t="shared" si="7"/>
        <v>#N/A</v>
      </c>
      <c r="R70" s="24" t="e">
        <f t="shared" si="5"/>
        <v>#N/A</v>
      </c>
    </row>
    <row r="71" spans="2:18" ht="20.25" customHeight="1" x14ac:dyDescent="0.35">
      <c r="B71" s="22" t="str">
        <v>Volunteer</v>
      </c>
      <c r="C71" s="24" t="e">
        <f t="shared" si="6"/>
        <v>#N/A</v>
      </c>
      <c r="D71" s="24" t="e">
        <f t="shared" si="6"/>
        <v>#N/A</v>
      </c>
      <c r="E71" s="24" t="e">
        <f t="shared" si="6"/>
        <v>#N/A</v>
      </c>
      <c r="F71" s="24" t="e">
        <f t="shared" si="6"/>
        <v>#N/A</v>
      </c>
      <c r="G71" s="24" t="e">
        <f t="shared" si="6"/>
        <v>#N/A</v>
      </c>
      <c r="H71" s="24" t="e">
        <f t="shared" si="6"/>
        <v>#N/A</v>
      </c>
      <c r="I71" s="24" t="e">
        <f t="shared" si="6"/>
        <v>#N/A</v>
      </c>
      <c r="J71" s="24" t="e">
        <f t="shared" si="6"/>
        <v>#N/A</v>
      </c>
      <c r="K71" s="24" t="e">
        <f t="shared" si="6"/>
        <v>#N/A</v>
      </c>
      <c r="L71" s="24" t="e">
        <f t="shared" si="6"/>
        <v>#N/A</v>
      </c>
      <c r="M71" s="24" t="e">
        <f t="shared" si="6"/>
        <v>#N/A</v>
      </c>
      <c r="N71" s="24" t="e">
        <f t="shared" si="6"/>
        <v>#N/A</v>
      </c>
      <c r="P71" s="24" t="e">
        <f t="shared" si="7"/>
        <v>#N/A</v>
      </c>
      <c r="R71" s="24" t="e">
        <f t="shared" si="5"/>
        <v>#N/A</v>
      </c>
    </row>
    <row r="72" spans="2:18" ht="20.25" customHeight="1" x14ac:dyDescent="0.35">
      <c r="B72" s="22" t="str">
        <v>Habit</v>
      </c>
      <c r="C72" s="24" t="e">
        <f t="shared" si="6"/>
        <v>#N/A</v>
      </c>
      <c r="D72" s="24" t="e">
        <f t="shared" si="6"/>
        <v>#N/A</v>
      </c>
      <c r="E72" s="24" t="e">
        <f t="shared" si="6"/>
        <v>#N/A</v>
      </c>
      <c r="F72" s="24" t="e">
        <f t="shared" si="6"/>
        <v>#N/A</v>
      </c>
      <c r="G72" s="24" t="e">
        <f t="shared" si="6"/>
        <v>#N/A</v>
      </c>
      <c r="H72" s="24" t="e">
        <f t="shared" si="6"/>
        <v>#N/A</v>
      </c>
      <c r="I72" s="24" t="e">
        <f t="shared" si="6"/>
        <v>#N/A</v>
      </c>
      <c r="J72" s="24" t="e">
        <f t="shared" si="6"/>
        <v>#N/A</v>
      </c>
      <c r="K72" s="24" t="e">
        <f t="shared" si="6"/>
        <v>#N/A</v>
      </c>
      <c r="L72" s="24" t="e">
        <f t="shared" si="6"/>
        <v>#N/A</v>
      </c>
      <c r="M72" s="24" t="e">
        <f t="shared" si="6"/>
        <v>#N/A</v>
      </c>
      <c r="N72" s="24" t="e">
        <f t="shared" si="6"/>
        <v>#N/A</v>
      </c>
      <c r="P72" s="24" t="e">
        <f t="shared" si="7"/>
        <v>#N/A</v>
      </c>
      <c r="R72" s="24" t="e">
        <f t="shared" si="5"/>
        <v>#N/A</v>
      </c>
    </row>
    <row r="73" spans="2:18" ht="20.25" customHeight="1" x14ac:dyDescent="0.35">
      <c r="B73" s="22" t="str">
        <v>Habit</v>
      </c>
      <c r="C73" s="24" t="e">
        <f t="shared" si="6"/>
        <v>#N/A</v>
      </c>
      <c r="D73" s="24" t="e">
        <f t="shared" si="6"/>
        <v>#N/A</v>
      </c>
      <c r="E73" s="24" t="e">
        <f t="shared" si="6"/>
        <v>#N/A</v>
      </c>
      <c r="F73" s="24" t="e">
        <f t="shared" si="6"/>
        <v>#N/A</v>
      </c>
      <c r="G73" s="24" t="e">
        <f t="shared" si="6"/>
        <v>#N/A</v>
      </c>
      <c r="H73" s="24" t="e">
        <f t="shared" si="6"/>
        <v>#N/A</v>
      </c>
      <c r="I73" s="24" t="e">
        <f t="shared" si="6"/>
        <v>#N/A</v>
      </c>
      <c r="J73" s="24" t="e">
        <f t="shared" si="6"/>
        <v>#N/A</v>
      </c>
      <c r="K73" s="24" t="e">
        <f t="shared" si="6"/>
        <v>#N/A</v>
      </c>
      <c r="L73" s="24" t="e">
        <f t="shared" si="6"/>
        <v>#N/A</v>
      </c>
      <c r="M73" s="24" t="e">
        <f t="shared" si="6"/>
        <v>#N/A</v>
      </c>
      <c r="N73" s="24" t="e">
        <f t="shared" si="6"/>
        <v>#N/A</v>
      </c>
      <c r="P73" s="24" t="e">
        <f t="shared" si="7"/>
        <v>#N/A</v>
      </c>
      <c r="R73" s="24" t="e">
        <f t="shared" si="5"/>
        <v>#N/A</v>
      </c>
    </row>
    <row r="74" spans="2:18" ht="20.25" customHeight="1" x14ac:dyDescent="0.35">
      <c r="B74" s="22" t="str">
        <v>Habit</v>
      </c>
      <c r="C74" s="24" t="e">
        <f t="shared" si="6"/>
        <v>#N/A</v>
      </c>
      <c r="D74" s="24" t="e">
        <f t="shared" si="6"/>
        <v>#N/A</v>
      </c>
      <c r="E74" s="24" t="e">
        <f t="shared" si="6"/>
        <v>#N/A</v>
      </c>
      <c r="F74" s="24" t="e">
        <f t="shared" si="6"/>
        <v>#N/A</v>
      </c>
      <c r="G74" s="24" t="e">
        <f t="shared" si="6"/>
        <v>#N/A</v>
      </c>
      <c r="H74" s="24" t="e">
        <f t="shared" si="6"/>
        <v>#N/A</v>
      </c>
      <c r="I74" s="24" t="e">
        <f t="shared" si="6"/>
        <v>#N/A</v>
      </c>
      <c r="J74" s="24" t="e">
        <f t="shared" si="6"/>
        <v>#N/A</v>
      </c>
      <c r="K74" s="24" t="e">
        <f t="shared" si="6"/>
        <v>#N/A</v>
      </c>
      <c r="L74" s="24" t="e">
        <f t="shared" si="6"/>
        <v>#N/A</v>
      </c>
      <c r="M74" s="24" t="e">
        <f t="shared" si="6"/>
        <v>#N/A</v>
      </c>
      <c r="N74" s="24" t="e">
        <f t="shared" si="6"/>
        <v>#N/A</v>
      </c>
      <c r="P74" s="24" t="e">
        <f t="shared" si="7"/>
        <v>#N/A</v>
      </c>
      <c r="R74" s="24" t="e">
        <f t="shared" si="5"/>
        <v>#N/A</v>
      </c>
    </row>
    <row r="75" spans="2:18" ht="20.25" customHeight="1" x14ac:dyDescent="0.35">
      <c r="B75" s="22" t="str">
        <v>Habit</v>
      </c>
      <c r="C75" s="24" t="e">
        <f t="shared" si="6"/>
        <v>#N/A</v>
      </c>
      <c r="D75" s="24" t="e">
        <f t="shared" si="6"/>
        <v>#N/A</v>
      </c>
      <c r="E75" s="24" t="e">
        <f t="shared" si="6"/>
        <v>#N/A</v>
      </c>
      <c r="F75" s="24" t="e">
        <f t="shared" si="6"/>
        <v>#N/A</v>
      </c>
      <c r="G75" s="24" t="e">
        <f t="shared" si="6"/>
        <v>#N/A</v>
      </c>
      <c r="H75" s="24" t="e">
        <f t="shared" si="6"/>
        <v>#N/A</v>
      </c>
      <c r="I75" s="24" t="e">
        <f t="shared" si="6"/>
        <v>#N/A</v>
      </c>
      <c r="J75" s="24" t="e">
        <f t="shared" si="6"/>
        <v>#N/A</v>
      </c>
      <c r="K75" s="24" t="e">
        <f t="shared" si="6"/>
        <v>#N/A</v>
      </c>
      <c r="L75" s="24" t="e">
        <f t="shared" si="6"/>
        <v>#N/A</v>
      </c>
      <c r="M75" s="24" t="e">
        <f t="shared" si="6"/>
        <v>#N/A</v>
      </c>
      <c r="N75" s="24" t="e">
        <f t="shared" si="6"/>
        <v>#N/A</v>
      </c>
      <c r="P75" s="24" t="e">
        <f t="shared" si="7"/>
        <v>#N/A</v>
      </c>
      <c r="R75" s="24" t="e">
        <f t="shared" si="5"/>
        <v>#N/A</v>
      </c>
    </row>
    <row r="76" spans="2:18" ht="20.25" customHeight="1" x14ac:dyDescent="0.35">
      <c r="B76" s="22" t="str">
        <v>Habit</v>
      </c>
      <c r="C76" s="24" t="e">
        <f t="shared" si="6"/>
        <v>#N/A</v>
      </c>
      <c r="D76" s="24" t="e">
        <f t="shared" si="6"/>
        <v>#N/A</v>
      </c>
      <c r="E76" s="24" t="e">
        <f t="shared" si="6"/>
        <v>#N/A</v>
      </c>
      <c r="F76" s="24" t="e">
        <f t="shared" si="6"/>
        <v>#N/A</v>
      </c>
      <c r="G76" s="24" t="e">
        <f t="shared" si="6"/>
        <v>#N/A</v>
      </c>
      <c r="H76" s="24" t="e">
        <f t="shared" si="6"/>
        <v>#N/A</v>
      </c>
      <c r="I76" s="24" t="e">
        <f t="shared" si="6"/>
        <v>#N/A</v>
      </c>
      <c r="J76" s="24" t="e">
        <f t="shared" si="6"/>
        <v>#N/A</v>
      </c>
      <c r="K76" s="24" t="e">
        <f t="shared" si="6"/>
        <v>#N/A</v>
      </c>
      <c r="L76" s="24" t="e">
        <f t="shared" si="6"/>
        <v>#N/A</v>
      </c>
      <c r="M76" s="24" t="e">
        <f t="shared" si="6"/>
        <v>#N/A</v>
      </c>
      <c r="N76" s="24" t="e">
        <f t="shared" si="6"/>
        <v>#N/A</v>
      </c>
      <c r="P76" s="24" t="e">
        <f t="shared" si="7"/>
        <v>#N/A</v>
      </c>
      <c r="R76" s="24" t="e">
        <f t="shared" si="5"/>
        <v>#N/A</v>
      </c>
    </row>
    <row r="78" spans="2:18" ht="20.25" customHeight="1" x14ac:dyDescent="0.35">
      <c r="B78" s="22" t="s">
        <v>35</v>
      </c>
      <c r="C78" s="24" t="e">
        <f>IF(SUM(C5:C24,C31:C50)=0,NA(),SUM(C5:C24)/SUM(C5:C24,C31:C50))</f>
        <v>#N/A</v>
      </c>
      <c r="D78" s="24" t="e">
        <f t="shared" ref="D78:N78" si="8">IF(SUM(D5:D24,D31:D50)=0,NA(),SUM(D5:D24)/SUM(D5:D24,D31:D50))</f>
        <v>#N/A</v>
      </c>
      <c r="E78" s="24" t="e">
        <f t="shared" si="8"/>
        <v>#N/A</v>
      </c>
      <c r="F78" s="24" t="e">
        <f t="shared" si="8"/>
        <v>#N/A</v>
      </c>
      <c r="G78" s="24" t="e">
        <f t="shared" si="8"/>
        <v>#N/A</v>
      </c>
      <c r="H78" s="24" t="e">
        <f t="shared" si="8"/>
        <v>#N/A</v>
      </c>
      <c r="I78" s="24" t="e">
        <f t="shared" si="8"/>
        <v>#N/A</v>
      </c>
      <c r="J78" s="24" t="e">
        <f t="shared" si="8"/>
        <v>#N/A</v>
      </c>
      <c r="K78" s="24" t="e">
        <f t="shared" si="8"/>
        <v>#N/A</v>
      </c>
      <c r="L78" s="24" t="e">
        <f t="shared" si="8"/>
        <v>#N/A</v>
      </c>
      <c r="M78" s="24" t="e">
        <f t="shared" si="8"/>
        <v>#N/A</v>
      </c>
      <c r="N78" s="24" t="e">
        <f t="shared" si="8"/>
        <v>#N/A</v>
      </c>
    </row>
    <row r="80" spans="2:18" ht="20.25" customHeight="1" x14ac:dyDescent="0.35">
      <c r="B80" s="22" t="s">
        <v>46</v>
      </c>
      <c r="C80" s="24" t="e">
        <f t="shared" ref="C80:N80" si="9">IF(ISBLANK(SelectedHabit),C78,INDEX(C57:C76,MATCH(SelectedHabit,_xlfn.ANCHORARRAY($B$57),0)))</f>
        <v>#N/A</v>
      </c>
      <c r="D80" s="24" t="e">
        <f t="shared" si="9"/>
        <v>#N/A</v>
      </c>
      <c r="E80" s="24" t="e">
        <f t="shared" si="9"/>
        <v>#N/A</v>
      </c>
      <c r="F80" s="24" t="e">
        <f t="shared" si="9"/>
        <v>#N/A</v>
      </c>
      <c r="G80" s="24" t="e">
        <f t="shared" si="9"/>
        <v>#N/A</v>
      </c>
      <c r="H80" s="24" t="e">
        <f t="shared" si="9"/>
        <v>#N/A</v>
      </c>
      <c r="I80" s="24" t="e">
        <f t="shared" si="9"/>
        <v>#N/A</v>
      </c>
      <c r="J80" s="24" t="e">
        <f t="shared" si="9"/>
        <v>#N/A</v>
      </c>
      <c r="K80" s="24" t="e">
        <f t="shared" si="9"/>
        <v>#N/A</v>
      </c>
      <c r="L80" s="24" t="e">
        <f t="shared" si="9"/>
        <v>#N/A</v>
      </c>
      <c r="M80" s="24" t="e">
        <f t="shared" si="9"/>
        <v>#N/A</v>
      </c>
      <c r="N80" s="24" t="e">
        <f t="shared" si="9"/>
        <v>#N/A</v>
      </c>
    </row>
  </sheetData>
  <mergeCells count="3">
    <mergeCell ref="C3:N3"/>
    <mergeCell ref="C29:N29"/>
    <mergeCell ref="C55:N5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112B-F455-4ABF-9D54-E9FB5E05F98E}">
  <dimension ref="B1:Z17"/>
  <sheetViews>
    <sheetView showGridLines="0" workbookViewId="0">
      <selection activeCell="C5" sqref="C5"/>
    </sheetView>
  </sheetViews>
  <sheetFormatPr defaultColWidth="4.7265625" defaultRowHeight="20.25" customHeight="1" x14ac:dyDescent="0.35"/>
  <cols>
    <col min="1" max="1" width="4.7265625" style="26"/>
    <col min="2" max="2" width="25.7265625" style="25" customWidth="1"/>
    <col min="3" max="3" width="4.7265625" style="26"/>
    <col min="4" max="4" width="25.7265625" style="26" customWidth="1"/>
    <col min="5" max="16384" width="4.7265625" style="26"/>
  </cols>
  <sheetData>
    <row r="1" spans="2:26" s="11" customFormat="1" ht="35.25" customHeight="1" x14ac:dyDescent="0.35">
      <c r="B1" s="12"/>
    </row>
    <row r="3" spans="2:26" ht="30" customHeight="1" thickBot="1" x14ac:dyDescent="0.4">
      <c r="B3" s="28" t="s">
        <v>44</v>
      </c>
      <c r="D3" s="28" t="s">
        <v>45</v>
      </c>
      <c r="F3" s="27"/>
      <c r="G3" s="30" t="str">
        <f>IF(ISBLANK(selectedMonth),"Habit Performance - All Months","Habit Performance - "&amp;selectedMonth)</f>
        <v>Habit Performance - FEB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2:26" ht="40" customHeight="1" thickTop="1" x14ac:dyDescent="0.35">
      <c r="B4" s="29" t="s">
        <v>38</v>
      </c>
      <c r="D4" s="29" t="s">
        <v>24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2:26" ht="20.25" customHeight="1" x14ac:dyDescent="0.35"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2:26" ht="30" customHeight="1" thickBot="1" x14ac:dyDescent="0.4">
      <c r="B6" s="28" t="s">
        <v>7</v>
      </c>
      <c r="D6" s="28" t="s">
        <v>8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2:26" ht="40" customHeight="1" thickTop="1" x14ac:dyDescent="0.35">
      <c r="B7" s="32" cm="1">
        <f t="array" ref="B7">calculatedYes</f>
        <v>0</v>
      </c>
      <c r="D7" s="32">
        <f>calculatedNo</f>
        <v>0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9" spans="2:26" ht="30" customHeight="1" x14ac:dyDescent="0.35">
      <c r="B9" s="36">
        <f>IF(B7+D7=0,0,B7/(B7+D7))</f>
        <v>0</v>
      </c>
      <c r="C9" s="36"/>
      <c r="D9" s="36"/>
      <c r="F9" s="27"/>
      <c r="G9" s="30" t="str">
        <f>IF(ISBLANK(SelectedHabit),"All Habits Percentage",SelectedHabit&amp;" Percentage")</f>
        <v>Lift Weights Percentage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2:26" ht="20.25" customHeight="1" x14ac:dyDescent="0.35">
      <c r="B10" s="36"/>
      <c r="C10" s="36"/>
      <c r="D10" s="3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2:26" ht="20.25" customHeight="1" x14ac:dyDescent="0.35">
      <c r="B11" s="36"/>
      <c r="C11" s="36"/>
      <c r="D11" s="3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2:26" ht="20.25" customHeight="1" x14ac:dyDescent="0.35">
      <c r="B12" s="36"/>
      <c r="C12" s="36"/>
      <c r="D12" s="3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2:26" ht="20.25" customHeight="1" x14ac:dyDescent="0.35">
      <c r="B13" s="36"/>
      <c r="C13" s="36"/>
      <c r="D13" s="3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2:26" ht="20.25" customHeight="1" x14ac:dyDescent="0.35">
      <c r="B14" s="36"/>
      <c r="C14" s="36"/>
      <c r="D14" s="3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2:26" ht="20.25" customHeight="1" x14ac:dyDescent="0.35">
      <c r="B15" s="36"/>
      <c r="C15" s="36"/>
      <c r="D15" s="3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2:26" ht="20.25" customHeight="1" x14ac:dyDescent="0.35">
      <c r="B16" s="36"/>
      <c r="C16" s="36"/>
      <c r="D16" s="3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2:26" ht="20.25" customHeight="1" x14ac:dyDescent="0.35">
      <c r="B17" s="36"/>
      <c r="C17" s="36"/>
      <c r="D17" s="3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</sheetData>
  <mergeCells count="1">
    <mergeCell ref="B9:D17"/>
  </mergeCells>
  <dataValidations count="1">
    <dataValidation type="list" allowBlank="1" showInputMessage="1" showErrorMessage="1" sqref="B4" xr:uid="{2FFA3760-FB29-4060-8E4B-6D4C1FA8B4E1}">
      <formula1>habitList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1F3B-3289-489C-82F0-621FB5F7441A}">
          <x14:formula1>
            <xm:f>Calculations!$C$4:$N$4</xm:f>
          </x14:formula1>
          <xm:sqref>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3"/>
  <sheetViews>
    <sheetView showGridLines="0" workbookViewId="0">
      <selection activeCell="B10" sqref="B10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10</v>
      </c>
    </row>
    <row r="3" spans="2:36" ht="20.25" customHeight="1" x14ac:dyDescent="0.35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BA48-7AA2-4F24-97EB-DD0D03C7780D}">
  <dimension ref="B1:AJ23"/>
  <sheetViews>
    <sheetView showGridLines="0" workbookViewId="0">
      <selection activeCell="AJ8" sqref="AJ8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1" width="4.7265625" style="1"/>
    <col min="32" max="33" width="0" style="1" hidden="1" customWidth="1"/>
    <col min="34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11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63-0C08-4AE2-B8D4-7FF6E26536CB}">
  <dimension ref="B1:AJ23"/>
  <sheetViews>
    <sheetView showGridLines="0" workbookViewId="0">
      <selection activeCell="AJ23" sqref="AJ23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12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E001-685E-4B96-AFC3-2FFE09187AD0}">
  <dimension ref="B1:AJ23"/>
  <sheetViews>
    <sheetView showGridLines="0" workbookViewId="0">
      <selection activeCell="AJ22" sqref="AJ22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2" width="4.7265625" style="1"/>
    <col min="33" max="33" width="0" style="1" hidden="1" customWidth="1"/>
    <col min="34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13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D87-5092-462D-BCFC-3328006587A5}">
  <dimension ref="B1:AJ23"/>
  <sheetViews>
    <sheetView showGridLines="0" workbookViewId="0">
      <selection activeCell="R36" sqref="R36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14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88AF-BC4B-4B47-921E-EAC1227414AD}">
  <dimension ref="B1:AJ23"/>
  <sheetViews>
    <sheetView showGridLines="0" workbookViewId="0">
      <selection activeCell="AI31" sqref="AI31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2" width="4.7265625" style="1"/>
    <col min="33" max="33" width="0" style="1" hidden="1" customWidth="1"/>
    <col min="34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15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>SUMIF(C20:AG20,"&gt;=1")</f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503C-7E8C-434D-AFD0-EDFB4152C951}">
  <dimension ref="B1:AJ23"/>
  <sheetViews>
    <sheetView showGridLines="0" tabSelected="1" workbookViewId="0">
      <selection activeCell="AJ23" sqref="AJ23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16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A6FF-6E1A-44BB-8EE3-49F443748C71}">
  <dimension ref="B1:AJ23"/>
  <sheetViews>
    <sheetView showGridLines="0" workbookViewId="0">
      <selection activeCell="AI29" sqref="AI29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17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102-B83D-4D55-9AF2-558BE9BF50F9}">
  <dimension ref="B1:AJ23"/>
  <sheetViews>
    <sheetView showGridLines="0" workbookViewId="0">
      <selection activeCell="AJ22" sqref="AJ22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2" width="4.7265625" style="1"/>
    <col min="33" max="33" width="0" style="1" hidden="1" customWidth="1"/>
    <col min="34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18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707D-B7CD-4E45-9FBF-0360AF007B8B}">
  <dimension ref="B1:AJ23"/>
  <sheetViews>
    <sheetView showGridLines="0" workbookViewId="0">
      <selection activeCell="AJ18" sqref="AJ18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9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000000-000E-0000-0C00-00000100000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C4:AG23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FA78-29FB-4E07-9DC6-0F80666BED84}">
  <dimension ref="B1:AJ23"/>
  <sheetViews>
    <sheetView showGridLines="0" workbookViewId="0">
      <selection activeCell="AA37" sqref="AA37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2" width="4.7265625" style="1"/>
    <col min="33" max="33" width="0" style="1" hidden="1" customWidth="1"/>
    <col min="34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19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8993-2C97-4E18-876D-F1697D277E22}">
  <dimension ref="B1:AJ23"/>
  <sheetViews>
    <sheetView showGridLines="0" workbookViewId="0">
      <selection activeCell="E1" sqref="E1"/>
    </sheetView>
  </sheetViews>
  <sheetFormatPr defaultColWidth="4.7265625" defaultRowHeight="20.25" customHeight="1" x14ac:dyDescent="0.35"/>
  <cols>
    <col min="1" max="1" width="4.7265625" style="1"/>
    <col min="2" max="2" width="25.7265625" style="2" customWidth="1"/>
    <col min="3" max="34" width="4.7265625" style="1"/>
    <col min="35" max="36" width="8.7265625" style="1" customWidth="1"/>
    <col min="37" max="16384" width="4.7265625" style="1"/>
  </cols>
  <sheetData>
    <row r="1" spans="2:36" s="11" customFormat="1" ht="35.25" customHeight="1" x14ac:dyDescent="0.35">
      <c r="B1" s="14" t="s">
        <v>20</v>
      </c>
    </row>
    <row r="3" spans="2:36" ht="20.25" customHeight="1" thickBot="1" x14ac:dyDescent="0.4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I3" s="9" t="s">
        <v>7</v>
      </c>
      <c r="AJ3" s="9" t="s">
        <v>8</v>
      </c>
    </row>
    <row r="4" spans="2:36" ht="20.25" customHeight="1" x14ac:dyDescent="0.35">
      <c r="B4" s="10" t="str" cm="1">
        <f t="array" ref="B4:B23">habitList</f>
        <v xml:space="preserve">Eat Healthy Breakfast 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">
        <f>SUMIF(C4:AG4,"&gt;=1")</f>
        <v>0</v>
      </c>
      <c r="AJ4" s="5">
        <f>COUNTIF(C4:AG4,"&lt;=0")</f>
        <v>0</v>
      </c>
    </row>
    <row r="5" spans="2:36" ht="20.25" customHeight="1" x14ac:dyDescent="0.35">
      <c r="B5" s="10" t="str">
        <v>Eat Healthy Lunch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I5" s="5">
        <f t="shared" ref="AI5:AI23" si="0">SUMIF(C5:AG5,"&gt;=1")</f>
        <v>0</v>
      </c>
      <c r="AJ5" s="5">
        <f t="shared" ref="AJ5:AJ23" si="1">COUNTIF(C5:AG5,"&lt;=0")</f>
        <v>0</v>
      </c>
    </row>
    <row r="6" spans="2:36" ht="20.25" customHeight="1" x14ac:dyDescent="0.35">
      <c r="B6" s="10" t="str">
        <v>Eat Healthy Dinner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I6" s="5">
        <f t="shared" si="0"/>
        <v>0</v>
      </c>
      <c r="AJ6" s="5">
        <f t="shared" si="1"/>
        <v>0</v>
      </c>
    </row>
    <row r="7" spans="2:36" ht="20.25" customHeight="1" x14ac:dyDescent="0.35">
      <c r="B7" s="10" t="str">
        <v>Lift Weights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I7" s="5">
        <f t="shared" si="0"/>
        <v>0</v>
      </c>
      <c r="AJ7" s="5">
        <f t="shared" si="1"/>
        <v>0</v>
      </c>
    </row>
    <row r="8" spans="2:36" ht="20.25" customHeight="1" x14ac:dyDescent="0.35">
      <c r="B8" s="10" t="str">
        <v>Study 1hr block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5">
        <f t="shared" si="0"/>
        <v>0</v>
      </c>
      <c r="AJ8" s="5">
        <f t="shared" si="1"/>
        <v>0</v>
      </c>
    </row>
    <row r="9" spans="2:36" ht="20.25" customHeight="1" x14ac:dyDescent="0.35">
      <c r="B9" s="10" t="str">
        <v xml:space="preserve">Meditate 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5">
        <f t="shared" si="0"/>
        <v>0</v>
      </c>
      <c r="AJ9" s="5">
        <f t="shared" si="1"/>
        <v>0</v>
      </c>
    </row>
    <row r="10" spans="2:36" ht="20.25" customHeight="1" x14ac:dyDescent="0.35">
      <c r="B10" s="10" t="str">
        <v>habit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I10" s="5">
        <f t="shared" si="0"/>
        <v>0</v>
      </c>
      <c r="AJ10" s="5">
        <f t="shared" si="1"/>
        <v>0</v>
      </c>
    </row>
    <row r="11" spans="2:36" ht="20.25" customHeight="1" x14ac:dyDescent="0.35">
      <c r="B11" s="10" t="str">
        <v>Set priorities for the day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>
        <f t="shared" si="0"/>
        <v>0</v>
      </c>
      <c r="AJ11" s="5">
        <f t="shared" si="1"/>
        <v>0</v>
      </c>
    </row>
    <row r="12" spans="2:36" ht="20.25" customHeight="1" x14ac:dyDescent="0.35">
      <c r="B12" s="10" t="str">
        <v>Run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>
        <f t="shared" si="0"/>
        <v>0</v>
      </c>
      <c r="AJ12" s="5">
        <f t="shared" si="1"/>
        <v>0</v>
      </c>
    </row>
    <row r="13" spans="2:36" ht="20.25" customHeight="1" x14ac:dyDescent="0.35">
      <c r="B13" s="10" t="str">
        <v>Walk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>
        <f t="shared" si="0"/>
        <v>0</v>
      </c>
      <c r="AJ13" s="5">
        <f t="shared" si="1"/>
        <v>0</v>
      </c>
    </row>
    <row r="14" spans="2:36" ht="20.25" customHeight="1" x14ac:dyDescent="0.35">
      <c r="B14" s="10" t="str">
        <v>Inbox Zero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>
        <f t="shared" si="0"/>
        <v>0</v>
      </c>
      <c r="AJ14" s="5">
        <f t="shared" si="1"/>
        <v>0</v>
      </c>
    </row>
    <row r="15" spans="2:36" ht="20.25" customHeight="1" x14ac:dyDescent="0.35">
      <c r="B15" s="10" t="str">
        <v>habit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I15" s="5">
        <f t="shared" si="0"/>
        <v>0</v>
      </c>
      <c r="AJ15" s="5">
        <f t="shared" si="1"/>
        <v>0</v>
      </c>
    </row>
    <row r="16" spans="2:36" ht="20.25" customHeight="1" x14ac:dyDescent="0.35">
      <c r="B16" s="10" t="str">
        <v>habit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I16" s="5">
        <f t="shared" si="0"/>
        <v>0</v>
      </c>
      <c r="AJ16" s="5">
        <f t="shared" si="1"/>
        <v>0</v>
      </c>
    </row>
    <row r="17" spans="2:36" ht="20.25" customHeight="1" x14ac:dyDescent="0.35">
      <c r="B17" s="10" t="str">
        <v>Gain a Certification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I17" s="5">
        <f t="shared" si="0"/>
        <v>0</v>
      </c>
      <c r="AJ17" s="5">
        <f t="shared" si="1"/>
        <v>0</v>
      </c>
    </row>
    <row r="18" spans="2:36" ht="20.25" customHeight="1" x14ac:dyDescent="0.35">
      <c r="B18" s="10" t="str">
        <v>Volunteer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I18" s="5">
        <f t="shared" si="0"/>
        <v>0</v>
      </c>
      <c r="AJ18" s="5">
        <f t="shared" si="1"/>
        <v>0</v>
      </c>
    </row>
    <row r="19" spans="2:36" ht="20.25" customHeight="1" x14ac:dyDescent="0.35">
      <c r="B19" s="10" t="str">
        <v>Habit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I19" s="5">
        <f t="shared" si="0"/>
        <v>0</v>
      </c>
      <c r="AJ19" s="5">
        <f t="shared" si="1"/>
        <v>0</v>
      </c>
    </row>
    <row r="20" spans="2:36" ht="20.25" customHeight="1" x14ac:dyDescent="0.35">
      <c r="B20" s="10" t="str">
        <v>Habit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5">
        <f t="shared" si="0"/>
        <v>0</v>
      </c>
      <c r="AJ20" s="5">
        <f t="shared" si="1"/>
        <v>0</v>
      </c>
    </row>
    <row r="21" spans="2:36" ht="20.25" customHeight="1" x14ac:dyDescent="0.35">
      <c r="B21" s="10" t="str">
        <v>Habit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I21" s="5">
        <f t="shared" si="0"/>
        <v>0</v>
      </c>
      <c r="AJ21" s="5">
        <f t="shared" si="1"/>
        <v>0</v>
      </c>
    </row>
    <row r="22" spans="2:36" ht="20.25" customHeight="1" x14ac:dyDescent="0.35">
      <c r="B22" s="10" t="str">
        <v>Habit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5">
        <f t="shared" si="0"/>
        <v>0</v>
      </c>
      <c r="AJ22" s="5">
        <f t="shared" si="1"/>
        <v>0</v>
      </c>
    </row>
    <row r="23" spans="2:36" ht="20.25" customHeight="1" x14ac:dyDescent="0.35">
      <c r="B23" s="10" t="str">
        <v>Habit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I23" s="5">
        <f t="shared" si="0"/>
        <v>0</v>
      </c>
      <c r="AJ23" s="5">
        <f t="shared" si="1"/>
        <v>0</v>
      </c>
    </row>
  </sheetData>
  <conditionalFormatting sqref="C4:AG2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Habit List</vt:lpstr>
      <vt:lpstr>Calculations</vt:lpstr>
      <vt:lpstr>Dashboard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calculatedNo</vt:lpstr>
      <vt:lpstr>calculatedYes</vt:lpstr>
      <vt:lpstr>habitList</vt:lpstr>
      <vt:lpstr>SelectedHabit</vt:lpstr>
      <vt:lpstr>selectedMonth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Richardson</dc:creator>
  <cp:keywords/>
  <dc:description/>
  <cp:lastModifiedBy>Rick Richardson</cp:lastModifiedBy>
  <cp:revision/>
  <dcterms:created xsi:type="dcterms:W3CDTF">2023-10-11T21:05:23Z</dcterms:created>
  <dcterms:modified xsi:type="dcterms:W3CDTF">2024-09-16T06:18:11Z</dcterms:modified>
  <cp:category/>
  <cp:contentStatus/>
</cp:coreProperties>
</file>