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Function List" sheetId="2" r:id="rId5"/>
    <sheet state="visible" name="Test Report" sheetId="3" r:id="rId6"/>
    <sheet state="visible" name="isValidDateKey" sheetId="4" r:id="rId7"/>
    <sheet state="visible" name="formatPrice" sheetId="5" r:id="rId8"/>
    <sheet state="visible" name="checkTimeOverlap" sheetId="6" r:id="rId9"/>
    <sheet state="visible" name="validateBookingUpdateStatusData" sheetId="7" r:id="rId10"/>
    <sheet state="visible" name="calculateHoursFromSlot" sheetId="8" r:id="rId11"/>
    <sheet state="visible" name="validateAssignGuardsRules" sheetId="9" r:id="rId12"/>
    <sheet state="visible" name="validateContractExpiration" sheetId="10" r:id="rId13"/>
    <sheet state="visible" name="validatePaymentPayload" sheetId="11" r:id="rId14"/>
    <sheet state="visible" name="validateWebhookTransactionCode" sheetId="12" r:id="rId15"/>
    <sheet state="visible" name="findOverlapBookings" sheetId="13" r:id="rId16"/>
    <sheet state="visible" name="calculateGuardPerformanceMetric" sheetId="14" r:id="rId17"/>
    <sheet state="visible" name="evaluateGuardQuota" sheetId="15" r:id="rId18"/>
    <sheet state="visible" name="calcPaymentSummary" sheetId="16" r:id="rId19"/>
    <sheet state="visible" name="calcRatingDistribution" sheetId="17" r:id="rId20"/>
    <sheet state="visible" name="calcContractSchedule" sheetId="18" r:id="rId21"/>
    <sheet state="visible" name="calcTrend" sheetId="19" r:id="rId22"/>
    <sheet state="visible" name="calcRadarScores" sheetId="20" r:id="rId23"/>
    <sheet state="visible" name="calcMinutesLate" sheetId="21" r:id="rId24"/>
    <sheet state="visible" name="calcPlanDistribution" sheetId="22" r:id="rId25"/>
    <sheet state="visible" name="calcQuotationSuggest" sheetId="23" r:id="rId26"/>
    <sheet state="visible" name="countWorkingDays" sheetId="24" r:id="rId27"/>
    <sheet state="visible" name="calcTotalMonths" sheetId="25" r:id="rId28"/>
    <sheet state="visible" name="formatDetailedDuration" sheetId="26" r:id="rId29"/>
    <sheet state="visible" name="validateSplitSegments" sheetId="27" r:id="rId30"/>
    <sheet state="visible" name="mergeShiftsAssignments" sheetId="28" r:id="rId31"/>
    <sheet state="visible" name="getDurationText" sheetId="29" r:id="rId32"/>
  </sheets>
  <definedNames/>
  <calcPr/>
  <extLst>
    <ext uri="GoogleSheetsCustomDataVersion2">
      <go:sheetsCustomData xmlns:go="http://customooxmlschemas.google.com/" r:id="rId33" roundtripDataChecksum="Dr6IyDLUEuZGQG8nelJ913jRuIyZ0mXE4m+shGylUMQ="/>
    </ext>
  </extLst>
</workbook>
</file>

<file path=xl/sharedStrings.xml><?xml version="1.0" encoding="utf-8"?>
<sst xmlns="http://schemas.openxmlformats.org/spreadsheetml/2006/main" count="2285" uniqueCount="627">
  <si>
    <t>UNIT TEST CASE</t>
  </si>
  <si>
    <t>Function Code</t>
  </si>
  <si>
    <t>UT - 01</t>
  </si>
  <si>
    <t>UNIT TEST CASE LIST</t>
  </si>
  <si>
    <t>Function Name</t>
  </si>
  <si>
    <t>Project Name</t>
  </si>
  <si>
    <t>isValidDateKey</t>
  </si>
  <si>
    <t>SGCMP</t>
  </si>
  <si>
    <t>Created By</t>
  </si>
  <si>
    <t>Tran Thanh Lam</t>
  </si>
  <si>
    <t>Executed By</t>
  </si>
  <si>
    <t>ERSP</t>
  </si>
  <si>
    <t>Lines  of code</t>
  </si>
  <si>
    <t>Creator</t>
  </si>
  <si>
    <t>Lâm Huy Hoàng</t>
  </si>
  <si>
    <t>Lack of test cases</t>
  </si>
  <si>
    <t>Project Code</t>
  </si>
  <si>
    <t>SEP490_18_SGCMP</t>
  </si>
  <si>
    <t>Test requirement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</si>
  <si>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</si>
  <si>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</si>
  <si>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</si>
  <si>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</si>
  <si>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</si>
  <si>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</si>
  <si>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</si>
  <si>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</si>
  <si>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</si>
  <si>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 xml:space="preserve">Normal number of Test cases/KLOC </t>
  </si>
  <si>
    <t>Condition</t>
  </si>
  <si>
    <t xml:space="preserve">Precondition </t>
  </si>
  <si>
    <t>Test Environment Setup Description</t>
  </si>
  <si>
    <t xml:space="preserve">Can connect with server </t>
  </si>
  <si>
    <t>No</t>
  </si>
  <si>
    <t>Requirement
Name</t>
  </si>
  <si>
    <t>O</t>
  </si>
  <si>
    <t>Class Name</t>
  </si>
  <si>
    <t xml:space="preserve"> Function Code(Optional)</t>
  </si>
  <si>
    <t>Sheet Name</t>
  </si>
  <si>
    <t>Input date string exist</t>
  </si>
  <si>
    <t>Description</t>
  </si>
  <si>
    <t>Pre-Condition</t>
  </si>
  <si>
    <t xml:space="preserve">Date string        </t>
  </si>
  <si>
    <t>Validate Date Format</t>
  </si>
  <si>
    <t>calcDate</t>
  </si>
  <si>
    <t>UT-01</t>
  </si>
  <si>
    <t>Valid format YYYY-MM-DD</t>
  </si>
  <si>
    <t>"2023-12-01"</t>
  </si>
  <si>
    <t>Invalid separator character</t>
  </si>
  <si>
    <t>"2023/12/01"</t>
  </si>
  <si>
    <t>Missing day/month</t>
  </si>
  <si>
    <t>Check if date string strictly matches YYYY-MM-DD format.</t>
  </si>
  <si>
    <t>"2023-12"</t>
  </si>
  <si>
    <t>Empty string</t>
  </si>
  <si>
    <t>Format Monetary Value</t>
  </si>
  <si>
    <t>formatPrice</t>
  </si>
  <si>
    <t>Confirm</t>
  </si>
  <si>
    <t>Return</t>
  </si>
  <si>
    <t>UT-02</t>
  </si>
  <si>
    <t>Parse price value and format to VND currency string limit.</t>
  </si>
  <si>
    <t>Input price is provided</t>
  </si>
  <si>
    <t>Reviewer/Approver</t>
  </si>
  <si>
    <t>Booking Validations</t>
  </si>
  <si>
    <t>calcTime</t>
  </si>
  <si>
    <t>Lâm Lê Huấn</t>
  </si>
  <si>
    <t>checkTimeOverlap</t>
  </si>
  <si>
    <t>UT-03</t>
  </si>
  <si>
    <t>Calculate exactly if two given time slots (e.g. "08:00 - 12:00") intersect.</t>
  </si>
  <si>
    <t>Input time slots are string format</t>
  </si>
  <si>
    <t>Document Code</t>
  </si>
  <si>
    <t>BookingValidator</t>
  </si>
  <si>
    <t>validateBookingUpdateStatusData</t>
  </si>
  <si>
    <t>UT-04</t>
  </si>
  <si>
    <t>Validate status state (accepted, rejected...) and ensure quoted price must be &gt; 0.</t>
  </si>
  <si>
    <t>Status string &amp; Price value exist</t>
  </si>
  <si>
    <t>Shift Calculation</t>
  </si>
  <si>
    <t>calculateHoursFromSlot</t>
  </si>
  <si>
    <t>UT-05</t>
  </si>
  <si>
    <t>Exception</t>
  </si>
  <si>
    <t>Calculate the total actual hours mathematically based on "HH:mm-HH:mm" time slot.</t>
  </si>
  <si>
    <t>Valid time slot string format</t>
  </si>
  <si>
    <t>Contract Validations</t>
  </si>
  <si>
    <t>ContractValidator</t>
  </si>
  <si>
    <t>validateAssignGuardsRules</t>
  </si>
  <si>
    <t>UT-06</t>
  </si>
  <si>
    <t>UNIT TEST REPORT</t>
  </si>
  <si>
    <t>Validate minimum assigned guards; shift &gt; 8 hours requires at least 2 guards.</t>
  </si>
  <si>
    <t>TimeSlots and required count arrays exist</t>
  </si>
  <si>
    <t>Result</t>
  </si>
  <si>
    <t>Type(N : Normal, A : Abnormal, B : Boundary)</t>
  </si>
  <si>
    <t>Contract Status</t>
  </si>
  <si>
    <t>validateContractExpiration</t>
  </si>
  <si>
    <t>UT-07</t>
  </si>
  <si>
    <t>Calculate if today is strictly past the contract end date without side effects.</t>
  </si>
  <si>
    <t>End date string limit</t>
  </si>
  <si>
    <t>N</t>
  </si>
  <si>
    <t>A</t>
  </si>
  <si>
    <t>Payment Validation</t>
  </si>
  <si>
    <t>PaymentValidator</t>
  </si>
  <si>
    <t>B</t>
  </si>
  <si>
    <t>validatePaymentPayload</t>
  </si>
  <si>
    <t>UT-08</t>
  </si>
  <si>
    <t>Passed/Failed</t>
  </si>
  <si>
    <t>Reject the transaction cycle if standard payload factors (Company / Plan / Method) miss.</t>
  </si>
  <si>
    <t>User submits a payment</t>
  </si>
  <si>
    <t>Issue Date</t>
  </si>
  <si>
    <t>Lam Huy Hoang</t>
  </si>
  <si>
    <t>Webhook Transaction</t>
  </si>
  <si>
    <t>validateWebhookTransactionCode</t>
  </si>
  <si>
    <t>UT-09</t>
  </si>
  <si>
    <t>Extract and validate if incoming payload correctly holds the "TXN" transfer syntax using Regex.</t>
  </si>
  <si>
    <t>Valid SePay webhook payload received</t>
  </si>
  <si>
    <t>P</t>
  </si>
  <si>
    <t>Booking Conflict Detection</t>
  </si>
  <si>
    <t>Lam Le Huan</t>
  </si>
  <si>
    <t>BookingConflictUtils</t>
  </si>
  <si>
    <t>findOverlappingBookings</t>
  </si>
  <si>
    <t>UT-10</t>
  </si>
  <si>
    <t>Executed Date</t>
  </si>
  <si>
    <t>findOverlapBookings</t>
  </si>
  <si>
    <t>SEP490_18_SGCMP_Test Report_v1.0</t>
  </si>
  <si>
    <t>Version</t>
  </si>
  <si>
    <t>v1</t>
  </si>
  <si>
    <t>Check multi-dimensional schedule overlap: date range, days of week, and time slots.</t>
  </si>
  <si>
    <t>Target schedule and existing bookings array provided</t>
  </si>
  <si>
    <t>Defect ID</t>
  </si>
  <si>
    <t>Notes</t>
  </si>
  <si>
    <t>Guard Performance &amp; KPI Metrics</t>
  </si>
  <si>
    <t>GuardMetricsUtils</t>
  </si>
  <si>
    <t>calculateGuardPerformanceMetrics</t>
  </si>
  <si>
    <t>UT-11</t>
  </si>
  <si>
    <t>Record of change</t>
  </si>
  <si>
    <t>Calculate attendance rate, late rate, absent rate, overtime hours and shift breakdown.</t>
  </si>
  <si>
    <t>Shift assignments array and distinct shift count provided</t>
  </si>
  <si>
    <t>Function code</t>
  </si>
  <si>
    <t>Guard Quota Enforcement</t>
  </si>
  <si>
    <t>GuardQuotaUtils</t>
  </si>
  <si>
    <t>evaluateGuardQuota</t>
  </si>
  <si>
    <t>UT-12</t>
  </si>
  <si>
    <t>Effective Date</t>
  </si>
  <si>
    <t>Evaluate company active guard count against SaaS subscription tier limit.</t>
  </si>
  <si>
    <t>Current guard count and max allowed quota provided</t>
  </si>
  <si>
    <t>Payment &amp; Revenue Summary</t>
  </si>
  <si>
    <t>PaymentCalculatorUtils</t>
  </si>
  <si>
    <t>calculatePaymentSummary</t>
  </si>
  <si>
    <t>UT-13</t>
  </si>
  <si>
    <t>calcPaymentSummary</t>
  </si>
  <si>
    <t>Change Item</t>
  </si>
  <si>
    <t>*A,D,M</t>
  </si>
  <si>
    <t>Change description</t>
  </si>
  <si>
    <t>Aggregate completed transaction revenue and count completed, pending, failed payments.</t>
  </si>
  <si>
    <t>Reference</t>
  </si>
  <si>
    <t>Payment transactions list provided</t>
  </si>
  <si>
    <t>Rating Breakdown &amp; Distribution</t>
  </si>
  <si>
    <t>ReviewCalculatorUtils</t>
  </si>
  <si>
    <t>calculateRatingDistribution</t>
  </si>
  <si>
    <t>UT-14</t>
  </si>
  <si>
    <t>calcRatingDistribution</t>
  </si>
  <si>
    <t>Group review star ratings (1-5 stars) and calculate percentage distribution.</t>
  </si>
  <si>
    <t>Review ratings records array provided</t>
  </si>
  <si>
    <t>Contract Shift Schedule Calculation</t>
  </si>
  <si>
    <t>ShiftScheduleUtils</t>
  </si>
  <si>
    <t>calculateContractWorkingAndScheduledDays</t>
  </si>
  <si>
    <t>UT-15</t>
  </si>
  <si>
    <t>calcContractSchedule</t>
  </si>
  <si>
    <t>Calculate total contract working days and scheduled shifts matching working weekdays.</t>
  </si>
  <si>
    <t>Contract date range, day-per-week array, and scheduled dates set provided</t>
  </si>
  <si>
    <t>v1.0</t>
  </si>
  <si>
    <t>Metric Trend &amp; Growth Calculation</t>
  </si>
  <si>
    <t>DashboardUtils</t>
  </si>
  <si>
    <t>calcTrend</t>
  </si>
  <si>
    <t>UT-16</t>
  </si>
  <si>
    <t>Date and Price Helpers</t>
  </si>
  <si>
    <t>Calculate percentage growth and trend direction (up/down/neutral) between two periods.</t>
  </si>
  <si>
    <t>Current value and previous value provided</t>
  </si>
  <si>
    <t>Add date and price helper functions: isValidDateKey, formatPrice, checkTimeOverlap,validateBookingUpdateStatusData</t>
  </si>
  <si>
    <t>Multi-Dimensional Radar Scoring</t>
  </si>
  <si>
    <t>calculateRadarScores</t>
  </si>
  <si>
    <t>UT-17</t>
  </si>
  <si>
    <t>calcRadarScores</t>
  </si>
  <si>
    <t>Normalize 5 guard performance metrics into 0-100 radar chart scores with UI badges.</t>
  </si>
  <si>
    <t>Performance counts structure provided</t>
  </si>
  <si>
    <t>Guard Check-in Lateness Calculation</t>
  </si>
  <si>
    <t>calculateMinutesLate</t>
  </si>
  <si>
    <t>UT-18</t>
  </si>
  <si>
    <t>calcMinutesLate</t>
  </si>
  <si>
    <t>Booking &amp; Contract Validators</t>
  </si>
  <si>
    <t>Calculate actual late check-in minutes relative to scheduled shift start time.</t>
  </si>
  <si>
    <t>Check-in timestamp and shift start timestamp provided</t>
  </si>
  <si>
    <t>Subscription Plan Distribution</t>
  </si>
  <si>
    <t>Implement booking and contract validators: validateBookingUpdateStatusData validateAssignGuardsRules
validateCustomerSignatureEligibility
validateContractExpiration</t>
  </si>
  <si>
    <t>calculatePlanDistribution</t>
  </si>
  <si>
    <t>UT-19</t>
  </si>
  <si>
    <t>calcPlanDistribution</t>
  </si>
  <si>
    <t xml:space="preserve">SaaS Payment Validators	</t>
  </si>
  <si>
    <t>Add SaaS payment and webhook transaction validators: validatePaymentPayload
validateWebhookTransactionCode</t>
  </si>
  <si>
    <t>Calculate subscription plan market share percentages, assign color tokens, and sort desc.</t>
  </si>
  <si>
    <t>Raw plan subscription counts array provided</t>
  </si>
  <si>
    <t>Contract Quotation Suggestions Calculation</t>
  </si>
  <si>
    <t>CalcQuotation</t>
  </si>
  <si>
    <t>calculateQuotationSuggestions</t>
  </si>
  <si>
    <t>UT-20</t>
  </si>
  <si>
    <t>calcQuotationSuggest</t>
  </si>
  <si>
    <t>Calculate full quotation estimate: total working hours, working days, months, gross &amp; net prices.</t>
  </si>
  <si>
    <t>Base price, guards count, time slots, days per week, start/end dates provided</t>
  </si>
  <si>
    <t>Working Days Count Calculation</t>
  </si>
  <si>
    <t>countWorkingDays</t>
  </si>
  <si>
    <t>UT-21</t>
  </si>
  <si>
    <t>Count exact working days between start and end dates matching selected weekdays.</t>
  </si>
  <si>
    <t>Start date, end date, and weekdays array provided</t>
  </si>
  <si>
    <t>Contract Total Months Rounding</t>
  </si>
  <si>
    <t>calculateTotalMonths</t>
  </si>
  <si>
    <t>UT-22</t>
  </si>
  <si>
    <t>calcTotalMonths</t>
  </si>
  <si>
    <t>Convert contract date span into ceiling rounded months count for billing calculation.</t>
  </si>
  <si>
    <t>Start date string and end date string provided</t>
  </si>
  <si>
    <t>Contract Detailed Duration Formatting</t>
  </si>
  <si>
    <t>formatDetailedDuration</t>
  </si>
  <si>
    <t>UT-23</t>
  </si>
  <si>
    <t>Format natural language duration text showing total calendar days and actual working days.</t>
  </si>
  <si>
    <t>Start date, end date, and optional total working days count provided</t>
  </si>
  <si>
    <t>Shift Split Segments Validation</t>
  </si>
  <si>
    <t>ShiftUtils</t>
  </si>
  <si>
    <t>validateSplitSegments</t>
  </si>
  <si>
    <t>UT-24</t>
  </si>
  <si>
    <t>Validate that split shift sub-segments perfectly match original slot duration without overlap.</t>
  </si>
  <si>
    <t>Original slot string and segments array provided</t>
  </si>
  <si>
    <t>Shift Assignment Merging</t>
  </si>
  <si>
    <t>mergeShiftsWithAssignments</t>
  </si>
  <si>
    <t>UT-25</t>
  </si>
  <si>
    <t>mergeShiftsAssignments</t>
  </si>
  <si>
    <t>Merge shift entities with matching guard assignment records by shift_id.</t>
  </si>
  <si>
    <t>Shifts array and assignments array provided</t>
  </si>
  <si>
    <t>Billing Duration Text Localization</t>
  </si>
  <si>
    <t>FormatDuration</t>
  </si>
  <si>
    <t>getDurationText</t>
  </si>
  <si>
    <t>UT-26</t>
  </si>
  <si>
    <t>Translate day counts into localized billing cycle labels (tháng, x tháng, năm, x ngày).</t>
  </si>
  <si>
    <t>Days count number and optional dictionary object provided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</si>
  <si>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</si>
  <si>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</si>
  <si>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</si>
  <si>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</si>
  <si>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</si>
  <si>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</si>
  <si>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</si>
  <si>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UT - 02</t>
  </si>
  <si>
    <t>Nguyen Dinh Hau</t>
  </si>
  <si>
    <t>UT - 03</t>
  </si>
  <si>
    <t xml:space="preserve">Price Input	</t>
  </si>
  <si>
    <t>Valid number type</t>
  </si>
  <si>
    <t>Valid string type</t>
  </si>
  <si>
    <t>"50000"</t>
  </si>
  <si>
    <t>Null or undefined</t>
  </si>
  <si>
    <t>UT - 04</t>
  </si>
  <si>
    <t>null</t>
  </si>
  <si>
    <t>Invalid string type</t>
  </si>
  <si>
    <t>"abc"</t>
  </si>
  <si>
    <t xml:space="preserve">	"1.500.000"</t>
  </si>
  <si>
    <t>Slot 1 &amp; Slot 2</t>
  </si>
  <si>
    <t>"50.000"</t>
  </si>
  <si>
    <t>Adjacent, no overlap</t>
  </si>
  <si>
    <t>"0"</t>
  </si>
  <si>
    <t>08:00 - 09:00 &amp; 09:00 - 10:00</t>
  </si>
  <si>
    <t>Partial overlap</t>
  </si>
  <si>
    <t>08:00 - 10:00 &amp; 09:00 - 11:00</t>
  </si>
  <si>
    <t>Completely inside</t>
  </si>
  <si>
    <t>08:00 - 12:00 &amp; 09:00 - 10:00</t>
  </si>
  <si>
    <t>Exact match</t>
  </si>
  <si>
    <t>08:00 - 10:00 &amp; 08:00 - 10:00</t>
  </si>
  <si>
    <t>UTCID05</t>
  </si>
  <si>
    <t xml:space="preserve">	Status string &amp; Price value exist</t>
  </si>
  <si>
    <t xml:space="preserve">	Status</t>
  </si>
  <si>
    <t>Status is quoted</t>
  </si>
  <si>
    <t>"quoted"</t>
  </si>
  <si>
    <t>Other valid status</t>
  </si>
  <si>
    <t>"accepted"</t>
  </si>
  <si>
    <t xml:space="preserve">	Invalid status</t>
  </si>
  <si>
    <t>"pending"</t>
  </si>
  <si>
    <t>QuotedPrice</t>
  </si>
  <si>
    <t>Greater than 0</t>
  </si>
  <si>
    <t>Less than or equal to 0</t>
  </si>
  <si>
    <t>Not provided (undefined)</t>
  </si>
  <si>
    <t>undefined</t>
  </si>
  <si>
    <t>No exception thrown (Valid)</t>
  </si>
  <si>
    <t>Giá báo phải lớn hơn 0 VND.</t>
  </si>
  <si>
    <t>Trạng thái cập nhật không hợp lệ.</t>
  </si>
  <si>
    <t>UT - 05</t>
  </si>
  <si>
    <t>Slot string</t>
  </si>
  <si>
    <t>Valid, same day</t>
  </si>
  <si>
    <t>"08:00-12:30"</t>
  </si>
  <si>
    <t xml:space="preserve">	Valid, cross midnight</t>
  </si>
  <si>
    <t>"22:00-02:00"</t>
  </si>
  <si>
    <t>Missing hyphen</t>
  </si>
  <si>
    <t>"08:00 12:30"</t>
  </si>
  <si>
    <t>UT - 06</t>
  </si>
  <si>
    <t>Missing colon</t>
  </si>
  <si>
    <t>"0800-1230"</t>
  </si>
  <si>
    <t>Invalid alphabetical characters</t>
  </si>
  <si>
    <t>"aa:bb-cc:dd"</t>
  </si>
  <si>
    <t>(hours)</t>
  </si>
  <si>
    <t>(hours cross midnight)</t>
  </si>
  <si>
    <t>(invalid format return)</t>
  </si>
  <si>
    <t>UT - 07</t>
  </si>
  <si>
    <t>UT - 08</t>
  </si>
  <si>
    <t xml:space="preserve">validatePaymentPayload	</t>
  </si>
  <si>
    <t>UTCID06</t>
  </si>
  <si>
    <t xml:space="preserve">End date string exists	</t>
  </si>
  <si>
    <t xml:space="preserve">Date Comparison (Today vs End Date)	</t>
  </si>
  <si>
    <t>TimeSlots &amp; required count arrays exist</t>
  </si>
  <si>
    <t xml:space="preserve">Shift Duration	</t>
  </si>
  <si>
    <t xml:space="preserve">Today is strictly past end date	</t>
  </si>
  <si>
    <t>endDate &lt; today</t>
  </si>
  <si>
    <t>Shift duration &lt;= 8 hours</t>
  </si>
  <si>
    <t xml:space="preserve">Today is before end date	</t>
  </si>
  <si>
    <t xml:space="preserve">duration = 8h	</t>
  </si>
  <si>
    <t>today &lt; endDate</t>
  </si>
  <si>
    <t xml:space="preserve">Shift duration &gt; 8 hours	</t>
  </si>
  <si>
    <t xml:space="preserve">Today is exactly equal to end date	</t>
  </si>
  <si>
    <t xml:space="preserve">duration = 10h	</t>
  </si>
  <si>
    <t>endDate = today</t>
  </si>
  <si>
    <t>End Date Format</t>
  </si>
  <si>
    <t xml:space="preserve">Invalid date string format	</t>
  </si>
  <si>
    <t xml:space="preserve">Guard Assignment        </t>
  </si>
  <si>
    <t xml:space="preserve">Null or empty end date	</t>
  </si>
  <si>
    <t xml:space="preserve">Sufficient guards (Assigned &gt;= Required)	</t>
  </si>
  <si>
    <t>assigned = 1, required = 1</t>
  </si>
  <si>
    <t xml:space="preserve">Sufficient guards for long shift (Assigned &gt;= 2)	</t>
  </si>
  <si>
    <t>assigned = 2, required = 2</t>
  </si>
  <si>
    <t xml:space="preserve">User submits a payment	</t>
  </si>
  <si>
    <t xml:space="preserve">Insufficient guards for long shift (Assigned &lt; 2)	</t>
  </si>
  <si>
    <t xml:space="preserve">Payload Factors	</t>
  </si>
  <si>
    <t xml:space="preserve">Insufficient guards (Assigned &lt; Required)	</t>
  </si>
  <si>
    <t xml:space="preserve">assigned = 1, required = 2	</t>
  </si>
  <si>
    <t xml:space="preserve">Insufficient guards &amp; long shift (Assigned &lt; 2 &amp; &lt; Required)	</t>
  </si>
  <si>
    <t xml:space="preserve">assigned = 1, required = 3 </t>
  </si>
  <si>
    <t xml:space="preserve">All payload factors present	</t>
  </si>
  <si>
    <t xml:space="preserve">company_id, plan_id, payment_method	</t>
  </si>
  <si>
    <t xml:space="preserve">Missing company factor	</t>
  </si>
  <si>
    <t>Định dạng chuỗi ngày kết thúc không hợp lệ</t>
  </si>
  <si>
    <t xml:space="preserve">TRUE	</t>
  </si>
  <si>
    <t>company_id = null</t>
  </si>
  <si>
    <t>Chuỗi ngày kết thúc bị thiếu hoặc null</t>
  </si>
  <si>
    <t xml:space="preserve">Missing plan factor	</t>
  </si>
  <si>
    <t>plan_id = null</t>
  </si>
  <si>
    <t xml:space="preserve">Missing method factor	</t>
  </si>
  <si>
    <t>payment_method = null</t>
  </si>
  <si>
    <t xml:space="preserve">Payload is null or empty	</t>
  </si>
  <si>
    <t>payload = null</t>
  </si>
  <si>
    <t xml:space="preserve">Ca trực trên 8 tiếng yêu cầu tối thiểu 2 bảo vệ	</t>
  </si>
  <si>
    <t xml:space="preserve">Số lượng bảo vệ được phân công ít hơn số lượng tối thiểu yêu cầu	</t>
  </si>
  <si>
    <t>Vui lòng chọn công ty thanh toán</t>
  </si>
  <si>
    <t xml:space="preserve">Khung giờ trực (TimeSlots) hoặc mảng số lượng yêu cầu không hợp lệ/bị thiếu	</t>
  </si>
  <si>
    <t xml:space="preserve">Vui lòng chọn gói thanh toán	</t>
  </si>
  <si>
    <t xml:space="preserve">Vui lòng chọn phương thức thanh toán	</t>
  </si>
  <si>
    <t xml:space="preserve">Dữ liệu thanh toán không hợp lệ hoặc bị thiếu	</t>
  </si>
  <si>
    <t>UT - 09</t>
  </si>
  <si>
    <t xml:space="preserve">validateWebhookTransactionCode	</t>
  </si>
  <si>
    <t xml:space="preserve">Valid SePay webhook payload received	</t>
  </si>
  <si>
    <t xml:space="preserve">Transfer Content &amp; "TXN" Syntax	</t>
  </si>
  <si>
    <t xml:space="preserve">Valid "TXN" format string in description	</t>
  </si>
  <si>
    <t xml:space="preserve">content = "Thanh toan hop dong TXN123456"	</t>
  </si>
  <si>
    <t xml:space="preserve">Exact "TXN" code string	</t>
  </si>
  <si>
    <t xml:space="preserve">content = "TXN987654"	</t>
  </si>
  <si>
    <t xml:space="preserve">Missing "TXN" syntax prefix	</t>
  </si>
  <si>
    <t xml:space="preserve">content = "Chuyen khoan 123456"	</t>
  </si>
  <si>
    <t xml:space="preserve">Empty transfer description string	</t>
  </si>
  <si>
    <t xml:space="preserve">content = ""	</t>
  </si>
  <si>
    <t>Null or missing payload object</t>
  </si>
  <si>
    <t xml:space="preserve">Nội dung chuyển khoản không chứa mã giao dịch hợp lệ (TXN)	</t>
  </si>
  <si>
    <t xml:space="preserve">Nội dung chuyển khoản không được để trống	</t>
  </si>
  <si>
    <t xml:space="preserve">Dữ liệu webhook thanh toán không hợp lệ hoặc bị thiếu	</t>
  </si>
  <si>
    <t>UT - 10</t>
  </si>
  <si>
    <t>Nguyễn Đình Hậu</t>
  </si>
  <si>
    <t>UT - 11</t>
  </si>
  <si>
    <t>Lines of code</t>
  </si>
  <si>
    <t>Verify multi-dimensional booking conflict detection including date range overlap, day-of-week intersection, and time slot collision under normal, boundary, and empty booking list conditions.</t>
  </si>
  <si>
    <t>0 (None - Fully covered)</t>
  </si>
  <si>
    <t>Precondition</t>
  </si>
  <si>
    <t>UT - 12</t>
  </si>
  <si>
    <t>Can connect with server / Module loaded</t>
  </si>
  <si>
    <t>Test Input Criteria</t>
  </si>
  <si>
    <t>Date, day, and time slots all overlap</t>
  </si>
  <si>
    <t>target: 10/01-10/10, T2,T4, 08:00-12:00 vs exist: 10/01-10/10, T2, 09:00-11:00</t>
  </si>
  <si>
    <t>Completely disjoint date ranges</t>
  </si>
  <si>
    <t>target: 10/01-10/05 vs exist: 10/10-10/15</t>
  </si>
  <si>
    <t>Mixed shift attendance with on-time, late, absent, and overtime</t>
  </si>
  <si>
    <t>Same date range but different days of week</t>
  </si>
  <si>
    <t>10 shifts (7 on-time, 1 late, 2 absent, overtime: 120 mins)</t>
  </si>
  <si>
    <t>target: T2, T4 vs exist: T3, T5</t>
  </si>
  <si>
    <t>Perfect 100% on-time attendance without absent or late</t>
  </si>
  <si>
    <t>Same date and day but distinct time slots</t>
  </si>
  <si>
    <t>target: 08:00-10:00 vs exist: 13:00-15:00</t>
  </si>
  <si>
    <t>10 shifts (10 on-time, 0 late, 0 absent)</t>
  </si>
  <si>
    <t>Zero assigned shifts boundary</t>
  </si>
  <si>
    <t>totalAssigned: 0, distinct: 0, assignments: []</t>
  </si>
  <si>
    <t>Adjacent time slot boundary (touching edge)</t>
  </si>
  <si>
    <t>100% absent shifts (attended: 0)</t>
  </si>
  <si>
    <t>target: 08:00-10:00 vs exist: 10:00-12:00</t>
  </si>
  <si>
    <t>5 shifts (0 attended, 5 absent)</t>
  </si>
  <si>
    <t>Empty array and empty distinct count</t>
  </si>
  <si>
    <t>assignments: [], distinctShiftsCount: 0</t>
  </si>
  <si>
    <t>Empty existing bookings list</t>
  </si>
  <si>
    <t>target: valid schedule, existingList: []</t>
  </si>
  <si>
    <t>Return Expected Value</t>
  </si>
  <si>
    <t>attendance: 80.0%, late: 10.0%, absent: 20.0%, overtime: 2.0h</t>
  </si>
  <si>
    <t>[existingBooking] (conflict detected)</t>
  </si>
  <si>
    <t>attendance: 100.0%, late: 0.0%, absent: 0.0%, on-time: 100.0%</t>
  </si>
  <si>
    <t>[] (empty array, no conflict)</t>
  </si>
  <si>
    <t>attendance: 0.0%, late: 0.0%, absent: 0.0%, overtime: 0.0h</t>
  </si>
  <si>
    <t>attendance: 0.0%, late: 0.0%, absent: 100.0%</t>
  </si>
  <si>
    <t>[] (empty array, no overlap)</t>
  </si>
  <si>
    <t>Default zero metric structure</t>
  </si>
  <si>
    <t>[] (empty array, no error)</t>
  </si>
  <si>
    <t>Within quota limit</t>
  </si>
  <si>
    <t>currentGuards: 15, maxGuards: 20</t>
  </si>
  <si>
    <t>Unlimited tier (null maxGuards)</t>
  </si>
  <si>
    <t>currentGuards: 50, maxGuards: null</t>
  </si>
  <si>
    <t>Exactly at quota limit boundary</t>
  </si>
  <si>
    <t>currentGuards: 20, maxGuards: 20</t>
  </si>
  <si>
    <t>Exceeded quota limit</t>
  </si>
  <si>
    <t>currentGuards: 25, maxGuards: 20</t>
  </si>
  <si>
    <t>Zero guards edge case</t>
  </si>
  <si>
    <t>currentGuards: 0, maxGuards: 10</t>
  </si>
  <si>
    <t>{ isExceeded: false, maxGuards: 20, currentGuards: 15 }</t>
  </si>
  <si>
    <t>{ isExceeded: false, maxGuards: null, currentGuards: 50 }</t>
  </si>
  <si>
    <t>{ isExceeded: true, maxGuards: 20, currentGuards: 20 }</t>
  </si>
  <si>
    <t>{ isExceeded: true, maxGuards: 20, currentGuards: 25 }</t>
  </si>
  <si>
    <t>{ isExceeded: false, maxGuards: 10, currentGuards: 0 }</t>
  </si>
  <si>
    <t>UT - 13</t>
  </si>
  <si>
    <t>Mixed transactions (completed, pending, failed)</t>
  </si>
  <si>
    <t>2 completed (500k, 1M), 1 pending, 1 failed</t>
  </si>
  <si>
    <t>All transactions completed successfully</t>
  </si>
  <si>
    <t>2 completed (300k, 200k)</t>
  </si>
  <si>
    <t>No completed transactions (0 revenue)</t>
  </si>
  <si>
    <t>2 pending, 1 failed</t>
  </si>
  <si>
    <t>Empty payments list []</t>
  </si>
  <si>
    <t>payments: []</t>
  </si>
  <si>
    <t>Completed transaction with null amount</t>
  </si>
  <si>
    <t>[{ payment_status: "completed", amount: null }]</t>
  </si>
  <si>
    <t>{ totalRevenue: 1500000, successCount: 2, pendingCount: 1, failedCount: 1 }</t>
  </si>
  <si>
    <t>{ totalRevenue: 500000, successCount: 2, pendingCount: 0, failedCount: 0 }</t>
  </si>
  <si>
    <t>{ totalRevenue: 0, successCount: 0, pendingCount: 2, failedCount: 1 }</t>
  </si>
  <si>
    <t>{ totalRevenue: 0, successCount: 0, pendingCount: 0, failedCount: 0 }</t>
  </si>
  <si>
    <t>{ totalRevenue: 0, successCount: 1, pendingCount: 0, failedCount: 0 }</t>
  </si>
  <si>
    <t>UT - 14</t>
  </si>
  <si>
    <t>Mixed ratings distribution [5.0, 4.5, 3.0, 5.0]</t>
  </si>
  <si>
    <t>4 reviews: [5.0, 4.5, 3.0, 5.0]</t>
  </si>
  <si>
    <t>Uniform 5-star perfect reviews</t>
  </si>
  <si>
    <t>5 reviews: all 5.0</t>
  </si>
  <si>
    <t>Empty reviews array []</t>
  </si>
  <si>
    <t>ratings: []</t>
  </si>
  <si>
    <t>Null or undefined ratings parameter</t>
  </si>
  <si>
    <t>ratings: null</t>
  </si>
  <si>
    <t>total: 4, star 5: 50%, star 4: 25%, star 3: 25%, stars 2,1: 0%</t>
  </si>
  <si>
    <t>total: 5, star 5: 100%, stars 4-1: 0%</t>
  </si>
  <si>
    <t>total: 0, all stars count: 0, percent: 0%</t>
  </si>
  <si>
    <t>Verify contract schedule tracking including total working days calculation across contract span, scheduled shift reconciliation against selected weekdays, and boundary handling for single-day or out-of-range dates.</t>
  </si>
  <si>
    <t>Partial scheduled shifts across working days</t>
  </si>
  <si>
    <t>2026-10-01 to 2026-10-07, [T2, T4], scheduled: {2026-10-05}</t>
  </si>
  <si>
    <t>Fully scheduled shifts for all contract days</t>
  </si>
  <si>
    <t>2026-10-01 to 2026-10-07, [T2, T4], scheduled: {2026-10-05, 2026-10-07}</t>
  </si>
  <si>
    <t>Scheduled dates out of contract scope</t>
  </si>
  <si>
    <t>2026-10-01 to 2026-10-07, [T2], scheduled: {2026-10-20}</t>
  </si>
  <si>
    <t>Single-day contract boundary</t>
  </si>
  <si>
    <t>2026-10-05 to 2026-10-05 (Monday), [T2], scheduled: {2026-10-05}</t>
  </si>
  <si>
    <t>Missing start_date or end_date (null)</t>
  </si>
  <si>
    <t>start_date: null, end_date: null</t>
  </si>
  <si>
    <t>{ totalWorkingDays: 2, scheduledDays: 1 }</t>
  </si>
  <si>
    <t>{ totalWorkingDays: 2, scheduledDays: 2 }</t>
  </si>
  <si>
    <t>{ totalWorkingDays: 1, scheduledDays: 0 }</t>
  </si>
  <si>
    <t>{ totalWorkingDays: 1, scheduledDays: 1 }</t>
  </si>
  <si>
    <t>{ totalWorkingDays: 0, scheduledDays: 0 }</t>
  </si>
  <si>
    <t>Verify period-over-period percentage growth calculation and directional trend categorization (up, down, neutral) including positive growth, decline, zero change, and zero-baseline transitions.</t>
  </si>
  <si>
    <t>Positive growth trend</t>
  </si>
  <si>
    <t>current: 150, prev: 100</t>
  </si>
  <si>
    <t>Negative decline trend</t>
  </si>
  <si>
    <t>current: 80, prev: 100</t>
  </si>
  <si>
    <t>Zero change boundary</t>
  </si>
  <si>
    <t>current: 100, prev: 100</t>
  </si>
  <si>
    <t>Previous period was 0, current &gt; 0</t>
  </si>
  <si>
    <t>current: 10, prev: 0</t>
  </si>
  <si>
    <t>Both current and previous are 0</t>
  </si>
  <si>
    <t>current: 0, prev: 0</t>
  </si>
  <si>
    <t>{ count: 150, percentChange: 50, trend: "up" }</t>
  </si>
  <si>
    <t>{ count: 80, percentChange: -20, trend: "down" }</t>
  </si>
  <si>
    <t>{ count: 100, percentChange: 0, trend: "neutral" }</t>
  </si>
  <si>
    <t>{ count: 10, percentChange: 100, trend: "up" }</t>
  </si>
  <si>
    <t>{ count: 0, percentChange: null, trend: "neutral" }</t>
  </si>
  <si>
    <t>Verify multi-variable linear normalization for guard performance radar visualization (0 to 100 scale) with subject badge generation across balanced, unbalanced, single-active, and all-zero count datasets.</t>
  </si>
  <si>
    <t>Variable metrics distribution</t>
  </si>
  <si>
    <t>onDuty: 10 (max), overtime: 5, late: 2, absent: 1, replacement: 0</t>
  </si>
  <si>
    <t>Equal count for all metrics</t>
  </si>
  <si>
    <t>all 5 counts = 5</t>
  </si>
  <si>
    <t>All counts zero boundary</t>
  </si>
  <si>
    <t>all 5 counts = 0</t>
  </si>
  <si>
    <t>Only one metric active (count: 1, others: 0)</t>
  </si>
  <si>
    <t>onDuty: 1, others: 0</t>
  </si>
  <si>
    <t>onDuty: 100, overtime: 55, late: 28, absent: 19, replacement: 0</t>
  </si>
  <si>
    <t>all 5 subjects score: 100</t>
  </si>
  <si>
    <t>all 5 subjects score: 0, count: "0"</t>
  </si>
  <si>
    <t>onDuty score: 100, others score: 0</t>
  </si>
  <si>
    <t>UT - 18</t>
  </si>
  <si>
    <t>UT - 19</t>
  </si>
  <si>
    <t>Verify subscription plan market share distribution including percentage share calculation, brand color token assignment (Enterprise, Standard, Basic), fallback color handling, and descending sort order.</t>
  </si>
  <si>
    <t>Arrived 25 minutes late</t>
  </si>
  <si>
    <t>checkIn: "08:25", shiftStart: "08:00"</t>
  </si>
  <si>
    <t>Arrived 10 minutes early</t>
  </si>
  <si>
    <t>checkIn: "07:50", shiftStart: "08:00"</t>
  </si>
  <si>
    <t>Arrived exactly on time boundary</t>
  </si>
  <si>
    <t>checkIn: "08:00", shiftStart: "08:00"</t>
  </si>
  <si>
    <t>Arrived 1 minute late boundary</t>
  </si>
  <si>
    <t>checkIn: "08:01", shiftStart: "08:00"</t>
  </si>
  <si>
    <t>25 (minutes late)</t>
  </si>
  <si>
    <t>0 (not late)</t>
  </si>
  <si>
    <t>1 (minute late)</t>
  </si>
  <si>
    <t>Multiple plans with distinct color themes</t>
  </si>
  <si>
    <t>Enterprise (50), Standard (30), Basic (20) [Total: 100]</t>
  </si>
  <si>
    <t>Two tiers with non-even division</t>
  </si>
  <si>
    <t>Starter (7), Business (3) [Total: 10]</t>
  </si>
  <si>
    <t>Single plan 100% boundary</t>
  </si>
  <si>
    <t>Premium (10) [Total: 10]</t>
  </si>
  <si>
    <t>Empty raw data list []</t>
  </si>
  <si>
    <t>rawData: []</t>
  </si>
  <si>
    <t>Unknown plan name fallback color</t>
  </si>
  <si>
    <t>UnknownPlan (10)</t>
  </si>
  <si>
    <t>Enterprise: 50% (#0047a0), Standard: 30% (#3b82f6), Basic: 20% (#334155)</t>
  </si>
  <si>
    <t>Starter: 70%, Business: 30%</t>
  </si>
  <si>
    <t>Premium: 100% (#0047a0)</t>
  </si>
  <si>
    <t>[] (empty array)</t>
  </si>
  <si>
    <t>value: 100%, color: "#94a3b8" (fallback)</t>
  </si>
  <si>
    <t>UT - 20</t>
  </si>
  <si>
    <t>Verify comprehensive contract quotation generation including total working hours, working days, month conversion, composite monthly/package discount deductions, gross/net pricing, and zero base price boundaries.</t>
  </si>
  <si>
    <t>Standard quotation calculation without discount</t>
  </si>
  <si>
    <t>50k/h, 2 guards, slot 8h, 5 days/wk, 1 month</t>
  </si>
  <si>
    <t>Quotation with composite discounts (10% monthly + 5% package)</t>
  </si>
  <si>
    <t>50k/h, 2 guards, discounts: 10%, 5%</t>
  </si>
  <si>
    <t>Zero base price per hour boundary</t>
  </si>
  <si>
    <t>basePricePerHour: 0</t>
  </si>
  <si>
    <t>Zero guards clamped to minimum 1 guard</t>
  </si>
  <si>
    <t>guardsPerSlot: 0</t>
  </si>
  <si>
    <t>Inverted date range (start &gt; end)</t>
  </si>
  <si>
    <t>startDate: "2026-10-10", endDate: "2026-10-01"</t>
  </si>
  <si>
    <t>Valid calculation result with positive gross and net totals</t>
  </si>
  <si>
    <t>Discounted net total reflects exact deduction</t>
  </si>
  <si>
    <t>finalTotal: 0, totalHours &gt; 0</t>
  </si>
  <si>
    <t>guardsCount clamped to 1, valid total calculated</t>
  </si>
  <si>
    <t>totalWorkingDays: 0, finalTotal: 0</t>
  </si>
  <si>
    <t>UT - 21</t>
  </si>
  <si>
    <t>Verify contract duration conversion into billing months using ceiling rounding logic across exact 30-day spans, multi-month periods, partial-month boundary increments, and null date fallbacks.</t>
  </si>
  <si>
    <t>Verify actual working days count between start and end dates based on selected weekly active days including multi-week spans, weekend-only filters, single-day boundaries, and inverted date error handling.</t>
  </si>
  <si>
    <t>Verify natural language contract duration description generation combining calendar days and actual working days across standard spans, single-day contracts, and inverted date validations.</t>
  </si>
  <si>
    <t>Exactly 30 days contract period</t>
  </si>
  <si>
    <t>2026-10-01 to 2026-10-31</t>
  </si>
  <si>
    <t>90 days contract period (3 months)</t>
  </si>
  <si>
    <t>2026-10-01 to 2026-12-30</t>
  </si>
  <si>
    <t>31 days contract period (rounded up to 2 months)</t>
  </si>
  <si>
    <t>2026-10-01 to 2026-11-01</t>
  </si>
  <si>
    <t>Invalid or inverted dates fallback</t>
  </si>
  <si>
    <t>start: null, end: null</t>
  </si>
  <si>
    <t>Two full weeks Monday-Friday (10 working days)</t>
  </si>
  <si>
    <t>2026-10-05 to 2026-10-18, [Mon,Tue,Wed,Thu,Fri]</t>
  </si>
  <si>
    <t>Weekend only shifts (Saturday &amp; Sunday across 2 weeks)</t>
  </si>
  <si>
    <t>Valid date span with working days provided</t>
  </si>
  <si>
    <t>2026-10-05 to 2026-10-18, [Sat,Sun]</t>
  </si>
  <si>
    <t>Single-day range matching selected weekday</t>
  </si>
  <si>
    <t>1 (safe fallback)</t>
  </si>
  <si>
    <t>2026-10-05 to 2026-10-05 (Monday), [Mon]</t>
  </si>
  <si>
    <t>Single-day range NOT matching selected weekday</t>
  </si>
  <si>
    <t>14 calendar days, 10 working days</t>
  </si>
  <si>
    <t>2026-10-05 to 2026-10-05 (Monday), [Tue]</t>
  </si>
  <si>
    <t>Inverted date range or invalid date string</t>
  </si>
  <si>
    <t>2026-10-18 to 2026-10-05, [Mon]</t>
  </si>
  <si>
    <t>Valid date span without working days parameter</t>
  </si>
  <si>
    <t>14 calendar days, undefined working days</t>
  </si>
  <si>
    <t>Single-day contract duration boundary</t>
  </si>
  <si>
    <t>1 calendar day, 1 working day</t>
  </si>
  <si>
    <t>Inverted start and end dates</t>
  </si>
  <si>
    <t>start &gt; end</t>
  </si>
  <si>
    <t>"14 ngày (10 ngày làm việc)"</t>
  </si>
  <si>
    <t>"14 ngày"</t>
  </si>
  <si>
    <t>"1 ngày (1 ngày làm việc)"</t>
  </si>
  <si>
    <t>"" (empty string)</t>
  </si>
  <si>
    <t>UT - 24</t>
  </si>
  <si>
    <t>Verify shift segment splitting rules ensuring total duration of divided slots exactly matches original shift duration without time gaps, overlapping child intervals, or invalid slot syntax.</t>
  </si>
  <si>
    <t>Valid split: 08:00-16:00 (480m) into 08:00-12:00 &amp; 12:00-16:00</t>
  </si>
  <si>
    <t>original: "08:00-16:00", 2 contiguous segments</t>
  </si>
  <si>
    <t>Valid 3-segments split covering entire original shift</t>
  </si>
  <si>
    <t>original: "08:00-20:00", 3 contiguous 4-hour segments</t>
  </si>
  <si>
    <t>Under-covered split duration (segments sum &lt; original)</t>
  </si>
  <si>
    <t>original: 480m, segments sum: 360m</t>
  </si>
  <si>
    <t>Overlapping child segments (08:00-12:00 &amp; 11:00-15:00)</t>
  </si>
  <si>
    <t>segments: [08:00-12:00, 11:00-15:00]</t>
  </si>
  <si>
    <t>Invalid original slot string syntax</t>
  </si>
  <si>
    <t>original: "invalid-slot-format"</t>
  </si>
  <si>
    <t>{ isValid: true, errors: [] }</t>
  </si>
  <si>
    <t>{ isValid: false, errors: ["Tổng thời gian các ca con phải bằng..."] }</t>
  </si>
  <si>
    <t>{ isValid: false, errors: ["Các ca con bị chồng lấn thời gian."] }</t>
  </si>
  <si>
    <t>{ isValid: false, errors: ["Khung giờ gốc không hợp lệ."] }</t>
  </si>
  <si>
    <t>Verify shift entity aggregation by mapping and nesting guard assignment records to parent shifts via shift_id across assigned, unassigned, multiple assignment, and empty shift collection inputs.</t>
  </si>
  <si>
    <t>Shifts with corresponding assignments matching shift_id</t>
  </si>
  <si>
    <t>2 shifts, 3 assignments matching shift_ids</t>
  </si>
  <si>
    <t>Multiple shifts with varying assigned guards count</t>
  </si>
  <si>
    <t>shifts with 1, 2, and 0 assigned guards</t>
  </si>
  <si>
    <t>Unassigned shifts (empty assignments list)</t>
  </si>
  <si>
    <t>shifts present, assignments: []</t>
  </si>
  <si>
    <t>Empty shifts input array []</t>
  </si>
  <si>
    <t>shifts: [], assignments: [...]</t>
  </si>
  <si>
    <t>Array of shifts with nested populated assignments</t>
  </si>
  <si>
    <t>Exact filtered mapping per shift_id</t>
  </si>
  <si>
    <t>Shifts with empty assignments: []</t>
  </si>
  <si>
    <t>Verify localized billing cycle label generation based on day counts supporting monthly, multi-month, yearly, and custom day intervals with localization dictionary integration.</t>
  </si>
  <si>
    <t>Exactly 30 days billing cycle</t>
  </si>
  <si>
    <t>days: 30</t>
  </si>
  <si>
    <t>Multiple of 30 days (90 days = 3 months)</t>
  </si>
  <si>
    <t>days: 90</t>
  </si>
  <si>
    <t>Exactly 365 days (1 year)</t>
  </si>
  <si>
    <t>days: 365</t>
  </si>
  <si>
    <t>Arbitrary non-month days count (15 days)</t>
  </si>
  <si>
    <t>days: 15</t>
  </si>
  <si>
    <t>Single day boundary (1 day)</t>
  </si>
  <si>
    <t>days: 1</t>
  </si>
  <si>
    <t>"tháng"</t>
  </si>
  <si>
    <t>"3 tháng"</t>
  </si>
  <si>
    <t>"năm"</t>
  </si>
  <si>
    <t>"15 ngày"</t>
  </si>
  <si>
    <t>"1 ngày"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</si>
</sst>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yyyy-mm-dd"/>
    <numFmt numFmtId="166" formatCode="dd/mm/yyyy"/>
    <numFmt numFmtId="167" formatCode="0.0"/>
    <numFmt numFmtId="168" formatCode="mm/dd"/>
    <numFmt numFmtId="169" formatCode="d.m"/>
  </numFmts>
  <fonts count="3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8.0"/>
      <color theme="1"/>
      <name val="Tahoma"/>
    </font>
    <font/>
    <font>
      <b/>
      <sz val="20.0"/>
      <color theme="1"/>
      <name val="Tahoma"/>
    </font>
    <font>
      <sz val="8.0"/>
      <color theme="1"/>
      <name val="Tahoma"/>
    </font>
    <font>
      <b/>
      <color theme="1"/>
      <name val="Tahoma"/>
    </font>
    <font>
      <i/>
      <color theme="1"/>
      <name val="Tahoma"/>
    </font>
    <font>
      <b/>
      <sz val="8.0"/>
      <color rgb="FFFFFFFF"/>
      <name val="Tahoma"/>
    </font>
    <font>
      <b/>
      <sz val="12.0"/>
      <color theme="1"/>
      <name val="Tahoma"/>
    </font>
    <font>
      <sz val="10.0"/>
      <color theme="1"/>
      <name val="Calibri"/>
    </font>
    <font>
      <b/>
      <color rgb="FFFFFFFF"/>
      <name val="Tahoma"/>
    </font>
    <font>
      <sz val="10.0"/>
      <color theme="1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1.0"/>
      <color theme="1"/>
      <name val="Tahoma"/>
    </font>
    <font>
      <sz val="10.0"/>
      <color rgb="FF1B1C1D"/>
      <name val="Tahoma"/>
    </font>
    <font>
      <u/>
      <sz val="10.0"/>
      <color rgb="FF0000FF"/>
      <name val="Tahoma"/>
    </font>
    <font>
      <sz val="8.0"/>
      <color rgb="FF000000"/>
      <name val="Tahoma"/>
    </font>
    <font>
      <u/>
      <sz val="10.0"/>
      <color rgb="FF0000FF"/>
      <name val="Tahoma"/>
    </font>
    <font>
      <sz val="11.0"/>
      <color rgb="FF000000"/>
      <name val="Calibri"/>
    </font>
    <font>
      <color rgb="FF000000"/>
      <name val="Arial"/>
    </font>
    <font>
      <u/>
      <sz val="10.0"/>
      <color rgb="FF0000FF"/>
      <name val="Tahoma"/>
    </font>
    <font>
      <color theme="1"/>
      <name val="Tahoma"/>
    </font>
    <font>
      <color rgb="FF1B1C1D"/>
      <name val="Tahoma"/>
    </font>
    <font>
      <b/>
      <sz val="11.0"/>
      <color rgb="FFFFFFFF"/>
      <name val="Tahoma"/>
    </font>
    <font>
      <color rgb="FFFFFFFF"/>
      <name val="Tahoma"/>
    </font>
    <font>
      <sz val="8.0"/>
      <color theme="1"/>
      <name val="Calibri"/>
    </font>
    <font>
      <b/>
      <sz val="8.0"/>
      <color rgb="FF000000"/>
      <name val="Tahoma"/>
    </font>
    <font>
      <i/>
      <sz val="8.0"/>
      <color theme="1"/>
      <name val="Tahoma"/>
    </font>
    <font>
      <i/>
      <sz val="9.0"/>
      <color rgb="FF000000"/>
      <name val="Calibri"/>
    </font>
    <font>
      <b/>
      <sz val="12.0"/>
      <color rgb="FF000000"/>
      <name val="Tahoma"/>
    </font>
    <font>
      <b/>
      <sz val="11.0"/>
      <color rgb="FF000000"/>
      <name val="Tahoma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90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right style="thin">
        <color rgb="FF000000"/>
      </right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hair">
        <color rgb="FF000000"/>
      </right>
      <bottom style="thin">
        <color rgb="FF000000"/>
      </bottom>
    </border>
    <border>
      <left/>
      <right/>
      <bottom/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left style="thin">
        <color rgb="FFA0A0A0"/>
      </left>
      <top style="thin">
        <color rgb="FFA0A0A0"/>
      </top>
      <bottom style="thin">
        <color rgb="FFA0A0A0"/>
      </bottom>
    </border>
    <border>
      <right style="thin">
        <color rgb="FFA0A0A0"/>
      </right>
      <top style="thin">
        <color rgb="FFA0A0A0"/>
      </top>
      <bottom style="thin">
        <color rgb="FFA0A0A0"/>
      </bottom>
    </border>
    <border>
      <top style="thin">
        <color rgb="FFA0A0A0"/>
      </top>
      <bottom style="thin">
        <color rgb="FFA0A0A0"/>
      </bottom>
    </border>
    <border>
      <left style="double">
        <color rgb="FF000000"/>
      </left>
      <right style="hair">
        <color rgb="FF000000"/>
      </right>
      <top style="double">
        <color rgb="FF000000"/>
      </top>
    </border>
    <border>
      <top style="thin">
        <color rgb="FFFFFFFF"/>
      </top>
    </border>
    <border>
      <bottom style="thin">
        <color rgb="FFFFFFFF"/>
      </bottom>
    </border>
    <border>
      <left style="thin">
        <color rgb="FFA0A0A0"/>
      </left>
      <right style="thin">
        <color rgb="FFA0A0A0"/>
      </right>
    </border>
    <border>
      <left style="thin">
        <color rgb="FFA0A0A0"/>
      </left>
      <right style="thin">
        <color rgb="FFA0A0A0"/>
      </right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</border>
    <border>
      <left style="thin">
        <color rgb="FFA0A0A0"/>
      </left>
      <right style="thin">
        <color rgb="FFA0A0A0"/>
      </right>
      <bottom style="thin">
        <color rgb="FFFFFFFF"/>
      </bottom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2" numFmtId="1" xfId="0" applyAlignment="1" applyBorder="1" applyFill="1" applyFont="1" applyNumberFormat="1">
      <alignment vertical="bottom"/>
    </xf>
    <xf borderId="2" fillId="2" fontId="3" numFmtId="0" xfId="0" applyAlignment="1" applyBorder="1" applyFill="1" applyFont="1">
      <alignment shrinkToFit="0" vertical="bottom" wrapText="1"/>
    </xf>
    <xf borderId="1" fillId="2" fontId="2" numFmtId="0" xfId="0" applyAlignment="1" applyBorder="1" applyFill="1" applyFont="1">
      <alignment vertical="bottom"/>
    </xf>
    <xf borderId="3" fillId="0" fontId="4" numFmtId="0" xfId="0" applyBorder="1" applyFont="1"/>
    <xf borderId="4" fillId="0" fontId="5" numFmtId="0" xfId="0" applyAlignment="1" applyBorder="1" applyFont="1">
      <alignment horizontal="center"/>
    </xf>
    <xf borderId="1" fillId="2" fontId="5" numFmtId="0" xfId="0" applyAlignment="1" applyBorder="1" applyFill="1" applyFont="1">
      <alignment vertical="bottom"/>
    </xf>
    <xf borderId="5" fillId="2" fontId="6" numFmtId="49" xfId="0" applyAlignment="1" applyBorder="1" applyFill="1" applyFont="1" applyNumberFormat="1">
      <alignment readingOrder="0" shrinkToFit="0" vertical="bottom" wrapText="1"/>
    </xf>
    <xf borderId="4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ill="1" applyFont="1">
      <alignment shrinkToFit="0" vertical="bottom" wrapText="1"/>
    </xf>
    <xf borderId="8" fillId="0" fontId="4" numFmtId="0" xfId="0" applyBorder="1" applyFont="1"/>
    <xf borderId="9" fillId="2" fontId="7" numFmtId="1" xfId="0" applyAlignment="1" applyBorder="1" applyFill="1" applyFont="1" applyNumberFormat="1">
      <alignment vertical="bottom"/>
    </xf>
    <xf borderId="10" fillId="0" fontId="4" numFmtId="0" xfId="0" applyBorder="1" applyFont="1"/>
    <xf borderId="5" fillId="2" fontId="6" numFmtId="49" xfId="0" applyAlignment="1" applyBorder="1" applyFill="1" applyFont="1" applyNumberFormat="1">
      <alignment horizontal="center" shrinkToFit="0" vertical="bottom" wrapText="1"/>
    </xf>
    <xf borderId="9" fillId="2" fontId="8" numFmtId="0" xfId="0" applyAlignment="1" applyBorder="1" applyFill="1" applyFont="1">
      <alignment vertical="bottom"/>
    </xf>
    <xf borderId="11" fillId="0" fontId="4" numFmtId="0" xfId="0" applyBorder="1" applyFont="1"/>
    <xf borderId="12" fillId="0" fontId="4" numFmtId="0" xfId="0" applyBorder="1" applyFont="1"/>
    <xf borderId="13" fillId="2" fontId="3" numFmtId="0" xfId="0" applyAlignment="1" applyBorder="1" applyFill="1" applyFont="1">
      <alignment shrinkToFit="0" vertical="bottom" wrapText="1"/>
    </xf>
    <xf borderId="14" fillId="2" fontId="1" numFmtId="0" xfId="0" applyAlignment="1" applyBorder="1" applyFill="1" applyFont="1">
      <alignment readingOrder="0" vertical="bottom"/>
    </xf>
    <xf borderId="15" fillId="0" fontId="4" numFmtId="0" xfId="0" applyBorder="1" applyFont="1"/>
    <xf borderId="16" fillId="0" fontId="4" numFmtId="0" xfId="0" applyBorder="1" applyFont="1"/>
    <xf borderId="9" fillId="2" fontId="3" numFmtId="0" xfId="0" applyAlignment="1" applyBorder="1" applyFill="1" applyFont="1">
      <alignment shrinkToFit="0" vertical="bottom" wrapText="1"/>
    </xf>
    <xf borderId="17" fillId="2" fontId="7" numFmtId="0" xfId="0" applyBorder="1" applyFill="1" applyFont="1"/>
    <xf borderId="18" fillId="2" fontId="1" numFmtId="0" xfId="0" applyAlignment="1" applyBorder="1" applyFill="1" applyFont="1">
      <alignment readingOrder="0" vertical="bottom"/>
    </xf>
    <xf borderId="19" fillId="0" fontId="4" numFmtId="0" xfId="0" applyBorder="1" applyFont="1"/>
    <xf borderId="9" fillId="0" fontId="8" numFmtId="0" xfId="0" applyAlignment="1" applyBorder="1" applyFont="1">
      <alignment shrinkToFit="0" wrapText="1"/>
    </xf>
    <xf borderId="9" fillId="2" fontId="1" numFmtId="1" xfId="0" applyAlignment="1" applyBorder="1" applyFill="1" applyFont="1" applyNumberFormat="1">
      <alignment horizontal="left" vertical="bottom"/>
    </xf>
    <xf borderId="12" fillId="0" fontId="1" numFmtId="0" xfId="0" applyAlignment="1" applyBorder="1" applyFont="1">
      <alignment readingOrder="0"/>
    </xf>
    <xf borderId="20" fillId="2" fontId="1" numFmtId="0" xfId="0" applyAlignment="1" applyBorder="1" applyFill="1" applyFont="1">
      <alignment vertical="bottom"/>
    </xf>
    <xf borderId="9" fillId="2" fontId="1" numFmtId="0" xfId="0" applyAlignment="1" applyBorder="1" applyFill="1" applyFont="1">
      <alignment vertical="bottom"/>
    </xf>
    <xf borderId="21" fillId="0" fontId="4" numFmtId="0" xfId="0" applyBorder="1" applyFont="1"/>
    <xf borderId="13" fillId="2" fontId="3" numFmtId="0" xfId="0" applyAlignment="1" applyBorder="1" applyFill="1" applyFont="1">
      <alignment horizontal="center"/>
    </xf>
    <xf borderId="9" fillId="2" fontId="3" numFmtId="0" xfId="0" applyAlignment="1" applyBorder="1" applyFill="1" applyFont="1">
      <alignment horizontal="center" shrinkToFit="0" wrapText="1"/>
    </xf>
    <xf borderId="22" fillId="2" fontId="3" numFmtId="0" xfId="0" applyAlignment="1" applyBorder="1" applyFill="1" applyFont="1">
      <alignment horizontal="center" shrinkToFit="0" wrapText="1"/>
    </xf>
    <xf borderId="23" fillId="2" fontId="6" numFmtId="0" xfId="0" applyAlignment="1" applyBorder="1" applyFill="1" applyFont="1">
      <alignment horizontal="center"/>
    </xf>
    <xf borderId="24" fillId="0" fontId="4" numFmtId="0" xfId="0" applyBorder="1" applyFont="1"/>
    <xf borderId="25" fillId="2" fontId="6" numFmtId="0" xfId="0" applyAlignment="1" applyBorder="1" applyFill="1" applyFont="1">
      <alignment horizontal="center"/>
    </xf>
    <xf borderId="26" fillId="0" fontId="4" numFmtId="0" xfId="0" applyBorder="1" applyFont="1"/>
    <xf borderId="27" fillId="2" fontId="6" numFmtId="0" xfId="0" applyAlignment="1" applyBorder="1" applyFill="1" applyFont="1">
      <alignment horizontal="center"/>
    </xf>
    <xf borderId="28" fillId="0" fontId="4" numFmtId="0" xfId="0" applyBorder="1" applyFont="1"/>
    <xf borderId="29" fillId="3" fontId="1" numFmtId="15" xfId="0" applyBorder="1" applyFill="1" applyFont="1" applyNumberFormat="1"/>
    <xf borderId="30" fillId="3" fontId="1" numFmtId="0" xfId="0" applyAlignment="1" applyBorder="1" applyFill="1" applyFont="1">
      <alignment vertical="bottom"/>
    </xf>
    <xf borderId="30" fillId="3" fontId="9" numFmtId="0" xfId="0" applyAlignment="1" applyBorder="1" applyFill="1" applyFont="1">
      <alignment horizontal="right" textRotation="180" vertical="top"/>
    </xf>
    <xf borderId="31" fillId="3" fontId="9" numFmtId="0" xfId="0" applyBorder="1" applyFill="1" applyFont="1"/>
    <xf borderId="32" fillId="2" fontId="3" numFmtId="0" xfId="0" applyAlignment="1" applyBorder="1" applyFill="1" applyFont="1">
      <alignment vertical="top"/>
    </xf>
    <xf borderId="9" fillId="2" fontId="2" numFmtId="0" xfId="0" applyAlignment="1" applyBorder="1" applyFill="1" applyFont="1">
      <alignment vertical="bottom"/>
    </xf>
    <xf borderId="33" fillId="2" fontId="1" numFmtId="0" xfId="0" applyAlignment="1" applyBorder="1" applyFill="1" applyFont="1">
      <alignment vertical="top"/>
    </xf>
    <xf borderId="9" fillId="2" fontId="6" numFmtId="0" xfId="0" applyAlignment="1" applyBorder="1" applyFill="1" applyFont="1">
      <alignment horizontal="right" vertical="top"/>
    </xf>
    <xf borderId="9" fillId="2" fontId="7" numFmtId="1" xfId="0" applyAlignment="1" applyBorder="1" applyFill="1" applyFont="1" applyNumberFormat="1">
      <alignment shrinkToFit="0" vertical="bottom" wrapText="1"/>
    </xf>
    <xf borderId="9" fillId="2" fontId="2" numFmtId="0" xfId="0" applyAlignment="1" applyBorder="1" applyFill="1" applyFont="1">
      <alignment vertical="top"/>
    </xf>
    <xf borderId="34" fillId="0" fontId="10" numFmtId="0" xfId="0" applyAlignment="1" applyBorder="1" applyFont="1">
      <alignment horizontal="center" vertical="bottom"/>
    </xf>
    <xf borderId="35" fillId="3" fontId="1" numFmtId="0" xfId="0" applyBorder="1" applyFill="1" applyFont="1"/>
    <xf borderId="36" fillId="2" fontId="1" numFmtId="0" xfId="0" applyAlignment="1" applyBorder="1" applyFill="1" applyFont="1">
      <alignment vertical="top"/>
    </xf>
    <xf borderId="20" fillId="2" fontId="11" numFmtId="0" xfId="0" applyAlignment="1" applyBorder="1" applyFill="1" applyFont="1">
      <alignment vertical="top"/>
    </xf>
    <xf borderId="37" fillId="4" fontId="12" numFmtId="1" xfId="0" applyAlignment="1" applyBorder="1" applyFill="1" applyFont="1" applyNumberFormat="1">
      <alignment horizontal="center" vertical="bottom"/>
    </xf>
    <xf borderId="38" fillId="2" fontId="6" numFmtId="0" xfId="0" applyAlignment="1" applyBorder="1" applyFill="1" applyFont="1">
      <alignment horizontal="right" vertical="top"/>
    </xf>
    <xf borderId="39" fillId="0" fontId="4" numFmtId="0" xfId="0" applyBorder="1" applyFont="1"/>
    <xf borderId="40" fillId="4" fontId="12" numFmtId="1" xfId="0" applyAlignment="1" applyBorder="1" applyFill="1" applyFont="1" applyNumberFormat="1">
      <alignment horizontal="center" shrinkToFit="0" vertical="bottom" wrapText="1"/>
    </xf>
    <xf borderId="17" fillId="0" fontId="10" numFmtId="0" xfId="0" applyAlignment="1" applyBorder="1" applyFont="1">
      <alignment horizontal="center" vertical="bottom"/>
    </xf>
    <xf borderId="40" fillId="4" fontId="12" numFmtId="1" xfId="0" applyAlignment="1" applyBorder="1" applyFill="1" applyFont="1" applyNumberFormat="1">
      <alignment horizontal="center" vertical="bottom"/>
    </xf>
    <xf borderId="41" fillId="4" fontId="12" numFmtId="0" xfId="0" applyAlignment="1" applyBorder="1" applyFill="1" applyFont="1">
      <alignment horizontal="center" vertical="bottom"/>
    </xf>
    <xf borderId="41" fillId="4" fontId="12" numFmtId="0" xfId="0" applyAlignment="1" applyBorder="1" applyFill="1" applyFont="1">
      <alignment horizontal="center" shrinkToFit="0" vertical="bottom" wrapText="1"/>
    </xf>
    <xf borderId="42" fillId="4" fontId="12" numFmtId="0" xfId="0" applyAlignment="1" applyBorder="1" applyFill="1" applyFont="1">
      <alignment horizontal="center" vertical="bottom"/>
    </xf>
    <xf borderId="43" fillId="4" fontId="12" numFmtId="0" xfId="0" applyAlignment="1" applyBorder="1" applyFill="1" applyFont="1">
      <alignment horizontal="center" vertical="bottom"/>
    </xf>
    <xf borderId="0" fillId="5" fontId="1" numFmtId="0" xfId="0" applyAlignment="1" applyFill="1" applyFont="1">
      <alignment vertical="bottom"/>
    </xf>
    <xf borderId="17" fillId="2" fontId="13" numFmtId="1" xfId="0" applyAlignment="1" applyBorder="1" applyFill="1" applyFont="1" applyNumberFormat="1">
      <alignment horizontal="center" vertical="bottom"/>
    </xf>
    <xf borderId="36" fillId="2" fontId="3" numFmtId="0" xfId="0" applyAlignment="1" applyBorder="1" applyFill="1" applyFont="1">
      <alignment vertical="top"/>
    </xf>
    <xf borderId="17" fillId="2" fontId="13" numFmtId="1" xfId="0" applyAlignment="1" applyBorder="1" applyFill="1" applyFont="1" applyNumberFormat="1">
      <alignment vertical="bottom"/>
    </xf>
    <xf borderId="20" fillId="2" fontId="1" numFmtId="0" xfId="0" applyAlignment="1" applyBorder="1" applyFill="1" applyFont="1">
      <alignment vertical="top"/>
    </xf>
    <xf borderId="17" fillId="2" fontId="13" numFmtId="49" xfId="0" applyAlignment="1" applyBorder="1" applyFill="1" applyFont="1" applyNumberFormat="1">
      <alignment vertical="bottom"/>
    </xf>
    <xf borderId="38" fillId="2" fontId="1" numFmtId="0" xfId="0" applyAlignment="1" applyBorder="1" applyFill="1" applyFont="1">
      <alignment vertical="top"/>
    </xf>
    <xf borderId="17" fillId="2" fontId="13" numFmtId="49" xfId="0" applyAlignment="1" applyBorder="1" applyFill="1" applyFont="1" applyNumberFormat="1">
      <alignment readingOrder="0" vertical="bottom"/>
    </xf>
    <xf borderId="17" fillId="0" fontId="1" numFmtId="0" xfId="0" applyAlignment="1" applyBorder="1" applyFont="1">
      <alignment vertical="bottom"/>
    </xf>
    <xf borderId="36" fillId="2" fontId="6" numFmtId="0" xfId="0" applyAlignment="1" applyBorder="1" applyFill="1" applyFont="1">
      <alignment vertical="top"/>
    </xf>
    <xf borderId="44" fillId="2" fontId="1" numFmtId="0" xfId="0" applyAlignment="1" applyBorder="1" applyFill="1" applyFont="1">
      <alignment vertical="top"/>
    </xf>
    <xf borderId="17" fillId="2" fontId="6" numFmtId="0" xfId="0" applyAlignment="1" applyBorder="1" applyFill="1" applyFont="1">
      <alignment horizontal="right" vertical="top"/>
    </xf>
    <xf borderId="45" fillId="2" fontId="6" numFmtId="0" xfId="0" applyAlignment="1" applyBorder="1" applyFill="1" applyFont="1">
      <alignment horizontal="right" vertical="top"/>
    </xf>
    <xf borderId="17" fillId="2" fontId="14" numFmtId="49" xfId="0" applyAlignment="1" applyBorder="1" applyFill="1" applyFont="1" applyNumberFormat="1">
      <alignment readingOrder="0" vertical="bottom"/>
    </xf>
    <xf borderId="10" fillId="2" fontId="1" numFmtId="0" xfId="0" applyAlignment="1" applyBorder="1" applyFill="1" applyFont="1">
      <alignment vertical="top"/>
    </xf>
    <xf borderId="17" fillId="0" fontId="13" numFmtId="0" xfId="0" applyAlignment="1" applyBorder="1" applyFont="1">
      <alignment vertical="bottom"/>
    </xf>
    <xf borderId="46" fillId="2" fontId="1" numFmtId="0" xfId="0" applyAlignment="1" applyBorder="1" applyFill="1" applyFont="1">
      <alignment vertical="top"/>
    </xf>
    <xf borderId="17" fillId="2" fontId="13" numFmtId="0" xfId="0" applyAlignment="1" applyBorder="1" applyFill="1" applyFont="1">
      <alignment vertical="bottom"/>
    </xf>
    <xf borderId="17" fillId="6" fontId="13" numFmtId="1" xfId="0" applyAlignment="1" applyBorder="1" applyFill="1" applyFont="1" applyNumberFormat="1">
      <alignment horizontal="center" vertical="bottom"/>
    </xf>
    <xf borderId="20" fillId="2" fontId="6" numFmtId="0" xfId="0" applyAlignment="1" applyBorder="1" applyFill="1" applyFont="1">
      <alignment horizontal="right" vertical="top"/>
    </xf>
    <xf borderId="17" fillId="6" fontId="13" numFmtId="1" xfId="0" applyAlignment="1" applyBorder="1" applyFill="1" applyFont="1" applyNumberFormat="1">
      <alignment vertical="bottom"/>
    </xf>
    <xf borderId="31" fillId="3" fontId="9" numFmtId="0" xfId="0" applyAlignment="1" applyBorder="1" applyFill="1" applyFont="1">
      <alignment vertical="top"/>
    </xf>
    <xf borderId="17" fillId="6" fontId="13" numFmtId="49" xfId="0" applyAlignment="1" applyBorder="1" applyFill="1" applyFont="1" applyNumberFormat="1">
      <alignment vertical="bottom"/>
    </xf>
    <xf borderId="47" fillId="2" fontId="3" numFmtId="0" xfId="0" applyAlignment="1" applyBorder="1" applyFill="1" applyFont="1">
      <alignment vertical="bottom"/>
    </xf>
    <xf borderId="17" fillId="6" fontId="15" numFmtId="49" xfId="0" applyAlignment="1" applyBorder="1" applyFill="1" applyFont="1" applyNumberFormat="1">
      <alignment readingOrder="0" vertical="bottom"/>
    </xf>
    <xf borderId="48" fillId="0" fontId="4" numFmtId="0" xfId="0" applyBorder="1" applyFont="1"/>
    <xf borderId="17" fillId="6" fontId="13" numFmtId="0" xfId="0" applyAlignment="1" applyBorder="1" applyFill="1" applyFont="1">
      <alignment vertical="bottom"/>
    </xf>
    <xf borderId="34" fillId="0" fontId="1" numFmtId="0" xfId="0" applyAlignment="1" applyBorder="1" applyFont="1">
      <alignment vertical="bottom"/>
    </xf>
    <xf borderId="0" fillId="6" fontId="1" numFmtId="0" xfId="0" applyAlignment="1" applyFill="1" applyFont="1">
      <alignment vertical="bottom"/>
    </xf>
    <xf borderId="9" fillId="0" fontId="8" numFmtId="0" xfId="0" applyBorder="1" applyFont="1"/>
    <xf borderId="0" fillId="6" fontId="2" numFmtId="0" xfId="0" applyAlignment="1" applyFill="1" applyFont="1">
      <alignment vertical="bottom"/>
    </xf>
    <xf borderId="49" fillId="3" fontId="1" numFmtId="0" xfId="0" applyAlignment="1" applyBorder="1" applyFill="1" applyFont="1">
      <alignment vertical="top"/>
    </xf>
    <xf borderId="47" fillId="2" fontId="1" numFmtId="0" xfId="0" applyAlignment="1" applyBorder="1" applyFill="1" applyFont="1">
      <alignment vertical="bottom"/>
    </xf>
    <xf borderId="50" fillId="0" fontId="1" numFmtId="0" xfId="0" applyAlignment="1" applyBorder="1" applyFont="1">
      <alignment readingOrder="0"/>
    </xf>
    <xf borderId="17" fillId="6" fontId="13" numFmtId="49" xfId="0" applyAlignment="1" applyBorder="1" applyFill="1" applyFont="1" applyNumberFormat="1">
      <alignment shrinkToFit="0" vertical="bottom" wrapText="1"/>
    </xf>
    <xf borderId="48" fillId="2" fontId="1" numFmtId="0" xfId="0" applyAlignment="1" applyBorder="1" applyFill="1" applyFont="1">
      <alignment vertical="bottom"/>
    </xf>
    <xf borderId="48" fillId="2" fontId="6" numFmtId="0" xfId="0" applyAlignment="1" applyBorder="1" applyFill="1" applyFont="1">
      <alignment horizontal="right" vertical="bottom"/>
    </xf>
    <xf borderId="17" fillId="6" fontId="16" numFmtId="49" xfId="0" applyAlignment="1" applyBorder="1" applyFill="1" applyFont="1" applyNumberFormat="1">
      <alignment readingOrder="0" shrinkToFit="0" vertical="bottom" wrapText="1"/>
    </xf>
    <xf borderId="35" fillId="3" fontId="1" numFmtId="0" xfId="0" applyAlignment="1" applyBorder="1" applyFill="1" applyFont="1">
      <alignment vertical="top"/>
    </xf>
    <xf borderId="51" fillId="2" fontId="7" numFmtId="0" xfId="0" applyBorder="1" applyFill="1" applyFont="1"/>
    <xf borderId="36" fillId="2" fontId="1" numFmtId="0" xfId="0" applyAlignment="1" applyBorder="1" applyFill="1" applyFont="1">
      <alignment vertical="bottom"/>
    </xf>
    <xf borderId="46" fillId="2" fontId="6" numFmtId="0" xfId="0" applyAlignment="1" applyBorder="1" applyFill="1" applyFont="1">
      <alignment horizontal="right" vertical="bottom"/>
    </xf>
    <xf borderId="0" fillId="0" fontId="17" numFmtId="0" xfId="0" applyAlignment="1" applyFont="1">
      <alignment vertical="bottom"/>
    </xf>
    <xf borderId="50" fillId="0" fontId="4" numFmtId="0" xfId="0" applyBorder="1" applyFont="1"/>
    <xf borderId="36" fillId="2" fontId="3" numFmtId="0" xfId="0" applyAlignment="1" applyBorder="1" applyFill="1" applyFont="1">
      <alignment vertical="bottom"/>
    </xf>
    <xf borderId="22" fillId="2" fontId="1" numFmtId="0" xfId="0" applyAlignment="1" applyBorder="1" applyFill="1" applyFont="1">
      <alignment vertical="bottom"/>
    </xf>
    <xf borderId="10" fillId="2" fontId="1" numFmtId="0" xfId="0" applyAlignment="1" applyBorder="1" applyFill="1" applyFont="1">
      <alignment vertical="bottom"/>
    </xf>
    <xf borderId="12" fillId="2" fontId="1" numFmtId="0" xfId="0" applyAlignment="1" applyBorder="1" applyFill="1" applyFont="1">
      <alignment vertical="bottom"/>
    </xf>
    <xf borderId="12" fillId="0" fontId="1" numFmtId="0" xfId="0" applyAlignment="1" applyBorder="1" applyFont="1">
      <alignment vertical="bottom"/>
    </xf>
    <xf borderId="52" fillId="2" fontId="5" numFmtId="0" xfId="0" applyAlignment="1" applyBorder="1" applyFill="1" applyFont="1">
      <alignment horizontal="center" vertical="bottom"/>
    </xf>
    <xf borderId="53" fillId="0" fontId="4" numFmtId="0" xfId="0" applyBorder="1" applyFont="1"/>
    <xf borderId="47" fillId="0" fontId="6" numFmtId="0" xfId="0" applyAlignment="1" applyBorder="1" applyFont="1">
      <alignment vertical="bottom"/>
    </xf>
    <xf borderId="54" fillId="0" fontId="4" numFmtId="0" xfId="0" applyBorder="1" applyFont="1"/>
    <xf borderId="55" fillId="0" fontId="1" numFmtId="0" xfId="0" applyAlignment="1" applyBorder="1" applyFont="1">
      <alignment vertical="bottom"/>
    </xf>
    <xf borderId="55" fillId="0" fontId="6" numFmtId="0" xfId="0" applyAlignment="1" applyBorder="1" applyFont="1">
      <alignment horizontal="center" vertical="bottom"/>
    </xf>
    <xf borderId="17" fillId="0" fontId="18" numFmtId="49" xfId="0" applyAlignment="1" applyBorder="1" applyFont="1" applyNumberFormat="1">
      <alignment vertical="bottom"/>
    </xf>
    <xf borderId="9" fillId="2" fontId="8" numFmtId="0" xfId="0" applyAlignment="1" applyBorder="1" applyFill="1" applyFont="1">
      <alignment shrinkToFit="0" vertical="bottom" wrapText="1"/>
    </xf>
    <xf borderId="56" fillId="0" fontId="8" numFmtId="0" xfId="0" applyBorder="1" applyFont="1"/>
    <xf borderId="17" fillId="0" fontId="19" numFmtId="49" xfId="0" applyAlignment="1" applyBorder="1" applyFont="1" applyNumberFormat="1">
      <alignment readingOrder="0" vertical="bottom"/>
    </xf>
    <xf borderId="9" fillId="2" fontId="7" numFmtId="0" xfId="0" applyAlignment="1" applyBorder="1" applyFill="1" applyFont="1">
      <alignment vertical="bottom"/>
    </xf>
    <xf borderId="36" fillId="2" fontId="7" numFmtId="0" xfId="0" applyBorder="1" applyFill="1" applyFont="1"/>
    <xf borderId="9" fillId="0" fontId="6" numFmtId="0" xfId="0" applyAlignment="1" applyBorder="1" applyFont="1">
      <alignment vertical="bottom"/>
    </xf>
    <xf borderId="9" fillId="2" fontId="17" numFmtId="0" xfId="0" applyAlignment="1" applyBorder="1" applyFill="1" applyFont="1">
      <alignment horizontal="center" readingOrder="0"/>
    </xf>
    <xf borderId="17" fillId="0" fontId="1" numFmtId="164" xfId="0" applyAlignment="1" applyBorder="1" applyFont="1" applyNumberFormat="1">
      <alignment horizontal="left" readingOrder="0"/>
    </xf>
    <xf borderId="17" fillId="0" fontId="6" numFmtId="0" xfId="0" applyAlignment="1" applyBorder="1" applyFont="1">
      <alignment horizontal="center" vertical="bottom"/>
    </xf>
    <xf borderId="57" fillId="7" fontId="13" numFmtId="0" xfId="0" applyAlignment="1" applyBorder="1" applyFill="1" applyFont="1">
      <alignment horizontal="left" readingOrder="0" shrinkToFit="0" vertical="bottom" wrapText="0"/>
    </xf>
    <xf borderId="34" fillId="0" fontId="4" numFmtId="0" xfId="0" applyBorder="1" applyFont="1"/>
    <xf borderId="9" fillId="0" fontId="6" numFmtId="0" xfId="0" applyAlignment="1" applyBorder="1" applyFont="1">
      <alignment vertical="top"/>
    </xf>
    <xf borderId="47" fillId="0" fontId="4" numFmtId="0" xfId="0" applyBorder="1" applyFont="1"/>
    <xf borderId="57" fillId="0" fontId="20" numFmtId="165" xfId="0" applyAlignment="1" applyBorder="1" applyFont="1" applyNumberFormat="1">
      <alignment horizontal="center" readingOrder="0" shrinkToFit="0" wrapText="0"/>
    </xf>
    <xf borderId="54" fillId="0" fontId="1" numFmtId="0" xfId="0" applyAlignment="1" applyBorder="1" applyFont="1">
      <alignment readingOrder="0"/>
    </xf>
    <xf borderId="57" fillId="7" fontId="21" numFmtId="0" xfId="0" applyAlignment="1" applyBorder="1" applyFill="1" applyFont="1">
      <alignment horizontal="left" readingOrder="0" shrinkToFit="0" vertical="bottom" wrapText="0"/>
    </xf>
    <xf borderId="58" fillId="3" fontId="1" numFmtId="0" xfId="0" applyAlignment="1" applyBorder="1" applyFill="1" applyFont="1">
      <alignment vertical="top"/>
    </xf>
    <xf borderId="9" fillId="2" fontId="17" numFmtId="164" xfId="0" applyAlignment="1" applyBorder="1" applyFill="1" applyFont="1" applyNumberFormat="1">
      <alignment horizontal="center" readingOrder="0"/>
    </xf>
    <xf borderId="0" fillId="7" fontId="22" numFmtId="0" xfId="0" applyAlignment="1" applyFill="1" applyFont="1">
      <alignment shrinkToFit="0" vertical="bottom" wrapText="0"/>
    </xf>
    <xf borderId="59" fillId="0" fontId="6" numFmtId="0" xfId="0" applyAlignment="1" applyBorder="1" applyFont="1">
      <alignment vertical="top"/>
    </xf>
    <xf borderId="0" fillId="7" fontId="23" numFmtId="0" xfId="0" applyAlignment="1" applyFill="1" applyFont="1">
      <alignment shrinkToFit="0" vertical="bottom" wrapText="0"/>
    </xf>
    <xf borderId="60" fillId="0" fontId="4" numFmtId="0" xfId="0" applyBorder="1" applyFont="1"/>
    <xf borderId="0" fillId="7" fontId="2" numFmtId="0" xfId="0" applyAlignment="1" applyFill="1" applyFont="1">
      <alignment vertical="bottom"/>
    </xf>
    <xf borderId="61" fillId="0" fontId="4" numFmtId="0" xfId="0" applyBorder="1" applyFont="1"/>
    <xf borderId="9" fillId="2" fontId="17" numFmtId="0" xfId="0" applyAlignment="1" applyBorder="1" applyFill="1" applyFont="1">
      <alignment vertical="top"/>
    </xf>
    <xf borderId="62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top"/>
    </xf>
    <xf borderId="57" fillId="6" fontId="13" numFmtId="0" xfId="0" applyAlignment="1" applyBorder="1" applyFill="1" applyFont="1">
      <alignment horizontal="left" readingOrder="0" shrinkToFit="0" vertical="bottom" wrapText="0"/>
    </xf>
    <xf borderId="57" fillId="6" fontId="24" numFmtId="0" xfId="0" applyAlignment="1" applyBorder="1" applyFill="1" applyFont="1">
      <alignment horizontal="left" readingOrder="0" shrinkToFit="0" vertical="bottom" wrapText="0"/>
    </xf>
    <xf borderId="0" fillId="0" fontId="7" numFmtId="0" xfId="0" applyAlignment="1" applyFont="1">
      <alignment vertical="bottom"/>
    </xf>
    <xf borderId="0" fillId="6" fontId="22" numFmtId="0" xfId="0" applyAlignment="1" applyFill="1" applyFont="1">
      <alignment shrinkToFit="0" vertical="bottom" wrapText="0"/>
    </xf>
    <xf borderId="0" fillId="6" fontId="23" numFmtId="0" xfId="0" applyAlignment="1" applyFill="1" applyFont="1">
      <alignment shrinkToFit="0" vertical="bottom" wrapText="0"/>
    </xf>
    <xf borderId="17" fillId="3" fontId="12" numFmtId="0" xfId="0" applyAlignment="1" applyBorder="1" applyFill="1" applyFont="1">
      <alignment horizontal="center" vertical="bottom"/>
    </xf>
    <xf borderId="17" fillId="3" fontId="12" numFmtId="0" xfId="0" applyAlignment="1" applyBorder="1" applyFill="1" applyFont="1">
      <alignment horizontal="center" shrinkToFit="0" vertical="bottom" wrapText="1"/>
    </xf>
    <xf borderId="63" fillId="3" fontId="12" numFmtId="15" xfId="0" applyAlignment="1" applyBorder="1" applyFill="1" applyFont="1" applyNumberFormat="1">
      <alignment horizontal="center"/>
    </xf>
    <xf borderId="17" fillId="2" fontId="25" numFmtId="0" xfId="0" applyAlignment="1" applyBorder="1" applyFill="1" applyFont="1">
      <alignment horizontal="center" vertical="bottom"/>
    </xf>
    <xf borderId="64" fillId="3" fontId="12" numFmtId="0" xfId="0" applyAlignment="1" applyBorder="1" applyFill="1" applyFont="1">
      <alignment horizontal="center"/>
    </xf>
    <xf borderId="17" fillId="2" fontId="25" numFmtId="49" xfId="0" applyAlignment="1" applyBorder="1" applyFill="1" applyFont="1" applyNumberFormat="1">
      <alignment vertical="bottom"/>
    </xf>
    <xf borderId="17" fillId="2" fontId="25" numFmtId="0" xfId="0" applyAlignment="1" applyBorder="1" applyFill="1" applyFont="1">
      <alignment horizontal="center" readingOrder="0" vertical="bottom"/>
    </xf>
    <xf borderId="65" fillId="3" fontId="12" numFmtId="0" xfId="0" applyAlignment="1" applyBorder="1" applyFill="1" applyFont="1">
      <alignment horizontal="center"/>
    </xf>
    <xf borderId="17" fillId="2" fontId="25" numFmtId="49" xfId="0" applyAlignment="1" applyBorder="1" applyFill="1" applyFont="1" applyNumberFormat="1">
      <alignment shrinkToFit="0" vertical="bottom" wrapText="1"/>
    </xf>
    <xf borderId="66" fillId="0" fontId="8" numFmtId="166" xfId="0" applyAlignment="1" applyBorder="1" applyFont="1" applyNumberFormat="1">
      <alignment horizontal="center" readingOrder="0" shrinkToFit="0" wrapText="1"/>
    </xf>
    <xf borderId="67" fillId="0" fontId="25" numFmtId="49" xfId="0" applyAlignment="1" applyBorder="1" applyFont="1" applyNumberFormat="1">
      <alignment horizontal="center" readingOrder="0"/>
    </xf>
    <xf borderId="67" fillId="0" fontId="25" numFmtId="49" xfId="0" applyAlignment="1" applyBorder="1" applyFont="1" applyNumberFormat="1">
      <alignment horizontal="left" readingOrder="0"/>
    </xf>
    <xf borderId="67" fillId="0" fontId="1" numFmtId="0" xfId="0" applyAlignment="1" applyBorder="1" applyFont="1">
      <alignment horizontal="center" readingOrder="0"/>
    </xf>
    <xf borderId="67" fillId="0" fontId="25" numFmtId="49" xfId="0" applyAlignment="1" applyBorder="1" applyFont="1" applyNumberFormat="1">
      <alignment horizontal="left" readingOrder="0" shrinkToFit="0" wrapText="1"/>
    </xf>
    <xf borderId="68" fillId="0" fontId="1" numFmtId="0" xfId="0" applyAlignment="1" applyBorder="1" applyFont="1">
      <alignment vertical="top"/>
    </xf>
    <xf borderId="17" fillId="0" fontId="26" numFmtId="49" xfId="0" applyAlignment="1" applyBorder="1" applyFont="1" applyNumberFormat="1">
      <alignment vertical="bottom"/>
    </xf>
    <xf borderId="66" fillId="0" fontId="8" numFmtId="164" xfId="0" applyAlignment="1" applyBorder="1" applyFont="1" applyNumberFormat="1">
      <alignment horizontal="center" readingOrder="0" shrinkToFit="0" wrapText="1"/>
    </xf>
    <xf borderId="69" fillId="0" fontId="25" numFmtId="49" xfId="0" applyAlignment="1" applyBorder="1" applyFont="1" applyNumberFormat="1">
      <alignment horizontal="center" readingOrder="0"/>
    </xf>
    <xf borderId="69" fillId="0" fontId="1" numFmtId="0" xfId="0" applyAlignment="1" applyBorder="1" applyFont="1">
      <alignment readingOrder="0"/>
    </xf>
    <xf borderId="17" fillId="0" fontId="25" numFmtId="0" xfId="0" applyBorder="1" applyFont="1"/>
    <xf borderId="69" fillId="0" fontId="1" numFmtId="0" xfId="0" applyAlignment="1" applyBorder="1" applyFont="1">
      <alignment horizontal="center" readingOrder="0"/>
    </xf>
    <xf borderId="70" fillId="0" fontId="1" numFmtId="0" xfId="0" applyAlignment="1" applyBorder="1" applyFont="1">
      <alignment vertical="top"/>
    </xf>
    <xf borderId="69" fillId="0" fontId="13" numFmtId="0" xfId="0" applyAlignment="1" applyBorder="1" applyFont="1">
      <alignment readingOrder="0" vertical="top"/>
    </xf>
    <xf borderId="71" fillId="0" fontId="1" numFmtId="15" xfId="0" applyAlignment="1" applyBorder="1" applyFont="1" applyNumberFormat="1">
      <alignment vertical="top"/>
    </xf>
    <xf borderId="69" fillId="0" fontId="1" numFmtId="49" xfId="0" applyAlignment="1" applyBorder="1" applyFont="1" applyNumberFormat="1">
      <alignment vertical="top"/>
    </xf>
    <xf borderId="69" fillId="0" fontId="1" numFmtId="0" xfId="0" applyAlignment="1" applyBorder="1" applyFont="1">
      <alignment vertical="top"/>
    </xf>
    <xf borderId="17" fillId="0" fontId="17" numFmtId="0" xfId="0" applyAlignment="1" applyBorder="1" applyFont="1">
      <alignment horizontal="center" readingOrder="0" vertical="bottom"/>
    </xf>
    <xf borderId="72" fillId="0" fontId="1" numFmtId="15" xfId="0" applyAlignment="1" applyBorder="1" applyFont="1" applyNumberFormat="1">
      <alignment vertical="top"/>
    </xf>
    <xf borderId="73" fillId="0" fontId="1" numFmtId="49" xfId="0" applyAlignment="1" applyBorder="1" applyFont="1" applyNumberFormat="1">
      <alignment vertical="top"/>
    </xf>
    <xf borderId="73" fillId="0" fontId="1" numFmtId="0" xfId="0" applyAlignment="1" applyBorder="1" applyFont="1">
      <alignment vertical="top"/>
    </xf>
    <xf borderId="74" fillId="0" fontId="1" numFmtId="0" xfId="0" applyAlignment="1" applyBorder="1" applyFont="1">
      <alignment vertical="top"/>
    </xf>
    <xf borderId="75" fillId="3" fontId="17" numFmtId="0" xfId="0" applyAlignment="1" applyBorder="1" applyFill="1" applyFont="1">
      <alignment vertical="bottom"/>
    </xf>
    <xf borderId="76" fillId="3" fontId="27" numFmtId="0" xfId="0" applyBorder="1" applyFill="1" applyFont="1"/>
    <xf borderId="77" fillId="3" fontId="28" numFmtId="0" xfId="0" applyAlignment="1" applyBorder="1" applyFill="1" applyFont="1">
      <alignment horizontal="center" vertical="bottom"/>
    </xf>
    <xf borderId="1" fillId="2" fontId="7" numFmtId="0" xfId="0" applyAlignment="1" applyBorder="1" applyFill="1" applyFont="1">
      <alignment vertical="bottom"/>
    </xf>
    <xf borderId="1" fillId="2" fontId="17" numFmtId="167" xfId="0" applyAlignment="1" applyBorder="1" applyFill="1" applyFont="1" applyNumberFormat="1">
      <alignment vertical="bottom"/>
    </xf>
    <xf borderId="1" fillId="2" fontId="7" numFmtId="2" xfId="0" applyAlignment="1" applyBorder="1" applyFill="1" applyFont="1" applyNumberFormat="1">
      <alignment horizontal="left" readingOrder="0" shrinkToFit="0" vertical="bottom" wrapText="1"/>
    </xf>
    <xf borderId="1" fillId="2" fontId="25" numFmtId="0" xfId="0" applyAlignment="1" applyBorder="1" applyFill="1" applyFont="1">
      <alignment vertical="bottom"/>
    </xf>
    <xf borderId="1" fillId="2" fontId="17" numFmtId="0" xfId="0" applyAlignment="1" applyBorder="1" applyFill="1" applyFont="1">
      <alignment vertical="bottom"/>
    </xf>
    <xf borderId="0" fillId="2" fontId="12" numFmtId="0" xfId="0" applyAlignment="1" applyFill="1" applyFont="1">
      <alignment horizontal="center" shrinkToFit="0" vertical="bottom" wrapText="1"/>
    </xf>
    <xf borderId="0" fillId="2" fontId="12" numFmtId="0" xfId="0" applyAlignment="1" applyFill="1" applyFont="1">
      <alignment horizontal="center" vertical="bottom"/>
    </xf>
    <xf borderId="0" fillId="2" fontId="17" numFmtId="0" xfId="0" applyAlignment="1" applyFill="1" applyFont="1">
      <alignment vertical="bottom"/>
    </xf>
    <xf borderId="0" fillId="2" fontId="28" numFmtId="0" xfId="0" applyAlignment="1" applyFill="1" applyFont="1">
      <alignment horizontal="center" vertical="bottom"/>
    </xf>
    <xf borderId="0" fillId="0" fontId="25" numFmtId="0" xfId="0" applyFont="1"/>
    <xf borderId="9" fillId="2" fontId="1" numFmtId="1" xfId="0" applyAlignment="1" applyBorder="1" applyFill="1" applyFont="1" applyNumberFormat="1">
      <alignment horizontal="left" readingOrder="0" vertical="bottom"/>
    </xf>
    <xf borderId="78" fillId="2" fontId="6" numFmtId="0" xfId="0" applyAlignment="1" applyBorder="1" applyFill="1" applyFont="1">
      <alignment horizontal="right" vertical="top"/>
    </xf>
    <xf borderId="22" fillId="2" fontId="1" numFmtId="0" xfId="0" applyAlignment="1" applyBorder="1" applyFill="1" applyFont="1">
      <alignment vertical="top"/>
    </xf>
    <xf borderId="4" fillId="2" fontId="6" numFmtId="0" xfId="0" applyAlignment="1" applyBorder="1" applyFill="1" applyFont="1">
      <alignment horizontal="right" vertical="bottom"/>
    </xf>
    <xf borderId="50" fillId="2" fontId="6" numFmtId="0" xfId="0" applyAlignment="1" applyBorder="1" applyFill="1" applyFont="1">
      <alignment horizontal="right" vertical="bottom"/>
    </xf>
    <xf borderId="79" fillId="2" fontId="1" numFmtId="0" xfId="0" applyAlignment="1" applyBorder="1" applyFill="1" applyFont="1">
      <alignment vertical="top"/>
    </xf>
    <xf borderId="56" fillId="2" fontId="1" numFmtId="0" xfId="0" applyAlignment="1" applyBorder="1" applyFill="1" applyFont="1">
      <alignment vertical="top"/>
    </xf>
    <xf borderId="9" fillId="2" fontId="1" numFmtId="0" xfId="0" applyAlignment="1" applyBorder="1" applyFill="1" applyFont="1">
      <alignment vertical="top"/>
    </xf>
    <xf borderId="17" fillId="0" fontId="1" numFmtId="168" xfId="0" applyAlignment="1" applyBorder="1" applyFont="1" applyNumberFormat="1">
      <alignment vertical="top"/>
    </xf>
    <xf borderId="39" fillId="2" fontId="1" numFmtId="0" xfId="0" applyAlignment="1" applyBorder="1" applyFill="1" applyFont="1">
      <alignment vertical="top"/>
    </xf>
    <xf borderId="49" fillId="3" fontId="1" numFmtId="0" xfId="0" applyBorder="1" applyFill="1" applyFont="1"/>
    <xf borderId="48" fillId="2" fontId="1" numFmtId="0" xfId="0" applyAlignment="1" applyBorder="1" applyFill="1" applyFont="1">
      <alignment vertical="top"/>
    </xf>
    <xf borderId="54" fillId="0" fontId="1" numFmtId="0" xfId="0" applyAlignment="1" applyBorder="1" applyFont="1">
      <alignment vertical="bottom"/>
    </xf>
    <xf borderId="47" fillId="2" fontId="6" numFmtId="169" xfId="0" applyAlignment="1" applyBorder="1" applyFill="1" applyFont="1" applyNumberFormat="1">
      <alignment horizontal="right" vertical="bottom"/>
    </xf>
    <xf borderId="34" fillId="2" fontId="6" numFmtId="0" xfId="0" applyAlignment="1" applyBorder="1" applyFill="1" applyFont="1">
      <alignment horizontal="right" vertical="bottom"/>
    </xf>
    <xf borderId="12" fillId="0" fontId="10" numFmtId="0" xfId="0" applyAlignment="1" applyBorder="1" applyFont="1">
      <alignment horizontal="center" vertical="bottom"/>
    </xf>
    <xf borderId="54" fillId="2" fontId="6" numFmtId="0" xfId="0" applyAlignment="1" applyBorder="1" applyFill="1" applyFont="1">
      <alignment horizontal="right" vertical="bottom"/>
    </xf>
    <xf borderId="0" fillId="2" fontId="1" numFmtId="0" xfId="0" applyAlignment="1" applyFill="1" applyFont="1">
      <alignment vertical="bottom"/>
    </xf>
    <xf borderId="49" fillId="3" fontId="9" numFmtId="0" xfId="0" applyAlignment="1" applyBorder="1" applyFill="1" applyFont="1">
      <alignment vertical="top"/>
    </xf>
    <xf borderId="48" fillId="2" fontId="3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vertical="bottom"/>
    </xf>
    <xf borderId="50" fillId="2" fontId="1" numFmtId="0" xfId="0" applyAlignment="1" applyBorder="1" applyFill="1" applyFont="1">
      <alignment vertical="bottom"/>
    </xf>
    <xf borderId="4" fillId="2" fontId="29" numFmtId="0" xfId="0" applyAlignment="1" applyBorder="1" applyFill="1" applyFont="1">
      <alignment vertical="bottom"/>
    </xf>
    <xf borderId="50" fillId="2" fontId="29" numFmtId="0" xfId="0" applyAlignment="1" applyBorder="1" applyFill="1" applyFont="1">
      <alignment vertical="bottom"/>
    </xf>
    <xf borderId="10" fillId="2" fontId="29" numFmtId="0" xfId="0" applyAlignment="1" applyBorder="1" applyFill="1" applyFont="1">
      <alignment vertical="bottom"/>
    </xf>
    <xf borderId="17" fillId="0" fontId="1" numFmtId="0" xfId="0" applyAlignment="1" applyBorder="1" applyFont="1">
      <alignment readingOrder="0" vertical="bottom"/>
    </xf>
    <xf borderId="0" fillId="0" fontId="22" numFmtId="0" xfId="0" applyAlignment="1" applyFont="1">
      <alignment shrinkToFit="0" vertical="bottom" wrapText="0"/>
    </xf>
    <xf borderId="9" fillId="2" fontId="30" numFmtId="0" xfId="0" applyAlignment="1" applyBorder="1" applyFill="1" applyFont="1">
      <alignment readingOrder="0" vertical="bottom"/>
    </xf>
    <xf borderId="9" fillId="2" fontId="31" numFmtId="0" xfId="0" applyAlignment="1" applyBorder="1" applyFill="1" applyFont="1">
      <alignment readingOrder="0" vertical="bottom"/>
    </xf>
    <xf borderId="4" fillId="2" fontId="30" numFmtId="0" xfId="0" applyAlignment="1" applyBorder="1" applyFill="1" applyFont="1">
      <alignment readingOrder="0" vertical="bottom"/>
    </xf>
    <xf borderId="9" fillId="2" fontId="20" numFmtId="0" xfId="0" applyAlignment="1" applyBorder="1" applyFill="1" applyFont="1">
      <alignment horizontal="center" readingOrder="0" vertical="bottom"/>
    </xf>
    <xf borderId="48" fillId="2" fontId="31" numFmtId="0" xfId="0" applyAlignment="1" applyBorder="1" applyFill="1" applyFont="1">
      <alignment readingOrder="0" shrinkToFit="0" vertical="bottom" wrapText="0"/>
    </xf>
    <xf borderId="9" fillId="2" fontId="20" numFmtId="0" xfId="0" applyAlignment="1" applyBorder="1" applyFill="1" applyFont="1">
      <alignment readingOrder="0" vertical="bottom"/>
    </xf>
    <xf borderId="10" fillId="2" fontId="31" numFmtId="0" xfId="0" applyAlignment="1" applyBorder="1" applyFill="1" applyFont="1">
      <alignment horizontal="left" readingOrder="0" shrinkToFit="0" vertical="bottom" wrapText="0"/>
    </xf>
    <xf borderId="48" fillId="2" fontId="22" numFmtId="0" xfId="0" applyAlignment="1" applyBorder="1" applyFill="1" applyFont="1">
      <alignment shrinkToFit="0" vertical="bottom" wrapText="0"/>
    </xf>
    <xf borderId="48" fillId="2" fontId="22" numFmtId="0" xfId="0" applyAlignment="1" applyBorder="1" applyFill="1" applyFont="1">
      <alignment readingOrder="0" shrinkToFit="0" vertical="bottom" wrapText="0"/>
    </xf>
    <xf borderId="10" fillId="2" fontId="3" numFmtId="0" xfId="0" applyAlignment="1" applyBorder="1" applyFill="1" applyFont="1">
      <alignment horizontal="center" readingOrder="0" shrinkToFit="0" wrapText="0"/>
    </xf>
    <xf borderId="80" fillId="2" fontId="30" numFmtId="0" xfId="0" applyAlignment="1" applyBorder="1" applyFill="1" applyFont="1">
      <alignment horizontal="left" readingOrder="0" shrinkToFit="0" wrapText="0"/>
    </xf>
    <xf borderId="81" fillId="0" fontId="4" numFmtId="0" xfId="0" applyBorder="1" applyFont="1"/>
    <xf borderId="10" fillId="2" fontId="22" numFmtId="0" xfId="0" applyAlignment="1" applyBorder="1" applyFill="1" applyFont="1">
      <alignment horizontal="left" readingOrder="0" shrinkToFit="0" vertical="bottom" wrapText="0"/>
    </xf>
    <xf borderId="80" fillId="2" fontId="32" numFmtId="0" xfId="0" applyAlignment="1" applyBorder="1" applyFill="1" applyFont="1">
      <alignment horizontal="left" readingOrder="0"/>
    </xf>
    <xf borderId="82" fillId="0" fontId="4" numFmtId="0" xfId="0" applyBorder="1" applyFont="1"/>
    <xf borderId="80" fillId="2" fontId="30" numFmtId="0" xfId="0" applyAlignment="1" applyBorder="1" applyFill="1" applyFont="1">
      <alignment horizontal="center" readingOrder="0" shrinkToFit="0" vertical="bottom" wrapText="0"/>
    </xf>
    <xf borderId="10" fillId="2" fontId="30" numFmtId="0" xfId="0" applyAlignment="1" applyBorder="1" applyFill="1" applyFont="1">
      <alignment horizontal="left" readingOrder="0" shrinkToFit="0" wrapText="0"/>
    </xf>
    <xf borderId="80" fillId="2" fontId="30" numFmtId="0" xfId="0" applyAlignment="1" applyBorder="1" applyFill="1" applyFont="1">
      <alignment horizontal="center" readingOrder="0" vertical="bottom"/>
    </xf>
    <xf borderId="10" fillId="2" fontId="22" numFmtId="0" xfId="0" applyAlignment="1" applyBorder="1" applyFill="1" applyFont="1">
      <alignment shrinkToFit="0" vertical="bottom" wrapText="0"/>
    </xf>
    <xf borderId="80" fillId="2" fontId="30" numFmtId="0" xfId="0" applyAlignment="1" applyBorder="1" applyFill="1" applyFont="1">
      <alignment horizontal="center" readingOrder="0" shrinkToFit="0" wrapText="0"/>
    </xf>
    <xf borderId="9" fillId="2" fontId="30" numFmtId="0" xfId="0" applyAlignment="1" applyBorder="1" applyFill="1" applyFont="1">
      <alignment horizontal="center" readingOrder="0" shrinkToFit="0" vertical="bottom" wrapText="0"/>
    </xf>
    <xf borderId="80" fillId="2" fontId="20" numFmtId="0" xfId="0" applyAlignment="1" applyBorder="1" applyFill="1" applyFont="1">
      <alignment horizontal="center" readingOrder="0" shrinkToFit="0" wrapText="0"/>
    </xf>
    <xf borderId="9" fillId="2" fontId="30" numFmtId="0" xfId="0" applyAlignment="1" applyBorder="1" applyFill="1" applyFont="1">
      <alignment horizontal="center" readingOrder="0" vertical="bottom"/>
    </xf>
    <xf borderId="57" fillId="2" fontId="20" numFmtId="0" xfId="0" applyAlignment="1" applyBorder="1" applyFill="1" applyFont="1">
      <alignment horizontal="center" readingOrder="0" shrinkToFit="0" wrapText="0"/>
    </xf>
    <xf borderId="10" fillId="2" fontId="30" numFmtId="0" xfId="0" applyAlignment="1" applyBorder="1" applyFill="1" applyFont="1">
      <alignment horizontal="center" readingOrder="0" vertical="bottom"/>
    </xf>
    <xf borderId="83" fillId="3" fontId="1" numFmtId="15" xfId="0" applyBorder="1" applyFill="1" applyFont="1" applyNumberFormat="1"/>
    <xf borderId="9" fillId="2" fontId="20" numFmtId="0" xfId="0" applyAlignment="1" applyBorder="1" applyFill="1" applyFont="1">
      <alignment horizontal="center" readingOrder="0" shrinkToFit="0" vertical="bottom" wrapText="0"/>
    </xf>
    <xf borderId="10" fillId="2" fontId="20" numFmtId="0" xfId="0" applyAlignment="1" applyBorder="1" applyFill="1" applyFont="1">
      <alignment horizontal="center" readingOrder="0" shrinkToFit="0" vertical="bottom" wrapText="0"/>
    </xf>
    <xf borderId="84" fillId="3" fontId="9" numFmtId="0" xfId="0" applyAlignment="1" applyBorder="1" applyFill="1" applyFont="1">
      <alignment readingOrder="0" shrinkToFit="0" vertical="bottom" wrapText="0"/>
    </xf>
    <xf borderId="48" fillId="2" fontId="20" numFmtId="0" xfId="0" applyAlignment="1" applyBorder="1" applyFill="1" applyFont="1">
      <alignment horizontal="center" readingOrder="0" shrinkToFit="0" vertical="bottom" wrapText="0"/>
    </xf>
    <xf borderId="47" fillId="2" fontId="20" numFmtId="0" xfId="0" applyAlignment="1" applyBorder="1" applyFill="1" applyFont="1">
      <alignment horizontal="center" readingOrder="0" shrinkToFit="0" vertical="bottom" wrapText="0"/>
    </xf>
    <xf borderId="82" fillId="2" fontId="30" numFmtId="0" xfId="0" applyAlignment="1" applyBorder="1" applyFill="1" applyFont="1">
      <alignment readingOrder="0" shrinkToFit="0" vertical="bottom" wrapText="0"/>
    </xf>
    <xf borderId="57" fillId="0" fontId="33" numFmtId="0" xfId="0" applyAlignment="1" applyBorder="1" applyFont="1">
      <alignment horizontal="center" shrinkToFit="0" vertical="bottom" wrapText="0"/>
    </xf>
    <xf borderId="57" fillId="0" fontId="22" numFmtId="0" xfId="0" applyAlignment="1" applyBorder="1" applyFont="1">
      <alignment shrinkToFit="0" vertical="bottom" wrapText="0"/>
    </xf>
    <xf borderId="0" fillId="3" fontId="20" numFmtId="0" xfId="0" applyAlignment="1" applyFill="1" applyFont="1">
      <alignment shrinkToFit="0" vertical="bottom" wrapText="0"/>
    </xf>
    <xf borderId="80" fillId="2" fontId="20" numFmtId="0" xfId="0" applyAlignment="1" applyBorder="1" applyFill="1" applyFont="1">
      <alignment horizontal="right" readingOrder="0" shrinkToFit="0" vertical="bottom" wrapText="0"/>
    </xf>
    <xf borderId="57" fillId="0" fontId="34" numFmtId="0" xfId="0" applyAlignment="1" applyBorder="1" applyFont="1">
      <alignment horizontal="center" readingOrder="0" shrinkToFit="0" wrapText="0"/>
    </xf>
    <xf borderId="80" fillId="2" fontId="30" numFmtId="0" xfId="0" applyAlignment="1" applyBorder="1" applyFill="1" applyFont="1">
      <alignment readingOrder="0" shrinkToFit="0" vertical="top" wrapText="0"/>
    </xf>
    <xf borderId="0" fillId="2" fontId="22" numFmtId="0" xfId="0" applyAlignment="1" applyFill="1" applyFont="1">
      <alignment shrinkToFit="0" vertical="bottom" wrapText="0"/>
    </xf>
    <xf borderId="80" fillId="2" fontId="20" numFmtId="0" xfId="0" applyAlignment="1" applyBorder="1" applyFill="1" applyFont="1">
      <alignment horizontal="right" readingOrder="0" shrinkToFit="0" vertical="top" wrapText="0"/>
    </xf>
    <xf borderId="0" fillId="3" fontId="22" numFmtId="0" xfId="0" applyAlignment="1" applyFill="1" applyFont="1">
      <alignment shrinkToFit="0" vertical="bottom" wrapText="0"/>
    </xf>
    <xf borderId="17" fillId="0" fontId="10" numFmtId="0" xfId="0" applyAlignment="1" applyBorder="1" applyFont="1">
      <alignment horizontal="center" readingOrder="0" vertical="bottom"/>
    </xf>
    <xf borderId="82" fillId="2" fontId="20" numFmtId="0" xfId="0" applyAlignment="1" applyBorder="1" applyFill="1" applyFont="1">
      <alignment readingOrder="0" shrinkToFit="0" vertical="bottom" wrapText="0"/>
    </xf>
    <xf borderId="57" fillId="2" fontId="20" numFmtId="0" xfId="0" applyAlignment="1" applyBorder="1" applyFill="1" applyFont="1">
      <alignment horizontal="right" readingOrder="0" shrinkToFit="0" vertical="bottom" wrapText="0"/>
    </xf>
    <xf borderId="57" fillId="0" fontId="34" numFmtId="0" xfId="0" applyAlignment="1" applyBorder="1" applyFont="1">
      <alignment horizontal="center" shrinkToFit="0" wrapText="0"/>
    </xf>
    <xf borderId="0" fillId="5" fontId="22" numFmtId="0" xfId="0" applyAlignment="1" applyFill="1" applyFont="1">
      <alignment shrinkToFit="0" vertical="bottom" wrapText="0"/>
    </xf>
    <xf borderId="80" fillId="2" fontId="20" numFmtId="0" xfId="0" applyAlignment="1" applyBorder="1" applyFill="1" applyFont="1">
      <alignment readingOrder="0" shrinkToFit="0" vertical="top" wrapText="0"/>
    </xf>
    <xf borderId="57" fillId="2" fontId="20" numFmtId="0" xfId="0" applyAlignment="1" applyBorder="1" applyFill="1" applyFont="1">
      <alignment horizontal="right" readingOrder="0" shrinkToFit="0" vertical="top" wrapText="0"/>
    </xf>
    <xf borderId="0" fillId="3" fontId="9" numFmtId="0" xfId="0" applyAlignment="1" applyFill="1" applyFont="1">
      <alignment shrinkToFit="0" vertical="top" wrapText="0"/>
    </xf>
    <xf borderId="57" fillId="0" fontId="20" numFmtId="0" xfId="0" applyAlignment="1" applyBorder="1" applyFont="1">
      <alignment horizontal="right" readingOrder="0" shrinkToFit="0" vertical="bottom" wrapText="0"/>
    </xf>
    <xf borderId="80" fillId="2" fontId="20" numFmtId="0" xfId="0" applyAlignment="1" applyBorder="1" applyFill="1" applyFont="1">
      <alignment readingOrder="0" shrinkToFit="0" vertical="bottom" wrapText="0"/>
    </xf>
    <xf borderId="85" fillId="3" fontId="22" numFmtId="0" xfId="0" applyAlignment="1" applyBorder="1" applyFill="1" applyFont="1">
      <alignment shrinkToFit="0" vertical="top" wrapText="0"/>
    </xf>
    <xf borderId="57" fillId="0" fontId="20" numFmtId="0" xfId="0" applyAlignment="1" applyBorder="1" applyFont="1">
      <alignment readingOrder="0" shrinkToFit="0" vertical="bottom" wrapText="0"/>
    </xf>
    <xf borderId="86" fillId="3" fontId="9" numFmtId="0" xfId="0" applyAlignment="1" applyBorder="1" applyFill="1" applyFont="1">
      <alignment readingOrder="0" shrinkToFit="0" vertical="top" wrapText="0"/>
    </xf>
    <xf borderId="80" fillId="2" fontId="30" numFmtId="0" xfId="0" applyAlignment="1" applyBorder="1" applyFill="1" applyFont="1">
      <alignment readingOrder="0" shrinkToFit="0" vertical="bottom" wrapText="0"/>
    </xf>
    <xf borderId="80" fillId="0" fontId="20" numFmtId="0" xfId="0" applyAlignment="1" applyBorder="1" applyFont="1">
      <alignment horizontal="right" readingOrder="0" shrinkToFit="0" vertical="bottom" wrapText="0"/>
    </xf>
    <xf borderId="86" fillId="0" fontId="4" numFmtId="0" xfId="0" applyBorder="1" applyFont="1"/>
    <xf borderId="30" fillId="3" fontId="9" numFmtId="0" xfId="0" applyAlignment="1" applyBorder="1" applyFill="1" applyFont="1">
      <alignment horizontal="right" readingOrder="0" textRotation="180" vertical="top"/>
    </xf>
    <xf borderId="80" fillId="0" fontId="30" numFmtId="0" xfId="0" applyAlignment="1" applyBorder="1" applyFont="1">
      <alignment readingOrder="0" shrinkToFit="0" vertical="top" wrapText="0"/>
    </xf>
    <xf borderId="87" fillId="0" fontId="4" numFmtId="0" xfId="0" applyBorder="1" applyFont="1"/>
    <xf borderId="80" fillId="0" fontId="30" numFmtId="0" xfId="0" applyAlignment="1" applyBorder="1" applyFont="1">
      <alignment readingOrder="0" shrinkToFit="0" vertical="bottom" wrapText="0"/>
    </xf>
    <xf borderId="55" fillId="0" fontId="6" numFmtId="0" xfId="0" applyAlignment="1" applyBorder="1" applyFont="1">
      <alignment horizontal="center" readingOrder="0" vertical="bottom"/>
    </xf>
    <xf borderId="88" fillId="3" fontId="9" numFmtId="0" xfId="0" applyAlignment="1" applyBorder="1" applyFill="1" applyFont="1">
      <alignment readingOrder="0" shrinkToFit="0" vertical="top" wrapText="0"/>
    </xf>
    <xf borderId="17" fillId="0" fontId="6" numFmtId="0" xfId="0" applyAlignment="1" applyBorder="1" applyFont="1">
      <alignment horizontal="center" readingOrder="0" vertical="bottom"/>
    </xf>
    <xf borderId="57" fillId="0" fontId="30" numFmtId="0" xfId="0" applyAlignment="1" applyBorder="1" applyFont="1">
      <alignment horizontal="center" readingOrder="0" shrinkToFit="0" wrapText="0"/>
    </xf>
    <xf borderId="35" fillId="3" fontId="1" numFmtId="0" xfId="0" applyAlignment="1" applyBorder="1" applyFill="1" applyFont="1">
      <alignment vertical="center"/>
    </xf>
    <xf borderId="80" fillId="0" fontId="20" numFmtId="0" xfId="0" applyAlignment="1" applyBorder="1" applyFont="1">
      <alignment readingOrder="0" shrinkToFit="0" vertical="center" wrapText="0"/>
    </xf>
    <xf borderId="0" fillId="0" fontId="22" numFmtId="0" xfId="0" applyAlignment="1" applyFont="1">
      <alignment shrinkToFit="0" vertical="center" wrapText="0"/>
    </xf>
    <xf borderId="80" fillId="0" fontId="20" numFmtId="0" xfId="0" applyAlignment="1" applyBorder="1" applyFont="1">
      <alignment readingOrder="0" shrinkToFit="0" vertical="bottom" wrapText="0"/>
    </xf>
    <xf borderId="57" fillId="0" fontId="22" numFmtId="0" xfId="0" applyAlignment="1" applyBorder="1" applyFont="1">
      <alignment shrinkToFit="0" vertical="bottom" wrapText="0"/>
    </xf>
    <xf borderId="57" fillId="0" fontId="22" numFmtId="0" xfId="0" applyAlignment="1" applyBorder="1" applyFont="1">
      <alignment shrinkToFit="0" vertical="bottom" wrapText="0"/>
    </xf>
    <xf borderId="57" fillId="0" fontId="22" numFmtId="0" xfId="0" applyAlignment="1" applyBorder="1" applyFont="1">
      <alignment shrinkToFit="0" vertical="top" wrapText="0"/>
    </xf>
    <xf borderId="0" fillId="0" fontId="23" numFmtId="0" xfId="0" applyAlignment="1" applyFont="1">
      <alignment shrinkToFit="0" vertical="bottom" wrapText="0"/>
    </xf>
    <xf borderId="0" fillId="3" fontId="9" numFmtId="0" xfId="0" applyAlignment="1" applyFill="1" applyFont="1">
      <alignment readingOrder="0" shrinkToFit="0" vertical="bottom" wrapText="0"/>
    </xf>
    <xf borderId="82" fillId="2" fontId="30" numFmtId="0" xfId="0" applyAlignment="1" applyBorder="1" applyFill="1" applyFont="1">
      <alignment readingOrder="0" shrinkToFit="0" vertical="top" wrapText="0"/>
    </xf>
    <xf borderId="57" fillId="0" fontId="33" numFmtId="0" xfId="0" applyAlignment="1" applyBorder="1" applyFont="1">
      <alignment horizontal="center" shrinkToFit="0" vertical="bottom" wrapText="0"/>
    </xf>
    <xf borderId="82" fillId="2" fontId="20" numFmtId="0" xfId="0" applyAlignment="1" applyBorder="1" applyFill="1" applyFont="1">
      <alignment readingOrder="0" shrinkToFit="0" vertical="top" wrapText="0"/>
    </xf>
    <xf borderId="0" fillId="3" fontId="9" numFmtId="0" xfId="0" applyAlignment="1" applyFill="1" applyFont="1">
      <alignment readingOrder="0" shrinkToFit="0" vertical="top" wrapText="0"/>
    </xf>
    <xf borderId="0" fillId="3" fontId="22" numFmtId="0" xfId="0" applyAlignment="1" applyFill="1" applyFont="1">
      <alignment shrinkToFit="0" vertical="top" wrapText="0"/>
    </xf>
    <xf borderId="17" fillId="0" fontId="34" numFmtId="0" xfId="0" applyAlignment="1" applyBorder="1" applyFont="1">
      <alignment horizontal="center" shrinkToFit="0" wrapText="0"/>
    </xf>
    <xf borderId="17" fillId="0" fontId="34" numFmtId="0" xfId="0" applyAlignment="1" applyBorder="1" applyFont="1">
      <alignment horizontal="center" readingOrder="0" shrinkToFit="0" wrapText="0"/>
    </xf>
    <xf borderId="82" fillId="0" fontId="30" numFmtId="0" xfId="0" applyAlignment="1" applyBorder="1" applyFont="1">
      <alignment readingOrder="0" shrinkToFit="0" vertical="bottom" wrapText="0"/>
    </xf>
    <xf borderId="17" fillId="0" fontId="20" numFmtId="0" xfId="0" applyAlignment="1" applyBorder="1" applyFont="1">
      <alignment horizontal="center" shrinkToFit="0" vertical="bottom" wrapText="0"/>
    </xf>
    <xf borderId="82" fillId="0" fontId="30" numFmtId="0" xfId="0" applyAlignment="1" applyBorder="1" applyFont="1">
      <alignment readingOrder="0" shrinkToFit="0" vertical="top" wrapText="0"/>
    </xf>
    <xf borderId="87" fillId="0" fontId="30" numFmtId="0" xfId="0" applyAlignment="1" applyBorder="1" applyFont="1">
      <alignment horizontal="center" readingOrder="0" shrinkToFit="0" wrapText="0"/>
    </xf>
    <xf borderId="57" fillId="0" fontId="33" numFmtId="0" xfId="0" applyAlignment="1" applyBorder="1" applyFont="1">
      <alignment horizontal="center" shrinkToFit="0" vertical="bottom" wrapText="0"/>
    </xf>
    <xf borderId="57" fillId="0" fontId="34" numFmtId="0" xfId="0" applyAlignment="1" applyBorder="1" applyFont="1">
      <alignment horizontal="center" shrinkToFit="0" wrapText="0"/>
    </xf>
    <xf borderId="57" fillId="0" fontId="22" numFmtId="0" xfId="0" applyAlignment="1" applyBorder="1" applyFont="1">
      <alignment shrinkToFit="0" vertical="top" wrapText="0"/>
    </xf>
    <xf borderId="57" fillId="0" fontId="30" numFmtId="0" xfId="0" applyAlignment="1" applyBorder="1" applyFont="1">
      <alignment horizontal="center" readingOrder="0" shrinkToFit="0" wrapText="0"/>
    </xf>
    <xf borderId="89" fillId="0" fontId="4" numFmtId="0" xfId="0" applyBorder="1" applyFont="1"/>
    <xf borderId="57" fillId="0" fontId="20" numFmtId="0" xfId="0" applyAlignment="1" applyBorder="1" applyFont="1">
      <alignment horizontal="center" shrinkToFit="0" vertical="bottom" wrapText="0"/>
    </xf>
    <xf borderId="10" fillId="2" fontId="20" numFmtId="0" xfId="0" applyAlignment="1" applyBorder="1" applyFill="1" applyFont="1">
      <alignment horizontal="left" readingOrder="0" shrinkToFit="0" wrapText="0"/>
    </xf>
    <xf borderId="10" fillId="2" fontId="6" numFmtId="0" xfId="0" applyAlignment="1" applyBorder="1" applyFill="1" applyFont="1">
      <alignment horizontal="center" readingOrder="0" shrinkToFit="0" wrapText="0"/>
    </xf>
    <xf borderId="30" fillId="3" fontId="9" numFmtId="0" xfId="0" applyAlignment="1" applyBorder="1" applyFill="1" applyFont="1">
      <alignment horizontal="right" textRotation="180" vertical="bottom"/>
    </xf>
    <xf borderId="57" fillId="0" fontId="34" numFmtId="0" xfId="0" applyAlignment="1" applyBorder="1" applyFont="1">
      <alignment horizontal="center" shrinkToFit="0" wrapText="0"/>
    </xf>
    <xf borderId="57" fillId="0" fontId="22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Pass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'Test Report'!$B$41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'Test Report'!$C$41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Report'!$B$42:$B$44</c:f>
            </c:strRef>
          </c:cat>
          <c:val>
            <c:numRef>
              <c:f>'Test Report'!$C$42:$C$44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95500" cy="7620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46</xdr:row>
      <xdr:rowOff>66675</xdr:rowOff>
    </xdr:from>
    <xdr:ext cx="5086350" cy="3143250"/>
    <xdr:graphicFrame>
      <xdr:nvGraphicFramePr>
        <xdr:cNvPr id="201558288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504825</xdr:colOff>
      <xdr:row>46</xdr:row>
      <xdr:rowOff>66675</xdr:rowOff>
    </xdr:from>
    <xdr:ext cx="5086350" cy="3143250"/>
    <xdr:graphicFrame>
      <xdr:nvGraphicFramePr>
        <xdr:cNvPr id="1662372831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8.5"/>
    <col customWidth="1" min="3" max="3" width="24.25"/>
    <col customWidth="1" min="4" max="4" width="7.0"/>
    <col customWidth="1" min="5" max="5" width="63.63"/>
    <col customWidth="1" min="6" max="6" width="24.63"/>
  </cols>
  <sheetData>
    <row r="1" ht="15.75" customHeight="1">
      <c r="A1" s="3"/>
      <c r="B1" s="8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6" t="s">
        <v>5</v>
      </c>
      <c r="B5" s="29" t="s">
        <v>11</v>
      </c>
      <c r="C5" s="16"/>
      <c r="D5" s="20"/>
      <c r="E5" s="26" t="s">
        <v>13</v>
      </c>
      <c r="F5" s="31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6" t="s">
        <v>16</v>
      </c>
      <c r="B6" s="97" t="s">
        <v>17</v>
      </c>
      <c r="C6" s="16"/>
      <c r="D6" s="20"/>
      <c r="E6" s="26" t="s">
        <v>61</v>
      </c>
      <c r="F6" s="101" t="s">
        <v>64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07" t="s">
        <v>69</v>
      </c>
      <c r="B7" s="125" t="str">
        <f>B6&amp;"_"&amp;"TestReport"&amp;"_"&amp;"v1.0"</f>
        <v>SEP490_18_SGCMP_TestReport_v1.0</v>
      </c>
      <c r="C7" s="11"/>
      <c r="D7" s="111"/>
      <c r="E7" s="128" t="s">
        <v>105</v>
      </c>
      <c r="F7" s="13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34"/>
      <c r="B8" s="136"/>
      <c r="C8" s="93"/>
      <c r="D8" s="120"/>
      <c r="E8" s="26" t="s">
        <v>121</v>
      </c>
      <c r="F8" s="138" t="s">
        <v>122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53" t="s">
        <v>131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58" t="s">
        <v>139</v>
      </c>
      <c r="B12" s="160" t="s">
        <v>121</v>
      </c>
      <c r="C12" s="160" t="s">
        <v>147</v>
      </c>
      <c r="D12" s="160" t="s">
        <v>148</v>
      </c>
      <c r="E12" s="160" t="s">
        <v>149</v>
      </c>
      <c r="F12" s="163" t="s">
        <v>151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65">
        <v>46229.0</v>
      </c>
      <c r="B13" s="166" t="s">
        <v>167</v>
      </c>
      <c r="C13" s="167" t="s">
        <v>172</v>
      </c>
      <c r="D13" s="168" t="s">
        <v>96</v>
      </c>
      <c r="E13" s="169" t="s">
        <v>175</v>
      </c>
      <c r="F13" s="17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72">
        <v>46231.0</v>
      </c>
      <c r="B14" s="173" t="s">
        <v>167</v>
      </c>
      <c r="C14" s="174" t="s">
        <v>186</v>
      </c>
      <c r="D14" s="176" t="s">
        <v>96</v>
      </c>
      <c r="E14" s="169" t="s">
        <v>190</v>
      </c>
      <c r="F14" s="17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72">
        <v>46232.0</v>
      </c>
      <c r="B15" s="173" t="s">
        <v>167</v>
      </c>
      <c r="C15" s="174" t="s">
        <v>194</v>
      </c>
      <c r="D15" s="176" t="s">
        <v>96</v>
      </c>
      <c r="E15" s="178" t="s">
        <v>195</v>
      </c>
      <c r="F15" s="17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79"/>
      <c r="B16" s="180"/>
      <c r="C16" s="181"/>
      <c r="D16" s="181"/>
      <c r="E16" s="181"/>
      <c r="F16" s="17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79"/>
      <c r="B17" s="180"/>
      <c r="C17" s="181"/>
      <c r="D17" s="181"/>
      <c r="E17" s="181"/>
      <c r="F17" s="17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79"/>
      <c r="B18" s="180"/>
      <c r="C18" s="181"/>
      <c r="D18" s="181"/>
      <c r="E18" s="181"/>
      <c r="F18" s="17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79"/>
      <c r="B19" s="180"/>
      <c r="C19" s="181"/>
      <c r="D19" s="181"/>
      <c r="E19" s="181"/>
      <c r="F19" s="17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83"/>
      <c r="B20" s="184"/>
      <c r="C20" s="185"/>
      <c r="D20" s="185"/>
      <c r="E20" s="185"/>
      <c r="F20" s="18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K4"/>
    <mergeCell ref="B5:D5"/>
    <mergeCell ref="B6:D6"/>
    <mergeCell ref="A7:A8"/>
    <mergeCell ref="B7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3.75"/>
    <col customWidth="1" min="3" max="3" width="27.38"/>
    <col customWidth="1" min="4" max="4" width="33.5"/>
    <col customWidth="1" min="5" max="5" width="17.38"/>
    <col customWidth="1" min="6" max="6" width="25.75"/>
    <col customWidth="1" min="7" max="7" width="73.38"/>
    <col customWidth="1" min="8" max="8" width="58.38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/>
      <c r="B2" s="4"/>
      <c r="C2" s="4"/>
      <c r="D2" s="6"/>
      <c r="E2" s="9" t="s">
        <v>3</v>
      </c>
      <c r="F2" s="6"/>
      <c r="G2" s="6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5" t="s">
        <v>5</v>
      </c>
      <c r="B4" s="16"/>
      <c r="C4" s="16"/>
      <c r="D4" s="16"/>
      <c r="E4" s="18" t="s">
        <v>7</v>
      </c>
      <c r="F4" s="16"/>
      <c r="G4" s="16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5" t="s">
        <v>16</v>
      </c>
      <c r="B5" s="16"/>
      <c r="C5" s="16"/>
      <c r="D5" s="16"/>
      <c r="E5" s="18" t="s">
        <v>17</v>
      </c>
      <c r="F5" s="16"/>
      <c r="G5" s="16"/>
      <c r="H5" s="2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28</v>
      </c>
      <c r="B6" s="16"/>
      <c r="C6" s="16"/>
      <c r="D6" s="20"/>
      <c r="E6" s="49"/>
      <c r="F6" s="16"/>
      <c r="G6" s="16"/>
      <c r="H6" s="2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2" t="s">
        <v>31</v>
      </c>
      <c r="B7" s="16"/>
      <c r="C7" s="16"/>
      <c r="D7" s="20"/>
      <c r="E7" s="53"/>
      <c r="F7" s="16"/>
      <c r="G7" s="16"/>
      <c r="H7" s="2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8" t="s">
        <v>33</v>
      </c>
      <c r="B10" s="61" t="s">
        <v>34</v>
      </c>
      <c r="C10" s="63" t="s">
        <v>36</v>
      </c>
      <c r="D10" s="64" t="s">
        <v>4</v>
      </c>
      <c r="E10" s="65" t="s">
        <v>37</v>
      </c>
      <c r="F10" s="64" t="s">
        <v>38</v>
      </c>
      <c r="G10" s="66" t="s">
        <v>40</v>
      </c>
      <c r="H10" s="67" t="s">
        <v>41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9">
        <v>1.0</v>
      </c>
      <c r="B11" s="71" t="s">
        <v>43</v>
      </c>
      <c r="C11" s="71" t="s">
        <v>44</v>
      </c>
      <c r="D11" s="73" t="s">
        <v>6</v>
      </c>
      <c r="E11" s="75" t="s">
        <v>45</v>
      </c>
      <c r="F11" s="81" t="s">
        <v>6</v>
      </c>
      <c r="G11" s="83" t="s">
        <v>51</v>
      </c>
      <c r="H11" s="85" t="s">
        <v>39</v>
      </c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86">
        <v>2.0</v>
      </c>
      <c r="B12" s="88" t="s">
        <v>54</v>
      </c>
      <c r="C12" s="88" t="s">
        <v>55</v>
      </c>
      <c r="D12" s="90" t="s">
        <v>55</v>
      </c>
      <c r="E12" s="75" t="s">
        <v>58</v>
      </c>
      <c r="F12" s="92" t="s">
        <v>55</v>
      </c>
      <c r="G12" s="94" t="s">
        <v>59</v>
      </c>
      <c r="H12" s="94" t="s">
        <v>60</v>
      </c>
      <c r="I12" s="96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ht="15.75" customHeight="1">
      <c r="A13" s="86">
        <v>3.0</v>
      </c>
      <c r="B13" s="88" t="s">
        <v>62</v>
      </c>
      <c r="C13" s="88" t="s">
        <v>63</v>
      </c>
      <c r="D13" s="102" t="s">
        <v>65</v>
      </c>
      <c r="E13" s="75" t="s">
        <v>66</v>
      </c>
      <c r="F13" s="105" t="s">
        <v>65</v>
      </c>
      <c r="G13" s="94" t="s">
        <v>67</v>
      </c>
      <c r="H13" s="94" t="s">
        <v>68</v>
      </c>
      <c r="I13" s="96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ht="15.75" customHeight="1">
      <c r="A14" s="69">
        <v>4.0</v>
      </c>
      <c r="B14" s="71" t="s">
        <v>62</v>
      </c>
      <c r="C14" s="71" t="s">
        <v>70</v>
      </c>
      <c r="D14" s="73" t="s">
        <v>71</v>
      </c>
      <c r="E14" s="75" t="s">
        <v>72</v>
      </c>
      <c r="F14" s="81" t="s">
        <v>71</v>
      </c>
      <c r="G14" s="83" t="s">
        <v>73</v>
      </c>
      <c r="H14" s="85" t="s">
        <v>74</v>
      </c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69">
        <v>5.0</v>
      </c>
      <c r="B15" s="71" t="s">
        <v>75</v>
      </c>
      <c r="C15" s="71" t="s">
        <v>63</v>
      </c>
      <c r="D15" s="73" t="s">
        <v>76</v>
      </c>
      <c r="E15" s="75" t="s">
        <v>77</v>
      </c>
      <c r="F15" s="81" t="s">
        <v>76</v>
      </c>
      <c r="G15" s="83" t="s">
        <v>79</v>
      </c>
      <c r="H15" s="85" t="s">
        <v>80</v>
      </c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9">
        <v>6.0</v>
      </c>
      <c r="B16" s="71" t="s">
        <v>81</v>
      </c>
      <c r="C16" s="71" t="s">
        <v>82</v>
      </c>
      <c r="D16" s="73" t="s">
        <v>83</v>
      </c>
      <c r="E16" s="75" t="s">
        <v>84</v>
      </c>
      <c r="F16" s="81" t="s">
        <v>83</v>
      </c>
      <c r="G16" s="73" t="s">
        <v>86</v>
      </c>
      <c r="H16" s="85" t="s">
        <v>87</v>
      </c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69">
        <v>7.0</v>
      </c>
      <c r="B17" s="71" t="s">
        <v>90</v>
      </c>
      <c r="C17" s="71" t="s">
        <v>82</v>
      </c>
      <c r="D17" s="73" t="s">
        <v>91</v>
      </c>
      <c r="E17" s="75" t="s">
        <v>92</v>
      </c>
      <c r="F17" s="81" t="s">
        <v>91</v>
      </c>
      <c r="G17" s="83" t="s">
        <v>93</v>
      </c>
      <c r="H17" s="85" t="s">
        <v>94</v>
      </c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69">
        <v>8.0</v>
      </c>
      <c r="B18" s="83" t="s">
        <v>97</v>
      </c>
      <c r="C18" s="83" t="s">
        <v>98</v>
      </c>
      <c r="D18" s="123" t="s">
        <v>100</v>
      </c>
      <c r="E18" s="75" t="s">
        <v>101</v>
      </c>
      <c r="F18" s="126" t="s">
        <v>100</v>
      </c>
      <c r="G18" s="83" t="s">
        <v>103</v>
      </c>
      <c r="H18" s="83" t="s">
        <v>104</v>
      </c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69">
        <v>9.0</v>
      </c>
      <c r="B19" s="83" t="s">
        <v>107</v>
      </c>
      <c r="C19" s="83" t="s">
        <v>98</v>
      </c>
      <c r="D19" s="123" t="s">
        <v>108</v>
      </c>
      <c r="E19" s="75" t="s">
        <v>109</v>
      </c>
      <c r="F19" s="126" t="s">
        <v>108</v>
      </c>
      <c r="G19" s="83" t="s">
        <v>110</v>
      </c>
      <c r="H19" s="83" t="s">
        <v>111</v>
      </c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69">
        <v>10.0</v>
      </c>
      <c r="B20" s="133" t="s">
        <v>113</v>
      </c>
      <c r="C20" s="133" t="s">
        <v>115</v>
      </c>
      <c r="D20" s="133" t="s">
        <v>116</v>
      </c>
      <c r="E20" s="75" t="s">
        <v>117</v>
      </c>
      <c r="F20" s="139" t="s">
        <v>119</v>
      </c>
      <c r="G20" s="133" t="s">
        <v>123</v>
      </c>
      <c r="H20" s="133" t="s">
        <v>124</v>
      </c>
      <c r="I20" s="142"/>
      <c r="J20" s="144"/>
      <c r="K20" s="144"/>
      <c r="L20" s="144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 ht="15.75" customHeight="1">
      <c r="A21" s="69">
        <v>11.0</v>
      </c>
      <c r="B21" s="151" t="s">
        <v>127</v>
      </c>
      <c r="C21" s="151" t="s">
        <v>128</v>
      </c>
      <c r="D21" s="151" t="s">
        <v>129</v>
      </c>
      <c r="E21" s="75" t="s">
        <v>130</v>
      </c>
      <c r="F21" s="152" t="s">
        <v>129</v>
      </c>
      <c r="G21" s="151" t="s">
        <v>132</v>
      </c>
      <c r="H21" s="151" t="s">
        <v>133</v>
      </c>
      <c r="I21" s="154"/>
      <c r="J21" s="155"/>
      <c r="K21" s="155"/>
      <c r="L21" s="155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ht="15.75" customHeight="1">
      <c r="A22" s="69">
        <v>12.0</v>
      </c>
      <c r="B22" s="151" t="s">
        <v>135</v>
      </c>
      <c r="C22" s="151" t="s">
        <v>136</v>
      </c>
      <c r="D22" s="151" t="s">
        <v>137</v>
      </c>
      <c r="E22" s="75" t="s">
        <v>138</v>
      </c>
      <c r="F22" s="152" t="s">
        <v>137</v>
      </c>
      <c r="G22" s="151" t="s">
        <v>140</v>
      </c>
      <c r="H22" s="151" t="s">
        <v>141</v>
      </c>
      <c r="I22" s="154"/>
      <c r="J22" s="155"/>
      <c r="K22" s="155"/>
      <c r="L22" s="155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ht="15.75" customHeight="1">
      <c r="A23" s="69">
        <v>13.0</v>
      </c>
      <c r="B23" s="151" t="s">
        <v>142</v>
      </c>
      <c r="C23" s="151" t="s">
        <v>143</v>
      </c>
      <c r="D23" s="151" t="s">
        <v>144</v>
      </c>
      <c r="E23" s="75" t="s">
        <v>145</v>
      </c>
      <c r="F23" s="152" t="s">
        <v>146</v>
      </c>
      <c r="G23" s="151" t="s">
        <v>150</v>
      </c>
      <c r="H23" s="151" t="s">
        <v>152</v>
      </c>
      <c r="I23" s="154"/>
      <c r="J23" s="155"/>
      <c r="K23" s="155"/>
      <c r="L23" s="155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5.75" customHeight="1">
      <c r="A24" s="69">
        <v>14.0</v>
      </c>
      <c r="B24" s="151" t="s">
        <v>153</v>
      </c>
      <c r="C24" s="151" t="s">
        <v>154</v>
      </c>
      <c r="D24" s="151" t="s">
        <v>155</v>
      </c>
      <c r="E24" s="75" t="s">
        <v>156</v>
      </c>
      <c r="F24" s="152" t="s">
        <v>157</v>
      </c>
      <c r="G24" s="151" t="s">
        <v>158</v>
      </c>
      <c r="H24" s="151" t="s">
        <v>159</v>
      </c>
      <c r="I24" s="154"/>
      <c r="J24" s="155"/>
      <c r="K24" s="155"/>
      <c r="L24" s="155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5.75" customHeight="1">
      <c r="A25" s="69">
        <v>15.0</v>
      </c>
      <c r="B25" s="133" t="s">
        <v>160</v>
      </c>
      <c r="C25" s="133" t="s">
        <v>161</v>
      </c>
      <c r="D25" s="133" t="s">
        <v>162</v>
      </c>
      <c r="E25" s="75" t="s">
        <v>163</v>
      </c>
      <c r="F25" s="139" t="s">
        <v>164</v>
      </c>
      <c r="G25" s="133" t="s">
        <v>165</v>
      </c>
      <c r="H25" s="133" t="s">
        <v>166</v>
      </c>
      <c r="I25" s="142"/>
      <c r="J25" s="144"/>
      <c r="K25" s="144"/>
      <c r="L25" s="144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ht="15.75" customHeight="1">
      <c r="A26" s="69">
        <v>16.0</v>
      </c>
      <c r="B26" s="133" t="s">
        <v>168</v>
      </c>
      <c r="C26" s="133" t="s">
        <v>169</v>
      </c>
      <c r="D26" s="133" t="s">
        <v>170</v>
      </c>
      <c r="E26" s="75" t="s">
        <v>171</v>
      </c>
      <c r="F26" s="139" t="s">
        <v>170</v>
      </c>
      <c r="G26" s="133" t="s">
        <v>173</v>
      </c>
      <c r="H26" s="133" t="s">
        <v>174</v>
      </c>
      <c r="I26" s="142"/>
      <c r="J26" s="144"/>
      <c r="K26" s="144"/>
      <c r="L26" s="144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ht="15.75" customHeight="1">
      <c r="A27" s="69">
        <v>17.0</v>
      </c>
      <c r="B27" s="133" t="s">
        <v>176</v>
      </c>
      <c r="C27" s="133" t="s">
        <v>169</v>
      </c>
      <c r="D27" s="133" t="s">
        <v>177</v>
      </c>
      <c r="E27" s="75" t="s">
        <v>178</v>
      </c>
      <c r="F27" s="139" t="s">
        <v>179</v>
      </c>
      <c r="G27" s="133" t="s">
        <v>180</v>
      </c>
      <c r="H27" s="133" t="s">
        <v>181</v>
      </c>
      <c r="I27" s="142"/>
      <c r="J27" s="144"/>
      <c r="K27" s="144"/>
      <c r="L27" s="144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ht="15.75" customHeight="1">
      <c r="A28" s="69">
        <v>18.0</v>
      </c>
      <c r="B28" s="151" t="s">
        <v>182</v>
      </c>
      <c r="C28" s="151" t="s">
        <v>169</v>
      </c>
      <c r="D28" s="151" t="s">
        <v>183</v>
      </c>
      <c r="E28" s="75" t="s">
        <v>184</v>
      </c>
      <c r="F28" s="152" t="s">
        <v>185</v>
      </c>
      <c r="G28" s="151" t="s">
        <v>187</v>
      </c>
      <c r="H28" s="151" t="s">
        <v>188</v>
      </c>
      <c r="I28" s="154"/>
      <c r="J28" s="155"/>
      <c r="K28" s="155"/>
      <c r="L28" s="155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5.75" customHeight="1">
      <c r="A29" s="69">
        <v>19.0</v>
      </c>
      <c r="B29" s="151" t="s">
        <v>189</v>
      </c>
      <c r="C29" s="151" t="s">
        <v>169</v>
      </c>
      <c r="D29" s="151" t="s">
        <v>191</v>
      </c>
      <c r="E29" s="75" t="s">
        <v>192</v>
      </c>
      <c r="F29" s="152" t="s">
        <v>193</v>
      </c>
      <c r="G29" s="151" t="s">
        <v>196</v>
      </c>
      <c r="H29" s="151" t="s">
        <v>197</v>
      </c>
      <c r="I29" s="155"/>
      <c r="J29" s="155"/>
      <c r="K29" s="155"/>
      <c r="L29" s="155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ht="15.75" customHeight="1">
      <c r="A30" s="69">
        <v>20.0</v>
      </c>
      <c r="B30" s="151" t="s">
        <v>198</v>
      </c>
      <c r="C30" s="151" t="s">
        <v>199</v>
      </c>
      <c r="D30" s="151" t="s">
        <v>200</v>
      </c>
      <c r="E30" s="75" t="s">
        <v>201</v>
      </c>
      <c r="F30" s="152" t="s">
        <v>202</v>
      </c>
      <c r="G30" s="151" t="s">
        <v>203</v>
      </c>
      <c r="H30" s="151" t="s">
        <v>204</v>
      </c>
      <c r="I30" s="155"/>
      <c r="J30" s="155"/>
      <c r="K30" s="155"/>
      <c r="L30" s="155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ht="15.75" customHeight="1">
      <c r="A31" s="69">
        <v>21.0</v>
      </c>
      <c r="B31" s="151" t="s">
        <v>205</v>
      </c>
      <c r="C31" s="151" t="s">
        <v>199</v>
      </c>
      <c r="D31" s="151" t="s">
        <v>206</v>
      </c>
      <c r="E31" s="75" t="s">
        <v>207</v>
      </c>
      <c r="F31" s="152" t="s">
        <v>206</v>
      </c>
      <c r="G31" s="151" t="s">
        <v>208</v>
      </c>
      <c r="H31" s="151" t="s">
        <v>209</v>
      </c>
      <c r="I31" s="155"/>
      <c r="J31" s="155"/>
      <c r="K31" s="155"/>
      <c r="L31" s="155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ht="15.75" customHeight="1">
      <c r="A32" s="69">
        <v>22.0</v>
      </c>
      <c r="B32" s="133" t="s">
        <v>210</v>
      </c>
      <c r="C32" s="133" t="s">
        <v>199</v>
      </c>
      <c r="D32" s="133" t="s">
        <v>211</v>
      </c>
      <c r="E32" s="75" t="s">
        <v>212</v>
      </c>
      <c r="F32" s="139" t="s">
        <v>213</v>
      </c>
      <c r="G32" s="133" t="s">
        <v>214</v>
      </c>
      <c r="H32" s="133" t="s">
        <v>215</v>
      </c>
      <c r="I32" s="144"/>
      <c r="J32" s="144"/>
      <c r="K32" s="144"/>
      <c r="L32" s="144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ht="15.75" customHeight="1">
      <c r="A33" s="69">
        <v>23.0</v>
      </c>
      <c r="B33" s="133" t="s">
        <v>216</v>
      </c>
      <c r="C33" s="133" t="s">
        <v>199</v>
      </c>
      <c r="D33" s="133" t="s">
        <v>217</v>
      </c>
      <c r="E33" s="75" t="s">
        <v>218</v>
      </c>
      <c r="F33" s="139" t="s">
        <v>217</v>
      </c>
      <c r="G33" s="133" t="s">
        <v>219</v>
      </c>
      <c r="H33" s="133" t="s">
        <v>220</v>
      </c>
      <c r="I33" s="144"/>
      <c r="J33" s="144"/>
      <c r="K33" s="144"/>
      <c r="L33" s="144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ht="15.75" customHeight="1">
      <c r="A34" s="69">
        <v>24.0</v>
      </c>
      <c r="B34" s="151" t="s">
        <v>221</v>
      </c>
      <c r="C34" s="151" t="s">
        <v>222</v>
      </c>
      <c r="D34" s="151" t="s">
        <v>223</v>
      </c>
      <c r="E34" s="75" t="s">
        <v>224</v>
      </c>
      <c r="F34" s="152" t="s">
        <v>223</v>
      </c>
      <c r="G34" s="151" t="s">
        <v>225</v>
      </c>
      <c r="H34" s="151" t="s">
        <v>226</v>
      </c>
      <c r="I34" s="155"/>
      <c r="J34" s="155"/>
      <c r="K34" s="155"/>
      <c r="L34" s="155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ht="15.75" customHeight="1">
      <c r="A35" s="69">
        <v>25.0</v>
      </c>
      <c r="B35" s="133" t="s">
        <v>227</v>
      </c>
      <c r="C35" s="133" t="s">
        <v>222</v>
      </c>
      <c r="D35" s="133" t="s">
        <v>228</v>
      </c>
      <c r="E35" s="75" t="s">
        <v>229</v>
      </c>
      <c r="F35" s="139" t="s">
        <v>230</v>
      </c>
      <c r="G35" s="133" t="s">
        <v>231</v>
      </c>
      <c r="H35" s="133" t="s">
        <v>232</v>
      </c>
      <c r="I35" s="144"/>
      <c r="J35" s="144"/>
      <c r="K35" s="144"/>
      <c r="L35" s="144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ht="15.75" customHeight="1">
      <c r="A36" s="69">
        <v>26.0</v>
      </c>
      <c r="B36" s="133" t="s">
        <v>233</v>
      </c>
      <c r="C36" s="133" t="s">
        <v>234</v>
      </c>
      <c r="D36" s="133" t="s">
        <v>235</v>
      </c>
      <c r="E36" s="75" t="s">
        <v>236</v>
      </c>
      <c r="F36" s="139" t="s">
        <v>235</v>
      </c>
      <c r="G36" s="133" t="s">
        <v>237</v>
      </c>
      <c r="H36" s="133" t="s">
        <v>238</v>
      </c>
      <c r="I36" s="144"/>
      <c r="J36" s="144"/>
      <c r="K36" s="144"/>
      <c r="L36" s="144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8">
    <mergeCell ref="A4:D4"/>
    <mergeCell ref="E4:H4"/>
    <mergeCell ref="A5:D5"/>
    <mergeCell ref="E5:H5"/>
    <mergeCell ref="A6:D6"/>
    <mergeCell ref="E6:H6"/>
    <mergeCell ref="A7:D7"/>
    <mergeCell ref="E7:H7"/>
  </mergeCells>
  <hyperlinks>
    <hyperlink display="isValidDateKey" location="isValidDateKey!A1" ref="F11"/>
    <hyperlink display="formatPrice" location="formatPrice!A1" ref="F12"/>
    <hyperlink display="checkTimeOverlap" location="checkTimeOverlap!A1" ref="F13"/>
    <hyperlink display="validateBookingUpdateStatusData" location="validateBookingUpdateStatusData!A1" ref="F14"/>
    <hyperlink display="calculateHoursFromSlot" location="calculateHoursFromSlot!A1" ref="F15"/>
    <hyperlink display="validateAssignGuardsRules" location="validateAssignGuardsRules!A1" ref="F16"/>
    <hyperlink display="validateContractExpiration" location="validateContractExpiration!A1" ref="F17"/>
    <hyperlink display="validatePaymentPayload" location="validatePaymentPayload!A1" ref="F18"/>
    <hyperlink display="validateWebhookTransactionCode" location="validateWebhookTransactionCode!A1" ref="F19"/>
    <hyperlink display="findOverlapBookings" location="findOverlapBookings!A1" ref="F20"/>
    <hyperlink display="calculateGuardPerformanceMetrics" location="calculateGuardPerformanceMetric!A1" ref="F21"/>
    <hyperlink display="evaluateGuardQuota" location="evaluateGuardQuota!A1" ref="F22"/>
    <hyperlink display="calcPaymentSummary" location="calcPaymentSummary!A1" ref="F23"/>
    <hyperlink display="calcRatingDistribution" location="calcRatingDistribution!A1" ref="F24"/>
    <hyperlink display="calcContractSchedule" location="calcContractSchedule!A1" ref="F25"/>
    <hyperlink display="calcTrend" location="calcTrend!A1" ref="F26"/>
    <hyperlink display="calcRadarScores" location="calcRadarScores!A1" ref="F27"/>
    <hyperlink display="calcMinutesLate" location="calcMinutesLate!A1" ref="F28"/>
    <hyperlink display="calcPlanDistribution" location="calcPlanDistribution!A1" ref="F29"/>
    <hyperlink display="calcQuotationSuggest" location="calcQuotationSuggest!A1" ref="F30"/>
    <hyperlink display="countWorkingDays" location="countWorkingDays!A1" ref="F31"/>
    <hyperlink display="calcTotalMonths" location="calcTotalMonths!A1" ref="F32"/>
    <hyperlink display="formatDetailedDuration" location="formatDetailedDuration!A1" ref="F33"/>
    <hyperlink display="validateSplitSegments" location="validateSplitSegments!A1" ref="F34"/>
    <hyperlink display="mergeShiftsAssignments" location="mergeShiftsAssignments!A1" ref="F35"/>
    <hyperlink display="getDurationText" location="getDurationText!A1" ref="F36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34.63"/>
    <col customWidth="1" min="3" max="3" width="10.5"/>
    <col customWidth="1" min="4" max="4" width="10.25"/>
    <col customWidth="1" min="5" max="5" width="10.5"/>
    <col customWidth="1" min="6" max="6" width="10.38"/>
    <col customWidth="1" min="7" max="7" width="9.38"/>
    <col customWidth="1" min="8" max="8" width="9.13"/>
    <col customWidth="1" min="9" max="9" width="16.25"/>
  </cols>
  <sheetData>
    <row r="1" ht="15.75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</row>
    <row r="2" ht="15.75" customHeight="1">
      <c r="A2" s="117" t="s">
        <v>85</v>
      </c>
      <c r="B2" s="118"/>
      <c r="C2" s="118"/>
      <c r="D2" s="118"/>
      <c r="E2" s="118"/>
      <c r="F2" s="118"/>
      <c r="G2" s="118"/>
      <c r="H2" s="118"/>
      <c r="I2" s="118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</row>
    <row r="3" ht="15.75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</row>
    <row r="4" ht="15.75" customHeight="1">
      <c r="A4" s="26" t="s">
        <v>5</v>
      </c>
      <c r="B4" s="124" t="s">
        <v>11</v>
      </c>
      <c r="C4" s="20"/>
      <c r="D4" s="127" t="s">
        <v>13</v>
      </c>
      <c r="E4" s="20"/>
      <c r="F4" s="130" t="s">
        <v>106</v>
      </c>
      <c r="G4" s="16"/>
      <c r="H4" s="16"/>
      <c r="I4" s="2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</row>
    <row r="5" ht="15.75" customHeight="1">
      <c r="A5" s="26" t="s">
        <v>16</v>
      </c>
      <c r="B5" s="18" t="s">
        <v>17</v>
      </c>
      <c r="C5" s="20"/>
      <c r="D5" s="127" t="s">
        <v>61</v>
      </c>
      <c r="E5" s="20"/>
      <c r="F5" s="130" t="s">
        <v>114</v>
      </c>
      <c r="G5" s="16"/>
      <c r="H5" s="16"/>
      <c r="I5" s="2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</row>
    <row r="6" ht="15.75" customHeight="1">
      <c r="A6" s="26" t="s">
        <v>69</v>
      </c>
      <c r="B6" s="18" t="s">
        <v>120</v>
      </c>
      <c r="C6" s="20"/>
      <c r="D6" s="127" t="s">
        <v>105</v>
      </c>
      <c r="E6" s="20"/>
      <c r="F6" s="141">
        <v>46232.0</v>
      </c>
      <c r="G6" s="16"/>
      <c r="H6" s="16"/>
      <c r="I6" s="2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</row>
    <row r="7" ht="15.75" customHeight="1">
      <c r="A7" s="26" t="s">
        <v>126</v>
      </c>
      <c r="B7" s="148"/>
      <c r="C7" s="16"/>
      <c r="D7" s="16"/>
      <c r="E7" s="16"/>
      <c r="F7" s="16"/>
      <c r="G7" s="16"/>
      <c r="H7" s="16"/>
      <c r="I7" s="2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</row>
    <row r="8" ht="15.75" customHeight="1">
      <c r="A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</row>
    <row r="9" ht="15.75" customHeight="1"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</row>
    <row r="10" ht="15.75" customHeight="1"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</row>
    <row r="11" ht="15.75" customHeight="1">
      <c r="A11" s="156" t="s">
        <v>33</v>
      </c>
      <c r="B11" s="156" t="s">
        <v>134</v>
      </c>
      <c r="C11" s="157" t="s">
        <v>19</v>
      </c>
      <c r="D11" s="156" t="s">
        <v>20</v>
      </c>
      <c r="E11" s="156" t="s">
        <v>21</v>
      </c>
      <c r="F11" s="156" t="s">
        <v>95</v>
      </c>
      <c r="G11" s="156" t="s">
        <v>96</v>
      </c>
      <c r="H11" s="156" t="s">
        <v>99</v>
      </c>
      <c r="I11" s="157" t="s">
        <v>23</v>
      </c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</row>
    <row r="12" ht="15.75" customHeight="1">
      <c r="A12" s="159">
        <v>1.0</v>
      </c>
      <c r="B12" s="161" t="s">
        <v>6</v>
      </c>
      <c r="C12" s="159">
        <v>4.0</v>
      </c>
      <c r="D12" s="159">
        <v>0.0</v>
      </c>
      <c r="E12" s="159">
        <v>0.0</v>
      </c>
      <c r="F12" s="162">
        <v>2.0</v>
      </c>
      <c r="G12" s="159">
        <v>2.0</v>
      </c>
      <c r="H12" s="162">
        <v>0.0</v>
      </c>
      <c r="I12" s="159">
        <v>4.0</v>
      </c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</row>
    <row r="13" ht="15.75" customHeight="1">
      <c r="A13" s="159">
        <v>2.0</v>
      </c>
      <c r="B13" s="161" t="s">
        <v>55</v>
      </c>
      <c r="C13" s="159">
        <v>4.0</v>
      </c>
      <c r="D13" s="159">
        <v>0.0</v>
      </c>
      <c r="E13" s="159">
        <v>0.0</v>
      </c>
      <c r="F13" s="159">
        <v>2.0</v>
      </c>
      <c r="G13" s="159">
        <v>1.0</v>
      </c>
      <c r="H13" s="159">
        <v>1.0</v>
      </c>
      <c r="I13" s="159">
        <v>4.0</v>
      </c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</row>
    <row r="14" ht="15.75" customHeight="1">
      <c r="A14" s="159">
        <v>3.0</v>
      </c>
      <c r="B14" s="164" t="s">
        <v>65</v>
      </c>
      <c r="C14" s="159">
        <v>4.0</v>
      </c>
      <c r="D14" s="159">
        <v>0.0</v>
      </c>
      <c r="E14" s="159">
        <v>0.0</v>
      </c>
      <c r="F14" s="159">
        <v>3.0</v>
      </c>
      <c r="G14" s="159">
        <v>0.0</v>
      </c>
      <c r="H14" s="159">
        <v>1.0</v>
      </c>
      <c r="I14" s="159">
        <v>4.0</v>
      </c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</row>
    <row r="15" ht="15.75" customHeight="1">
      <c r="A15" s="159">
        <v>4.0</v>
      </c>
      <c r="B15" s="161" t="s">
        <v>71</v>
      </c>
      <c r="C15" s="159">
        <v>5.0</v>
      </c>
      <c r="D15" s="159">
        <v>0.0</v>
      </c>
      <c r="E15" s="159">
        <v>0.0</v>
      </c>
      <c r="F15" s="159">
        <v>2.0</v>
      </c>
      <c r="G15" s="159">
        <v>1.0</v>
      </c>
      <c r="H15" s="159">
        <v>2.0</v>
      </c>
      <c r="I15" s="159">
        <v>5.0</v>
      </c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</row>
    <row r="16" ht="15.75" customHeight="1">
      <c r="A16" s="159">
        <v>5.0</v>
      </c>
      <c r="B16" s="161" t="s">
        <v>76</v>
      </c>
      <c r="C16" s="159">
        <v>5.0</v>
      </c>
      <c r="D16" s="159">
        <v>0.0</v>
      </c>
      <c r="E16" s="159">
        <v>0.0</v>
      </c>
      <c r="F16" s="159">
        <v>1.0</v>
      </c>
      <c r="G16" s="159">
        <v>3.0</v>
      </c>
      <c r="H16" s="159">
        <v>1.0</v>
      </c>
      <c r="I16" s="159">
        <v>5.0</v>
      </c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</row>
    <row r="17" ht="15.75" customHeight="1">
      <c r="A17" s="159">
        <v>6.0</v>
      </c>
      <c r="B17" s="161" t="s">
        <v>83</v>
      </c>
      <c r="C17" s="162">
        <v>6.0</v>
      </c>
      <c r="D17" s="159">
        <v>0.0</v>
      </c>
      <c r="E17" s="159">
        <v>0.0</v>
      </c>
      <c r="F17" s="162">
        <v>2.0</v>
      </c>
      <c r="G17" s="162">
        <v>1.0</v>
      </c>
      <c r="H17" s="162">
        <v>3.0</v>
      </c>
      <c r="I17" s="162">
        <v>6.0</v>
      </c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</row>
    <row r="18" ht="15.75" customHeight="1">
      <c r="A18" s="162">
        <v>7.0</v>
      </c>
      <c r="B18" s="161" t="s">
        <v>91</v>
      </c>
      <c r="C18" s="162">
        <v>5.0</v>
      </c>
      <c r="D18" s="159">
        <v>0.0</v>
      </c>
      <c r="E18" s="159">
        <v>0.0</v>
      </c>
      <c r="F18" s="162">
        <v>2.0</v>
      </c>
      <c r="G18" s="162">
        <v>2.0</v>
      </c>
      <c r="H18" s="162">
        <v>1.0</v>
      </c>
      <c r="I18" s="162">
        <v>5.0</v>
      </c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</row>
    <row r="19" ht="15.75" customHeight="1">
      <c r="A19" s="159">
        <v>8.0</v>
      </c>
      <c r="B19" s="171" t="s">
        <v>100</v>
      </c>
      <c r="C19" s="162">
        <v>5.0</v>
      </c>
      <c r="D19" s="159">
        <v>0.0</v>
      </c>
      <c r="E19" s="159">
        <v>0.0</v>
      </c>
      <c r="F19" s="162">
        <v>1.0</v>
      </c>
      <c r="G19" s="162">
        <v>4.0</v>
      </c>
      <c r="H19" s="159">
        <v>0.0</v>
      </c>
      <c r="I19" s="162">
        <v>5.0</v>
      </c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</row>
    <row r="20" ht="15.75" customHeight="1">
      <c r="A20" s="159">
        <v>9.0</v>
      </c>
      <c r="B20" s="171" t="s">
        <v>108</v>
      </c>
      <c r="C20" s="162">
        <v>5.0</v>
      </c>
      <c r="D20" s="159">
        <v>0.0</v>
      </c>
      <c r="E20" s="159">
        <v>0.0</v>
      </c>
      <c r="F20" s="162">
        <v>2.0</v>
      </c>
      <c r="G20" s="162">
        <v>1.0</v>
      </c>
      <c r="H20" s="159">
        <v>2.0</v>
      </c>
      <c r="I20" s="162">
        <v>5.0</v>
      </c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</row>
    <row r="21" ht="15.75" customHeight="1">
      <c r="A21" s="162">
        <v>10.0</v>
      </c>
      <c r="B21" s="175" t="s">
        <v>116</v>
      </c>
      <c r="C21" s="162">
        <v>6.0</v>
      </c>
      <c r="D21" s="162">
        <v>0.0</v>
      </c>
      <c r="E21" s="162">
        <v>0.0</v>
      </c>
      <c r="F21" s="162">
        <v>4.0</v>
      </c>
      <c r="G21" s="162">
        <v>1.0</v>
      </c>
      <c r="H21" s="162">
        <v>1.0</v>
      </c>
      <c r="I21" s="162">
        <v>6.0</v>
      </c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</row>
    <row r="22" ht="15.75" customHeight="1">
      <c r="A22" s="159">
        <v>11.0</v>
      </c>
      <c r="B22" s="175" t="s">
        <v>129</v>
      </c>
      <c r="C22" s="162">
        <v>5.0</v>
      </c>
      <c r="D22" s="162">
        <v>0.0</v>
      </c>
      <c r="E22" s="162">
        <v>0.0</v>
      </c>
      <c r="F22" s="162">
        <v>2.0</v>
      </c>
      <c r="G22" s="162">
        <v>1.0</v>
      </c>
      <c r="H22" s="162">
        <v>2.0</v>
      </c>
      <c r="I22" s="162">
        <v>5.0</v>
      </c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</row>
    <row r="23" ht="15.75" customHeight="1">
      <c r="A23" s="159">
        <v>12.0</v>
      </c>
      <c r="B23" s="175" t="s">
        <v>137</v>
      </c>
      <c r="C23" s="162">
        <v>5.0</v>
      </c>
      <c r="D23" s="162">
        <v>0.0</v>
      </c>
      <c r="E23" s="162">
        <v>0.0</v>
      </c>
      <c r="F23" s="162">
        <v>2.0</v>
      </c>
      <c r="G23" s="162">
        <v>0.0</v>
      </c>
      <c r="H23" s="162">
        <v>3.0</v>
      </c>
      <c r="I23" s="162">
        <v>5.0</v>
      </c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</row>
    <row r="24" ht="15.75" customHeight="1">
      <c r="A24" s="162">
        <v>13.0</v>
      </c>
      <c r="B24" s="175" t="s">
        <v>144</v>
      </c>
      <c r="C24" s="162">
        <v>5.0</v>
      </c>
      <c r="D24" s="162">
        <v>0.0</v>
      </c>
      <c r="E24" s="162">
        <v>0.0</v>
      </c>
      <c r="F24" s="162">
        <v>2.0</v>
      </c>
      <c r="G24" s="162">
        <v>1.0</v>
      </c>
      <c r="H24" s="162">
        <v>2.0</v>
      </c>
      <c r="I24" s="162">
        <v>5.0</v>
      </c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</row>
    <row r="25" ht="15.75" customHeight="1">
      <c r="A25" s="159">
        <v>14.0</v>
      </c>
      <c r="B25" s="175" t="s">
        <v>155</v>
      </c>
      <c r="C25" s="162">
        <v>4.0</v>
      </c>
      <c r="D25" s="162">
        <v>0.0</v>
      </c>
      <c r="E25" s="162">
        <v>0.0</v>
      </c>
      <c r="F25" s="162">
        <v>2.0</v>
      </c>
      <c r="G25" s="162">
        <v>1.0</v>
      </c>
      <c r="H25" s="162">
        <v>1.0</v>
      </c>
      <c r="I25" s="162">
        <v>4.0</v>
      </c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</row>
    <row r="26" ht="15.75" customHeight="1">
      <c r="A26" s="159">
        <v>15.0</v>
      </c>
      <c r="B26" s="175" t="s">
        <v>162</v>
      </c>
      <c r="C26" s="182">
        <v>5.0</v>
      </c>
      <c r="D26" s="182">
        <v>0.0</v>
      </c>
      <c r="E26" s="182">
        <v>0.0</v>
      </c>
      <c r="F26" s="182">
        <v>2.0</v>
      </c>
      <c r="G26" s="182">
        <v>1.0</v>
      </c>
      <c r="H26" s="182">
        <v>2.0</v>
      </c>
      <c r="I26" s="182">
        <v>5.0</v>
      </c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</row>
    <row r="27" ht="15.75" customHeight="1">
      <c r="A27" s="162">
        <v>16.0</v>
      </c>
      <c r="B27" s="175" t="s">
        <v>170</v>
      </c>
      <c r="C27" s="182">
        <v>5.0</v>
      </c>
      <c r="D27" s="182">
        <v>0.0</v>
      </c>
      <c r="E27" s="182">
        <v>0.0</v>
      </c>
      <c r="F27" s="182">
        <v>2.0</v>
      </c>
      <c r="G27" s="182">
        <v>0.0</v>
      </c>
      <c r="H27" s="182">
        <v>3.0</v>
      </c>
      <c r="I27" s="182">
        <v>5.0</v>
      </c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</row>
    <row r="28" ht="15.75" customHeight="1">
      <c r="A28" s="159">
        <v>17.0</v>
      </c>
      <c r="B28" s="175" t="s">
        <v>177</v>
      </c>
      <c r="C28" s="182">
        <v>4.0</v>
      </c>
      <c r="D28" s="182">
        <v>0.0</v>
      </c>
      <c r="E28" s="182">
        <v>0.0</v>
      </c>
      <c r="F28" s="182">
        <v>2.0</v>
      </c>
      <c r="G28" s="182">
        <v>0.0</v>
      </c>
      <c r="H28" s="182">
        <v>2.0</v>
      </c>
      <c r="I28" s="182">
        <v>4.0</v>
      </c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</row>
    <row r="29" ht="15.75" customHeight="1">
      <c r="A29" s="159">
        <v>18.0</v>
      </c>
      <c r="B29" s="175" t="s">
        <v>183</v>
      </c>
      <c r="C29" s="182">
        <v>4.0</v>
      </c>
      <c r="D29" s="182">
        <v>0.0</v>
      </c>
      <c r="E29" s="182">
        <v>0.0</v>
      </c>
      <c r="F29" s="182">
        <v>2.0</v>
      </c>
      <c r="G29" s="182">
        <v>0.0</v>
      </c>
      <c r="H29" s="182">
        <v>2.0</v>
      </c>
      <c r="I29" s="182">
        <v>4.0</v>
      </c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</row>
    <row r="30" ht="15.75" customHeight="1">
      <c r="A30" s="162">
        <v>19.0</v>
      </c>
      <c r="B30" s="175" t="s">
        <v>191</v>
      </c>
      <c r="C30" s="182">
        <v>5.0</v>
      </c>
      <c r="D30" s="182">
        <v>0.0</v>
      </c>
      <c r="E30" s="182">
        <v>0.0</v>
      </c>
      <c r="F30" s="182">
        <v>2.0</v>
      </c>
      <c r="G30" s="182">
        <v>1.0</v>
      </c>
      <c r="H30" s="182">
        <v>2.0</v>
      </c>
      <c r="I30" s="182">
        <v>5.0</v>
      </c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</row>
    <row r="31" ht="15.75" customHeight="1">
      <c r="A31" s="159">
        <v>20.0</v>
      </c>
      <c r="B31" s="175" t="s">
        <v>200</v>
      </c>
      <c r="C31" s="182">
        <v>5.0</v>
      </c>
      <c r="D31" s="182">
        <v>0.0</v>
      </c>
      <c r="E31" s="182">
        <v>0.0</v>
      </c>
      <c r="F31" s="182">
        <v>2.0</v>
      </c>
      <c r="G31" s="182">
        <v>1.0</v>
      </c>
      <c r="H31" s="182">
        <v>2.0</v>
      </c>
      <c r="I31" s="182">
        <v>5.0</v>
      </c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</row>
    <row r="32" ht="15.75" customHeight="1">
      <c r="A32" s="159">
        <v>21.0</v>
      </c>
      <c r="B32" s="175" t="s">
        <v>206</v>
      </c>
      <c r="C32" s="182">
        <v>5.0</v>
      </c>
      <c r="D32" s="182">
        <v>0.0</v>
      </c>
      <c r="E32" s="182">
        <v>0.0</v>
      </c>
      <c r="F32" s="182">
        <v>2.0</v>
      </c>
      <c r="G32" s="182">
        <v>1.0</v>
      </c>
      <c r="H32" s="182">
        <v>2.0</v>
      </c>
      <c r="I32" s="182">
        <v>5.0</v>
      </c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</row>
    <row r="33" ht="15.75" customHeight="1">
      <c r="A33" s="162">
        <v>22.0</v>
      </c>
      <c r="B33" s="175" t="s">
        <v>211</v>
      </c>
      <c r="C33" s="182">
        <v>4.0</v>
      </c>
      <c r="D33" s="182">
        <v>0.0</v>
      </c>
      <c r="E33" s="182">
        <v>0.0</v>
      </c>
      <c r="F33" s="182">
        <v>2.0</v>
      </c>
      <c r="G33" s="182">
        <v>1.0</v>
      </c>
      <c r="H33" s="182">
        <v>1.0</v>
      </c>
      <c r="I33" s="182">
        <v>4.0</v>
      </c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</row>
    <row r="34" ht="15.75" customHeight="1">
      <c r="A34" s="159">
        <v>23.0</v>
      </c>
      <c r="B34" s="175" t="s">
        <v>217</v>
      </c>
      <c r="C34" s="182">
        <v>4.0</v>
      </c>
      <c r="D34" s="182">
        <v>0.0</v>
      </c>
      <c r="E34" s="182">
        <v>0.0</v>
      </c>
      <c r="F34" s="182">
        <v>2.0</v>
      </c>
      <c r="G34" s="182">
        <v>1.0</v>
      </c>
      <c r="H34" s="182">
        <v>1.0</v>
      </c>
      <c r="I34" s="182">
        <v>4.0</v>
      </c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</row>
    <row r="35" ht="15.75" customHeight="1">
      <c r="A35" s="159">
        <v>24.0</v>
      </c>
      <c r="B35" s="175" t="s">
        <v>223</v>
      </c>
      <c r="C35" s="182">
        <v>5.0</v>
      </c>
      <c r="D35" s="182">
        <v>0.0</v>
      </c>
      <c r="E35" s="182">
        <v>0.0</v>
      </c>
      <c r="F35" s="182">
        <v>2.0</v>
      </c>
      <c r="G35" s="182">
        <v>1.0</v>
      </c>
      <c r="H35" s="182">
        <v>2.0</v>
      </c>
      <c r="I35" s="182">
        <v>5.0</v>
      </c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</row>
    <row r="36" ht="15.75" customHeight="1">
      <c r="A36" s="162">
        <v>25.0</v>
      </c>
      <c r="B36" s="175" t="s">
        <v>228</v>
      </c>
      <c r="C36" s="182">
        <v>4.0</v>
      </c>
      <c r="D36" s="182">
        <v>0.0</v>
      </c>
      <c r="E36" s="182">
        <v>0.0</v>
      </c>
      <c r="F36" s="182">
        <v>2.0</v>
      </c>
      <c r="G36" s="182">
        <v>1.0</v>
      </c>
      <c r="H36" s="182">
        <v>1.0</v>
      </c>
      <c r="I36" s="182">
        <v>4.0</v>
      </c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</row>
    <row r="37" ht="15.75" customHeight="1">
      <c r="A37" s="159">
        <v>26.0</v>
      </c>
      <c r="B37" s="175" t="s">
        <v>235</v>
      </c>
      <c r="C37" s="182">
        <v>5.0</v>
      </c>
      <c r="D37" s="182">
        <v>0.0</v>
      </c>
      <c r="E37" s="182">
        <v>0.0</v>
      </c>
      <c r="F37" s="182">
        <v>3.0</v>
      </c>
      <c r="G37" s="182">
        <v>0.0</v>
      </c>
      <c r="H37" s="182">
        <v>2.0</v>
      </c>
      <c r="I37" s="182">
        <v>5.0</v>
      </c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</row>
    <row r="38" ht="15.75" customHeight="1">
      <c r="A38" s="187"/>
      <c r="B38" s="188" t="s">
        <v>239</v>
      </c>
      <c r="C38" s="189">
        <f t="shared" ref="C38:I38" si="1">SUM(C12:C37)</f>
        <v>123</v>
      </c>
      <c r="D38" s="189">
        <f t="shared" si="1"/>
        <v>0</v>
      </c>
      <c r="E38" s="189">
        <f t="shared" si="1"/>
        <v>0</v>
      </c>
      <c r="F38" s="189">
        <f t="shared" si="1"/>
        <v>54</v>
      </c>
      <c r="G38" s="189">
        <f t="shared" si="1"/>
        <v>27</v>
      </c>
      <c r="H38" s="189">
        <f t="shared" si="1"/>
        <v>42</v>
      </c>
      <c r="I38" s="189">
        <f t="shared" si="1"/>
        <v>123</v>
      </c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</row>
    <row r="39" ht="15.75" customHeight="1">
      <c r="A39" s="110"/>
      <c r="B39" s="110"/>
      <c r="C39" s="110"/>
      <c r="D39" s="110"/>
      <c r="E39" s="110"/>
      <c r="F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</row>
    <row r="40" ht="15.75" customHeight="1">
      <c r="B40" s="190" t="s">
        <v>240</v>
      </c>
      <c r="C40" s="191">
        <f>(C38+D38)*100/(I38)</f>
        <v>100</v>
      </c>
      <c r="D40" s="192" t="s">
        <v>241</v>
      </c>
      <c r="E40" s="193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</row>
    <row r="41" ht="15.75" customHeight="1">
      <c r="B41" s="190" t="s">
        <v>242</v>
      </c>
      <c r="C41" s="191">
        <f>C38*100/(I38)</f>
        <v>100</v>
      </c>
      <c r="D41" s="192" t="s">
        <v>241</v>
      </c>
      <c r="E41" s="193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</row>
    <row r="42" ht="15.75" customHeight="1">
      <c r="B42" s="190" t="s">
        <v>243</v>
      </c>
      <c r="C42" s="191">
        <f>F38*100/I38</f>
        <v>43.90243902</v>
      </c>
      <c r="D42" s="192" t="s">
        <v>241</v>
      </c>
      <c r="E42" s="193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</row>
    <row r="43" ht="15.75" customHeight="1">
      <c r="B43" s="190" t="s">
        <v>244</v>
      </c>
      <c r="C43" s="191">
        <f>G38*100/I38</f>
        <v>21.95121951</v>
      </c>
      <c r="D43" s="192" t="s">
        <v>241</v>
      </c>
      <c r="E43" s="193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</row>
    <row r="44" ht="15.75" customHeight="1">
      <c r="B44" s="190" t="s">
        <v>245</v>
      </c>
      <c r="C44" s="191">
        <f>H38*100/I38</f>
        <v>34.14634146</v>
      </c>
      <c r="D44" s="192" t="s">
        <v>241</v>
      </c>
      <c r="E44" s="193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</row>
    <row r="45" ht="15.75" customHeight="1">
      <c r="B45" s="194"/>
      <c r="C45" s="194"/>
      <c r="D45" s="194"/>
      <c r="E45" s="194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</row>
    <row r="46" ht="15.75" customHeight="1">
      <c r="B46" s="110"/>
      <c r="C46" s="110"/>
      <c r="D46" s="110"/>
      <c r="E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</row>
    <row r="47" ht="15.75" customHeight="1">
      <c r="A47" s="110"/>
      <c r="B47" s="110"/>
      <c r="C47" s="110"/>
      <c r="D47" s="110"/>
      <c r="E47" s="195"/>
      <c r="F47" s="196"/>
      <c r="G47" s="196"/>
      <c r="H47" s="197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</row>
    <row r="48" ht="15.75" customHeight="1">
      <c r="A48" s="110"/>
      <c r="B48" s="110"/>
      <c r="C48" s="110"/>
      <c r="D48" s="110"/>
      <c r="E48" s="198"/>
      <c r="F48" s="198"/>
      <c r="G48" s="198"/>
      <c r="H48" s="197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</row>
    <row r="51" ht="18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</row>
    <row r="195" ht="15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</row>
    <row r="196" ht="15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</row>
    <row r="197" ht="15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</row>
    <row r="198" ht="15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</row>
    <row r="199" ht="15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</row>
    <row r="200" ht="15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</row>
    <row r="201" ht="15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</row>
    <row r="202" ht="15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</row>
    <row r="203" ht="15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</row>
    <row r="204" ht="15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</row>
    <row r="205" ht="15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</row>
    <row r="206" ht="15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</row>
    <row r="207" ht="15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</row>
    <row r="208" ht="15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</row>
    <row r="209" ht="15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</row>
    <row r="210" ht="15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</row>
    <row r="211" ht="15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</row>
    <row r="212" ht="15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</row>
    <row r="213" ht="15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</row>
    <row r="214" ht="15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</row>
    <row r="215" ht="15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</row>
    <row r="216" ht="15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</row>
    <row r="217" ht="15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</row>
    <row r="218" ht="15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</row>
    <row r="219" ht="15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</row>
    <row r="220" ht="15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</row>
    <row r="221" ht="15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</row>
    <row r="222" ht="15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</row>
    <row r="223" ht="15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</row>
    <row r="224" ht="15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</row>
    <row r="225" ht="15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</row>
    <row r="226" ht="15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</row>
    <row r="227" ht="15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</row>
    <row r="228" ht="15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</row>
    <row r="229" ht="15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</row>
    <row r="230" ht="15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</row>
    <row r="231" ht="15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</row>
    <row r="232" ht="15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</row>
    <row r="233" ht="15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</row>
    <row r="234" ht="15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</row>
    <row r="235" ht="15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</row>
    <row r="236" ht="15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</row>
    <row r="237" ht="15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</row>
    <row r="238" ht="15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</row>
    <row r="239" ht="15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</row>
    <row r="240" ht="15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</row>
    <row r="241" ht="15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</row>
    <row r="242" ht="15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</row>
    <row r="243" ht="15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</row>
    <row r="244" ht="15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</row>
    <row r="245" ht="15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</row>
    <row r="246" ht="15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</row>
    <row r="247" ht="15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</row>
    <row r="248" ht="15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</row>
    <row r="249" ht="15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</row>
    <row r="250" ht="15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</row>
    <row r="251" ht="15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</row>
    <row r="252" ht="15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</row>
    <row r="253" ht="15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</row>
    <row r="254" ht="15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</row>
    <row r="255" ht="15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</row>
    <row r="256" ht="15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</row>
    <row r="257" ht="15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</row>
    <row r="258" ht="15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</row>
    <row r="259" ht="15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</row>
    <row r="260" ht="15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</row>
    <row r="261" ht="15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</row>
    <row r="262" ht="15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</row>
    <row r="263" ht="15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</row>
    <row r="264" ht="15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</row>
    <row r="265" ht="15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</row>
    <row r="266" ht="15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</row>
    <row r="267" ht="15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</row>
    <row r="268" ht="15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</row>
    <row r="269" ht="15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</row>
    <row r="270" ht="15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</row>
    <row r="271" ht="15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</row>
    <row r="272" ht="15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</row>
    <row r="273" ht="15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</row>
    <row r="274" ht="15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</row>
    <row r="275" ht="15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</row>
    <row r="276" ht="15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</row>
    <row r="277" ht="15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</row>
    <row r="278" ht="15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</row>
    <row r="279" ht="15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</row>
    <row r="280" ht="15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</row>
    <row r="281" ht="15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</row>
    <row r="282" ht="15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</row>
    <row r="283" ht="15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</row>
    <row r="284" ht="15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</row>
    <row r="285" ht="15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</row>
    <row r="286" ht="15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</row>
    <row r="287" ht="15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</row>
    <row r="288" ht="15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</row>
    <row r="289" ht="15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</row>
    <row r="290" ht="15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</row>
    <row r="291" ht="15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</row>
    <row r="292" ht="15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</row>
    <row r="293" ht="15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</row>
    <row r="294" ht="15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</row>
    <row r="295" ht="15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</row>
    <row r="296" ht="15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</row>
    <row r="297" ht="15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</row>
    <row r="298" ht="15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</row>
    <row r="299" ht="15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</row>
    <row r="300" ht="15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</row>
    <row r="301" ht="15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</row>
    <row r="302" ht="15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</row>
    <row r="303" ht="15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</row>
    <row r="304" ht="15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</row>
    <row r="305" ht="15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</row>
    <row r="306" ht="15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</row>
    <row r="307" ht="15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</row>
    <row r="308" ht="15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</row>
    <row r="309" ht="15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</row>
    <row r="310" ht="15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</row>
    <row r="311" ht="15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</row>
    <row r="312" ht="15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</row>
    <row r="313" ht="15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</row>
    <row r="314" ht="15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</row>
    <row r="315" ht="15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</row>
    <row r="316" ht="15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</row>
    <row r="317" ht="15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</row>
    <row r="318" ht="15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</row>
    <row r="319" ht="15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</row>
    <row r="320" ht="15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</row>
    <row r="321" ht="15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</row>
    <row r="322" ht="15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</row>
    <row r="323" ht="15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</row>
    <row r="324" ht="15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</row>
    <row r="325" ht="15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</row>
    <row r="326" ht="15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</row>
    <row r="327" ht="15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</row>
    <row r="328" ht="15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</row>
    <row r="329" ht="15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</row>
    <row r="330" ht="15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</row>
    <row r="331" ht="15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</row>
    <row r="332" ht="15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</row>
    <row r="333" ht="15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</row>
    <row r="334" ht="15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</row>
    <row r="335" ht="15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</row>
    <row r="336" ht="15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</row>
    <row r="337" ht="15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</row>
    <row r="338" ht="15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</row>
    <row r="339" ht="15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</row>
    <row r="340" ht="15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</row>
    <row r="341" ht="15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</row>
    <row r="342" ht="15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</row>
    <row r="343" ht="15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</row>
    <row r="344" ht="15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</row>
    <row r="345" ht="15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</row>
    <row r="346" ht="15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</row>
    <row r="347" ht="15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</row>
    <row r="348" ht="15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</row>
    <row r="349" ht="15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</row>
    <row r="350" ht="15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</row>
    <row r="351" ht="15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</row>
    <row r="352" ht="15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</row>
    <row r="353" ht="15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</row>
    <row r="354" ht="15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</row>
    <row r="355" ht="15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</row>
    <row r="356" ht="15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</row>
    <row r="357" ht="15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</row>
    <row r="358" ht="15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</row>
    <row r="359" ht="15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</row>
    <row r="360" ht="15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</row>
    <row r="361" ht="15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</row>
    <row r="362" ht="15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</row>
    <row r="363" ht="15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</row>
    <row r="364" ht="15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</row>
    <row r="365" ht="15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</row>
    <row r="366" ht="15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</row>
    <row r="367" ht="15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</row>
    <row r="368" ht="15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</row>
    <row r="369" ht="15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</row>
    <row r="370" ht="15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</row>
    <row r="371" ht="15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</row>
    <row r="372" ht="15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</row>
    <row r="373" ht="15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</row>
    <row r="374" ht="15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</row>
    <row r="375" ht="15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</row>
    <row r="376" ht="15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</row>
    <row r="377" ht="15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</row>
    <row r="378" ht="15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</row>
    <row r="379" ht="15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</row>
    <row r="380" ht="15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</row>
    <row r="381" ht="15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</row>
    <row r="382" ht="15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</row>
    <row r="383" ht="15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</row>
    <row r="384" ht="15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</row>
    <row r="385" ht="15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</row>
    <row r="386" ht="15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</row>
    <row r="387" ht="15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</row>
    <row r="388" ht="15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</row>
    <row r="389" ht="15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</row>
    <row r="390" ht="15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</row>
    <row r="391" ht="15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</row>
    <row r="392" ht="15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</row>
    <row r="393" ht="15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</row>
    <row r="394" ht="15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</row>
    <row r="395" ht="15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</row>
    <row r="396" ht="15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</row>
    <row r="397" ht="15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</row>
    <row r="398" ht="15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</row>
    <row r="399" ht="15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</row>
    <row r="400" ht="15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</row>
    <row r="401" ht="15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</row>
    <row r="402" ht="15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</row>
    <row r="403" ht="15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</row>
    <row r="404" ht="15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</row>
    <row r="405" ht="15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</row>
    <row r="406" ht="15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</row>
    <row r="407" ht="15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</row>
    <row r="408" ht="15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</row>
    <row r="409" ht="15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</row>
    <row r="410" ht="15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</row>
    <row r="411" ht="15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</row>
    <row r="412" ht="15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</row>
    <row r="413" ht="15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</row>
    <row r="414" ht="15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</row>
    <row r="415" ht="15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</row>
    <row r="416" ht="15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</row>
    <row r="417" ht="15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</row>
    <row r="418" ht="15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</row>
    <row r="419" ht="15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</row>
    <row r="420" ht="15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</row>
    <row r="421" ht="15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</row>
    <row r="422" ht="15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</row>
    <row r="423" ht="15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</row>
    <row r="424" ht="15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</row>
    <row r="425" ht="15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</row>
    <row r="426" ht="15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</row>
    <row r="427" ht="15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</row>
    <row r="428" ht="15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</row>
    <row r="429" ht="15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</row>
    <row r="430" ht="15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</row>
    <row r="431" ht="15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</row>
    <row r="432" ht="15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</row>
    <row r="433" ht="15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</row>
    <row r="434" ht="15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</row>
    <row r="435" ht="15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</row>
    <row r="436" ht="15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</row>
    <row r="437" ht="15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</row>
    <row r="438" ht="15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</row>
    <row r="439" ht="15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</row>
    <row r="440" ht="15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</row>
    <row r="441" ht="15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</row>
    <row r="442" ht="15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</row>
    <row r="443" ht="15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</row>
    <row r="444" ht="15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</row>
    <row r="445" ht="15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</row>
    <row r="446" ht="15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</row>
    <row r="447" ht="15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</row>
    <row r="448" ht="15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</row>
    <row r="449" ht="15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</row>
    <row r="450" ht="15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</row>
    <row r="451" ht="15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</row>
    <row r="452" ht="15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</row>
    <row r="453" ht="15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</row>
    <row r="454" ht="15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</row>
    <row r="455" ht="15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</row>
    <row r="456" ht="15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</row>
    <row r="457" ht="15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</row>
    <row r="458" ht="15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</row>
    <row r="459" ht="15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</row>
    <row r="460" ht="15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</row>
    <row r="461" ht="15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</row>
    <row r="462" ht="15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</row>
    <row r="463" ht="15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</row>
    <row r="464" ht="15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</row>
    <row r="465" ht="15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</row>
    <row r="466" ht="15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</row>
    <row r="467" ht="15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</row>
    <row r="468" ht="15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</row>
    <row r="469" ht="15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</row>
    <row r="470" ht="15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</row>
    <row r="471" ht="15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</row>
    <row r="472" ht="15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</row>
    <row r="473" ht="15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</row>
    <row r="474" ht="15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</row>
    <row r="475" ht="15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</row>
    <row r="476" ht="15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</row>
    <row r="477" ht="15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</row>
    <row r="478" ht="15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</row>
    <row r="479" ht="15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</row>
    <row r="480" ht="15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</row>
    <row r="481" ht="15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</row>
    <row r="482" ht="15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</row>
    <row r="483" ht="15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</row>
    <row r="484" ht="15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</row>
    <row r="485" ht="15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</row>
    <row r="486" ht="15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</row>
    <row r="487" ht="15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</row>
    <row r="488" ht="15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</row>
    <row r="489" ht="15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</row>
    <row r="490" ht="15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</row>
    <row r="491" ht="15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</row>
    <row r="492" ht="15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</row>
    <row r="493" ht="15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</row>
    <row r="494" ht="15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</row>
    <row r="495" ht="15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</row>
    <row r="496" ht="15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</row>
    <row r="497" ht="15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</row>
    <row r="498" ht="15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</row>
    <row r="499" ht="15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</row>
    <row r="500" ht="15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</row>
    <row r="501" ht="15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</row>
    <row r="502" ht="15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</row>
    <row r="503" ht="15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</row>
    <row r="504" ht="15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</row>
    <row r="505" ht="15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</row>
    <row r="506" ht="15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</row>
    <row r="507" ht="15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</row>
    <row r="508" ht="15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</row>
    <row r="509" ht="15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</row>
    <row r="510" ht="15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</row>
    <row r="511" ht="15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</row>
    <row r="512" ht="15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</row>
    <row r="513" ht="15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</row>
    <row r="514" ht="15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</row>
    <row r="515" ht="15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</row>
    <row r="516" ht="15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</row>
    <row r="517" ht="15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</row>
    <row r="518" ht="15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</row>
    <row r="519" ht="15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</row>
    <row r="520" ht="15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</row>
    <row r="521" ht="15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</row>
    <row r="522" ht="15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</row>
    <row r="523" ht="15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</row>
    <row r="524" ht="15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</row>
    <row r="525" ht="15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</row>
    <row r="526" ht="15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</row>
    <row r="527" ht="15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</row>
    <row r="528" ht="15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</row>
    <row r="529" ht="15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</row>
    <row r="530" ht="15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</row>
    <row r="531" ht="15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</row>
    <row r="532" ht="15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</row>
    <row r="533" ht="15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</row>
    <row r="534" ht="15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</row>
    <row r="535" ht="15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</row>
    <row r="536" ht="15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</row>
    <row r="537" ht="15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</row>
    <row r="538" ht="15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</row>
    <row r="539" ht="15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</row>
    <row r="540" ht="15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</row>
    <row r="541" ht="15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</row>
    <row r="542" ht="15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</row>
    <row r="543" ht="15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</row>
    <row r="544" ht="15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</row>
    <row r="545" ht="15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</row>
    <row r="546" ht="15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</row>
    <row r="547" ht="15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</row>
    <row r="548" ht="15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</row>
    <row r="549" ht="15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</row>
    <row r="550" ht="15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</row>
    <row r="551" ht="15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</row>
    <row r="552" ht="15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</row>
    <row r="553" ht="15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</row>
    <row r="554" ht="15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</row>
    <row r="555" ht="15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</row>
    <row r="556" ht="15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</row>
    <row r="557" ht="15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</row>
    <row r="558" ht="15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</row>
    <row r="559" ht="15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</row>
    <row r="560" ht="15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</row>
    <row r="561" ht="15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</row>
    <row r="562" ht="15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</row>
    <row r="563" ht="15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</row>
    <row r="564" ht="15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</row>
    <row r="565" ht="15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</row>
    <row r="566" ht="15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</row>
    <row r="567" ht="15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</row>
    <row r="568" ht="15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</row>
    <row r="569" ht="15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</row>
    <row r="570" ht="15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</row>
    <row r="571" ht="15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</row>
    <row r="572" ht="15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</row>
    <row r="573" ht="15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</row>
    <row r="574" ht="15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</row>
    <row r="575" ht="15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</row>
    <row r="576" ht="15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</row>
    <row r="577" ht="15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</row>
    <row r="578" ht="15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</row>
    <row r="579" ht="15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</row>
    <row r="580" ht="15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</row>
    <row r="581" ht="15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</row>
    <row r="582" ht="15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</row>
    <row r="583" ht="15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</row>
    <row r="584" ht="15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</row>
    <row r="585" ht="15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</row>
    <row r="586" ht="15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</row>
    <row r="587" ht="15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</row>
    <row r="588" ht="15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</row>
    <row r="589" ht="15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</row>
    <row r="590" ht="15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</row>
    <row r="591" ht="15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</row>
    <row r="592" ht="15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</row>
    <row r="593" ht="15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</row>
    <row r="594" ht="15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</row>
    <row r="595" ht="15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</row>
    <row r="596" ht="15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</row>
    <row r="597" ht="15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</row>
    <row r="598" ht="15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</row>
    <row r="599" ht="15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</row>
    <row r="600" ht="15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</row>
    <row r="601" ht="15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</row>
    <row r="602" ht="15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</row>
    <row r="603" ht="15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</row>
    <row r="604" ht="15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</row>
    <row r="605" ht="15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</row>
    <row r="606" ht="15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</row>
    <row r="607" ht="15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</row>
    <row r="608" ht="15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</row>
    <row r="609" ht="15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</row>
    <row r="610" ht="15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</row>
    <row r="611" ht="15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</row>
    <row r="612" ht="15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</row>
    <row r="613" ht="15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</row>
    <row r="614" ht="15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</row>
    <row r="615" ht="15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</row>
    <row r="616" ht="15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</row>
    <row r="617" ht="15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</row>
    <row r="618" ht="15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</row>
    <row r="619" ht="15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</row>
    <row r="620" ht="15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</row>
    <row r="621" ht="15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</row>
    <row r="622" ht="15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</row>
    <row r="623" ht="15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</row>
    <row r="624" ht="15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</row>
    <row r="625" ht="15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</row>
    <row r="626" ht="15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</row>
    <row r="627" ht="15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</row>
    <row r="628" ht="15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</row>
    <row r="629" ht="15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</row>
    <row r="630" ht="15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</row>
    <row r="631" ht="15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</row>
    <row r="632" ht="15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</row>
    <row r="633" ht="15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</row>
    <row r="634" ht="15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</row>
    <row r="635" ht="15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</row>
    <row r="636" ht="15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</row>
    <row r="637" ht="15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</row>
    <row r="638" ht="15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</row>
    <row r="639" ht="15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</row>
    <row r="640" ht="15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</row>
    <row r="641" ht="15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</row>
    <row r="642" ht="15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</row>
    <row r="643" ht="15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</row>
    <row r="644" ht="15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</row>
    <row r="645" ht="15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</row>
    <row r="646" ht="15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</row>
    <row r="647" ht="15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</row>
    <row r="648" ht="15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</row>
    <row r="649" ht="15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</row>
    <row r="650" ht="15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</row>
    <row r="651" ht="15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</row>
    <row r="652" ht="15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</row>
    <row r="653" ht="15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</row>
    <row r="654" ht="15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</row>
    <row r="655" ht="15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</row>
    <row r="656" ht="15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</row>
    <row r="657" ht="15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</row>
    <row r="658" ht="15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</row>
    <row r="659" ht="15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</row>
    <row r="660" ht="15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</row>
    <row r="661" ht="15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</row>
    <row r="662" ht="15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</row>
    <row r="663" ht="15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</row>
    <row r="664" ht="15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</row>
    <row r="665" ht="15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</row>
    <row r="666" ht="15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</row>
    <row r="667" ht="15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</row>
    <row r="668" ht="15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</row>
    <row r="669" ht="15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</row>
    <row r="670" ht="15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</row>
    <row r="671" ht="15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</row>
    <row r="672" ht="15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</row>
    <row r="673" ht="15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</row>
    <row r="674" ht="15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</row>
    <row r="675" ht="15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</row>
    <row r="676" ht="15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</row>
    <row r="677" ht="15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</row>
    <row r="678" ht="15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</row>
    <row r="679" ht="15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</row>
    <row r="680" ht="15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</row>
    <row r="681" ht="15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</row>
    <row r="682" ht="15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</row>
    <row r="683" ht="15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</row>
    <row r="684" ht="15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</row>
    <row r="685" ht="15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</row>
    <row r="686" ht="15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</row>
    <row r="687" ht="15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</row>
    <row r="688" ht="15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</row>
    <row r="689" ht="15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</row>
    <row r="690" ht="15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</row>
    <row r="691" ht="15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</row>
    <row r="692" ht="15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</row>
    <row r="693" ht="15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</row>
    <row r="694" ht="15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</row>
    <row r="695" ht="15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</row>
    <row r="696" ht="15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</row>
    <row r="697" ht="15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</row>
    <row r="698" ht="15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</row>
    <row r="699" ht="15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</row>
    <row r="700" ht="15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</row>
    <row r="701" ht="15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</row>
    <row r="702" ht="15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</row>
    <row r="703" ht="15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</row>
    <row r="704" ht="15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</row>
    <row r="705" ht="15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</row>
    <row r="706" ht="15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</row>
    <row r="707" ht="15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</row>
    <row r="708" ht="15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</row>
    <row r="709" ht="15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</row>
    <row r="710" ht="15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</row>
    <row r="711" ht="15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</row>
    <row r="712" ht="15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</row>
    <row r="713" ht="15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</row>
    <row r="714" ht="15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</row>
    <row r="715" ht="15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</row>
    <row r="716" ht="15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</row>
    <row r="717" ht="15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</row>
    <row r="718" ht="15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</row>
    <row r="719" ht="15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</row>
    <row r="720" ht="15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</row>
    <row r="721" ht="15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</row>
    <row r="722" ht="15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</row>
    <row r="723" ht="15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</row>
    <row r="724" ht="15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</row>
    <row r="725" ht="15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</row>
    <row r="726" ht="15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</row>
    <row r="727" ht="15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</row>
    <row r="728" ht="15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</row>
    <row r="729" ht="15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</row>
    <row r="730" ht="15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</row>
    <row r="731" ht="15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</row>
    <row r="732" ht="15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</row>
    <row r="733" ht="15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</row>
    <row r="734" ht="15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</row>
    <row r="735" ht="15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</row>
    <row r="736" ht="15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</row>
    <row r="737" ht="15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</row>
    <row r="738" ht="15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</row>
    <row r="739" ht="15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</row>
    <row r="740" ht="15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</row>
    <row r="741" ht="15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</row>
    <row r="742" ht="15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</row>
    <row r="743" ht="15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</row>
    <row r="744" ht="15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</row>
    <row r="745" ht="15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</row>
    <row r="746" ht="15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</row>
    <row r="747" ht="15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</row>
    <row r="748" ht="15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</row>
    <row r="749" ht="15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</row>
    <row r="750" ht="15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</row>
    <row r="751" ht="15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</row>
    <row r="752" ht="15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</row>
    <row r="753" ht="15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</row>
    <row r="754" ht="15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</row>
    <row r="755" ht="15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</row>
    <row r="756" ht="15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</row>
    <row r="757" ht="15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</row>
    <row r="758" ht="15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</row>
    <row r="759" ht="15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</row>
    <row r="760" ht="15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</row>
    <row r="761" ht="15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</row>
    <row r="762" ht="15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</row>
    <row r="763" ht="15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</row>
    <row r="764" ht="15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</row>
    <row r="765" ht="15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</row>
    <row r="766" ht="15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</row>
    <row r="767" ht="15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</row>
    <row r="768" ht="15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</row>
    <row r="769" ht="15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</row>
    <row r="770" ht="15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</row>
    <row r="771" ht="15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</row>
    <row r="772" ht="15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</row>
    <row r="773" ht="15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</row>
    <row r="774" ht="15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</row>
    <row r="775" ht="15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</row>
    <row r="776" ht="15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</row>
    <row r="777" ht="15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</row>
    <row r="778" ht="15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</row>
    <row r="779" ht="15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</row>
    <row r="780" ht="15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</row>
    <row r="781" ht="15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</row>
    <row r="782" ht="15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</row>
    <row r="783" ht="15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</row>
    <row r="784" ht="15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</row>
    <row r="785" ht="15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</row>
    <row r="786" ht="15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</row>
    <row r="787" ht="15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</row>
    <row r="788" ht="15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</row>
    <row r="789" ht="15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</row>
    <row r="790" ht="15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</row>
    <row r="791" ht="15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</row>
    <row r="792" ht="15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</row>
    <row r="793" ht="15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</row>
    <row r="794" ht="15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</row>
    <row r="795" ht="15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</row>
    <row r="796" ht="15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</row>
    <row r="797" ht="15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</row>
    <row r="798" ht="15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</row>
    <row r="799" ht="15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</row>
    <row r="800" ht="15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</row>
    <row r="801" ht="15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</row>
    <row r="802" ht="15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</row>
    <row r="803" ht="15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</row>
    <row r="804" ht="15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</row>
    <row r="805" ht="15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</row>
    <row r="806" ht="15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</row>
    <row r="807" ht="15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</row>
    <row r="808" ht="15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</row>
    <row r="809" ht="15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</row>
    <row r="810" ht="15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</row>
    <row r="811" ht="15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</row>
    <row r="812" ht="15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</row>
    <row r="813" ht="15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</row>
    <row r="814" ht="15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</row>
    <row r="815" ht="15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</row>
    <row r="816" ht="15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</row>
    <row r="817" ht="15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</row>
    <row r="818" ht="15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</row>
    <row r="819" ht="15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</row>
    <row r="820" ht="15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</row>
    <row r="821" ht="15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</row>
    <row r="822" ht="15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</row>
    <row r="823" ht="15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</row>
    <row r="824" ht="15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</row>
    <row r="825" ht="15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</row>
    <row r="826" ht="15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</row>
    <row r="827" ht="15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</row>
    <row r="828" ht="15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</row>
    <row r="829" ht="15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</row>
    <row r="830" ht="15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</row>
    <row r="831" ht="15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</row>
    <row r="832" ht="15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</row>
    <row r="833" ht="15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</row>
    <row r="834" ht="15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</row>
    <row r="835" ht="15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</row>
    <row r="836" ht="15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</row>
    <row r="837" ht="15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</row>
    <row r="838" ht="15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</row>
    <row r="839" ht="15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</row>
    <row r="840" ht="15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</row>
    <row r="841" ht="15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</row>
    <row r="842" ht="15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</row>
    <row r="843" ht="15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</row>
    <row r="844" ht="15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</row>
    <row r="845" ht="15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</row>
    <row r="846" ht="15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</row>
    <row r="847" ht="15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</row>
    <row r="848" ht="15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</row>
    <row r="849" ht="15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</row>
    <row r="850" ht="15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</row>
    <row r="851" ht="15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</row>
    <row r="852" ht="15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</row>
    <row r="853" ht="15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</row>
    <row r="854" ht="15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</row>
    <row r="855" ht="15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</row>
    <row r="856" ht="15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</row>
    <row r="857" ht="15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</row>
    <row r="858" ht="15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</row>
    <row r="859" ht="15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</row>
    <row r="860" ht="15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</row>
    <row r="861" ht="15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</row>
    <row r="862" ht="15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</row>
    <row r="863" ht="15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</row>
    <row r="864" ht="15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</row>
    <row r="865" ht="15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</row>
    <row r="866" ht="15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</row>
    <row r="867" ht="15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</row>
    <row r="868" ht="15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</row>
    <row r="869" ht="15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</row>
    <row r="870" ht="15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</row>
    <row r="871" ht="15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</row>
    <row r="872" ht="15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</row>
    <row r="873" ht="15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</row>
    <row r="874" ht="15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</row>
    <row r="875" ht="15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</row>
    <row r="876" ht="15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</row>
    <row r="877" ht="15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</row>
    <row r="878" ht="15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</row>
    <row r="879" ht="15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</row>
    <row r="880" ht="15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</row>
    <row r="881" ht="15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</row>
    <row r="882" ht="15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</row>
    <row r="883" ht="15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</row>
    <row r="884" ht="15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</row>
    <row r="885" ht="15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</row>
    <row r="886" ht="15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</row>
    <row r="887" ht="15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</row>
    <row r="888" ht="15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</row>
    <row r="889" ht="15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</row>
    <row r="890" ht="15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</row>
    <row r="891" ht="15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</row>
    <row r="892" ht="15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</row>
    <row r="893" ht="15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</row>
    <row r="894" ht="15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</row>
    <row r="895" ht="15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</row>
    <row r="896" ht="15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</row>
    <row r="897" ht="15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</row>
    <row r="898" ht="15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</row>
    <row r="899" ht="15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</row>
    <row r="900" ht="15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</row>
    <row r="901" ht="15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</row>
    <row r="902" ht="15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</row>
    <row r="903" ht="15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</row>
    <row r="904" ht="15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</row>
    <row r="905" ht="15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</row>
    <row r="906" ht="15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</row>
    <row r="907" ht="15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</row>
    <row r="908" ht="15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</row>
    <row r="909" ht="15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</row>
    <row r="910" ht="15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</row>
    <row r="911" ht="15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</row>
    <row r="912" ht="15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</row>
    <row r="913" ht="15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</row>
    <row r="914" ht="15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</row>
    <row r="915" ht="15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</row>
    <row r="916" ht="15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</row>
    <row r="917" ht="15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</row>
    <row r="918" ht="15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</row>
    <row r="919" ht="15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</row>
    <row r="920" ht="15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</row>
    <row r="921" ht="15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</row>
    <row r="922" ht="15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</row>
    <row r="923" ht="15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</row>
    <row r="924" ht="15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</row>
    <row r="925" ht="15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</row>
    <row r="926" ht="15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</row>
    <row r="927" ht="15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</row>
    <row r="928" ht="15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</row>
    <row r="929" ht="15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</row>
    <row r="930" ht="15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</row>
    <row r="931" ht="15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</row>
    <row r="932" ht="15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</row>
    <row r="933" ht="15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</row>
    <row r="934" ht="15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</row>
    <row r="935" ht="15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</row>
    <row r="936" ht="15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</row>
    <row r="937" ht="15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</row>
    <row r="938" ht="15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</row>
    <row r="939" ht="15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</row>
    <row r="940" ht="15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</row>
    <row r="941" ht="15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</row>
    <row r="942" ht="15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</row>
    <row r="943" ht="15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</row>
    <row r="944" ht="15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</row>
    <row r="945" ht="15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</row>
    <row r="946" ht="15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</row>
    <row r="947" ht="15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</row>
    <row r="948" ht="15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</row>
    <row r="949" ht="15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</row>
    <row r="950" ht="15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</row>
    <row r="951" ht="15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</row>
    <row r="952" ht="15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</row>
    <row r="953" ht="15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</row>
    <row r="954" ht="15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</row>
    <row r="955" ht="15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</row>
    <row r="956" ht="15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</row>
    <row r="957" ht="15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</row>
    <row r="958" ht="15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</row>
    <row r="959" ht="15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</row>
    <row r="960" ht="15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</row>
    <row r="961" ht="15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</row>
    <row r="962" ht="15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</row>
    <row r="963" ht="15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</row>
    <row r="964" ht="15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</row>
    <row r="965" ht="15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</row>
    <row r="966" ht="15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</row>
  </sheetData>
  <mergeCells count="14">
    <mergeCell ref="B6:C6"/>
    <mergeCell ref="D6:E6"/>
    <mergeCell ref="F6:I6"/>
    <mergeCell ref="B7:I7"/>
    <mergeCell ref="A8:I10"/>
    <mergeCell ref="A39:A46"/>
    <mergeCell ref="F39:I46"/>
    <mergeCell ref="A2:I2"/>
    <mergeCell ref="B4:C4"/>
    <mergeCell ref="D4:E4"/>
    <mergeCell ref="F4:I4"/>
    <mergeCell ref="B5:C5"/>
    <mergeCell ref="D5:E5"/>
    <mergeCell ref="F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1</v>
      </c>
      <c r="B2" s="7"/>
      <c r="C2" s="10" t="s">
        <v>2</v>
      </c>
      <c r="D2" s="7"/>
      <c r="E2" s="12"/>
      <c r="F2" s="13" t="s">
        <v>4</v>
      </c>
      <c r="G2" s="14"/>
      <c r="H2" s="14"/>
      <c r="I2" s="14"/>
      <c r="J2" s="14"/>
      <c r="K2" s="14"/>
      <c r="L2" s="17" t="s">
        <v>6</v>
      </c>
      <c r="M2" s="7"/>
      <c r="N2" s="7"/>
      <c r="O2" s="7"/>
      <c r="P2" s="7"/>
      <c r="Q2" s="7"/>
      <c r="R2" s="7"/>
      <c r="S2" s="7"/>
      <c r="T2" s="19"/>
      <c r="U2" s="1"/>
      <c r="V2" s="1"/>
      <c r="W2" s="1"/>
      <c r="X2" s="1"/>
      <c r="Y2" s="1"/>
      <c r="Z2" s="1"/>
    </row>
    <row r="3" ht="15.75" customHeight="1">
      <c r="A3" s="21" t="s">
        <v>8</v>
      </c>
      <c r="B3" s="20"/>
      <c r="C3" s="22" t="s">
        <v>9</v>
      </c>
      <c r="D3" s="23"/>
      <c r="E3" s="24"/>
      <c r="F3" s="25" t="s">
        <v>10</v>
      </c>
      <c r="G3" s="16"/>
      <c r="H3" s="16"/>
      <c r="I3" s="16"/>
      <c r="J3" s="16"/>
      <c r="K3" s="20"/>
      <c r="L3" s="27" t="s">
        <v>9</v>
      </c>
      <c r="M3" s="23"/>
      <c r="N3" s="23"/>
      <c r="O3" s="23"/>
      <c r="P3" s="23"/>
      <c r="Q3" s="23"/>
      <c r="R3" s="23"/>
      <c r="S3" s="23"/>
      <c r="T3" s="28"/>
      <c r="U3" s="1"/>
      <c r="V3" s="1"/>
      <c r="W3" s="1"/>
      <c r="X3" s="1"/>
      <c r="Y3" s="1"/>
      <c r="Z3" s="1"/>
    </row>
    <row r="4" ht="15.75" customHeight="1">
      <c r="A4" s="21" t="s">
        <v>12</v>
      </c>
      <c r="B4" s="20"/>
      <c r="C4" s="30">
        <v>3.0</v>
      </c>
      <c r="D4" s="16"/>
      <c r="E4" s="32"/>
      <c r="F4" s="25" t="s">
        <v>15</v>
      </c>
      <c r="G4" s="16"/>
      <c r="H4" s="16"/>
      <c r="I4" s="16"/>
      <c r="J4" s="16"/>
      <c r="K4" s="20"/>
      <c r="L4" s="33"/>
      <c r="M4" s="16"/>
      <c r="N4" s="16"/>
      <c r="O4" s="16"/>
      <c r="P4" s="16"/>
      <c r="Q4" s="16"/>
      <c r="R4" s="16"/>
      <c r="S4" s="16"/>
      <c r="T4" s="34"/>
      <c r="U4" s="1"/>
      <c r="V4" s="1"/>
      <c r="W4" s="1"/>
      <c r="X4" s="1"/>
      <c r="Y4" s="1"/>
      <c r="Z4" s="1"/>
    </row>
    <row r="5" ht="15.75" customHeight="1">
      <c r="A5" s="21" t="s">
        <v>18</v>
      </c>
      <c r="B5" s="20"/>
      <c r="C5" s="3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34"/>
      <c r="U5" s="1"/>
      <c r="V5" s="1"/>
      <c r="W5" s="1"/>
      <c r="X5" s="1"/>
      <c r="Y5" s="1"/>
      <c r="Z5" s="1"/>
    </row>
    <row r="6" ht="15.75" customHeight="1">
      <c r="A6" s="35" t="s">
        <v>19</v>
      </c>
      <c r="B6" s="20"/>
      <c r="C6" s="36" t="s">
        <v>20</v>
      </c>
      <c r="D6" s="16"/>
      <c r="E6" s="20"/>
      <c r="F6" s="36" t="s">
        <v>21</v>
      </c>
      <c r="G6" s="16"/>
      <c r="H6" s="16"/>
      <c r="I6" s="16"/>
      <c r="J6" s="16"/>
      <c r="K6" s="20"/>
      <c r="L6" s="37" t="s">
        <v>22</v>
      </c>
      <c r="M6" s="16"/>
      <c r="N6" s="16"/>
      <c r="O6" s="36" t="s">
        <v>23</v>
      </c>
      <c r="P6" s="16"/>
      <c r="Q6" s="16"/>
      <c r="R6" s="16"/>
      <c r="S6" s="16"/>
      <c r="T6" s="34"/>
      <c r="U6" s="1"/>
      <c r="V6" s="1"/>
      <c r="W6" s="1"/>
      <c r="X6" s="1"/>
      <c r="Y6" s="1"/>
      <c r="Z6" s="1"/>
    </row>
    <row r="7" ht="15.75" customHeight="1">
      <c r="A7" s="38">
        <v>4.0</v>
      </c>
      <c r="B7" s="39"/>
      <c r="C7" s="40">
        <v>0.0</v>
      </c>
      <c r="D7" s="41"/>
      <c r="E7" s="39"/>
      <c r="F7" s="40">
        <v>0.0</v>
      </c>
      <c r="G7" s="41"/>
      <c r="H7" s="41"/>
      <c r="I7" s="41"/>
      <c r="J7" s="41"/>
      <c r="K7" s="39"/>
      <c r="L7" s="42">
        <v>2.0</v>
      </c>
      <c r="M7" s="42">
        <v>2.0</v>
      </c>
      <c r="N7" s="42">
        <v>0.0</v>
      </c>
      <c r="O7" s="40">
        <v>4.0</v>
      </c>
      <c r="P7" s="41"/>
      <c r="Q7" s="41"/>
      <c r="R7" s="41"/>
      <c r="S7" s="41"/>
      <c r="T7" s="43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4"/>
      <c r="B9" s="45"/>
      <c r="C9" s="45"/>
      <c r="D9" s="45"/>
      <c r="E9" s="45"/>
      <c r="F9" s="46" t="s">
        <v>24</v>
      </c>
      <c r="G9" s="46" t="s">
        <v>25</v>
      </c>
      <c r="H9" s="46" t="s">
        <v>26</v>
      </c>
      <c r="I9" s="46" t="s">
        <v>27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7" t="s">
        <v>29</v>
      </c>
      <c r="B10" s="48" t="s">
        <v>30</v>
      </c>
      <c r="C10" s="50"/>
      <c r="D10" s="51"/>
      <c r="E10" s="20"/>
      <c r="F10" s="54"/>
      <c r="G10" s="54"/>
      <c r="H10" s="54"/>
      <c r="I10" s="5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5"/>
      <c r="B11" s="56"/>
      <c r="C11" s="57"/>
      <c r="D11" s="59" t="s">
        <v>32</v>
      </c>
      <c r="E11" s="60"/>
      <c r="F11" s="62" t="s">
        <v>35</v>
      </c>
      <c r="G11" s="62" t="s">
        <v>35</v>
      </c>
      <c r="H11" s="62" t="s">
        <v>35</v>
      </c>
      <c r="I11" s="62" t="s">
        <v>35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5"/>
      <c r="B12" s="56"/>
      <c r="C12" s="57"/>
      <c r="D12" s="59" t="s">
        <v>39</v>
      </c>
      <c r="E12" s="60"/>
      <c r="F12" s="62" t="s">
        <v>35</v>
      </c>
      <c r="G12" s="62" t="s">
        <v>35</v>
      </c>
      <c r="H12" s="62" t="s">
        <v>35</v>
      </c>
      <c r="I12" s="62" t="s">
        <v>35</v>
      </c>
      <c r="J12" s="1"/>
      <c r="K12" s="1"/>
      <c r="L12" s="6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5"/>
      <c r="B13" s="70" t="s">
        <v>42</v>
      </c>
      <c r="C13" s="72"/>
      <c r="D13" s="74"/>
      <c r="E13" s="60"/>
      <c r="F13" s="76"/>
      <c r="G13" s="76"/>
      <c r="H13" s="76"/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5"/>
      <c r="B14" s="77" t="s">
        <v>46</v>
      </c>
      <c r="C14" s="78"/>
      <c r="D14" s="74"/>
      <c r="E14" s="79" t="s">
        <v>47</v>
      </c>
      <c r="F14" s="62" t="s">
        <v>35</v>
      </c>
      <c r="G14" s="76"/>
      <c r="H14" s="76"/>
      <c r="I14" s="7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5"/>
      <c r="B15" s="77" t="s">
        <v>48</v>
      </c>
      <c r="C15" s="78"/>
      <c r="D15" s="74"/>
      <c r="E15" s="80" t="s">
        <v>49</v>
      </c>
      <c r="F15" s="76"/>
      <c r="G15" s="62" t="s">
        <v>35</v>
      </c>
      <c r="H15" s="76"/>
      <c r="I15" s="7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5"/>
      <c r="B16" s="77" t="s">
        <v>50</v>
      </c>
      <c r="C16" s="82"/>
      <c r="D16" s="84"/>
      <c r="E16" s="80" t="s">
        <v>52</v>
      </c>
      <c r="F16" s="76"/>
      <c r="G16" s="76"/>
      <c r="H16" s="62" t="s">
        <v>35</v>
      </c>
      <c r="I16" s="7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5"/>
      <c r="B17" s="77" t="s">
        <v>53</v>
      </c>
      <c r="C17" s="78"/>
      <c r="D17" s="72"/>
      <c r="E17" s="87"/>
      <c r="F17" s="76"/>
      <c r="G17" s="76"/>
      <c r="H17" s="76"/>
      <c r="I17" s="62" t="s">
        <v>35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89" t="s">
        <v>56</v>
      </c>
      <c r="B18" s="91" t="s">
        <v>57</v>
      </c>
      <c r="C18" s="93"/>
      <c r="D18" s="93"/>
      <c r="E18" s="93"/>
      <c r="F18" s="95"/>
      <c r="G18" s="95"/>
      <c r="H18" s="95"/>
      <c r="I18" s="9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99"/>
      <c r="B19" s="100"/>
      <c r="C19" s="103"/>
      <c r="D19" s="103"/>
      <c r="E19" s="104" t="b">
        <v>1</v>
      </c>
      <c r="F19" s="54" t="s">
        <v>35</v>
      </c>
      <c r="G19" s="54"/>
      <c r="H19" s="95"/>
      <c r="I19" s="9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06"/>
      <c r="B20" s="108"/>
      <c r="C20" s="32"/>
      <c r="D20" s="109" t="b">
        <v>0</v>
      </c>
      <c r="E20" s="111"/>
      <c r="F20" s="76"/>
      <c r="G20" s="54" t="s">
        <v>35</v>
      </c>
      <c r="H20" s="54" t="s">
        <v>35</v>
      </c>
      <c r="I20" s="54" t="s">
        <v>35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06"/>
      <c r="B21" s="112" t="s">
        <v>78</v>
      </c>
      <c r="C21" s="113"/>
      <c r="D21" s="114"/>
      <c r="E21" s="115"/>
      <c r="F21" s="116"/>
      <c r="G21" s="76"/>
      <c r="H21" s="76"/>
      <c r="I21" s="7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89" t="s">
        <v>88</v>
      </c>
      <c r="B22" s="119" t="s">
        <v>89</v>
      </c>
      <c r="C22" s="93"/>
      <c r="D22" s="120"/>
      <c r="E22" s="121"/>
      <c r="F22" s="122" t="s">
        <v>95</v>
      </c>
      <c r="G22" s="122" t="s">
        <v>96</v>
      </c>
      <c r="H22" s="122" t="s">
        <v>96</v>
      </c>
      <c r="I22" s="122" t="s">
        <v>99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06"/>
      <c r="B23" s="129" t="s">
        <v>102</v>
      </c>
      <c r="C23" s="16"/>
      <c r="D23" s="20"/>
      <c r="E23" s="76"/>
      <c r="F23" s="132" t="s">
        <v>112</v>
      </c>
      <c r="G23" s="132" t="s">
        <v>112</v>
      </c>
      <c r="H23" s="132" t="s">
        <v>112</v>
      </c>
      <c r="I23" s="132" t="s">
        <v>112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06"/>
      <c r="B24" s="135" t="s">
        <v>118</v>
      </c>
      <c r="C24" s="16"/>
      <c r="D24" s="20"/>
      <c r="E24" s="76"/>
      <c r="F24" s="137">
        <v>46187.0</v>
      </c>
      <c r="G24" s="137">
        <v>46187.0</v>
      </c>
      <c r="H24" s="137">
        <v>46187.0</v>
      </c>
      <c r="I24" s="137">
        <v>46187.0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40"/>
      <c r="B25" s="143" t="s">
        <v>125</v>
      </c>
      <c r="C25" s="145"/>
      <c r="D25" s="147"/>
      <c r="E25" s="149"/>
      <c r="F25" s="150"/>
      <c r="G25" s="76"/>
      <c r="H25" s="76"/>
      <c r="I25" s="15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23:D23"/>
    <mergeCell ref="B24:D24"/>
    <mergeCell ref="B25:D25"/>
    <mergeCell ref="D10:E10"/>
    <mergeCell ref="D11:E11"/>
    <mergeCell ref="D12:E12"/>
    <mergeCell ref="D13:E13"/>
    <mergeCell ref="B18:E18"/>
    <mergeCell ref="D20:E20"/>
    <mergeCell ref="B22:D22"/>
  </mergeCells>
  <dataValidations>
    <dataValidation type="list" allowBlank="1" showInputMessage="1" showErrorMessage="1" prompt=" - " sqref="F23:I23">
      <formula1>"P,F"</formula1>
    </dataValidation>
    <dataValidation type="list" allowBlank="1" showInputMessage="1" showErrorMessage="1" prompt=" - " sqref="F10:I21">
      <formula1>"O"</formula1>
    </dataValidation>
    <dataValidation type="list" allowBlank="1" showInputMessage="1" showErrorMessage="1" prompt=" - " sqref="F22:I22">
      <formula1>"N,A,B"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1</v>
      </c>
      <c r="B2" s="7"/>
      <c r="C2" s="10" t="s">
        <v>246</v>
      </c>
      <c r="D2" s="7"/>
      <c r="E2" s="12"/>
      <c r="F2" s="13" t="s">
        <v>4</v>
      </c>
      <c r="G2" s="14"/>
      <c r="H2" s="14"/>
      <c r="I2" s="14"/>
      <c r="J2" s="14"/>
      <c r="K2" s="14"/>
      <c r="L2" s="17" t="s">
        <v>55</v>
      </c>
      <c r="M2" s="7"/>
      <c r="N2" s="7"/>
      <c r="O2" s="7"/>
      <c r="P2" s="7"/>
      <c r="Q2" s="7"/>
      <c r="R2" s="7"/>
      <c r="S2" s="7"/>
      <c r="T2" s="19"/>
      <c r="U2" s="1"/>
      <c r="V2" s="1"/>
      <c r="W2" s="1"/>
      <c r="X2" s="1"/>
      <c r="Y2" s="1"/>
      <c r="Z2" s="1"/>
    </row>
    <row r="3" ht="15.75" customHeight="1">
      <c r="A3" s="21" t="s">
        <v>8</v>
      </c>
      <c r="B3" s="20"/>
      <c r="C3" s="22" t="s">
        <v>247</v>
      </c>
      <c r="D3" s="23"/>
      <c r="E3" s="24"/>
      <c r="F3" s="25" t="s">
        <v>10</v>
      </c>
      <c r="G3" s="16"/>
      <c r="H3" s="16"/>
      <c r="I3" s="16"/>
      <c r="J3" s="16"/>
      <c r="K3" s="20"/>
      <c r="L3" s="27" t="s">
        <v>247</v>
      </c>
      <c r="M3" s="23"/>
      <c r="N3" s="23"/>
      <c r="O3" s="23"/>
      <c r="P3" s="23"/>
      <c r="Q3" s="23"/>
      <c r="R3" s="23"/>
      <c r="S3" s="23"/>
      <c r="T3" s="28"/>
      <c r="U3" s="1"/>
      <c r="V3" s="1"/>
      <c r="W3" s="1"/>
      <c r="X3" s="1"/>
      <c r="Y3" s="1"/>
      <c r="Z3" s="1"/>
    </row>
    <row r="4" ht="15.75" customHeight="1">
      <c r="A4" s="21" t="s">
        <v>12</v>
      </c>
      <c r="B4" s="20"/>
      <c r="C4" s="30">
        <v>10.0</v>
      </c>
      <c r="D4" s="16"/>
      <c r="E4" s="32"/>
      <c r="F4" s="25" t="s">
        <v>15</v>
      </c>
      <c r="G4" s="16"/>
      <c r="H4" s="16"/>
      <c r="I4" s="16"/>
      <c r="J4" s="16"/>
      <c r="K4" s="20"/>
      <c r="L4" s="33"/>
      <c r="M4" s="16"/>
      <c r="N4" s="16"/>
      <c r="O4" s="16"/>
      <c r="P4" s="16"/>
      <c r="Q4" s="16"/>
      <c r="R4" s="16"/>
      <c r="S4" s="16"/>
      <c r="T4" s="34"/>
      <c r="U4" s="1"/>
      <c r="V4" s="1"/>
      <c r="W4" s="1"/>
      <c r="X4" s="1"/>
      <c r="Y4" s="1"/>
      <c r="Z4" s="1"/>
    </row>
    <row r="5" ht="15.75" customHeight="1">
      <c r="A5" s="21" t="s">
        <v>18</v>
      </c>
      <c r="B5" s="20"/>
      <c r="C5" s="3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34"/>
      <c r="U5" s="1"/>
      <c r="V5" s="1"/>
      <c r="W5" s="1"/>
      <c r="X5" s="1"/>
      <c r="Y5" s="1"/>
      <c r="Z5" s="1"/>
    </row>
    <row r="6" ht="15.75" customHeight="1">
      <c r="A6" s="35" t="s">
        <v>19</v>
      </c>
      <c r="B6" s="20"/>
      <c r="C6" s="36" t="s">
        <v>20</v>
      </c>
      <c r="D6" s="16"/>
      <c r="E6" s="20"/>
      <c r="F6" s="36" t="s">
        <v>21</v>
      </c>
      <c r="G6" s="16"/>
      <c r="H6" s="16"/>
      <c r="I6" s="16"/>
      <c r="J6" s="16"/>
      <c r="K6" s="20"/>
      <c r="L6" s="37" t="s">
        <v>22</v>
      </c>
      <c r="M6" s="16"/>
      <c r="N6" s="16"/>
      <c r="O6" s="36" t="s">
        <v>23</v>
      </c>
      <c r="P6" s="16"/>
      <c r="Q6" s="16"/>
      <c r="R6" s="16"/>
      <c r="S6" s="16"/>
      <c r="T6" s="34"/>
      <c r="U6" s="1"/>
      <c r="V6" s="1"/>
      <c r="W6" s="1"/>
      <c r="X6" s="1"/>
      <c r="Y6" s="1"/>
      <c r="Z6" s="1"/>
    </row>
    <row r="7" ht="15.75" customHeight="1">
      <c r="A7" s="38">
        <v>4.0</v>
      </c>
      <c r="B7" s="39"/>
      <c r="C7" s="40">
        <v>0.0</v>
      </c>
      <c r="D7" s="41"/>
      <c r="E7" s="39"/>
      <c r="F7" s="40">
        <v>0.0</v>
      </c>
      <c r="G7" s="41"/>
      <c r="H7" s="41"/>
      <c r="I7" s="41"/>
      <c r="J7" s="41"/>
      <c r="K7" s="39"/>
      <c r="L7" s="42">
        <v>2.0</v>
      </c>
      <c r="M7" s="42">
        <v>1.0</v>
      </c>
      <c r="N7" s="42">
        <v>1.0</v>
      </c>
      <c r="O7" s="40">
        <v>4.0</v>
      </c>
      <c r="P7" s="41"/>
      <c r="Q7" s="41"/>
      <c r="R7" s="41"/>
      <c r="S7" s="41"/>
      <c r="T7" s="43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4"/>
      <c r="B9" s="45"/>
      <c r="C9" s="45"/>
      <c r="D9" s="45"/>
      <c r="E9" s="45"/>
      <c r="F9" s="46" t="s">
        <v>24</v>
      </c>
      <c r="G9" s="46" t="s">
        <v>25</v>
      </c>
      <c r="H9" s="46" t="s">
        <v>26</v>
      </c>
      <c r="I9" s="46" t="s">
        <v>27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7" t="s">
        <v>29</v>
      </c>
      <c r="B10" s="48" t="s">
        <v>30</v>
      </c>
      <c r="C10" s="50"/>
      <c r="D10" s="51"/>
      <c r="E10" s="20"/>
      <c r="F10" s="54"/>
      <c r="G10" s="54"/>
      <c r="H10" s="54"/>
      <c r="I10" s="5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5"/>
      <c r="B11" s="56"/>
      <c r="C11" s="57"/>
      <c r="D11" s="59" t="s">
        <v>32</v>
      </c>
      <c r="E11" s="60"/>
      <c r="F11" s="62" t="s">
        <v>35</v>
      </c>
      <c r="G11" s="62" t="s">
        <v>35</v>
      </c>
      <c r="H11" s="62" t="s">
        <v>35</v>
      </c>
      <c r="I11" s="62" t="s">
        <v>35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5"/>
      <c r="B12" s="56"/>
      <c r="C12" s="57"/>
      <c r="D12" s="59" t="s">
        <v>60</v>
      </c>
      <c r="E12" s="60"/>
      <c r="F12" s="62" t="s">
        <v>35</v>
      </c>
      <c r="G12" s="62" t="s">
        <v>35</v>
      </c>
      <c r="H12" s="62" t="s">
        <v>35</v>
      </c>
      <c r="I12" s="62" t="s">
        <v>35</v>
      </c>
      <c r="J12" s="1"/>
      <c r="K12" s="1"/>
      <c r="L12" s="6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5"/>
      <c r="B13" s="70" t="s">
        <v>249</v>
      </c>
      <c r="C13" s="72"/>
      <c r="D13" s="74"/>
      <c r="E13" s="60"/>
      <c r="F13" s="76"/>
      <c r="G13" s="76"/>
      <c r="H13" s="76"/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5"/>
      <c r="B14" s="77" t="s">
        <v>250</v>
      </c>
      <c r="C14" s="78"/>
      <c r="D14" s="74"/>
      <c r="E14" s="79">
        <v>1500000.0</v>
      </c>
      <c r="F14" s="62" t="s">
        <v>35</v>
      </c>
      <c r="G14" s="76"/>
      <c r="H14" s="76"/>
      <c r="I14" s="7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5"/>
      <c r="B15" s="77" t="s">
        <v>251</v>
      </c>
      <c r="C15" s="78"/>
      <c r="D15" s="74"/>
      <c r="E15" s="80" t="s">
        <v>252</v>
      </c>
      <c r="F15" s="76"/>
      <c r="G15" s="62" t="s">
        <v>35</v>
      </c>
      <c r="H15" s="76"/>
      <c r="I15" s="7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5"/>
      <c r="B16" s="77" t="s">
        <v>253</v>
      </c>
      <c r="C16" s="82"/>
      <c r="D16" s="84"/>
      <c r="E16" s="201" t="s">
        <v>255</v>
      </c>
      <c r="F16" s="76"/>
      <c r="G16" s="76"/>
      <c r="H16" s="62" t="s">
        <v>35</v>
      </c>
      <c r="I16" s="7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5"/>
      <c r="B17" s="77" t="s">
        <v>256</v>
      </c>
      <c r="C17" s="78"/>
      <c r="D17" s="202"/>
      <c r="E17" s="79" t="s">
        <v>257</v>
      </c>
      <c r="F17" s="76"/>
      <c r="G17" s="76"/>
      <c r="H17" s="76"/>
      <c r="I17" s="62" t="s">
        <v>35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89" t="s">
        <v>56</v>
      </c>
      <c r="B18" s="91" t="s">
        <v>57</v>
      </c>
      <c r="C18" s="93"/>
      <c r="D18" s="93"/>
      <c r="E18" s="93"/>
      <c r="F18" s="95"/>
      <c r="G18" s="95"/>
      <c r="H18" s="95"/>
      <c r="I18" s="9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99"/>
      <c r="B19" s="100"/>
      <c r="C19" s="103"/>
      <c r="D19" s="103"/>
      <c r="E19" s="104" t="s">
        <v>258</v>
      </c>
      <c r="F19" s="54" t="s">
        <v>35</v>
      </c>
      <c r="G19" s="54"/>
      <c r="H19" s="95"/>
      <c r="I19" s="9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06"/>
      <c r="B20" s="108"/>
      <c r="C20" s="32"/>
      <c r="D20" s="109" t="s">
        <v>260</v>
      </c>
      <c r="E20" s="111"/>
      <c r="F20" s="76"/>
      <c r="G20" s="54" t="s">
        <v>35</v>
      </c>
      <c r="H20" s="54"/>
      <c r="I20" s="5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06"/>
      <c r="B21" s="108"/>
      <c r="C21" s="113"/>
      <c r="D21" s="203"/>
      <c r="E21" s="204" t="s">
        <v>262</v>
      </c>
      <c r="F21" s="116"/>
      <c r="G21" s="54"/>
      <c r="H21" s="54" t="s">
        <v>35</v>
      </c>
      <c r="I21" s="54" t="s">
        <v>35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06"/>
      <c r="B22" s="112" t="s">
        <v>78</v>
      </c>
      <c r="C22" s="113"/>
      <c r="D22" s="114"/>
      <c r="E22" s="115"/>
      <c r="F22" s="116"/>
      <c r="G22" s="76"/>
      <c r="H22" s="76"/>
      <c r="I22" s="7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9" t="s">
        <v>88</v>
      </c>
      <c r="B23" s="119" t="s">
        <v>89</v>
      </c>
      <c r="C23" s="93"/>
      <c r="D23" s="120"/>
      <c r="E23" s="121"/>
      <c r="F23" s="122" t="s">
        <v>95</v>
      </c>
      <c r="G23" s="122" t="s">
        <v>95</v>
      </c>
      <c r="H23" s="122" t="s">
        <v>99</v>
      </c>
      <c r="I23" s="122" t="s">
        <v>96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06"/>
      <c r="B24" s="129" t="s">
        <v>102</v>
      </c>
      <c r="C24" s="16"/>
      <c r="D24" s="20"/>
      <c r="E24" s="76"/>
      <c r="F24" s="132" t="s">
        <v>112</v>
      </c>
      <c r="G24" s="132" t="s">
        <v>112</v>
      </c>
      <c r="H24" s="132" t="s">
        <v>112</v>
      </c>
      <c r="I24" s="132" t="s">
        <v>112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06"/>
      <c r="B25" s="135" t="s">
        <v>118</v>
      </c>
      <c r="C25" s="16"/>
      <c r="D25" s="20"/>
      <c r="E25" s="76"/>
      <c r="F25" s="208"/>
      <c r="G25" s="208"/>
      <c r="H25" s="208"/>
      <c r="I25" s="20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40"/>
      <c r="B26" s="143" t="s">
        <v>125</v>
      </c>
      <c r="C26" s="145"/>
      <c r="D26" s="147"/>
      <c r="E26" s="149"/>
      <c r="F26" s="150"/>
      <c r="G26" s="76"/>
      <c r="H26" s="76"/>
      <c r="I26" s="15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24:D24"/>
    <mergeCell ref="B25:D25"/>
    <mergeCell ref="B26:D26"/>
    <mergeCell ref="D10:E10"/>
    <mergeCell ref="D11:E11"/>
    <mergeCell ref="D12:E12"/>
    <mergeCell ref="D13:E13"/>
    <mergeCell ref="B18:E18"/>
    <mergeCell ref="D20:E20"/>
    <mergeCell ref="B23:D23"/>
  </mergeCells>
  <dataValidations>
    <dataValidation type="list" allowBlank="1" showInputMessage="1" showErrorMessage="1" prompt=" - " sqref="F24:I24">
      <formula1>"P,F"</formula1>
    </dataValidation>
    <dataValidation type="list" allowBlank="1" showInputMessage="1" showErrorMessage="1" prompt=" - " sqref="F10:I22">
      <formula1>"O"</formula1>
    </dataValidation>
    <dataValidation type="list" allowBlank="1" showInputMessage="1" showErrorMessage="1" prompt=" - " sqref="F23:I23">
      <formula1>"N,A,B"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1</v>
      </c>
      <c r="B2" s="7"/>
      <c r="C2" s="10" t="s">
        <v>248</v>
      </c>
      <c r="D2" s="7"/>
      <c r="E2" s="12"/>
      <c r="F2" s="13" t="s">
        <v>4</v>
      </c>
      <c r="G2" s="14"/>
      <c r="H2" s="14"/>
      <c r="I2" s="14"/>
      <c r="J2" s="14"/>
      <c r="K2" s="14"/>
      <c r="L2" s="17" t="s">
        <v>65</v>
      </c>
      <c r="M2" s="7"/>
      <c r="N2" s="7"/>
      <c r="O2" s="7"/>
      <c r="P2" s="7"/>
      <c r="Q2" s="7"/>
      <c r="R2" s="7"/>
      <c r="S2" s="7"/>
      <c r="T2" s="19"/>
      <c r="U2" s="1"/>
      <c r="V2" s="1"/>
      <c r="W2" s="1"/>
      <c r="X2" s="1"/>
      <c r="Y2" s="1"/>
      <c r="Z2" s="1"/>
    </row>
    <row r="3" ht="15.75" customHeight="1">
      <c r="A3" s="21" t="s">
        <v>8</v>
      </c>
      <c r="B3" s="20"/>
      <c r="C3" s="22" t="s">
        <v>9</v>
      </c>
      <c r="D3" s="23"/>
      <c r="E3" s="24"/>
      <c r="F3" s="25" t="s">
        <v>10</v>
      </c>
      <c r="G3" s="16"/>
      <c r="H3" s="16"/>
      <c r="I3" s="16"/>
      <c r="J3" s="16"/>
      <c r="K3" s="20"/>
      <c r="L3" s="22" t="s">
        <v>9</v>
      </c>
      <c r="M3" s="23"/>
      <c r="N3" s="23"/>
      <c r="O3" s="23"/>
      <c r="P3" s="23"/>
      <c r="Q3" s="23"/>
      <c r="R3" s="23"/>
      <c r="S3" s="23"/>
      <c r="T3" s="24"/>
      <c r="U3" s="1"/>
      <c r="V3" s="1"/>
      <c r="W3" s="1"/>
      <c r="X3" s="1"/>
      <c r="Y3" s="1"/>
      <c r="Z3" s="1"/>
    </row>
    <row r="4" ht="15.75" customHeight="1">
      <c r="A4" s="21" t="s">
        <v>12</v>
      </c>
      <c r="B4" s="20"/>
      <c r="C4" s="200">
        <v>16.0</v>
      </c>
      <c r="D4" s="16"/>
      <c r="E4" s="32"/>
      <c r="F4" s="25" t="s">
        <v>15</v>
      </c>
      <c r="G4" s="16"/>
      <c r="H4" s="16"/>
      <c r="I4" s="16"/>
      <c r="J4" s="16"/>
      <c r="K4" s="20"/>
      <c r="L4" s="33"/>
      <c r="M4" s="16"/>
      <c r="N4" s="16"/>
      <c r="O4" s="16"/>
      <c r="P4" s="16"/>
      <c r="Q4" s="16"/>
      <c r="R4" s="16"/>
      <c r="S4" s="16"/>
      <c r="T4" s="34"/>
      <c r="U4" s="1"/>
      <c r="V4" s="1"/>
      <c r="W4" s="1"/>
      <c r="X4" s="1"/>
      <c r="Y4" s="1"/>
      <c r="Z4" s="1"/>
    </row>
    <row r="5" ht="15.75" customHeight="1">
      <c r="A5" s="21" t="s">
        <v>18</v>
      </c>
      <c r="B5" s="20"/>
      <c r="C5" s="3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34"/>
      <c r="U5" s="1"/>
      <c r="V5" s="1"/>
      <c r="W5" s="1"/>
      <c r="X5" s="1"/>
      <c r="Y5" s="1"/>
      <c r="Z5" s="1"/>
    </row>
    <row r="6" ht="15.75" customHeight="1">
      <c r="A6" s="35" t="s">
        <v>19</v>
      </c>
      <c r="B6" s="20"/>
      <c r="C6" s="36" t="s">
        <v>20</v>
      </c>
      <c r="D6" s="16"/>
      <c r="E6" s="20"/>
      <c r="F6" s="36" t="s">
        <v>21</v>
      </c>
      <c r="G6" s="16"/>
      <c r="H6" s="16"/>
      <c r="I6" s="16"/>
      <c r="J6" s="16"/>
      <c r="K6" s="20"/>
      <c r="L6" s="37" t="s">
        <v>22</v>
      </c>
      <c r="M6" s="16"/>
      <c r="N6" s="16"/>
      <c r="O6" s="36" t="s">
        <v>23</v>
      </c>
      <c r="P6" s="16"/>
      <c r="Q6" s="16"/>
      <c r="R6" s="16"/>
      <c r="S6" s="16"/>
      <c r="T6" s="34"/>
      <c r="U6" s="1"/>
      <c r="V6" s="1"/>
      <c r="W6" s="1"/>
      <c r="X6" s="1"/>
      <c r="Y6" s="1"/>
      <c r="Z6" s="1"/>
    </row>
    <row r="7" ht="15.75" customHeight="1">
      <c r="A7" s="38">
        <v>4.0</v>
      </c>
      <c r="B7" s="39"/>
      <c r="C7" s="40">
        <v>0.0</v>
      </c>
      <c r="D7" s="41"/>
      <c r="E7" s="39"/>
      <c r="F7" s="40">
        <v>0.0</v>
      </c>
      <c r="G7" s="41"/>
      <c r="H7" s="41"/>
      <c r="I7" s="41"/>
      <c r="J7" s="41"/>
      <c r="K7" s="39"/>
      <c r="L7" s="42">
        <v>3.0</v>
      </c>
      <c r="M7" s="42">
        <v>0.0</v>
      </c>
      <c r="N7" s="42">
        <v>1.0</v>
      </c>
      <c r="O7" s="40">
        <v>4.0</v>
      </c>
      <c r="P7" s="41"/>
      <c r="Q7" s="41"/>
      <c r="R7" s="41"/>
      <c r="S7" s="41"/>
      <c r="T7" s="43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4"/>
      <c r="B9" s="45"/>
      <c r="C9" s="45"/>
      <c r="D9" s="45"/>
      <c r="E9" s="45"/>
      <c r="F9" s="46" t="s">
        <v>24</v>
      </c>
      <c r="G9" s="46" t="s">
        <v>25</v>
      </c>
      <c r="H9" s="46" t="s">
        <v>26</v>
      </c>
      <c r="I9" s="46" t="s">
        <v>27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7" t="s">
        <v>29</v>
      </c>
      <c r="B10" s="48" t="s">
        <v>30</v>
      </c>
      <c r="C10" s="50"/>
      <c r="D10" s="51"/>
      <c r="E10" s="20"/>
      <c r="F10" s="54"/>
      <c r="G10" s="54"/>
      <c r="H10" s="54"/>
      <c r="I10" s="5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5"/>
      <c r="B11" s="56"/>
      <c r="C11" s="57"/>
      <c r="D11" s="59" t="s">
        <v>32</v>
      </c>
      <c r="E11" s="60"/>
      <c r="F11" s="62" t="s">
        <v>35</v>
      </c>
      <c r="G11" s="62" t="s">
        <v>35</v>
      </c>
      <c r="H11" s="62" t="s">
        <v>35</v>
      </c>
      <c r="I11" s="62" t="s">
        <v>35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5"/>
      <c r="B12" s="56"/>
      <c r="C12" s="57"/>
      <c r="D12" s="59" t="s">
        <v>68</v>
      </c>
      <c r="E12" s="60"/>
      <c r="F12" s="62" t="s">
        <v>35</v>
      </c>
      <c r="G12" s="62" t="s">
        <v>35</v>
      </c>
      <c r="H12" s="62" t="s">
        <v>35</v>
      </c>
      <c r="I12" s="62" t="s">
        <v>35</v>
      </c>
      <c r="J12" s="1"/>
      <c r="K12" s="1"/>
      <c r="L12" s="6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5"/>
      <c r="B13" s="70" t="s">
        <v>259</v>
      </c>
      <c r="C13" s="72"/>
      <c r="D13" s="74"/>
      <c r="E13" s="60"/>
      <c r="F13" s="76"/>
      <c r="G13" s="76"/>
      <c r="H13" s="76"/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5"/>
      <c r="B14" s="77" t="s">
        <v>261</v>
      </c>
      <c r="C14" s="82"/>
      <c r="D14" s="205"/>
      <c r="E14" s="79" t="s">
        <v>263</v>
      </c>
      <c r="F14" s="62" t="s">
        <v>35</v>
      </c>
      <c r="G14" s="76"/>
      <c r="H14" s="76"/>
      <c r="I14" s="7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5"/>
      <c r="B15" s="77" t="s">
        <v>264</v>
      </c>
      <c r="C15" s="82"/>
      <c r="D15" s="205"/>
      <c r="E15" s="80" t="s">
        <v>265</v>
      </c>
      <c r="F15" s="76"/>
      <c r="G15" s="62" t="s">
        <v>35</v>
      </c>
      <c r="H15" s="76"/>
      <c r="I15" s="7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5"/>
      <c r="B16" s="77" t="s">
        <v>266</v>
      </c>
      <c r="C16" s="82"/>
      <c r="D16" s="206"/>
      <c r="E16" s="201" t="s">
        <v>267</v>
      </c>
      <c r="F16" s="76"/>
      <c r="G16" s="76"/>
      <c r="H16" s="62" t="s">
        <v>35</v>
      </c>
      <c r="I16" s="7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5"/>
      <c r="B17" s="77" t="s">
        <v>268</v>
      </c>
      <c r="C17" s="82"/>
      <c r="D17" s="207"/>
      <c r="E17" s="79" t="s">
        <v>269</v>
      </c>
      <c r="F17" s="76"/>
      <c r="G17" s="76"/>
      <c r="H17" s="76"/>
      <c r="I17" s="62" t="s">
        <v>35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89" t="s">
        <v>56</v>
      </c>
      <c r="B18" s="91" t="s">
        <v>57</v>
      </c>
      <c r="C18" s="93"/>
      <c r="D18" s="93"/>
      <c r="E18" s="93"/>
      <c r="F18" s="95"/>
      <c r="G18" s="95"/>
      <c r="H18" s="95"/>
      <c r="I18" s="9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99"/>
      <c r="B19" s="100"/>
      <c r="C19" s="103"/>
      <c r="D19" s="103"/>
      <c r="E19" s="104" t="b">
        <v>0</v>
      </c>
      <c r="F19" s="54" t="s">
        <v>35</v>
      </c>
      <c r="G19" s="54"/>
      <c r="H19" s="95"/>
      <c r="I19" s="9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06"/>
      <c r="B20" s="108"/>
      <c r="C20" s="32"/>
      <c r="D20" s="109" t="b">
        <v>1</v>
      </c>
      <c r="E20" s="111"/>
      <c r="F20" s="76"/>
      <c r="G20" s="54" t="s">
        <v>35</v>
      </c>
      <c r="H20" s="54" t="s">
        <v>35</v>
      </c>
      <c r="I20" s="54" t="s">
        <v>35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06"/>
      <c r="B21" s="112" t="s">
        <v>78</v>
      </c>
      <c r="C21" s="113"/>
      <c r="D21" s="114"/>
      <c r="E21" s="115"/>
      <c r="F21" s="116"/>
      <c r="G21" s="76"/>
      <c r="H21" s="76"/>
      <c r="I21" s="7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89" t="s">
        <v>88</v>
      </c>
      <c r="B22" s="119" t="s">
        <v>89</v>
      </c>
      <c r="C22" s="93"/>
      <c r="D22" s="120"/>
      <c r="E22" s="121"/>
      <c r="F22" s="122" t="s">
        <v>95</v>
      </c>
      <c r="G22" s="122" t="s">
        <v>95</v>
      </c>
      <c r="H22" s="122" t="s">
        <v>95</v>
      </c>
      <c r="I22" s="122" t="s">
        <v>99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06"/>
      <c r="B23" s="129" t="s">
        <v>102</v>
      </c>
      <c r="C23" s="16"/>
      <c r="D23" s="20"/>
      <c r="E23" s="76"/>
      <c r="F23" s="132" t="s">
        <v>112</v>
      </c>
      <c r="G23" s="132" t="s">
        <v>112</v>
      </c>
      <c r="H23" s="132" t="s">
        <v>112</v>
      </c>
      <c r="I23" s="132" t="s">
        <v>112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06"/>
      <c r="B24" s="135" t="s">
        <v>118</v>
      </c>
      <c r="C24" s="16"/>
      <c r="D24" s="20"/>
      <c r="E24" s="76"/>
      <c r="F24" s="208"/>
      <c r="G24" s="208"/>
      <c r="H24" s="208"/>
      <c r="I24" s="20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40"/>
      <c r="B25" s="143" t="s">
        <v>125</v>
      </c>
      <c r="C25" s="145"/>
      <c r="D25" s="147"/>
      <c r="E25" s="149"/>
      <c r="F25" s="150"/>
      <c r="G25" s="76"/>
      <c r="H25" s="76"/>
      <c r="I25" s="15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23:D23"/>
    <mergeCell ref="B24:D24"/>
    <mergeCell ref="B25:D25"/>
    <mergeCell ref="D10:E10"/>
    <mergeCell ref="D11:E11"/>
    <mergeCell ref="D12:E12"/>
    <mergeCell ref="D13:E13"/>
    <mergeCell ref="B18:E18"/>
    <mergeCell ref="D20:E20"/>
    <mergeCell ref="B22:D22"/>
  </mergeCells>
  <dataValidations>
    <dataValidation type="list" allowBlank="1" showInputMessage="1" showErrorMessage="1" prompt=" - " sqref="F23:I23">
      <formula1>"P,F"</formula1>
    </dataValidation>
    <dataValidation type="list" allowBlank="1" showInputMessage="1" showErrorMessage="1" prompt=" - " sqref="F10:I21">
      <formula1>"O"</formula1>
    </dataValidation>
    <dataValidation type="list" allowBlank="1" showInputMessage="1" showErrorMessage="1" prompt=" - " sqref="F22:I22">
      <formula1>"N,A,B"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1</v>
      </c>
      <c r="B2" s="7"/>
      <c r="C2" s="10" t="s">
        <v>254</v>
      </c>
      <c r="D2" s="7"/>
      <c r="E2" s="12"/>
      <c r="F2" s="13" t="s">
        <v>4</v>
      </c>
      <c r="G2" s="14"/>
      <c r="H2" s="14"/>
      <c r="I2" s="14"/>
      <c r="J2" s="14"/>
      <c r="K2" s="14"/>
      <c r="L2" s="17" t="s">
        <v>71</v>
      </c>
      <c r="M2" s="7"/>
      <c r="N2" s="7"/>
      <c r="O2" s="7"/>
      <c r="P2" s="7"/>
      <c r="Q2" s="7"/>
      <c r="R2" s="7"/>
      <c r="S2" s="7"/>
      <c r="T2" s="19"/>
      <c r="U2" s="1"/>
      <c r="V2" s="1"/>
      <c r="W2" s="1"/>
      <c r="X2" s="1"/>
      <c r="Y2" s="1"/>
      <c r="Z2" s="1"/>
    </row>
    <row r="3" ht="15.75" customHeight="1">
      <c r="A3" s="21" t="s">
        <v>8</v>
      </c>
      <c r="B3" s="20"/>
      <c r="C3" s="22" t="s">
        <v>247</v>
      </c>
      <c r="D3" s="23"/>
      <c r="E3" s="24"/>
      <c r="F3" s="25" t="s">
        <v>10</v>
      </c>
      <c r="G3" s="16"/>
      <c r="H3" s="16"/>
      <c r="I3" s="16"/>
      <c r="J3" s="16"/>
      <c r="K3" s="20"/>
      <c r="L3" s="27" t="s">
        <v>247</v>
      </c>
      <c r="M3" s="23"/>
      <c r="N3" s="23"/>
      <c r="O3" s="23"/>
      <c r="P3" s="23"/>
      <c r="Q3" s="23"/>
      <c r="R3" s="23"/>
      <c r="S3" s="23"/>
      <c r="T3" s="28"/>
      <c r="U3" s="1"/>
      <c r="V3" s="1"/>
      <c r="W3" s="1"/>
      <c r="X3" s="1"/>
      <c r="Y3" s="1"/>
      <c r="Z3" s="1"/>
    </row>
    <row r="4" ht="15.75" customHeight="1">
      <c r="A4" s="21" t="s">
        <v>12</v>
      </c>
      <c r="B4" s="20"/>
      <c r="C4" s="30">
        <v>8.0</v>
      </c>
      <c r="D4" s="16"/>
      <c r="E4" s="32"/>
      <c r="F4" s="25" t="s">
        <v>15</v>
      </c>
      <c r="G4" s="16"/>
      <c r="H4" s="16"/>
      <c r="I4" s="16"/>
      <c r="J4" s="16"/>
      <c r="K4" s="20"/>
      <c r="L4" s="33"/>
      <c r="M4" s="16"/>
      <c r="N4" s="16"/>
      <c r="O4" s="16"/>
      <c r="P4" s="16"/>
      <c r="Q4" s="16"/>
      <c r="R4" s="16"/>
      <c r="S4" s="16"/>
      <c r="T4" s="34"/>
      <c r="U4" s="1"/>
      <c r="V4" s="1"/>
      <c r="W4" s="1"/>
      <c r="X4" s="1"/>
      <c r="Y4" s="1"/>
      <c r="Z4" s="1"/>
    </row>
    <row r="5" ht="15.75" customHeight="1">
      <c r="A5" s="21" t="s">
        <v>18</v>
      </c>
      <c r="B5" s="20"/>
      <c r="C5" s="3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34"/>
      <c r="U5" s="1"/>
      <c r="V5" s="1"/>
      <c r="W5" s="1"/>
      <c r="X5" s="1"/>
      <c r="Y5" s="1"/>
      <c r="Z5" s="1"/>
    </row>
    <row r="6" ht="15.75" customHeight="1">
      <c r="A6" s="35" t="s">
        <v>19</v>
      </c>
      <c r="B6" s="20"/>
      <c r="C6" s="36" t="s">
        <v>20</v>
      </c>
      <c r="D6" s="16"/>
      <c r="E6" s="20"/>
      <c r="F6" s="36" t="s">
        <v>21</v>
      </c>
      <c r="G6" s="16"/>
      <c r="H6" s="16"/>
      <c r="I6" s="16"/>
      <c r="J6" s="16"/>
      <c r="K6" s="20"/>
      <c r="L6" s="37" t="s">
        <v>22</v>
      </c>
      <c r="M6" s="16"/>
      <c r="N6" s="16"/>
      <c r="O6" s="36" t="s">
        <v>23</v>
      </c>
      <c r="P6" s="16"/>
      <c r="Q6" s="16"/>
      <c r="R6" s="16"/>
      <c r="S6" s="16"/>
      <c r="T6" s="34"/>
      <c r="U6" s="1"/>
      <c r="V6" s="1"/>
      <c r="W6" s="1"/>
      <c r="X6" s="1"/>
      <c r="Y6" s="1"/>
      <c r="Z6" s="1"/>
    </row>
    <row r="7" ht="15.75" customHeight="1">
      <c r="A7" s="38">
        <v>5.0</v>
      </c>
      <c r="B7" s="39"/>
      <c r="C7" s="40">
        <v>0.0</v>
      </c>
      <c r="D7" s="41"/>
      <c r="E7" s="39"/>
      <c r="F7" s="40">
        <v>0.0</v>
      </c>
      <c r="G7" s="41"/>
      <c r="H7" s="41"/>
      <c r="I7" s="41"/>
      <c r="J7" s="41"/>
      <c r="K7" s="39"/>
      <c r="L7" s="42">
        <v>2.0</v>
      </c>
      <c r="M7" s="42">
        <v>1.0</v>
      </c>
      <c r="N7" s="42">
        <v>2.0</v>
      </c>
      <c r="O7" s="40">
        <v>5.0</v>
      </c>
      <c r="P7" s="41"/>
      <c r="Q7" s="41"/>
      <c r="R7" s="41"/>
      <c r="S7" s="41"/>
      <c r="T7" s="43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4"/>
      <c r="B9" s="45"/>
      <c r="C9" s="45"/>
      <c r="D9" s="45"/>
      <c r="E9" s="45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7" t="s">
        <v>29</v>
      </c>
      <c r="B10" s="48" t="s">
        <v>30</v>
      </c>
      <c r="C10" s="50"/>
      <c r="D10" s="51"/>
      <c r="E10" s="20"/>
      <c r="F10" s="54"/>
      <c r="G10" s="54"/>
      <c r="H10" s="54"/>
      <c r="I10" s="54"/>
      <c r="J10" s="5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5"/>
      <c r="B11" s="56"/>
      <c r="C11" s="57"/>
      <c r="D11" s="59" t="s">
        <v>32</v>
      </c>
      <c r="E11" s="60"/>
      <c r="F11" s="62" t="s">
        <v>35</v>
      </c>
      <c r="G11" s="62" t="s">
        <v>35</v>
      </c>
      <c r="H11" s="62" t="s">
        <v>35</v>
      </c>
      <c r="I11" s="62" t="s">
        <v>35</v>
      </c>
      <c r="J11" s="62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5"/>
      <c r="B12" s="56"/>
      <c r="C12" s="57"/>
      <c r="D12" s="59" t="s">
        <v>271</v>
      </c>
      <c r="E12" s="60"/>
      <c r="F12" s="62" t="s">
        <v>35</v>
      </c>
      <c r="G12" s="62" t="s">
        <v>35</v>
      </c>
      <c r="H12" s="62" t="s">
        <v>35</v>
      </c>
      <c r="I12" s="62" t="s">
        <v>35</v>
      </c>
      <c r="J12" s="62" t="s">
        <v>35</v>
      </c>
      <c r="K12" s="1"/>
      <c r="L12" s="6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5"/>
      <c r="B13" s="70" t="s">
        <v>272</v>
      </c>
      <c r="C13" s="72"/>
      <c r="D13" s="74"/>
      <c r="E13" s="60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5"/>
      <c r="B14" s="77" t="s">
        <v>273</v>
      </c>
      <c r="C14" s="209"/>
      <c r="D14" s="60"/>
      <c r="E14" s="79" t="s">
        <v>274</v>
      </c>
      <c r="F14" s="62" t="s">
        <v>35</v>
      </c>
      <c r="G14" s="62" t="s">
        <v>35</v>
      </c>
      <c r="H14" s="62" t="s">
        <v>35</v>
      </c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5"/>
      <c r="B15" s="77" t="s">
        <v>275</v>
      </c>
      <c r="C15" s="209"/>
      <c r="D15" s="60"/>
      <c r="E15" s="80" t="s">
        <v>276</v>
      </c>
      <c r="F15" s="76"/>
      <c r="G15" s="62"/>
      <c r="H15" s="76"/>
      <c r="I15" s="62" t="s">
        <v>35</v>
      </c>
      <c r="J15" s="6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5"/>
      <c r="B16" s="77" t="s">
        <v>277</v>
      </c>
      <c r="C16" s="82"/>
      <c r="D16" s="16"/>
      <c r="E16" s="201" t="s">
        <v>278</v>
      </c>
      <c r="F16" s="76"/>
      <c r="G16" s="76"/>
      <c r="H16" s="62"/>
      <c r="I16" s="76"/>
      <c r="J16" s="62" t="s">
        <v>35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5"/>
      <c r="B17" s="70" t="s">
        <v>279</v>
      </c>
      <c r="C17" s="82"/>
      <c r="D17" s="16"/>
      <c r="E17" s="16"/>
      <c r="F17" s="76"/>
      <c r="G17" s="76"/>
      <c r="H17" s="62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55"/>
      <c r="B18" s="77" t="s">
        <v>280</v>
      </c>
      <c r="C18" s="82"/>
      <c r="D18" s="16"/>
      <c r="E18" s="79">
        <v>50000.0</v>
      </c>
      <c r="F18" s="62" t="s">
        <v>35</v>
      </c>
      <c r="G18" s="76"/>
      <c r="H18" s="76"/>
      <c r="I18" s="62"/>
      <c r="J18" s="6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10"/>
      <c r="B19" s="77" t="s">
        <v>281</v>
      </c>
      <c r="C19" s="211"/>
      <c r="D19" s="93"/>
      <c r="E19" s="79">
        <v>0.0</v>
      </c>
      <c r="F19" s="95"/>
      <c r="G19" s="62" t="s">
        <v>35</v>
      </c>
      <c r="H19" s="95"/>
      <c r="I19" s="54"/>
      <c r="J19" s="5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10"/>
      <c r="B20" s="77" t="s">
        <v>282</v>
      </c>
      <c r="C20" s="211"/>
      <c r="D20" s="93"/>
      <c r="E20" s="79" t="s">
        <v>283</v>
      </c>
      <c r="F20" s="95"/>
      <c r="G20" s="95"/>
      <c r="H20" s="62" t="s">
        <v>35</v>
      </c>
      <c r="I20" s="62" t="s">
        <v>35</v>
      </c>
      <c r="J20" s="62" t="s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89" t="s">
        <v>56</v>
      </c>
      <c r="B21" s="91" t="s">
        <v>57</v>
      </c>
      <c r="C21" s="93"/>
      <c r="D21" s="93"/>
      <c r="E21" s="93"/>
      <c r="F21" s="95"/>
      <c r="G21" s="95"/>
      <c r="H21" s="95"/>
      <c r="I21" s="95"/>
      <c r="J21" s="9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99"/>
      <c r="B22" s="100"/>
      <c r="C22" s="103"/>
      <c r="D22" s="103"/>
      <c r="E22" s="104" t="s">
        <v>284</v>
      </c>
      <c r="F22" s="62" t="s">
        <v>35</v>
      </c>
      <c r="G22" s="54"/>
      <c r="H22" s="95"/>
      <c r="I22" s="62" t="s">
        <v>35</v>
      </c>
      <c r="J22" s="9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06"/>
      <c r="B23" s="112" t="s">
        <v>78</v>
      </c>
      <c r="C23" s="113"/>
      <c r="D23" s="114"/>
      <c r="E23" s="115"/>
      <c r="F23" s="11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99"/>
      <c r="B24" s="51" t="s">
        <v>285</v>
      </c>
      <c r="C24" s="16"/>
      <c r="D24" s="16"/>
      <c r="E24" s="20"/>
      <c r="F24" s="212"/>
      <c r="G24" s="62" t="s">
        <v>35</v>
      </c>
      <c r="H24" s="62" t="s">
        <v>35</v>
      </c>
      <c r="I24" s="95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99"/>
      <c r="B25" s="51" t="s">
        <v>286</v>
      </c>
      <c r="C25" s="16"/>
      <c r="D25" s="16"/>
      <c r="E25" s="20"/>
      <c r="F25" s="212"/>
      <c r="G25" s="95"/>
      <c r="H25" s="95"/>
      <c r="I25" s="95"/>
      <c r="J25" s="62" t="s">
        <v>35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89" t="s">
        <v>88</v>
      </c>
      <c r="B26" s="119" t="s">
        <v>89</v>
      </c>
      <c r="C26" s="93"/>
      <c r="D26" s="120"/>
      <c r="E26" s="121"/>
      <c r="F26" s="122" t="s">
        <v>95</v>
      </c>
      <c r="G26" s="122" t="s">
        <v>99</v>
      </c>
      <c r="H26" s="122" t="s">
        <v>99</v>
      </c>
      <c r="I26" s="122" t="s">
        <v>95</v>
      </c>
      <c r="J26" s="122" t="s">
        <v>96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06"/>
      <c r="B27" s="129" t="s">
        <v>102</v>
      </c>
      <c r="C27" s="16"/>
      <c r="D27" s="20"/>
      <c r="E27" s="76"/>
      <c r="F27" s="132" t="s">
        <v>112</v>
      </c>
      <c r="G27" s="132" t="s">
        <v>112</v>
      </c>
      <c r="H27" s="132" t="s">
        <v>112</v>
      </c>
      <c r="I27" s="132" t="s">
        <v>112</v>
      </c>
      <c r="J27" s="132" t="s">
        <v>112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06"/>
      <c r="B28" s="135" t="s">
        <v>118</v>
      </c>
      <c r="C28" s="16"/>
      <c r="D28" s="20"/>
      <c r="E28" s="76"/>
      <c r="F28" s="208"/>
      <c r="G28" s="208"/>
      <c r="H28" s="208"/>
      <c r="I28" s="208"/>
      <c r="J28" s="20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40"/>
      <c r="B29" s="143" t="s">
        <v>125</v>
      </c>
      <c r="C29" s="145"/>
      <c r="D29" s="147"/>
      <c r="E29" s="149"/>
      <c r="F29" s="150"/>
      <c r="G29" s="76"/>
      <c r="H29" s="76"/>
      <c r="I29" s="150"/>
      <c r="J29" s="15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D10:E10"/>
    <mergeCell ref="D11:E11"/>
    <mergeCell ref="D12:E12"/>
    <mergeCell ref="D13:E13"/>
    <mergeCell ref="C14:D14"/>
    <mergeCell ref="C15:D15"/>
    <mergeCell ref="C16:D16"/>
    <mergeCell ref="B26:D26"/>
    <mergeCell ref="B27:D27"/>
    <mergeCell ref="B28:D28"/>
    <mergeCell ref="B29:D29"/>
    <mergeCell ref="C17:E17"/>
    <mergeCell ref="C18:D18"/>
    <mergeCell ref="C19:D19"/>
    <mergeCell ref="C20:D20"/>
    <mergeCell ref="B21:E21"/>
    <mergeCell ref="B24:E24"/>
    <mergeCell ref="B25:E25"/>
  </mergeCells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 - " sqref="F10:J25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38"/>
    <col customWidth="1" min="3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1</v>
      </c>
      <c r="B2" s="7"/>
      <c r="C2" s="10" t="s">
        <v>287</v>
      </c>
      <c r="D2" s="7"/>
      <c r="E2" s="12"/>
      <c r="F2" s="13" t="s">
        <v>4</v>
      </c>
      <c r="G2" s="14"/>
      <c r="H2" s="14"/>
      <c r="I2" s="14"/>
      <c r="J2" s="14"/>
      <c r="K2" s="14"/>
      <c r="L2" s="17" t="s">
        <v>76</v>
      </c>
      <c r="M2" s="7"/>
      <c r="N2" s="7"/>
      <c r="O2" s="7"/>
      <c r="P2" s="7"/>
      <c r="Q2" s="7"/>
      <c r="R2" s="7"/>
      <c r="S2" s="7"/>
      <c r="T2" s="19"/>
      <c r="U2" s="1"/>
      <c r="V2" s="1"/>
      <c r="W2" s="1"/>
      <c r="X2" s="1"/>
      <c r="Y2" s="1"/>
      <c r="Z2" s="1"/>
    </row>
    <row r="3" ht="15.75" customHeight="1">
      <c r="A3" s="21" t="s">
        <v>8</v>
      </c>
      <c r="B3" s="20"/>
      <c r="C3" s="22" t="s">
        <v>247</v>
      </c>
      <c r="D3" s="23"/>
      <c r="E3" s="24"/>
      <c r="F3" s="25" t="s">
        <v>10</v>
      </c>
      <c r="G3" s="16"/>
      <c r="H3" s="16"/>
      <c r="I3" s="16"/>
      <c r="J3" s="16"/>
      <c r="K3" s="20"/>
      <c r="L3" s="27" t="s">
        <v>247</v>
      </c>
      <c r="M3" s="23"/>
      <c r="N3" s="23"/>
      <c r="O3" s="23"/>
      <c r="P3" s="23"/>
      <c r="Q3" s="23"/>
      <c r="R3" s="23"/>
      <c r="S3" s="23"/>
      <c r="T3" s="28"/>
      <c r="U3" s="1"/>
      <c r="V3" s="1"/>
      <c r="W3" s="1"/>
      <c r="X3" s="1"/>
      <c r="Y3" s="1"/>
      <c r="Z3" s="1"/>
    </row>
    <row r="4" ht="15.75" customHeight="1">
      <c r="A4" s="21" t="s">
        <v>12</v>
      </c>
      <c r="B4" s="20"/>
      <c r="C4" s="200">
        <v>27.0</v>
      </c>
      <c r="D4" s="16"/>
      <c r="E4" s="32"/>
      <c r="F4" s="25" t="s">
        <v>15</v>
      </c>
      <c r="G4" s="16"/>
      <c r="H4" s="16"/>
      <c r="I4" s="16"/>
      <c r="J4" s="16"/>
      <c r="K4" s="20"/>
      <c r="L4" s="33"/>
      <c r="M4" s="16"/>
      <c r="N4" s="16"/>
      <c r="O4" s="16"/>
      <c r="P4" s="16"/>
      <c r="Q4" s="16"/>
      <c r="R4" s="16"/>
      <c r="S4" s="16"/>
      <c r="T4" s="34"/>
      <c r="U4" s="1"/>
      <c r="V4" s="1"/>
      <c r="W4" s="1"/>
      <c r="X4" s="1"/>
      <c r="Y4" s="1"/>
      <c r="Z4" s="1"/>
    </row>
    <row r="5" ht="15.75" customHeight="1">
      <c r="A5" s="21" t="s">
        <v>18</v>
      </c>
      <c r="B5" s="20"/>
      <c r="C5" s="3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34"/>
      <c r="U5" s="1"/>
      <c r="V5" s="1"/>
      <c r="W5" s="1"/>
      <c r="X5" s="1"/>
      <c r="Y5" s="1"/>
      <c r="Z5" s="1"/>
    </row>
    <row r="6" ht="15.75" customHeight="1">
      <c r="A6" s="35" t="s">
        <v>19</v>
      </c>
      <c r="B6" s="20"/>
      <c r="C6" s="36" t="s">
        <v>20</v>
      </c>
      <c r="D6" s="16"/>
      <c r="E6" s="20"/>
      <c r="F6" s="36" t="s">
        <v>21</v>
      </c>
      <c r="G6" s="16"/>
      <c r="H6" s="16"/>
      <c r="I6" s="16"/>
      <c r="J6" s="16"/>
      <c r="K6" s="20"/>
      <c r="L6" s="37" t="s">
        <v>22</v>
      </c>
      <c r="M6" s="16"/>
      <c r="N6" s="16"/>
      <c r="O6" s="36" t="s">
        <v>23</v>
      </c>
      <c r="P6" s="16"/>
      <c r="Q6" s="16"/>
      <c r="R6" s="16"/>
      <c r="S6" s="16"/>
      <c r="T6" s="34"/>
      <c r="U6" s="1"/>
      <c r="V6" s="1"/>
      <c r="W6" s="1"/>
      <c r="X6" s="1"/>
      <c r="Y6" s="1"/>
      <c r="Z6" s="1"/>
    </row>
    <row r="7" ht="15.75" customHeight="1">
      <c r="A7" s="38">
        <v>5.0</v>
      </c>
      <c r="B7" s="39"/>
      <c r="C7" s="40">
        <v>0.0</v>
      </c>
      <c r="D7" s="41"/>
      <c r="E7" s="39"/>
      <c r="F7" s="40">
        <v>0.0</v>
      </c>
      <c r="G7" s="41"/>
      <c r="H7" s="41"/>
      <c r="I7" s="41"/>
      <c r="J7" s="41"/>
      <c r="K7" s="39"/>
      <c r="L7" s="42">
        <v>1.0</v>
      </c>
      <c r="M7" s="42">
        <v>3.0</v>
      </c>
      <c r="N7" s="42">
        <v>1.0</v>
      </c>
      <c r="O7" s="40">
        <v>5.0</v>
      </c>
      <c r="P7" s="41"/>
      <c r="Q7" s="41"/>
      <c r="R7" s="41"/>
      <c r="S7" s="41"/>
      <c r="T7" s="43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4"/>
      <c r="B9" s="45"/>
      <c r="C9" s="45"/>
      <c r="D9" s="45"/>
      <c r="E9" s="45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7" t="s">
        <v>29</v>
      </c>
      <c r="B10" s="48" t="s">
        <v>30</v>
      </c>
      <c r="C10" s="50"/>
      <c r="D10" s="51"/>
      <c r="E10" s="20"/>
      <c r="F10" s="54"/>
      <c r="G10" s="54"/>
      <c r="H10" s="54"/>
      <c r="I10" s="54"/>
      <c r="J10" s="5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5"/>
      <c r="B11" s="56"/>
      <c r="C11" s="57"/>
      <c r="D11" s="59" t="s">
        <v>32</v>
      </c>
      <c r="E11" s="60"/>
      <c r="F11" s="62" t="s">
        <v>35</v>
      </c>
      <c r="G11" s="62" t="s">
        <v>35</v>
      </c>
      <c r="H11" s="62" t="s">
        <v>35</v>
      </c>
      <c r="I11" s="62" t="s">
        <v>35</v>
      </c>
      <c r="J11" s="62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5"/>
      <c r="B12" s="56"/>
      <c r="C12" s="57"/>
      <c r="D12" s="59" t="s">
        <v>80</v>
      </c>
      <c r="E12" s="60"/>
      <c r="F12" s="62" t="s">
        <v>35</v>
      </c>
      <c r="G12" s="62" t="s">
        <v>35</v>
      </c>
      <c r="H12" s="62" t="s">
        <v>35</v>
      </c>
      <c r="I12" s="62" t="s">
        <v>35</v>
      </c>
      <c r="J12" s="62" t="s">
        <v>35</v>
      </c>
      <c r="K12" s="1"/>
      <c r="L12" s="6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5"/>
      <c r="B13" s="70" t="s">
        <v>288</v>
      </c>
      <c r="C13" s="72"/>
      <c r="D13" s="74"/>
      <c r="E13" s="60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5"/>
      <c r="B14" s="77" t="s">
        <v>289</v>
      </c>
      <c r="C14" s="209"/>
      <c r="D14" s="60"/>
      <c r="E14" s="79" t="s">
        <v>290</v>
      </c>
      <c r="F14" s="62" t="s">
        <v>35</v>
      </c>
      <c r="G14" s="62"/>
      <c r="H14" s="62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5"/>
      <c r="B15" s="77" t="s">
        <v>291</v>
      </c>
      <c r="C15" s="209"/>
      <c r="D15" s="60"/>
      <c r="E15" s="80" t="s">
        <v>292</v>
      </c>
      <c r="F15" s="76"/>
      <c r="G15" s="62" t="s">
        <v>35</v>
      </c>
      <c r="H15" s="76"/>
      <c r="I15" s="62"/>
      <c r="J15" s="6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5"/>
      <c r="B16" s="77" t="s">
        <v>293</v>
      </c>
      <c r="C16" s="82"/>
      <c r="D16" s="16"/>
      <c r="E16" s="201" t="s">
        <v>294</v>
      </c>
      <c r="F16" s="76"/>
      <c r="G16" s="76"/>
      <c r="H16" s="62" t="s">
        <v>35</v>
      </c>
      <c r="I16" s="76"/>
      <c r="J16" s="6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5"/>
      <c r="B17" s="77" t="s">
        <v>296</v>
      </c>
      <c r="C17" s="82"/>
      <c r="D17" s="82"/>
      <c r="E17" s="201" t="s">
        <v>297</v>
      </c>
      <c r="F17" s="76"/>
      <c r="G17" s="76"/>
      <c r="H17" s="62"/>
      <c r="I17" s="62" t="s">
        <v>35</v>
      </c>
      <c r="J17" s="6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55"/>
      <c r="B18" s="77" t="s">
        <v>298</v>
      </c>
      <c r="C18" s="82"/>
      <c r="D18" s="82"/>
      <c r="E18" s="79" t="s">
        <v>299</v>
      </c>
      <c r="F18" s="76"/>
      <c r="G18" s="76"/>
      <c r="H18" s="62"/>
      <c r="I18" s="76"/>
      <c r="J18" s="62" t="s">
        <v>35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89" t="s">
        <v>56</v>
      </c>
      <c r="B19" s="91" t="s">
        <v>57</v>
      </c>
      <c r="C19" s="93"/>
      <c r="D19" s="93"/>
      <c r="E19" s="93"/>
      <c r="F19" s="95"/>
      <c r="G19" s="95"/>
      <c r="H19" s="95"/>
      <c r="I19" s="95"/>
      <c r="J19" s="9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99"/>
      <c r="B20" s="77" t="s">
        <v>300</v>
      </c>
      <c r="C20" s="103"/>
      <c r="D20" s="103"/>
      <c r="E20" s="213">
        <v>46146.0</v>
      </c>
      <c r="F20" s="62" t="s">
        <v>35</v>
      </c>
      <c r="G20" s="54"/>
      <c r="H20" s="95"/>
      <c r="I20" s="62"/>
      <c r="J20" s="9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99"/>
      <c r="B21" s="77" t="s">
        <v>301</v>
      </c>
      <c r="C21" s="103"/>
      <c r="D21" s="103"/>
      <c r="E21" s="214">
        <v>4.0</v>
      </c>
      <c r="F21" s="215"/>
      <c r="G21" s="62" t="s">
        <v>35</v>
      </c>
      <c r="H21" s="95"/>
      <c r="I21" s="62"/>
      <c r="J21" s="9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99"/>
      <c r="B22" s="77" t="s">
        <v>302</v>
      </c>
      <c r="C22" s="103"/>
      <c r="D22" s="103"/>
      <c r="E22" s="214">
        <v>0.0</v>
      </c>
      <c r="F22" s="215"/>
      <c r="G22" s="54"/>
      <c r="H22" s="62" t="s">
        <v>35</v>
      </c>
      <c r="I22" s="62" t="s">
        <v>35</v>
      </c>
      <c r="J22" s="62" t="s">
        <v>35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06"/>
      <c r="B23" s="112" t="s">
        <v>78</v>
      </c>
      <c r="C23" s="113"/>
      <c r="D23" s="114"/>
      <c r="E23" s="216"/>
      <c r="F23" s="11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9" t="s">
        <v>88</v>
      </c>
      <c r="B24" s="119" t="s">
        <v>89</v>
      </c>
      <c r="C24" s="93"/>
      <c r="D24" s="120"/>
      <c r="E24" s="121"/>
      <c r="F24" s="122" t="s">
        <v>95</v>
      </c>
      <c r="G24" s="122" t="s">
        <v>99</v>
      </c>
      <c r="H24" s="122" t="s">
        <v>96</v>
      </c>
      <c r="I24" s="122" t="s">
        <v>96</v>
      </c>
      <c r="J24" s="122" t="s">
        <v>96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06"/>
      <c r="B25" s="129" t="s">
        <v>102</v>
      </c>
      <c r="C25" s="16"/>
      <c r="D25" s="20"/>
      <c r="E25" s="76"/>
      <c r="F25" s="132" t="s">
        <v>112</v>
      </c>
      <c r="G25" s="132" t="s">
        <v>112</v>
      </c>
      <c r="H25" s="132" t="s">
        <v>112</v>
      </c>
      <c r="I25" s="132" t="s">
        <v>112</v>
      </c>
      <c r="J25" s="132" t="s">
        <v>112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06"/>
      <c r="B26" s="135" t="s">
        <v>118</v>
      </c>
      <c r="C26" s="16"/>
      <c r="D26" s="20"/>
      <c r="E26" s="76"/>
      <c r="F26" s="208"/>
      <c r="G26" s="208"/>
      <c r="H26" s="208"/>
      <c r="I26" s="208"/>
      <c r="J26" s="20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40"/>
      <c r="B27" s="143" t="s">
        <v>125</v>
      </c>
      <c r="C27" s="145"/>
      <c r="D27" s="147"/>
      <c r="E27" s="149"/>
      <c r="F27" s="150"/>
      <c r="G27" s="76"/>
      <c r="H27" s="76"/>
      <c r="I27" s="150"/>
      <c r="J27" s="15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9:E19"/>
    <mergeCell ref="B24:D24"/>
    <mergeCell ref="B25:D25"/>
    <mergeCell ref="B26:D26"/>
    <mergeCell ref="B27:D27"/>
    <mergeCell ref="D10:E10"/>
    <mergeCell ref="D11:E11"/>
    <mergeCell ref="D12:E12"/>
    <mergeCell ref="D13:E13"/>
    <mergeCell ref="C14:D14"/>
    <mergeCell ref="C15:D15"/>
    <mergeCell ref="C16:D16"/>
  </mergeCells>
  <dataValidations>
    <dataValidation type="list" allowBlank="1" showInputMessage="1" showErrorMessage="1" prompt=" - " sqref="F25:J25">
      <formula1>"P,F"</formula1>
    </dataValidation>
    <dataValidation type="list" allowBlank="1" showInputMessage="1" showErrorMessage="1" prompt=" - " sqref="F10:J23">
      <formula1>"O"</formula1>
    </dataValidation>
    <dataValidation type="list" allowBlank="1" showInputMessage="1" showErrorMessage="1" prompt=" - " sqref="F24:J24">
      <formula1>"N,A,B"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7.25"/>
    <col customWidth="1" min="6" max="6" width="12.63"/>
    <col customWidth="1" min="11" max="11" width="10.38"/>
    <col customWidth="1" min="12" max="12" width="16.75"/>
    <col customWidth="1" min="20" max="20" width="7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1</v>
      </c>
      <c r="B2" s="7"/>
      <c r="C2" s="10" t="s">
        <v>295</v>
      </c>
      <c r="D2" s="7"/>
      <c r="E2" s="12"/>
      <c r="F2" s="13" t="s">
        <v>4</v>
      </c>
      <c r="G2" s="14"/>
      <c r="H2" s="14"/>
      <c r="I2" s="14"/>
      <c r="J2" s="14"/>
      <c r="K2" s="14"/>
      <c r="L2" s="17" t="s">
        <v>83</v>
      </c>
      <c r="M2" s="7"/>
      <c r="N2" s="7"/>
      <c r="O2" s="7"/>
      <c r="P2" s="7"/>
      <c r="Q2" s="7"/>
      <c r="R2" s="7"/>
      <c r="S2" s="7"/>
      <c r="T2" s="19"/>
      <c r="U2" s="1"/>
      <c r="V2" s="1"/>
      <c r="W2" s="1"/>
      <c r="X2" s="1"/>
      <c r="Y2" s="1"/>
      <c r="Z2" s="1"/>
    </row>
    <row r="3" ht="15.75" customHeight="1">
      <c r="A3" s="21" t="s">
        <v>8</v>
      </c>
      <c r="B3" s="20"/>
      <c r="C3" s="22" t="s">
        <v>9</v>
      </c>
      <c r="D3" s="23"/>
      <c r="E3" s="24"/>
      <c r="F3" s="25" t="s">
        <v>10</v>
      </c>
      <c r="G3" s="16"/>
      <c r="H3" s="16"/>
      <c r="I3" s="16"/>
      <c r="J3" s="16"/>
      <c r="K3" s="20"/>
      <c r="L3" s="22" t="s">
        <v>9</v>
      </c>
      <c r="M3" s="23"/>
      <c r="N3" s="23"/>
      <c r="O3" s="23"/>
      <c r="P3" s="23"/>
      <c r="Q3" s="23"/>
      <c r="R3" s="23"/>
      <c r="S3" s="23"/>
      <c r="T3" s="24"/>
      <c r="U3" s="1"/>
      <c r="V3" s="1"/>
      <c r="W3" s="1"/>
      <c r="X3" s="1"/>
      <c r="Y3" s="1"/>
      <c r="Z3" s="1"/>
    </row>
    <row r="4" ht="15.75" customHeight="1">
      <c r="A4" s="21" t="s">
        <v>12</v>
      </c>
      <c r="B4" s="20"/>
      <c r="C4" s="200">
        <v>14.0</v>
      </c>
      <c r="D4" s="16"/>
      <c r="E4" s="32"/>
      <c r="F4" s="25" t="s">
        <v>15</v>
      </c>
      <c r="G4" s="16"/>
      <c r="H4" s="16"/>
      <c r="I4" s="16"/>
      <c r="J4" s="16"/>
      <c r="K4" s="20"/>
      <c r="L4" s="33"/>
      <c r="M4" s="16"/>
      <c r="N4" s="16"/>
      <c r="O4" s="16"/>
      <c r="P4" s="16"/>
      <c r="Q4" s="16"/>
      <c r="R4" s="16"/>
      <c r="S4" s="16"/>
      <c r="T4" s="34"/>
      <c r="U4" s="1"/>
      <c r="V4" s="1"/>
      <c r="W4" s="1"/>
      <c r="X4" s="1"/>
      <c r="Y4" s="1"/>
      <c r="Z4" s="1"/>
    </row>
    <row r="5" ht="15.75" customHeight="1">
      <c r="A5" s="21" t="s">
        <v>18</v>
      </c>
      <c r="B5" s="20"/>
      <c r="C5" s="3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34"/>
      <c r="U5" s="1"/>
      <c r="V5" s="1"/>
      <c r="W5" s="1"/>
      <c r="X5" s="1"/>
      <c r="Y5" s="1"/>
      <c r="Z5" s="1"/>
    </row>
    <row r="6" ht="15.75" customHeight="1">
      <c r="A6" s="35" t="s">
        <v>19</v>
      </c>
      <c r="B6" s="20"/>
      <c r="C6" s="36" t="s">
        <v>20</v>
      </c>
      <c r="D6" s="16"/>
      <c r="E6" s="20"/>
      <c r="F6" s="36" t="s">
        <v>21</v>
      </c>
      <c r="G6" s="16"/>
      <c r="H6" s="16"/>
      <c r="I6" s="16"/>
      <c r="J6" s="16"/>
      <c r="K6" s="20"/>
      <c r="L6" s="37" t="s">
        <v>22</v>
      </c>
      <c r="M6" s="16"/>
      <c r="N6" s="16"/>
      <c r="O6" s="36" t="s">
        <v>23</v>
      </c>
      <c r="P6" s="16"/>
      <c r="Q6" s="16"/>
      <c r="R6" s="16"/>
      <c r="S6" s="16"/>
      <c r="T6" s="34"/>
      <c r="U6" s="1"/>
      <c r="V6" s="1"/>
      <c r="W6" s="1"/>
      <c r="X6" s="1"/>
      <c r="Y6" s="1"/>
      <c r="Z6" s="1"/>
    </row>
    <row r="7" ht="15.75" customHeight="1">
      <c r="A7" s="38">
        <v>6.0</v>
      </c>
      <c r="B7" s="39"/>
      <c r="C7" s="40">
        <v>0.0</v>
      </c>
      <c r="D7" s="41"/>
      <c r="E7" s="39"/>
      <c r="F7" s="40">
        <v>0.0</v>
      </c>
      <c r="G7" s="41"/>
      <c r="H7" s="41"/>
      <c r="I7" s="41"/>
      <c r="J7" s="41"/>
      <c r="K7" s="39"/>
      <c r="L7" s="42">
        <v>2.0</v>
      </c>
      <c r="M7" s="42">
        <v>1.0</v>
      </c>
      <c r="N7" s="42">
        <v>3.0</v>
      </c>
      <c r="O7" s="40">
        <v>6.0</v>
      </c>
      <c r="P7" s="41"/>
      <c r="Q7" s="41"/>
      <c r="R7" s="41"/>
      <c r="S7" s="41"/>
      <c r="T7" s="43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4"/>
      <c r="B9" s="45"/>
      <c r="C9" s="45"/>
      <c r="D9" s="45"/>
      <c r="E9" s="45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46" t="s">
        <v>306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7" t="s">
        <v>29</v>
      </c>
      <c r="B10" s="48" t="s">
        <v>30</v>
      </c>
      <c r="C10" s="50"/>
      <c r="D10" s="51"/>
      <c r="E10" s="20"/>
      <c r="F10" s="54"/>
      <c r="G10" s="54"/>
      <c r="H10" s="54"/>
      <c r="I10" s="54"/>
      <c r="J10" s="54"/>
      <c r="K10" s="5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5"/>
      <c r="B11" s="56"/>
      <c r="C11" s="57"/>
      <c r="D11" s="59" t="s">
        <v>32</v>
      </c>
      <c r="E11" s="60"/>
      <c r="F11" s="62" t="s">
        <v>35</v>
      </c>
      <c r="G11" s="62" t="s">
        <v>35</v>
      </c>
      <c r="H11" s="62" t="s">
        <v>35</v>
      </c>
      <c r="I11" s="62" t="s">
        <v>35</v>
      </c>
      <c r="J11" s="62" t="s">
        <v>35</v>
      </c>
      <c r="K11" s="62" t="s">
        <v>35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5"/>
      <c r="B12" s="56"/>
      <c r="C12" s="57"/>
      <c r="D12" s="59" t="s">
        <v>309</v>
      </c>
      <c r="E12" s="60"/>
      <c r="F12" s="62" t="s">
        <v>35</v>
      </c>
      <c r="G12" s="62" t="s">
        <v>35</v>
      </c>
      <c r="H12" s="62" t="s">
        <v>35</v>
      </c>
      <c r="I12" s="62" t="s">
        <v>35</v>
      </c>
      <c r="J12" s="62"/>
      <c r="K12" s="62" t="s">
        <v>35</v>
      </c>
      <c r="L12" s="2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5"/>
      <c r="B13" s="70" t="s">
        <v>310</v>
      </c>
      <c r="C13" s="72"/>
      <c r="D13" s="74"/>
      <c r="E13" s="60"/>
      <c r="F13" s="76"/>
      <c r="G13" s="76"/>
      <c r="H13" s="76"/>
      <c r="I13" s="76"/>
      <c r="J13" s="76"/>
      <c r="K13" s="7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5"/>
      <c r="B14" s="77" t="s">
        <v>313</v>
      </c>
      <c r="C14" s="78"/>
      <c r="D14" s="74"/>
      <c r="E14" s="79" t="s">
        <v>315</v>
      </c>
      <c r="F14" s="62" t="s">
        <v>35</v>
      </c>
      <c r="G14" s="76"/>
      <c r="H14" s="76"/>
      <c r="I14" s="62" t="s">
        <v>35</v>
      </c>
      <c r="J14" s="76"/>
      <c r="K14" s="7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5"/>
      <c r="B15" s="77" t="s">
        <v>317</v>
      </c>
      <c r="C15" s="78"/>
      <c r="D15" s="74"/>
      <c r="E15" s="80" t="s">
        <v>319</v>
      </c>
      <c r="F15" s="76"/>
      <c r="G15" s="62" t="s">
        <v>35</v>
      </c>
      <c r="H15" s="62" t="s">
        <v>35</v>
      </c>
      <c r="I15" s="76"/>
      <c r="J15" s="76"/>
      <c r="K15" s="62" t="s">
        <v>35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5"/>
      <c r="B16" s="77" t="s">
        <v>253</v>
      </c>
      <c r="C16" s="82"/>
      <c r="D16" s="84"/>
      <c r="E16" s="201" t="s">
        <v>255</v>
      </c>
      <c r="F16" s="76"/>
      <c r="G16" s="76"/>
      <c r="H16" s="62"/>
      <c r="I16" s="76"/>
      <c r="J16" s="62" t="s">
        <v>35</v>
      </c>
      <c r="K16" s="7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18"/>
      <c r="B17" s="91" t="s">
        <v>323</v>
      </c>
      <c r="C17" s="219"/>
      <c r="D17" s="219"/>
      <c r="E17" s="219"/>
      <c r="F17" s="95"/>
      <c r="G17" s="95"/>
      <c r="H17" s="95"/>
      <c r="I17" s="95"/>
      <c r="J17" s="95"/>
      <c r="K17" s="9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18"/>
      <c r="B18" s="77" t="s">
        <v>325</v>
      </c>
      <c r="C18" s="78"/>
      <c r="D18" s="202"/>
      <c r="E18" s="79" t="s">
        <v>326</v>
      </c>
      <c r="F18" s="62" t="s">
        <v>35</v>
      </c>
      <c r="G18" s="95"/>
      <c r="H18" s="95"/>
      <c r="I18" s="95"/>
      <c r="J18" s="95"/>
      <c r="K18" s="9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18"/>
      <c r="B19" s="77" t="s">
        <v>327</v>
      </c>
      <c r="C19" s="78"/>
      <c r="D19" s="202"/>
      <c r="E19" s="79" t="s">
        <v>328</v>
      </c>
      <c r="F19" s="95"/>
      <c r="G19" s="62" t="s">
        <v>35</v>
      </c>
      <c r="H19" s="95"/>
      <c r="I19" s="95"/>
      <c r="J19" s="95"/>
      <c r="K19" s="9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18"/>
      <c r="B20" s="77" t="s">
        <v>330</v>
      </c>
      <c r="C20" s="78"/>
      <c r="D20" s="202"/>
      <c r="E20" s="79" t="s">
        <v>326</v>
      </c>
      <c r="F20" s="95"/>
      <c r="G20" s="95"/>
      <c r="H20" s="62" t="s">
        <v>35</v>
      </c>
      <c r="I20" s="95"/>
      <c r="J20" s="95"/>
      <c r="K20" s="9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18"/>
      <c r="B21" s="77" t="s">
        <v>332</v>
      </c>
      <c r="C21" s="78"/>
      <c r="D21" s="202"/>
      <c r="E21" s="79" t="s">
        <v>333</v>
      </c>
      <c r="F21" s="95"/>
      <c r="G21" s="95"/>
      <c r="H21" s="95"/>
      <c r="I21" s="62" t="s">
        <v>35</v>
      </c>
      <c r="J21" s="95"/>
      <c r="K21" s="9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18"/>
      <c r="B22" s="77" t="s">
        <v>334</v>
      </c>
      <c r="C22" s="78"/>
      <c r="D22" s="202"/>
      <c r="E22" s="79" t="s">
        <v>335</v>
      </c>
      <c r="F22" s="95"/>
      <c r="G22" s="95"/>
      <c r="H22" s="95"/>
      <c r="I22" s="95"/>
      <c r="J22" s="62"/>
      <c r="K22" s="62" t="s">
        <v>35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9" t="s">
        <v>56</v>
      </c>
      <c r="B23" s="91" t="s">
        <v>57</v>
      </c>
      <c r="C23" s="93"/>
      <c r="D23" s="93"/>
      <c r="E23" s="93"/>
      <c r="F23" s="95"/>
      <c r="G23" s="95"/>
      <c r="H23" s="95"/>
      <c r="I23" s="95"/>
      <c r="J23" s="95"/>
      <c r="K23" s="9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99"/>
      <c r="B24" s="100"/>
      <c r="C24" s="103"/>
      <c r="D24" s="103"/>
      <c r="E24" s="104" t="s">
        <v>340</v>
      </c>
      <c r="F24" s="54" t="s">
        <v>35</v>
      </c>
      <c r="G24" s="54" t="s">
        <v>35</v>
      </c>
      <c r="H24" s="95"/>
      <c r="I24" s="95"/>
      <c r="J24" s="95"/>
      <c r="K24" s="9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06"/>
      <c r="B25" s="108"/>
      <c r="C25" s="32"/>
      <c r="D25" s="109" t="b">
        <v>0</v>
      </c>
      <c r="E25" s="111"/>
      <c r="F25" s="76"/>
      <c r="G25" s="54"/>
      <c r="H25" s="54" t="s">
        <v>35</v>
      </c>
      <c r="I25" s="54" t="s">
        <v>35</v>
      </c>
      <c r="J25" s="54" t="s">
        <v>35</v>
      </c>
      <c r="K25" s="54" t="s">
        <v>35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06"/>
      <c r="B26" s="112" t="s">
        <v>78</v>
      </c>
      <c r="C26" s="113"/>
      <c r="D26" s="220"/>
      <c r="E26" s="221"/>
      <c r="F26" s="116"/>
      <c r="G26" s="95"/>
      <c r="H26" s="95"/>
      <c r="I26" s="95"/>
      <c r="J26" s="95"/>
      <c r="K26" s="9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06"/>
      <c r="B27" s="112"/>
      <c r="C27" s="113"/>
      <c r="D27" s="222" t="s">
        <v>349</v>
      </c>
      <c r="E27" s="223"/>
      <c r="F27" s="116"/>
      <c r="G27" s="95"/>
      <c r="H27" s="54" t="s">
        <v>35</v>
      </c>
      <c r="I27" s="54"/>
      <c r="J27" s="95"/>
      <c r="K27" s="54" t="s">
        <v>35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06"/>
      <c r="B28" s="112"/>
      <c r="C28" s="113"/>
      <c r="D28" s="222" t="s">
        <v>350</v>
      </c>
      <c r="E28" s="223"/>
      <c r="F28" s="116"/>
      <c r="G28" s="95"/>
      <c r="H28" s="95"/>
      <c r="I28" s="54" t="s">
        <v>35</v>
      </c>
      <c r="J28" s="95"/>
      <c r="K28" s="54" t="s">
        <v>35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06"/>
      <c r="B29" s="112"/>
      <c r="C29" s="113"/>
      <c r="D29" s="224" t="s">
        <v>352</v>
      </c>
      <c r="E29" s="115"/>
      <c r="F29" s="116"/>
      <c r="G29" s="76"/>
      <c r="H29" s="76"/>
      <c r="I29" s="76"/>
      <c r="J29" s="54" t="s">
        <v>35</v>
      </c>
      <c r="K29" s="7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9" t="s">
        <v>88</v>
      </c>
      <c r="B30" s="119" t="s">
        <v>89</v>
      </c>
      <c r="C30" s="93"/>
      <c r="D30" s="120"/>
      <c r="E30" s="121"/>
      <c r="F30" s="122" t="s">
        <v>95</v>
      </c>
      <c r="G30" s="122" t="s">
        <v>95</v>
      </c>
      <c r="H30" s="122" t="s">
        <v>99</v>
      </c>
      <c r="I30" s="122" t="s">
        <v>99</v>
      </c>
      <c r="J30" s="122" t="s">
        <v>96</v>
      </c>
      <c r="K30" s="122" t="s">
        <v>99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06"/>
      <c r="B31" s="129" t="s">
        <v>102</v>
      </c>
      <c r="C31" s="16"/>
      <c r="D31" s="20"/>
      <c r="E31" s="76"/>
      <c r="F31" s="132" t="s">
        <v>112</v>
      </c>
      <c r="G31" s="132" t="s">
        <v>112</v>
      </c>
      <c r="H31" s="132" t="s">
        <v>112</v>
      </c>
      <c r="I31" s="132" t="s">
        <v>112</v>
      </c>
      <c r="J31" s="132" t="s">
        <v>112</v>
      </c>
      <c r="K31" s="132" t="s">
        <v>112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06"/>
      <c r="B32" s="135" t="s">
        <v>118</v>
      </c>
      <c r="C32" s="16"/>
      <c r="D32" s="20"/>
      <c r="E32" s="76"/>
      <c r="F32" s="208"/>
      <c r="G32" s="208"/>
      <c r="H32" s="208"/>
      <c r="I32" s="208"/>
      <c r="J32" s="208"/>
      <c r="K32" s="20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40"/>
      <c r="B33" s="143" t="s">
        <v>125</v>
      </c>
      <c r="C33" s="145"/>
      <c r="D33" s="147"/>
      <c r="E33" s="149"/>
      <c r="F33" s="150"/>
      <c r="G33" s="76"/>
      <c r="H33" s="76"/>
      <c r="I33" s="150"/>
      <c r="J33" s="76"/>
      <c r="K33" s="15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1:D31"/>
    <mergeCell ref="B32:D32"/>
    <mergeCell ref="B33:D33"/>
    <mergeCell ref="D10:E10"/>
    <mergeCell ref="D11:E11"/>
    <mergeCell ref="D12:E12"/>
    <mergeCell ref="D13:E13"/>
    <mergeCell ref="B23:E23"/>
    <mergeCell ref="D25:E25"/>
    <mergeCell ref="B30:D30"/>
  </mergeCells>
  <dataValidations>
    <dataValidation type="list" allowBlank="1" showInputMessage="1" showErrorMessage="1" prompt=" - " sqref="F31:K31">
      <formula1>"P,F"</formula1>
    </dataValidation>
    <dataValidation type="list" allowBlank="1" showInputMessage="1" showErrorMessage="1" prompt=" - " sqref="F10:K29">
      <formula1>"O"</formula1>
    </dataValidation>
    <dataValidation type="list" allowBlank="1" showInputMessage="1" showErrorMessage="1" prompt=" - " sqref="F30:K30">
      <formula1>"N,A,B"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88"/>
    <col customWidth="1" min="3" max="4" width="12.63"/>
    <col customWidth="1" min="5" max="5" width="15.13"/>
    <col customWidth="1" min="6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1</v>
      </c>
      <c r="B2" s="7"/>
      <c r="C2" s="10" t="s">
        <v>303</v>
      </c>
      <c r="D2" s="7"/>
      <c r="E2" s="12"/>
      <c r="F2" s="13" t="s">
        <v>4</v>
      </c>
      <c r="G2" s="14"/>
      <c r="H2" s="14"/>
      <c r="I2" s="14"/>
      <c r="J2" s="14"/>
      <c r="K2" s="14"/>
      <c r="L2" s="17" t="s">
        <v>91</v>
      </c>
      <c r="M2" s="7"/>
      <c r="N2" s="7"/>
      <c r="O2" s="7"/>
      <c r="P2" s="7"/>
      <c r="Q2" s="7"/>
      <c r="R2" s="7"/>
      <c r="S2" s="7"/>
      <c r="T2" s="19"/>
      <c r="U2" s="1"/>
      <c r="V2" s="1"/>
      <c r="W2" s="1"/>
      <c r="X2" s="1"/>
      <c r="Y2" s="1"/>
      <c r="Z2" s="1"/>
    </row>
    <row r="3" ht="15.75" customHeight="1">
      <c r="A3" s="21" t="s">
        <v>8</v>
      </c>
      <c r="B3" s="20"/>
      <c r="C3" s="22" t="s">
        <v>247</v>
      </c>
      <c r="D3" s="23"/>
      <c r="E3" s="24"/>
      <c r="F3" s="25" t="s">
        <v>10</v>
      </c>
      <c r="G3" s="16"/>
      <c r="H3" s="16"/>
      <c r="I3" s="16"/>
      <c r="J3" s="16"/>
      <c r="K3" s="20"/>
      <c r="L3" s="22" t="s">
        <v>247</v>
      </c>
      <c r="M3" s="23"/>
      <c r="N3" s="23"/>
      <c r="O3" s="23"/>
      <c r="P3" s="23"/>
      <c r="Q3" s="23"/>
      <c r="R3" s="23"/>
      <c r="S3" s="23"/>
      <c r="T3" s="24"/>
      <c r="U3" s="1"/>
      <c r="V3" s="1"/>
      <c r="W3" s="1"/>
      <c r="X3" s="1"/>
      <c r="Y3" s="1"/>
      <c r="Z3" s="1"/>
    </row>
    <row r="4" ht="15.75" customHeight="1">
      <c r="A4" s="21" t="s">
        <v>12</v>
      </c>
      <c r="B4" s="20"/>
      <c r="C4" s="200">
        <v>14.0</v>
      </c>
      <c r="D4" s="16"/>
      <c r="E4" s="32"/>
      <c r="F4" s="25" t="s">
        <v>15</v>
      </c>
      <c r="G4" s="16"/>
      <c r="H4" s="16"/>
      <c r="I4" s="16"/>
      <c r="J4" s="16"/>
      <c r="K4" s="20"/>
      <c r="L4" s="33"/>
      <c r="M4" s="16"/>
      <c r="N4" s="16"/>
      <c r="O4" s="16"/>
      <c r="P4" s="16"/>
      <c r="Q4" s="16"/>
      <c r="R4" s="16"/>
      <c r="S4" s="16"/>
      <c r="T4" s="34"/>
      <c r="U4" s="1"/>
      <c r="V4" s="1"/>
      <c r="W4" s="1"/>
      <c r="X4" s="1"/>
      <c r="Y4" s="1"/>
      <c r="Z4" s="1"/>
    </row>
    <row r="5" ht="15.75" customHeight="1">
      <c r="A5" s="21" t="s">
        <v>18</v>
      </c>
      <c r="B5" s="20"/>
      <c r="C5" s="3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34"/>
      <c r="U5" s="1"/>
      <c r="V5" s="1"/>
      <c r="W5" s="1"/>
      <c r="X5" s="1"/>
      <c r="Y5" s="1"/>
      <c r="Z5" s="1"/>
    </row>
    <row r="6" ht="15.75" customHeight="1">
      <c r="A6" s="35" t="s">
        <v>19</v>
      </c>
      <c r="B6" s="20"/>
      <c r="C6" s="36" t="s">
        <v>20</v>
      </c>
      <c r="D6" s="16"/>
      <c r="E6" s="20"/>
      <c r="F6" s="36" t="s">
        <v>21</v>
      </c>
      <c r="G6" s="16"/>
      <c r="H6" s="16"/>
      <c r="I6" s="16"/>
      <c r="J6" s="16"/>
      <c r="K6" s="20"/>
      <c r="L6" s="37" t="s">
        <v>22</v>
      </c>
      <c r="M6" s="16"/>
      <c r="N6" s="16"/>
      <c r="O6" s="36" t="s">
        <v>23</v>
      </c>
      <c r="P6" s="16"/>
      <c r="Q6" s="16"/>
      <c r="R6" s="16"/>
      <c r="S6" s="16"/>
      <c r="T6" s="34"/>
      <c r="U6" s="1"/>
      <c r="V6" s="1"/>
      <c r="W6" s="1"/>
      <c r="X6" s="1"/>
      <c r="Y6" s="1"/>
      <c r="Z6" s="1"/>
    </row>
    <row r="7" ht="15.75" customHeight="1">
      <c r="A7" s="38">
        <v>5.0</v>
      </c>
      <c r="B7" s="39"/>
      <c r="C7" s="40">
        <v>0.0</v>
      </c>
      <c r="D7" s="41"/>
      <c r="E7" s="39"/>
      <c r="F7" s="40">
        <v>0.0</v>
      </c>
      <c r="G7" s="41"/>
      <c r="H7" s="41"/>
      <c r="I7" s="41"/>
      <c r="J7" s="41"/>
      <c r="K7" s="39"/>
      <c r="L7" s="42">
        <v>2.0</v>
      </c>
      <c r="M7" s="42">
        <v>2.0</v>
      </c>
      <c r="N7" s="42">
        <v>1.0</v>
      </c>
      <c r="O7" s="40">
        <v>5.0</v>
      </c>
      <c r="P7" s="41"/>
      <c r="Q7" s="41"/>
      <c r="R7" s="41"/>
      <c r="S7" s="41"/>
      <c r="T7" s="43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4"/>
      <c r="B9" s="45"/>
      <c r="C9" s="45"/>
      <c r="D9" s="45"/>
      <c r="E9" s="45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7" t="s">
        <v>29</v>
      </c>
      <c r="B10" s="48" t="s">
        <v>30</v>
      </c>
      <c r="C10" s="50"/>
      <c r="D10" s="51"/>
      <c r="E10" s="20"/>
      <c r="F10" s="54"/>
      <c r="G10" s="54"/>
      <c r="H10" s="54"/>
      <c r="I10" s="54"/>
      <c r="J10" s="5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5"/>
      <c r="B11" s="56"/>
      <c r="C11" s="57"/>
      <c r="D11" s="59" t="s">
        <v>32</v>
      </c>
      <c r="E11" s="60"/>
      <c r="F11" s="62" t="s">
        <v>35</v>
      </c>
      <c r="G11" s="62" t="s">
        <v>35</v>
      </c>
      <c r="H11" s="62" t="s">
        <v>35</v>
      </c>
      <c r="I11" s="62" t="s">
        <v>35</v>
      </c>
      <c r="J11" s="62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5"/>
      <c r="B12" s="56"/>
      <c r="C12" s="57"/>
      <c r="D12" s="59" t="s">
        <v>307</v>
      </c>
      <c r="E12" s="60"/>
      <c r="F12" s="62" t="s">
        <v>35</v>
      </c>
      <c r="G12" s="62" t="s">
        <v>35</v>
      </c>
      <c r="H12" s="62" t="s">
        <v>35</v>
      </c>
      <c r="I12" s="62" t="s">
        <v>35</v>
      </c>
      <c r="J12" s="62"/>
      <c r="K12" s="1"/>
      <c r="L12" s="2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5"/>
      <c r="B13" s="70" t="s">
        <v>308</v>
      </c>
      <c r="C13" s="72"/>
      <c r="D13" s="74"/>
      <c r="E13" s="60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5"/>
      <c r="B14" s="77" t="s">
        <v>311</v>
      </c>
      <c r="C14" s="209"/>
      <c r="D14" s="60"/>
      <c r="E14" s="79" t="s">
        <v>312</v>
      </c>
      <c r="F14" s="62" t="s">
        <v>35</v>
      </c>
      <c r="G14" s="62"/>
      <c r="H14" s="62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5"/>
      <c r="B15" s="77" t="s">
        <v>314</v>
      </c>
      <c r="C15" s="209"/>
      <c r="D15" s="60"/>
      <c r="E15" s="80" t="s">
        <v>316</v>
      </c>
      <c r="F15" s="76"/>
      <c r="G15" s="62" t="s">
        <v>35</v>
      </c>
      <c r="H15" s="76"/>
      <c r="I15" s="62"/>
      <c r="J15" s="6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5"/>
      <c r="B16" s="77" t="s">
        <v>318</v>
      </c>
      <c r="C16" s="82"/>
      <c r="D16" s="16"/>
      <c r="E16" s="201" t="s">
        <v>320</v>
      </c>
      <c r="F16" s="76"/>
      <c r="G16" s="76"/>
      <c r="H16" s="62" t="s">
        <v>35</v>
      </c>
      <c r="I16" s="76"/>
      <c r="J16" s="6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5"/>
      <c r="B17" s="70" t="s">
        <v>321</v>
      </c>
      <c r="C17" s="82"/>
      <c r="D17" s="16"/>
      <c r="E17" s="16"/>
      <c r="F17" s="76"/>
      <c r="G17" s="76"/>
      <c r="H17" s="62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55"/>
      <c r="B18" s="77" t="s">
        <v>322</v>
      </c>
      <c r="C18" s="82"/>
      <c r="D18" s="16"/>
      <c r="E18" s="79" t="s">
        <v>257</v>
      </c>
      <c r="F18" s="62"/>
      <c r="G18" s="76"/>
      <c r="H18" s="76"/>
      <c r="I18" s="62" t="s">
        <v>35</v>
      </c>
      <c r="J18" s="6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10"/>
      <c r="B19" s="77" t="s">
        <v>324</v>
      </c>
      <c r="C19" s="211"/>
      <c r="D19" s="93"/>
      <c r="E19" s="79" t="s">
        <v>255</v>
      </c>
      <c r="F19" s="95"/>
      <c r="G19" s="62"/>
      <c r="H19" s="95"/>
      <c r="I19" s="54"/>
      <c r="J19" s="62" t="s">
        <v>35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89" t="s">
        <v>56</v>
      </c>
      <c r="B20" s="91" t="s">
        <v>57</v>
      </c>
      <c r="C20" s="93"/>
      <c r="D20" s="93"/>
      <c r="E20" s="93"/>
      <c r="F20" s="95"/>
      <c r="G20" s="95"/>
      <c r="H20" s="95"/>
      <c r="I20" s="95"/>
      <c r="J20" s="9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99"/>
      <c r="B21" s="100"/>
      <c r="C21" s="103"/>
      <c r="D21" s="103"/>
      <c r="E21" s="104" t="b">
        <v>1</v>
      </c>
      <c r="F21" s="62" t="s">
        <v>35</v>
      </c>
      <c r="G21" s="54"/>
      <c r="H21" s="95"/>
      <c r="I21" s="54"/>
      <c r="J21" s="9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99"/>
      <c r="B22" s="100"/>
      <c r="C22" s="103"/>
      <c r="D22" s="103"/>
      <c r="E22" s="104" t="b">
        <v>0</v>
      </c>
      <c r="F22" s="62"/>
      <c r="G22" s="62" t="s">
        <v>35</v>
      </c>
      <c r="H22" s="62" t="s">
        <v>35</v>
      </c>
      <c r="I22" s="62" t="s">
        <v>35</v>
      </c>
      <c r="J22" s="62" t="s">
        <v>35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06"/>
      <c r="B23" s="112" t="s">
        <v>78</v>
      </c>
      <c r="C23" s="113"/>
      <c r="D23" s="114"/>
      <c r="E23" s="115"/>
      <c r="F23" s="11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99"/>
      <c r="B24" s="51" t="s">
        <v>339</v>
      </c>
      <c r="C24" s="16"/>
      <c r="D24" s="16"/>
      <c r="E24" s="20"/>
      <c r="F24" s="212"/>
      <c r="G24" s="62"/>
      <c r="H24" s="62"/>
      <c r="I24" s="62" t="s">
        <v>35</v>
      </c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99"/>
      <c r="B25" s="51" t="s">
        <v>342</v>
      </c>
      <c r="C25" s="16"/>
      <c r="D25" s="16"/>
      <c r="E25" s="20"/>
      <c r="F25" s="212"/>
      <c r="G25" s="95"/>
      <c r="H25" s="95"/>
      <c r="I25" s="95"/>
      <c r="J25" s="62" t="s">
        <v>35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89" t="s">
        <v>88</v>
      </c>
      <c r="B26" s="119" t="s">
        <v>89</v>
      </c>
      <c r="C26" s="93"/>
      <c r="D26" s="120"/>
      <c r="E26" s="121"/>
      <c r="F26" s="122" t="s">
        <v>95</v>
      </c>
      <c r="G26" s="122" t="s">
        <v>95</v>
      </c>
      <c r="H26" s="122" t="s">
        <v>99</v>
      </c>
      <c r="I26" s="122" t="s">
        <v>96</v>
      </c>
      <c r="J26" s="122" t="s">
        <v>96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06"/>
      <c r="B27" s="129" t="s">
        <v>102</v>
      </c>
      <c r="C27" s="16"/>
      <c r="D27" s="20"/>
      <c r="E27" s="76"/>
      <c r="F27" s="132" t="s">
        <v>112</v>
      </c>
      <c r="G27" s="132" t="s">
        <v>112</v>
      </c>
      <c r="H27" s="132" t="s">
        <v>112</v>
      </c>
      <c r="I27" s="132" t="s">
        <v>112</v>
      </c>
      <c r="J27" s="132" t="s">
        <v>112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06"/>
      <c r="B28" s="135" t="s">
        <v>118</v>
      </c>
      <c r="C28" s="16"/>
      <c r="D28" s="20"/>
      <c r="E28" s="76"/>
      <c r="F28" s="208"/>
      <c r="G28" s="208"/>
      <c r="H28" s="208"/>
      <c r="I28" s="208"/>
      <c r="J28" s="20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40"/>
      <c r="B29" s="143" t="s">
        <v>125</v>
      </c>
      <c r="C29" s="145"/>
      <c r="D29" s="147"/>
      <c r="E29" s="149"/>
      <c r="F29" s="150"/>
      <c r="G29" s="76"/>
      <c r="H29" s="76"/>
      <c r="I29" s="150"/>
      <c r="J29" s="15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D10:E10"/>
    <mergeCell ref="D11:E11"/>
    <mergeCell ref="D12:E12"/>
    <mergeCell ref="D13:E13"/>
    <mergeCell ref="C14:D14"/>
    <mergeCell ref="C15:D15"/>
    <mergeCell ref="C16:D16"/>
    <mergeCell ref="B27:D27"/>
    <mergeCell ref="B28:D28"/>
    <mergeCell ref="B29:D29"/>
    <mergeCell ref="C17:E17"/>
    <mergeCell ref="C18:D18"/>
    <mergeCell ref="C19:D19"/>
    <mergeCell ref="B20:E20"/>
    <mergeCell ref="B24:E24"/>
    <mergeCell ref="B25:E25"/>
    <mergeCell ref="B26:D26"/>
  </mergeCells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 - " sqref="F10:J25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88"/>
    <col customWidth="1" min="3" max="4" width="12.63"/>
    <col customWidth="1" min="5" max="5" width="25.0"/>
    <col customWidth="1" min="6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1</v>
      </c>
      <c r="B2" s="7"/>
      <c r="C2" s="10" t="s">
        <v>304</v>
      </c>
      <c r="D2" s="7"/>
      <c r="E2" s="12"/>
      <c r="F2" s="13" t="s">
        <v>4</v>
      </c>
      <c r="G2" s="14"/>
      <c r="H2" s="14"/>
      <c r="I2" s="14"/>
      <c r="J2" s="14"/>
      <c r="K2" s="14"/>
      <c r="L2" s="17" t="s">
        <v>305</v>
      </c>
      <c r="M2" s="7"/>
      <c r="N2" s="7"/>
      <c r="O2" s="7"/>
      <c r="P2" s="7"/>
      <c r="Q2" s="7"/>
      <c r="R2" s="7"/>
      <c r="S2" s="7"/>
      <c r="T2" s="19"/>
      <c r="U2" s="1"/>
      <c r="V2" s="1"/>
      <c r="W2" s="1"/>
      <c r="X2" s="1"/>
      <c r="Y2" s="1"/>
      <c r="Z2" s="1"/>
    </row>
    <row r="3" ht="15.75" customHeight="1">
      <c r="A3" s="21" t="s">
        <v>8</v>
      </c>
      <c r="B3" s="20"/>
      <c r="C3" s="22" t="s">
        <v>247</v>
      </c>
      <c r="D3" s="23"/>
      <c r="E3" s="24"/>
      <c r="F3" s="25" t="s">
        <v>10</v>
      </c>
      <c r="G3" s="16"/>
      <c r="H3" s="16"/>
      <c r="I3" s="16"/>
      <c r="J3" s="16"/>
      <c r="K3" s="20"/>
      <c r="L3" s="22" t="s">
        <v>247</v>
      </c>
      <c r="M3" s="23"/>
      <c r="N3" s="23"/>
      <c r="O3" s="23"/>
      <c r="P3" s="23"/>
      <c r="Q3" s="23"/>
      <c r="R3" s="23"/>
      <c r="S3" s="23"/>
      <c r="T3" s="24"/>
      <c r="U3" s="1"/>
      <c r="V3" s="1"/>
      <c r="W3" s="1"/>
      <c r="X3" s="1"/>
      <c r="Y3" s="1"/>
      <c r="Z3" s="1"/>
    </row>
    <row r="4" ht="15.75" customHeight="1">
      <c r="A4" s="21" t="s">
        <v>12</v>
      </c>
      <c r="B4" s="20"/>
      <c r="C4" s="200">
        <v>5.0</v>
      </c>
      <c r="D4" s="16"/>
      <c r="E4" s="32"/>
      <c r="F4" s="25" t="s">
        <v>15</v>
      </c>
      <c r="G4" s="16"/>
      <c r="H4" s="16"/>
      <c r="I4" s="16"/>
      <c r="J4" s="16"/>
      <c r="K4" s="20"/>
      <c r="L4" s="33"/>
      <c r="M4" s="16"/>
      <c r="N4" s="16"/>
      <c r="O4" s="16"/>
      <c r="P4" s="16"/>
      <c r="Q4" s="16"/>
      <c r="R4" s="16"/>
      <c r="S4" s="16"/>
      <c r="T4" s="34"/>
      <c r="U4" s="1"/>
      <c r="V4" s="1"/>
      <c r="W4" s="1"/>
      <c r="X4" s="1"/>
      <c r="Y4" s="1"/>
      <c r="Z4" s="1"/>
    </row>
    <row r="5" ht="15.75" customHeight="1">
      <c r="A5" s="21" t="s">
        <v>18</v>
      </c>
      <c r="B5" s="20"/>
      <c r="C5" s="3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34"/>
      <c r="U5" s="1"/>
      <c r="V5" s="1"/>
      <c r="W5" s="1"/>
      <c r="X5" s="1"/>
      <c r="Y5" s="1"/>
      <c r="Z5" s="1"/>
    </row>
    <row r="6" ht="15.75" customHeight="1">
      <c r="A6" s="35" t="s">
        <v>19</v>
      </c>
      <c r="B6" s="20"/>
      <c r="C6" s="36" t="s">
        <v>20</v>
      </c>
      <c r="D6" s="16"/>
      <c r="E6" s="20"/>
      <c r="F6" s="36" t="s">
        <v>21</v>
      </c>
      <c r="G6" s="16"/>
      <c r="H6" s="16"/>
      <c r="I6" s="16"/>
      <c r="J6" s="16"/>
      <c r="K6" s="20"/>
      <c r="L6" s="37" t="s">
        <v>22</v>
      </c>
      <c r="M6" s="16"/>
      <c r="N6" s="16"/>
      <c r="O6" s="36" t="s">
        <v>23</v>
      </c>
      <c r="P6" s="16"/>
      <c r="Q6" s="16"/>
      <c r="R6" s="16"/>
      <c r="S6" s="16"/>
      <c r="T6" s="34"/>
      <c r="U6" s="1"/>
      <c r="V6" s="1"/>
      <c r="W6" s="1"/>
      <c r="X6" s="1"/>
      <c r="Y6" s="1"/>
      <c r="Z6" s="1"/>
    </row>
    <row r="7" ht="15.75" customHeight="1">
      <c r="A7" s="38">
        <v>5.0</v>
      </c>
      <c r="B7" s="39"/>
      <c r="C7" s="40">
        <v>0.0</v>
      </c>
      <c r="D7" s="41"/>
      <c r="E7" s="39"/>
      <c r="F7" s="40">
        <v>0.0</v>
      </c>
      <c r="G7" s="41"/>
      <c r="H7" s="41"/>
      <c r="I7" s="41"/>
      <c r="J7" s="41"/>
      <c r="K7" s="39"/>
      <c r="L7" s="42">
        <v>1.0</v>
      </c>
      <c r="M7" s="42">
        <v>4.0</v>
      </c>
      <c r="N7" s="42">
        <v>0.0</v>
      </c>
      <c r="O7" s="40">
        <v>5.0</v>
      </c>
      <c r="P7" s="41"/>
      <c r="Q7" s="41"/>
      <c r="R7" s="41"/>
      <c r="S7" s="41"/>
      <c r="T7" s="43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4"/>
      <c r="B9" s="45"/>
      <c r="C9" s="45"/>
      <c r="D9" s="45"/>
      <c r="E9" s="45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7" t="s">
        <v>29</v>
      </c>
      <c r="B10" s="48" t="s">
        <v>30</v>
      </c>
      <c r="C10" s="50"/>
      <c r="D10" s="51"/>
      <c r="E10" s="20"/>
      <c r="F10" s="54"/>
      <c r="G10" s="54"/>
      <c r="H10" s="54"/>
      <c r="I10" s="54"/>
      <c r="J10" s="5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5"/>
      <c r="B11" s="56"/>
      <c r="C11" s="57"/>
      <c r="D11" s="59" t="s">
        <v>32</v>
      </c>
      <c r="E11" s="60"/>
      <c r="F11" s="62" t="s">
        <v>35</v>
      </c>
      <c r="G11" s="62" t="s">
        <v>35</v>
      </c>
      <c r="H11" s="62" t="s">
        <v>35</v>
      </c>
      <c r="I11" s="62" t="s">
        <v>35</v>
      </c>
      <c r="J11" s="62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5"/>
      <c r="B12" s="56"/>
      <c r="C12" s="57"/>
      <c r="D12" s="59" t="s">
        <v>329</v>
      </c>
      <c r="E12" s="60"/>
      <c r="F12" s="62" t="s">
        <v>35</v>
      </c>
      <c r="G12" s="62" t="s">
        <v>35</v>
      </c>
      <c r="H12" s="62" t="s">
        <v>35</v>
      </c>
      <c r="I12" s="62" t="s">
        <v>35</v>
      </c>
      <c r="J12" s="62" t="s">
        <v>35</v>
      </c>
      <c r="K12" s="1"/>
      <c r="L12" s="2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5"/>
      <c r="B13" s="70" t="s">
        <v>331</v>
      </c>
      <c r="C13" s="72"/>
      <c r="D13" s="74"/>
      <c r="E13" s="60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5"/>
      <c r="B14" s="77" t="s">
        <v>336</v>
      </c>
      <c r="C14" s="209"/>
      <c r="D14" s="60"/>
      <c r="E14" s="79" t="s">
        <v>337</v>
      </c>
      <c r="F14" s="62" t="s">
        <v>35</v>
      </c>
      <c r="G14" s="62"/>
      <c r="H14" s="62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5"/>
      <c r="B15" s="77" t="s">
        <v>338</v>
      </c>
      <c r="C15" s="209"/>
      <c r="D15" s="60"/>
      <c r="E15" s="80" t="s">
        <v>341</v>
      </c>
      <c r="F15" s="76"/>
      <c r="G15" s="62" t="s">
        <v>35</v>
      </c>
      <c r="H15" s="76"/>
      <c r="I15" s="62"/>
      <c r="J15" s="6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5"/>
      <c r="B16" s="77" t="s">
        <v>343</v>
      </c>
      <c r="C16" s="82"/>
      <c r="D16" s="16"/>
      <c r="E16" s="201" t="s">
        <v>344</v>
      </c>
      <c r="F16" s="76"/>
      <c r="G16" s="76"/>
      <c r="H16" s="62" t="s">
        <v>35</v>
      </c>
      <c r="I16" s="76"/>
      <c r="J16" s="6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5"/>
      <c r="B17" s="77" t="s">
        <v>345</v>
      </c>
      <c r="C17" s="82"/>
      <c r="D17" s="16"/>
      <c r="E17" s="79" t="s">
        <v>346</v>
      </c>
      <c r="F17" s="62"/>
      <c r="G17" s="76"/>
      <c r="H17" s="76"/>
      <c r="I17" s="62" t="s">
        <v>35</v>
      </c>
      <c r="J17" s="6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10"/>
      <c r="B18" s="77" t="s">
        <v>347</v>
      </c>
      <c r="C18" s="211"/>
      <c r="D18" s="93"/>
      <c r="E18" s="79" t="s">
        <v>348</v>
      </c>
      <c r="F18" s="95"/>
      <c r="G18" s="62"/>
      <c r="H18" s="95"/>
      <c r="I18" s="54"/>
      <c r="J18" s="62" t="s">
        <v>35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89" t="s">
        <v>56</v>
      </c>
      <c r="B19" s="91" t="s">
        <v>57</v>
      </c>
      <c r="C19" s="93"/>
      <c r="D19" s="93"/>
      <c r="E19" s="93"/>
      <c r="F19" s="95"/>
      <c r="G19" s="95"/>
      <c r="H19" s="95"/>
      <c r="I19" s="95"/>
      <c r="J19" s="9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99"/>
      <c r="B20" s="100"/>
      <c r="C20" s="103"/>
      <c r="D20" s="103"/>
      <c r="E20" s="104" t="b">
        <v>1</v>
      </c>
      <c r="F20" s="62" t="s">
        <v>35</v>
      </c>
      <c r="G20" s="54"/>
      <c r="H20" s="95"/>
      <c r="I20" s="54"/>
      <c r="J20" s="9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99"/>
      <c r="B21" s="100"/>
      <c r="C21" s="103"/>
      <c r="D21" s="103"/>
      <c r="E21" s="104" t="b">
        <v>0</v>
      </c>
      <c r="F21" s="62"/>
      <c r="G21" s="62" t="s">
        <v>35</v>
      </c>
      <c r="H21" s="62" t="s">
        <v>35</v>
      </c>
      <c r="I21" s="62" t="s">
        <v>35</v>
      </c>
      <c r="J21" s="62" t="s">
        <v>35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06"/>
      <c r="B22" s="112" t="s">
        <v>78</v>
      </c>
      <c r="C22" s="113"/>
      <c r="D22" s="114"/>
      <c r="E22" s="115"/>
      <c r="F22" s="11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99"/>
      <c r="B23" s="51" t="s">
        <v>351</v>
      </c>
      <c r="C23" s="16"/>
      <c r="D23" s="16"/>
      <c r="E23" s="20"/>
      <c r="F23" s="212"/>
      <c r="G23" s="62" t="s">
        <v>35</v>
      </c>
      <c r="H23" s="62"/>
      <c r="I23" s="62"/>
      <c r="J23" s="9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99"/>
      <c r="B24" s="51" t="s">
        <v>353</v>
      </c>
      <c r="C24" s="16"/>
      <c r="D24" s="16"/>
      <c r="E24" s="20"/>
      <c r="F24" s="212"/>
      <c r="G24" s="95"/>
      <c r="H24" s="62" t="s">
        <v>35</v>
      </c>
      <c r="I24" s="95"/>
      <c r="J24" s="6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99"/>
      <c r="B25" s="51" t="s">
        <v>354</v>
      </c>
      <c r="C25" s="16"/>
      <c r="D25" s="16"/>
      <c r="E25" s="20"/>
      <c r="F25" s="212"/>
      <c r="G25" s="95"/>
      <c r="H25" s="62"/>
      <c r="I25" s="62" t="s">
        <v>35</v>
      </c>
      <c r="J25" s="5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99"/>
      <c r="B26" s="51" t="s">
        <v>355</v>
      </c>
      <c r="C26" s="16"/>
      <c r="D26" s="16"/>
      <c r="E26" s="20"/>
      <c r="F26" s="212"/>
      <c r="G26" s="95"/>
      <c r="H26" s="62"/>
      <c r="I26" s="95"/>
      <c r="J26" s="62" t="s">
        <v>35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89" t="s">
        <v>88</v>
      </c>
      <c r="B27" s="119" t="s">
        <v>89</v>
      </c>
      <c r="C27" s="93"/>
      <c r="D27" s="120"/>
      <c r="E27" s="121"/>
      <c r="F27" s="122" t="s">
        <v>95</v>
      </c>
      <c r="G27" s="122" t="s">
        <v>96</v>
      </c>
      <c r="H27" s="122" t="s">
        <v>96</v>
      </c>
      <c r="I27" s="122" t="s">
        <v>96</v>
      </c>
      <c r="J27" s="122" t="s">
        <v>96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06"/>
      <c r="B28" s="129" t="s">
        <v>102</v>
      </c>
      <c r="C28" s="16"/>
      <c r="D28" s="20"/>
      <c r="E28" s="76"/>
      <c r="F28" s="132" t="s">
        <v>112</v>
      </c>
      <c r="G28" s="132" t="s">
        <v>112</v>
      </c>
      <c r="H28" s="132" t="s">
        <v>112</v>
      </c>
      <c r="I28" s="132" t="s">
        <v>112</v>
      </c>
      <c r="J28" s="132" t="s">
        <v>112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06"/>
      <c r="B29" s="135" t="s">
        <v>118</v>
      </c>
      <c r="C29" s="16"/>
      <c r="D29" s="20"/>
      <c r="E29" s="76"/>
      <c r="F29" s="208"/>
      <c r="G29" s="208"/>
      <c r="H29" s="208"/>
      <c r="I29" s="208"/>
      <c r="J29" s="20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40"/>
      <c r="B30" s="143" t="s">
        <v>125</v>
      </c>
      <c r="C30" s="145"/>
      <c r="D30" s="147"/>
      <c r="E30" s="149"/>
      <c r="F30" s="150"/>
      <c r="G30" s="76"/>
      <c r="H30" s="76"/>
      <c r="I30" s="150"/>
      <c r="J30" s="15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D10:E10"/>
    <mergeCell ref="D11:E11"/>
    <mergeCell ref="D12:E12"/>
    <mergeCell ref="D13:E13"/>
    <mergeCell ref="C14:D14"/>
    <mergeCell ref="C15:D15"/>
    <mergeCell ref="C16:D16"/>
    <mergeCell ref="B27:D27"/>
    <mergeCell ref="B28:D28"/>
    <mergeCell ref="B29:D29"/>
    <mergeCell ref="B30:D30"/>
    <mergeCell ref="C17:D17"/>
    <mergeCell ref="C18:D18"/>
    <mergeCell ref="B19:E19"/>
    <mergeCell ref="B23:E23"/>
    <mergeCell ref="B24:E24"/>
    <mergeCell ref="B25:E25"/>
    <mergeCell ref="B26:E26"/>
  </mergeCells>
  <dataValidations>
    <dataValidation type="list" allowBlank="1" showInputMessage="1" showErrorMessage="1" prompt=" - " sqref="F28:J28">
      <formula1>"P,F"</formula1>
    </dataValidation>
    <dataValidation type="list" allowBlank="1" showInputMessage="1" showErrorMessage="1" prompt=" - " sqref="F10:J26">
      <formula1>"O"</formula1>
    </dataValidation>
    <dataValidation type="list" allowBlank="1" showInputMessage="1" showErrorMessage="1" prompt=" - " sqref="F27:J27">
      <formula1>"N,A,B"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88"/>
    <col customWidth="1" min="3" max="4" width="12.63"/>
    <col customWidth="1" min="5" max="5" width="28.5"/>
    <col customWidth="1" min="6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1</v>
      </c>
      <c r="B2" s="7"/>
      <c r="C2" s="10" t="s">
        <v>356</v>
      </c>
      <c r="D2" s="7"/>
      <c r="E2" s="12"/>
      <c r="F2" s="13" t="s">
        <v>4</v>
      </c>
      <c r="G2" s="14"/>
      <c r="H2" s="14"/>
      <c r="I2" s="14"/>
      <c r="J2" s="14"/>
      <c r="K2" s="14"/>
      <c r="L2" s="17" t="s">
        <v>357</v>
      </c>
      <c r="M2" s="7"/>
      <c r="N2" s="7"/>
      <c r="O2" s="7"/>
      <c r="P2" s="7"/>
      <c r="Q2" s="7"/>
      <c r="R2" s="7"/>
      <c r="S2" s="7"/>
      <c r="T2" s="19"/>
      <c r="U2" s="1"/>
      <c r="V2" s="1"/>
      <c r="W2" s="1"/>
      <c r="X2" s="1"/>
      <c r="Y2" s="1"/>
      <c r="Z2" s="1"/>
    </row>
    <row r="3" ht="15.75" customHeight="1">
      <c r="A3" s="21" t="s">
        <v>8</v>
      </c>
      <c r="B3" s="20"/>
      <c r="C3" s="22" t="s">
        <v>247</v>
      </c>
      <c r="D3" s="23"/>
      <c r="E3" s="24"/>
      <c r="F3" s="25" t="s">
        <v>10</v>
      </c>
      <c r="G3" s="16"/>
      <c r="H3" s="16"/>
      <c r="I3" s="16"/>
      <c r="J3" s="16"/>
      <c r="K3" s="20"/>
      <c r="L3" s="22" t="s">
        <v>247</v>
      </c>
      <c r="M3" s="23"/>
      <c r="N3" s="23"/>
      <c r="O3" s="23"/>
      <c r="P3" s="23"/>
      <c r="Q3" s="23"/>
      <c r="R3" s="23"/>
      <c r="S3" s="23"/>
      <c r="T3" s="24"/>
      <c r="U3" s="1"/>
      <c r="V3" s="1"/>
      <c r="W3" s="1"/>
      <c r="X3" s="1"/>
      <c r="Y3" s="1"/>
      <c r="Z3" s="1"/>
    </row>
    <row r="4" ht="15.75" customHeight="1">
      <c r="A4" s="21" t="s">
        <v>12</v>
      </c>
      <c r="B4" s="20"/>
      <c r="C4" s="200">
        <v>7.0</v>
      </c>
      <c r="D4" s="16"/>
      <c r="E4" s="32"/>
      <c r="F4" s="25" t="s">
        <v>15</v>
      </c>
      <c r="G4" s="16"/>
      <c r="H4" s="16"/>
      <c r="I4" s="16"/>
      <c r="J4" s="16"/>
      <c r="K4" s="20"/>
      <c r="L4" s="33"/>
      <c r="M4" s="16"/>
      <c r="N4" s="16"/>
      <c r="O4" s="16"/>
      <c r="P4" s="16"/>
      <c r="Q4" s="16"/>
      <c r="R4" s="16"/>
      <c r="S4" s="16"/>
      <c r="T4" s="34"/>
      <c r="U4" s="1"/>
      <c r="V4" s="1"/>
      <c r="W4" s="1"/>
      <c r="X4" s="1"/>
      <c r="Y4" s="1"/>
      <c r="Z4" s="1"/>
    </row>
    <row r="5" ht="15.75" customHeight="1">
      <c r="A5" s="21" t="s">
        <v>18</v>
      </c>
      <c r="B5" s="20"/>
      <c r="C5" s="3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34"/>
      <c r="U5" s="1"/>
      <c r="V5" s="1"/>
      <c r="W5" s="1"/>
      <c r="X5" s="1"/>
      <c r="Y5" s="1"/>
      <c r="Z5" s="1"/>
    </row>
    <row r="6" ht="15.75" customHeight="1">
      <c r="A6" s="35" t="s">
        <v>19</v>
      </c>
      <c r="B6" s="20"/>
      <c r="C6" s="36" t="s">
        <v>20</v>
      </c>
      <c r="D6" s="16"/>
      <c r="E6" s="20"/>
      <c r="F6" s="36" t="s">
        <v>21</v>
      </c>
      <c r="G6" s="16"/>
      <c r="H6" s="16"/>
      <c r="I6" s="16"/>
      <c r="J6" s="16"/>
      <c r="K6" s="20"/>
      <c r="L6" s="37" t="s">
        <v>22</v>
      </c>
      <c r="M6" s="16"/>
      <c r="N6" s="16"/>
      <c r="O6" s="36" t="s">
        <v>23</v>
      </c>
      <c r="P6" s="16"/>
      <c r="Q6" s="16"/>
      <c r="R6" s="16"/>
      <c r="S6" s="16"/>
      <c r="T6" s="34"/>
      <c r="U6" s="1"/>
      <c r="V6" s="1"/>
      <c r="W6" s="1"/>
      <c r="X6" s="1"/>
      <c r="Y6" s="1"/>
      <c r="Z6" s="1"/>
    </row>
    <row r="7" ht="15.75" customHeight="1">
      <c r="A7" s="38">
        <v>5.0</v>
      </c>
      <c r="B7" s="39"/>
      <c r="C7" s="40">
        <v>0.0</v>
      </c>
      <c r="D7" s="41"/>
      <c r="E7" s="39"/>
      <c r="F7" s="40">
        <v>0.0</v>
      </c>
      <c r="G7" s="41"/>
      <c r="H7" s="41"/>
      <c r="I7" s="41"/>
      <c r="J7" s="41"/>
      <c r="K7" s="39"/>
      <c r="L7" s="42">
        <v>2.0</v>
      </c>
      <c r="M7" s="42">
        <v>1.0</v>
      </c>
      <c r="N7" s="42">
        <v>2.0</v>
      </c>
      <c r="O7" s="40">
        <v>5.0</v>
      </c>
      <c r="P7" s="41"/>
      <c r="Q7" s="41"/>
      <c r="R7" s="41"/>
      <c r="S7" s="41"/>
      <c r="T7" s="43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4"/>
      <c r="B9" s="45"/>
      <c r="C9" s="45"/>
      <c r="D9" s="45"/>
      <c r="E9" s="45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7" t="s">
        <v>29</v>
      </c>
      <c r="B10" s="48" t="s">
        <v>30</v>
      </c>
      <c r="C10" s="50"/>
      <c r="D10" s="51"/>
      <c r="E10" s="20"/>
      <c r="F10" s="54"/>
      <c r="G10" s="54"/>
      <c r="H10" s="54"/>
      <c r="I10" s="54"/>
      <c r="J10" s="5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5"/>
      <c r="B11" s="56"/>
      <c r="C11" s="57"/>
      <c r="D11" s="59" t="s">
        <v>32</v>
      </c>
      <c r="E11" s="60"/>
      <c r="F11" s="62" t="s">
        <v>35</v>
      </c>
      <c r="G11" s="62" t="s">
        <v>35</v>
      </c>
      <c r="H11" s="62" t="s">
        <v>35</v>
      </c>
      <c r="I11" s="62" t="s">
        <v>35</v>
      </c>
      <c r="J11" s="62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5"/>
      <c r="B12" s="56"/>
      <c r="C12" s="57"/>
      <c r="D12" s="59" t="s">
        <v>358</v>
      </c>
      <c r="E12" s="60"/>
      <c r="F12" s="62" t="s">
        <v>35</v>
      </c>
      <c r="G12" s="62" t="s">
        <v>35</v>
      </c>
      <c r="H12" s="62" t="s">
        <v>35</v>
      </c>
      <c r="I12" s="62" t="s">
        <v>35</v>
      </c>
      <c r="J12" s="62"/>
      <c r="K12" s="1"/>
      <c r="L12" s="2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55"/>
      <c r="B13" s="70" t="s">
        <v>359</v>
      </c>
      <c r="C13" s="72"/>
      <c r="D13" s="74"/>
      <c r="E13" s="60"/>
      <c r="F13" s="76"/>
      <c r="G13" s="225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5"/>
      <c r="B14" s="77" t="s">
        <v>360</v>
      </c>
      <c r="C14" s="209"/>
      <c r="D14" s="60"/>
      <c r="E14" s="79" t="s">
        <v>361</v>
      </c>
      <c r="F14" s="62" t="s">
        <v>35</v>
      </c>
      <c r="G14" s="62"/>
      <c r="H14" s="62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5"/>
      <c r="B15" s="77" t="s">
        <v>362</v>
      </c>
      <c r="C15" s="209"/>
      <c r="D15" s="60"/>
      <c r="E15" s="80" t="s">
        <v>363</v>
      </c>
      <c r="F15" s="76"/>
      <c r="G15" s="62" t="s">
        <v>35</v>
      </c>
      <c r="H15" s="76"/>
      <c r="I15" s="62"/>
      <c r="J15" s="6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5"/>
      <c r="B16" s="77" t="s">
        <v>364</v>
      </c>
      <c r="C16" s="82"/>
      <c r="D16" s="16"/>
      <c r="E16" s="201" t="s">
        <v>365</v>
      </c>
      <c r="F16" s="76"/>
      <c r="G16" s="76"/>
      <c r="H16" s="62" t="s">
        <v>35</v>
      </c>
      <c r="I16" s="76"/>
      <c r="J16" s="6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5"/>
      <c r="B17" s="77" t="s">
        <v>366</v>
      </c>
      <c r="C17" s="82"/>
      <c r="D17" s="16"/>
      <c r="E17" s="79" t="s">
        <v>367</v>
      </c>
      <c r="F17" s="62"/>
      <c r="G17" s="76"/>
      <c r="H17" s="76"/>
      <c r="I17" s="62" t="s">
        <v>35</v>
      </c>
      <c r="J17" s="6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10"/>
      <c r="B18" s="77" t="s">
        <v>368</v>
      </c>
      <c r="C18" s="211"/>
      <c r="D18" s="93"/>
      <c r="E18" s="79" t="s">
        <v>255</v>
      </c>
      <c r="F18" s="95"/>
      <c r="G18" s="62"/>
      <c r="H18" s="95"/>
      <c r="I18" s="54"/>
      <c r="J18" s="62" t="s">
        <v>35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89" t="s">
        <v>56</v>
      </c>
      <c r="B19" s="91" t="s">
        <v>57</v>
      </c>
      <c r="C19" s="93"/>
      <c r="D19" s="93"/>
      <c r="E19" s="93"/>
      <c r="F19" s="95"/>
      <c r="G19" s="95"/>
      <c r="H19" s="95"/>
      <c r="I19" s="95"/>
      <c r="J19" s="9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99"/>
      <c r="B20" s="100"/>
      <c r="C20" s="103"/>
      <c r="D20" s="103"/>
      <c r="E20" s="104" t="b">
        <v>1</v>
      </c>
      <c r="F20" s="62" t="s">
        <v>35</v>
      </c>
      <c r="G20" s="62" t="s">
        <v>35</v>
      </c>
      <c r="H20" s="95"/>
      <c r="I20" s="54"/>
      <c r="J20" s="9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99"/>
      <c r="B21" s="100"/>
      <c r="C21" s="103"/>
      <c r="D21" s="103"/>
      <c r="E21" s="104" t="b">
        <v>0</v>
      </c>
      <c r="F21" s="62"/>
      <c r="G21" s="62"/>
      <c r="H21" s="62" t="s">
        <v>35</v>
      </c>
      <c r="I21" s="62" t="s">
        <v>35</v>
      </c>
      <c r="J21" s="62" t="s">
        <v>35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06"/>
      <c r="B22" s="112" t="s">
        <v>78</v>
      </c>
      <c r="C22" s="113"/>
      <c r="D22" s="114"/>
      <c r="E22" s="115"/>
      <c r="F22" s="11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99"/>
      <c r="B23" s="51" t="s">
        <v>369</v>
      </c>
      <c r="C23" s="16"/>
      <c r="D23" s="16"/>
      <c r="E23" s="20"/>
      <c r="F23" s="212"/>
      <c r="G23" s="62"/>
      <c r="H23" s="62" t="s">
        <v>35</v>
      </c>
      <c r="I23" s="62"/>
      <c r="J23" s="9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99"/>
      <c r="B24" s="51" t="s">
        <v>370</v>
      </c>
      <c r="C24" s="16"/>
      <c r="D24" s="16"/>
      <c r="E24" s="20"/>
      <c r="F24" s="212"/>
      <c r="G24" s="95"/>
      <c r="H24" s="62"/>
      <c r="I24" s="62" t="s">
        <v>35</v>
      </c>
      <c r="J24" s="6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99"/>
      <c r="B25" s="51" t="s">
        <v>371</v>
      </c>
      <c r="C25" s="16"/>
      <c r="D25" s="16"/>
      <c r="E25" s="20"/>
      <c r="F25" s="212"/>
      <c r="G25" s="95"/>
      <c r="H25" s="62"/>
      <c r="I25" s="62"/>
      <c r="J25" s="62" t="s">
        <v>35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89" t="s">
        <v>88</v>
      </c>
      <c r="B26" s="119" t="s">
        <v>89</v>
      </c>
      <c r="C26" s="93"/>
      <c r="D26" s="120"/>
      <c r="E26" s="121"/>
      <c r="F26" s="122" t="s">
        <v>95</v>
      </c>
      <c r="G26" s="122" t="s">
        <v>95</v>
      </c>
      <c r="H26" s="122" t="s">
        <v>99</v>
      </c>
      <c r="I26" s="122" t="s">
        <v>99</v>
      </c>
      <c r="J26" s="122" t="s">
        <v>96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06"/>
      <c r="B27" s="129" t="s">
        <v>102</v>
      </c>
      <c r="C27" s="16"/>
      <c r="D27" s="20"/>
      <c r="E27" s="76"/>
      <c r="F27" s="132" t="s">
        <v>112</v>
      </c>
      <c r="G27" s="132" t="s">
        <v>112</v>
      </c>
      <c r="H27" s="132" t="s">
        <v>112</v>
      </c>
      <c r="I27" s="132" t="s">
        <v>112</v>
      </c>
      <c r="J27" s="132" t="s">
        <v>112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06"/>
      <c r="B28" s="135" t="s">
        <v>118</v>
      </c>
      <c r="C28" s="16"/>
      <c r="D28" s="20"/>
      <c r="E28" s="76"/>
      <c r="F28" s="208"/>
      <c r="G28" s="208"/>
      <c r="H28" s="208"/>
      <c r="I28" s="208"/>
      <c r="J28" s="20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40"/>
      <c r="B29" s="143" t="s">
        <v>125</v>
      </c>
      <c r="C29" s="145"/>
      <c r="D29" s="147"/>
      <c r="E29" s="149"/>
      <c r="F29" s="150"/>
      <c r="G29" s="76"/>
      <c r="H29" s="76"/>
      <c r="I29" s="150"/>
      <c r="J29" s="15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D10:E10"/>
    <mergeCell ref="D11:E11"/>
    <mergeCell ref="D12:E12"/>
    <mergeCell ref="D13:E13"/>
    <mergeCell ref="C14:D14"/>
    <mergeCell ref="C15:D15"/>
    <mergeCell ref="C16:D16"/>
    <mergeCell ref="B27:D27"/>
    <mergeCell ref="B28:D28"/>
    <mergeCell ref="B29:D29"/>
    <mergeCell ref="C17:D17"/>
    <mergeCell ref="C18:D18"/>
    <mergeCell ref="B19:E19"/>
    <mergeCell ref="B23:E23"/>
    <mergeCell ref="B24:E24"/>
    <mergeCell ref="B25:E25"/>
    <mergeCell ref="B26:D26"/>
  </mergeCells>
  <conditionalFormatting sqref="F1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 - " sqref="F10:J10 G11:J11 F12:J25">
      <formula1>"O"</formula1>
    </dataValidation>
    <dataValidation type="list" allowBlank="1" showInputMessage="1" showErrorMessage="1" prompt="Click and enter a value from the list of items" sqref="F11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8.38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372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116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32.0</v>
      </c>
      <c r="D4" s="16"/>
      <c r="E4" s="234"/>
      <c r="F4" s="227" t="s">
        <v>15</v>
      </c>
      <c r="G4" s="16"/>
      <c r="H4" s="16"/>
      <c r="I4" s="16"/>
      <c r="J4" s="16"/>
      <c r="K4" s="20"/>
      <c r="L4" s="236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376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6.0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4.0</v>
      </c>
      <c r="M7" s="250">
        <v>1.0</v>
      </c>
      <c r="N7" s="250">
        <v>1.0</v>
      </c>
      <c r="O7" s="246">
        <v>6.0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252"/>
      <c r="B9" s="45"/>
      <c r="C9" s="45"/>
      <c r="D9" s="45"/>
      <c r="E9" s="45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46" t="s">
        <v>306</v>
      </c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255" t="s">
        <v>29</v>
      </c>
      <c r="B10" s="258" t="s">
        <v>378</v>
      </c>
      <c r="C10" s="241"/>
      <c r="D10" s="241"/>
      <c r="E10" s="238"/>
      <c r="F10" s="259"/>
      <c r="G10" s="259"/>
      <c r="H10" s="259"/>
      <c r="I10" s="259"/>
      <c r="J10" s="260"/>
      <c r="K10" s="260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261"/>
      <c r="B11" s="262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63" t="s">
        <v>35</v>
      </c>
      <c r="K11" s="263" t="s">
        <v>35</v>
      </c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261"/>
      <c r="B12" s="262" t="s">
        <v>124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63" t="s">
        <v>35</v>
      </c>
      <c r="K12" s="263" t="s">
        <v>35</v>
      </c>
      <c r="L12" s="265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267"/>
      <c r="B13" s="258" t="s">
        <v>381</v>
      </c>
      <c r="C13" s="241"/>
      <c r="D13" s="241"/>
      <c r="E13" s="238"/>
      <c r="F13" s="260"/>
      <c r="G13" s="260"/>
      <c r="H13" s="260"/>
      <c r="I13" s="260"/>
      <c r="J13" s="260"/>
      <c r="K13" s="260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267"/>
      <c r="B14" s="269" t="s">
        <v>382</v>
      </c>
      <c r="C14" s="241"/>
      <c r="D14" s="238"/>
      <c r="E14" s="270" t="s">
        <v>383</v>
      </c>
      <c r="F14" s="263" t="s">
        <v>35</v>
      </c>
      <c r="G14" s="271"/>
      <c r="H14" s="271"/>
      <c r="I14" s="271"/>
      <c r="J14" s="271"/>
      <c r="K14" s="271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267"/>
      <c r="B15" s="269" t="s">
        <v>384</v>
      </c>
      <c r="C15" s="241"/>
      <c r="D15" s="238"/>
      <c r="E15" s="270" t="s">
        <v>385</v>
      </c>
      <c r="F15" s="271"/>
      <c r="G15" s="263" t="s">
        <v>35</v>
      </c>
      <c r="H15" s="271"/>
      <c r="I15" s="271"/>
      <c r="J15" s="271"/>
      <c r="K15" s="271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267"/>
      <c r="B16" s="269" t="s">
        <v>387</v>
      </c>
      <c r="C16" s="241"/>
      <c r="D16" s="238"/>
      <c r="E16" s="270" t="s">
        <v>389</v>
      </c>
      <c r="F16" s="271"/>
      <c r="G16" s="271"/>
      <c r="H16" s="263" t="s">
        <v>35</v>
      </c>
      <c r="I16" s="271"/>
      <c r="J16" s="271"/>
      <c r="K16" s="271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267"/>
      <c r="B17" s="269" t="s">
        <v>391</v>
      </c>
      <c r="C17" s="241"/>
      <c r="D17" s="238"/>
      <c r="E17" s="270" t="s">
        <v>392</v>
      </c>
      <c r="F17" s="271"/>
      <c r="G17" s="271"/>
      <c r="H17" s="271"/>
      <c r="I17" s="263" t="s">
        <v>35</v>
      </c>
      <c r="J17" s="271"/>
      <c r="K17" s="271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75"/>
      <c r="B18" s="269" t="s">
        <v>396</v>
      </c>
      <c r="C18" s="241"/>
      <c r="D18" s="238"/>
      <c r="E18" s="276" t="s">
        <v>398</v>
      </c>
      <c r="F18" s="271"/>
      <c r="G18" s="271"/>
      <c r="H18" s="271"/>
      <c r="I18" s="271"/>
      <c r="J18" s="263" t="s">
        <v>35</v>
      </c>
      <c r="K18" s="271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278"/>
      <c r="B19" s="269" t="s">
        <v>402</v>
      </c>
      <c r="C19" s="241"/>
      <c r="D19" s="238"/>
      <c r="E19" s="270" t="s">
        <v>403</v>
      </c>
      <c r="F19" s="271"/>
      <c r="G19" s="271"/>
      <c r="H19" s="271"/>
      <c r="I19" s="271"/>
      <c r="J19" s="271"/>
      <c r="K19" s="263" t="s">
        <v>35</v>
      </c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280" t="s">
        <v>56</v>
      </c>
      <c r="B20" s="281" t="s">
        <v>404</v>
      </c>
      <c r="C20" s="241"/>
      <c r="D20" s="241"/>
      <c r="E20" s="238"/>
      <c r="F20" s="260"/>
      <c r="G20" s="259"/>
      <c r="H20" s="259"/>
      <c r="I20" s="259"/>
      <c r="J20" s="260"/>
      <c r="K20" s="260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283"/>
      <c r="B21" s="262" t="s">
        <v>406</v>
      </c>
      <c r="C21" s="241"/>
      <c r="D21" s="241"/>
      <c r="E21" s="238"/>
      <c r="F21" s="263" t="s">
        <v>35</v>
      </c>
      <c r="G21" s="271"/>
      <c r="H21" s="271"/>
      <c r="I21" s="271"/>
      <c r="J21" s="271"/>
      <c r="K21" s="271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283"/>
      <c r="B22" s="282" t="s">
        <v>408</v>
      </c>
      <c r="C22" s="241"/>
      <c r="D22" s="241"/>
      <c r="E22" s="238"/>
      <c r="F22" s="271"/>
      <c r="G22" s="263" t="s">
        <v>35</v>
      </c>
      <c r="H22" s="271"/>
      <c r="I22" s="271"/>
      <c r="J22" s="271"/>
      <c r="K22" s="271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283"/>
      <c r="B23" s="282" t="s">
        <v>408</v>
      </c>
      <c r="C23" s="241"/>
      <c r="D23" s="241"/>
      <c r="E23" s="238"/>
      <c r="F23" s="271"/>
      <c r="G23" s="271"/>
      <c r="H23" s="263" t="s">
        <v>35</v>
      </c>
      <c r="I23" s="271"/>
      <c r="J23" s="271"/>
      <c r="K23" s="271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283"/>
      <c r="B24" s="282" t="s">
        <v>408</v>
      </c>
      <c r="C24" s="241"/>
      <c r="D24" s="241"/>
      <c r="E24" s="238"/>
      <c r="F24" s="271"/>
      <c r="G24" s="271"/>
      <c r="H24" s="271"/>
      <c r="I24" s="263" t="s">
        <v>35</v>
      </c>
      <c r="J24" s="271"/>
      <c r="K24" s="271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283"/>
      <c r="B25" s="282" t="s">
        <v>411</v>
      </c>
      <c r="C25" s="241"/>
      <c r="D25" s="241"/>
      <c r="E25" s="238"/>
      <c r="F25" s="271"/>
      <c r="G25" s="271"/>
      <c r="H25" s="271"/>
      <c r="I25" s="271"/>
      <c r="J25" s="263" t="s">
        <v>35</v>
      </c>
      <c r="K25" s="271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283"/>
      <c r="B26" s="282" t="s">
        <v>413</v>
      </c>
      <c r="C26" s="241"/>
      <c r="D26" s="241"/>
      <c r="E26" s="238"/>
      <c r="F26" s="271"/>
      <c r="G26" s="271"/>
      <c r="H26" s="271"/>
      <c r="I26" s="271"/>
      <c r="J26" s="271"/>
      <c r="K26" s="263" t="s">
        <v>35</v>
      </c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286"/>
      <c r="B27" s="287" t="s">
        <v>78</v>
      </c>
      <c r="C27" s="241"/>
      <c r="D27" s="241"/>
      <c r="E27" s="238"/>
      <c r="F27" s="260"/>
      <c r="G27" s="260"/>
      <c r="H27" s="260"/>
      <c r="I27" s="260"/>
      <c r="J27" s="260"/>
      <c r="K27" s="260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289" t="s">
        <v>88</v>
      </c>
      <c r="B28" s="287" t="s">
        <v>89</v>
      </c>
      <c r="C28" s="241"/>
      <c r="D28" s="241"/>
      <c r="E28" s="238"/>
      <c r="F28" s="291" t="s">
        <v>95</v>
      </c>
      <c r="G28" s="291" t="s">
        <v>95</v>
      </c>
      <c r="H28" s="291" t="s">
        <v>95</v>
      </c>
      <c r="I28" s="291" t="s">
        <v>95</v>
      </c>
      <c r="J28" s="291" t="s">
        <v>99</v>
      </c>
      <c r="K28" s="291" t="s">
        <v>96</v>
      </c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283"/>
      <c r="B29" s="287" t="s">
        <v>102</v>
      </c>
      <c r="C29" s="241"/>
      <c r="D29" s="241"/>
      <c r="E29" s="238"/>
      <c r="F29" s="291" t="s">
        <v>112</v>
      </c>
      <c r="G29" s="291" t="s">
        <v>112</v>
      </c>
      <c r="H29" s="291" t="s">
        <v>112</v>
      </c>
      <c r="I29" s="291" t="s">
        <v>112</v>
      </c>
      <c r="J29" s="291" t="s">
        <v>112</v>
      </c>
      <c r="K29" s="291" t="s">
        <v>112</v>
      </c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83"/>
      <c r="B30" s="295" t="s">
        <v>118</v>
      </c>
      <c r="C30" s="241"/>
      <c r="D30" s="241"/>
      <c r="E30" s="238"/>
      <c r="F30" s="137">
        <v>46280.0</v>
      </c>
      <c r="G30" s="137">
        <v>46280.0</v>
      </c>
      <c r="H30" s="137">
        <v>46280.0</v>
      </c>
      <c r="I30" s="137">
        <v>46280.0</v>
      </c>
      <c r="J30" s="137">
        <v>46280.0</v>
      </c>
      <c r="K30" s="137">
        <v>46280.0</v>
      </c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86"/>
      <c r="B31" s="295" t="s">
        <v>125</v>
      </c>
      <c r="C31" s="241"/>
      <c r="D31" s="241"/>
      <c r="E31" s="238"/>
      <c r="F31" s="297"/>
      <c r="G31" s="297"/>
      <c r="H31" s="297"/>
      <c r="I31" s="297"/>
      <c r="J31" s="297"/>
      <c r="K31" s="297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7">
    <mergeCell ref="B25:E25"/>
    <mergeCell ref="B26:E26"/>
    <mergeCell ref="B17:D17"/>
    <mergeCell ref="B18:D18"/>
    <mergeCell ref="B19:D19"/>
    <mergeCell ref="B20:E20"/>
    <mergeCell ref="B21:E21"/>
    <mergeCell ref="B22:E22"/>
    <mergeCell ref="B27:E27"/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3:E23"/>
    <mergeCell ref="B24:E24"/>
    <mergeCell ref="B28:E28"/>
    <mergeCell ref="B29:E29"/>
    <mergeCell ref="B30:E30"/>
    <mergeCell ref="B31:E31"/>
    <mergeCell ref="A20:A27"/>
    <mergeCell ref="A28:A31"/>
  </mergeCells>
  <dataValidations>
    <dataValidation type="list" allowBlank="1" showInputMessage="1" showErrorMessage="1" prompt=" - " sqref="F29:K29">
      <formula1>"P,F"</formula1>
    </dataValidation>
    <dataValidation type="list" allowBlank="1" showInputMessage="1" showErrorMessage="1" prompt=" - " sqref="F10:K27">
      <formula1>"O"</formula1>
    </dataValidation>
    <dataValidation type="list" allowBlank="1" showInputMessage="1" showErrorMessage="1" prompt=" - " sqref="F28:K28">
      <formula1>"N,A,B"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9.63"/>
  </cols>
  <sheetData>
    <row r="1">
      <c r="A1" s="227" t="s">
        <v>1</v>
      </c>
      <c r="B1" s="16"/>
      <c r="C1" s="232" t="s">
        <v>374</v>
      </c>
      <c r="D1" s="16"/>
      <c r="E1" s="20"/>
      <c r="F1" s="229" t="s">
        <v>4</v>
      </c>
      <c r="G1" s="11"/>
      <c r="H1" s="11"/>
      <c r="I1" s="11"/>
      <c r="J1" s="11"/>
      <c r="K1" s="11"/>
      <c r="L1" s="230" t="s">
        <v>129</v>
      </c>
      <c r="M1" s="16"/>
      <c r="N1" s="16"/>
      <c r="O1" s="16"/>
      <c r="P1" s="16"/>
      <c r="Q1" s="16"/>
      <c r="R1" s="16"/>
      <c r="S1" s="16"/>
      <c r="T1" s="20"/>
      <c r="U1" s="226"/>
      <c r="V1" s="226"/>
      <c r="W1" s="226"/>
      <c r="X1" s="226"/>
      <c r="Y1" s="226"/>
      <c r="Z1" s="226"/>
    </row>
    <row r="2">
      <c r="A2" s="227" t="s">
        <v>8</v>
      </c>
      <c r="B2" s="20"/>
      <c r="C2" s="235" t="s">
        <v>373</v>
      </c>
      <c r="D2" s="93"/>
      <c r="E2" s="120"/>
      <c r="F2" s="227" t="s">
        <v>10</v>
      </c>
      <c r="G2" s="16"/>
      <c r="H2" s="16"/>
      <c r="I2" s="16"/>
      <c r="J2" s="16"/>
      <c r="K2" s="20"/>
      <c r="L2" s="235" t="s">
        <v>373</v>
      </c>
      <c r="M2" s="93"/>
      <c r="N2" s="93"/>
      <c r="O2" s="93"/>
      <c r="P2" s="93"/>
      <c r="Q2" s="93"/>
      <c r="R2" s="93"/>
      <c r="S2" s="93"/>
      <c r="T2" s="120"/>
      <c r="U2" s="226"/>
      <c r="V2" s="226"/>
      <c r="W2" s="226"/>
      <c r="X2" s="226"/>
      <c r="Y2" s="226"/>
      <c r="Z2" s="226"/>
    </row>
    <row r="3">
      <c r="A3" s="227" t="s">
        <v>375</v>
      </c>
      <c r="B3" s="20"/>
      <c r="C3" s="239">
        <v>200.0</v>
      </c>
      <c r="D3" s="16"/>
      <c r="E3" s="234"/>
      <c r="F3" s="227" t="s">
        <v>15</v>
      </c>
      <c r="G3" s="16"/>
      <c r="H3" s="16"/>
      <c r="I3" s="16"/>
      <c r="J3" s="16"/>
      <c r="K3" s="20"/>
      <c r="L3" s="243" t="s">
        <v>377</v>
      </c>
      <c r="M3" s="16"/>
      <c r="N3" s="16"/>
      <c r="O3" s="16"/>
      <c r="P3" s="16"/>
      <c r="Q3" s="16"/>
      <c r="R3" s="16"/>
      <c r="S3" s="16"/>
      <c r="T3" s="20"/>
      <c r="U3" s="226"/>
      <c r="V3" s="226"/>
      <c r="W3" s="226"/>
      <c r="X3" s="226"/>
      <c r="Y3" s="226"/>
      <c r="Z3" s="226"/>
    </row>
    <row r="4">
      <c r="A4" s="227" t="s">
        <v>18</v>
      </c>
      <c r="B4" s="20"/>
      <c r="C4" s="24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47" t="s">
        <v>19</v>
      </c>
      <c r="B5" s="20"/>
      <c r="C5" s="249" t="s">
        <v>20</v>
      </c>
      <c r="D5" s="16"/>
      <c r="E5" s="20"/>
      <c r="F5" s="249" t="s">
        <v>21</v>
      </c>
      <c r="G5" s="16"/>
      <c r="H5" s="16"/>
      <c r="I5" s="16"/>
      <c r="J5" s="16"/>
      <c r="K5" s="20"/>
      <c r="L5" s="251" t="s">
        <v>22</v>
      </c>
      <c r="M5" s="16"/>
      <c r="N5" s="16"/>
      <c r="O5" s="249" t="s">
        <v>23</v>
      </c>
      <c r="P5" s="16"/>
      <c r="Q5" s="16"/>
      <c r="R5" s="16"/>
      <c r="S5" s="16"/>
      <c r="T5" s="20"/>
      <c r="U5" s="226"/>
      <c r="V5" s="226"/>
      <c r="W5" s="226"/>
      <c r="X5" s="226"/>
      <c r="Y5" s="226"/>
      <c r="Z5" s="226"/>
    </row>
    <row r="6">
      <c r="A6" s="253">
        <v>5.0</v>
      </c>
      <c r="B6" s="20"/>
      <c r="C6" s="254">
        <v>0.0</v>
      </c>
      <c r="D6" s="16"/>
      <c r="E6" s="20"/>
      <c r="F6" s="254">
        <v>0.0</v>
      </c>
      <c r="G6" s="16"/>
      <c r="H6" s="16"/>
      <c r="I6" s="16"/>
      <c r="J6" s="16"/>
      <c r="K6" s="20"/>
      <c r="L6" s="256">
        <v>2.0</v>
      </c>
      <c r="M6" s="257">
        <v>1.0</v>
      </c>
      <c r="N6" s="257">
        <v>2.0</v>
      </c>
      <c r="O6" s="253">
        <v>5.0</v>
      </c>
      <c r="P6" s="16"/>
      <c r="Q6" s="16"/>
      <c r="R6" s="16"/>
      <c r="S6" s="16"/>
      <c r="T6" s="20"/>
      <c r="U6" s="226"/>
      <c r="V6" s="226"/>
      <c r="W6" s="226"/>
      <c r="X6" s="226"/>
      <c r="Y6" s="226"/>
      <c r="Z6" s="226"/>
    </row>
    <row r="7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</row>
    <row r="8">
      <c r="A8" s="46"/>
      <c r="B8" s="46"/>
      <c r="C8" s="46"/>
      <c r="D8" s="46"/>
      <c r="E8" s="46"/>
      <c r="F8" s="46" t="s">
        <v>24</v>
      </c>
      <c r="G8" s="46" t="s">
        <v>25</v>
      </c>
      <c r="H8" s="46" t="s">
        <v>26</v>
      </c>
      <c r="I8" s="46" t="s">
        <v>27</v>
      </c>
      <c r="J8" s="46" t="s">
        <v>270</v>
      </c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7" t="s">
        <v>29</v>
      </c>
      <c r="B9" s="264" t="s">
        <v>378</v>
      </c>
      <c r="C9" s="241"/>
      <c r="D9" s="241"/>
      <c r="E9" s="238"/>
      <c r="F9" s="54"/>
      <c r="G9" s="54"/>
      <c r="H9" s="54"/>
      <c r="I9" s="54"/>
      <c r="J9" s="54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55"/>
      <c r="B10" s="266" t="s">
        <v>380</v>
      </c>
      <c r="C10" s="241"/>
      <c r="D10" s="241"/>
      <c r="E10" s="238"/>
      <c r="F10" s="268" t="s">
        <v>35</v>
      </c>
      <c r="G10" s="268" t="s">
        <v>35</v>
      </c>
      <c r="H10" s="268" t="s">
        <v>35</v>
      </c>
      <c r="I10" s="268" t="s">
        <v>35</v>
      </c>
      <c r="J10" s="268" t="s">
        <v>35</v>
      </c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55"/>
      <c r="B11" s="266" t="s">
        <v>133</v>
      </c>
      <c r="C11" s="241"/>
      <c r="D11" s="241"/>
      <c r="E11" s="238"/>
      <c r="F11" s="268" t="s">
        <v>35</v>
      </c>
      <c r="G11" s="268" t="s">
        <v>35</v>
      </c>
      <c r="H11" s="268" t="s">
        <v>35</v>
      </c>
      <c r="I11" s="268" t="s">
        <v>35</v>
      </c>
      <c r="J11" s="268" t="s">
        <v>35</v>
      </c>
      <c r="K11" s="226"/>
      <c r="L11" s="272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55"/>
      <c r="B12" s="264" t="s">
        <v>381</v>
      </c>
      <c r="C12" s="241"/>
      <c r="D12" s="241"/>
      <c r="E12" s="238"/>
      <c r="F12" s="76"/>
      <c r="G12" s="225"/>
      <c r="H12" s="76"/>
      <c r="I12" s="76"/>
      <c r="J12" s="7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55"/>
      <c r="B13" s="273" t="s">
        <v>386</v>
      </c>
      <c r="C13" s="241"/>
      <c r="D13" s="238"/>
      <c r="E13" s="274" t="s">
        <v>388</v>
      </c>
      <c r="F13" s="268" t="s">
        <v>35</v>
      </c>
      <c r="G13" s="62"/>
      <c r="H13" s="62"/>
      <c r="I13" s="76"/>
      <c r="J13" s="7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55"/>
      <c r="B14" s="273" t="s">
        <v>390</v>
      </c>
      <c r="C14" s="241"/>
      <c r="D14" s="238"/>
      <c r="E14" s="274" t="s">
        <v>393</v>
      </c>
      <c r="F14" s="76"/>
      <c r="G14" s="268" t="s">
        <v>35</v>
      </c>
      <c r="H14" s="76"/>
      <c r="I14" s="62"/>
      <c r="J14" s="62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55"/>
      <c r="B15" s="273" t="s">
        <v>394</v>
      </c>
      <c r="C15" s="241"/>
      <c r="D15" s="238"/>
      <c r="E15" s="274" t="s">
        <v>395</v>
      </c>
      <c r="F15" s="76"/>
      <c r="G15" s="76"/>
      <c r="H15" s="268" t="s">
        <v>35</v>
      </c>
      <c r="I15" s="76"/>
      <c r="J15" s="62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55"/>
      <c r="B16" s="273" t="s">
        <v>397</v>
      </c>
      <c r="C16" s="241"/>
      <c r="D16" s="238"/>
      <c r="E16" s="274" t="s">
        <v>399</v>
      </c>
      <c r="F16" s="62"/>
      <c r="G16" s="76"/>
      <c r="H16" s="76"/>
      <c r="I16" s="268" t="s">
        <v>35</v>
      </c>
      <c r="J16" s="62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210"/>
      <c r="B17" s="277" t="s">
        <v>400</v>
      </c>
      <c r="C17" s="241"/>
      <c r="D17" s="238"/>
      <c r="E17" s="279" t="s">
        <v>401</v>
      </c>
      <c r="F17" s="95"/>
      <c r="G17" s="62"/>
      <c r="H17" s="95"/>
      <c r="I17" s="54"/>
      <c r="J17" s="268" t="s">
        <v>35</v>
      </c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89" t="s">
        <v>56</v>
      </c>
      <c r="B18" s="281" t="s">
        <v>404</v>
      </c>
      <c r="C18" s="241"/>
      <c r="D18" s="241"/>
      <c r="E18" s="238"/>
      <c r="F18" s="95"/>
      <c r="G18" s="95"/>
      <c r="H18" s="95"/>
      <c r="I18" s="95"/>
      <c r="J18" s="95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99"/>
      <c r="B19" s="282" t="s">
        <v>405</v>
      </c>
      <c r="C19" s="241"/>
      <c r="D19" s="241"/>
      <c r="E19" s="238"/>
      <c r="F19" s="268" t="s">
        <v>35</v>
      </c>
      <c r="G19" s="62"/>
      <c r="H19" s="95"/>
      <c r="I19" s="54"/>
      <c r="J19" s="95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99"/>
      <c r="B20" s="262" t="s">
        <v>407</v>
      </c>
      <c r="C20" s="241"/>
      <c r="D20" s="241"/>
      <c r="E20" s="238"/>
      <c r="F20" s="62"/>
      <c r="G20" s="268" t="s">
        <v>35</v>
      </c>
      <c r="H20" s="62"/>
      <c r="I20" s="62"/>
      <c r="J20" s="62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106"/>
      <c r="B21" s="282" t="s">
        <v>409</v>
      </c>
      <c r="C21" s="241"/>
      <c r="D21" s="241"/>
      <c r="E21" s="238"/>
      <c r="F21" s="116"/>
      <c r="G21" s="76"/>
      <c r="H21" s="268" t="s">
        <v>35</v>
      </c>
      <c r="I21" s="76"/>
      <c r="J21" s="7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99"/>
      <c r="B22" s="282" t="s">
        <v>410</v>
      </c>
      <c r="C22" s="241"/>
      <c r="D22" s="241"/>
      <c r="E22" s="238"/>
      <c r="F22" s="212"/>
      <c r="G22" s="62"/>
      <c r="H22" s="62"/>
      <c r="I22" s="268" t="s">
        <v>35</v>
      </c>
      <c r="J22" s="95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99"/>
      <c r="B23" s="282" t="s">
        <v>412</v>
      </c>
      <c r="C23" s="241"/>
      <c r="D23" s="241"/>
      <c r="E23" s="238"/>
      <c r="F23" s="212"/>
      <c r="G23" s="95"/>
      <c r="H23" s="62"/>
      <c r="I23" s="62"/>
      <c r="J23" s="268" t="s">
        <v>35</v>
      </c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99"/>
      <c r="B24" s="285" t="s">
        <v>78</v>
      </c>
      <c r="C24" s="241"/>
      <c r="D24" s="241"/>
      <c r="E24" s="238"/>
      <c r="F24" s="212"/>
      <c r="G24" s="95"/>
      <c r="H24" s="62"/>
      <c r="I24" s="62"/>
      <c r="J24" s="62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89" t="s">
        <v>88</v>
      </c>
      <c r="B25" s="287" t="s">
        <v>89</v>
      </c>
      <c r="C25" s="241"/>
      <c r="D25" s="241"/>
      <c r="E25" s="238"/>
      <c r="F25" s="288" t="s">
        <v>95</v>
      </c>
      <c r="G25" s="288" t="s">
        <v>95</v>
      </c>
      <c r="H25" s="288" t="s">
        <v>99</v>
      </c>
      <c r="I25" s="288" t="s">
        <v>99</v>
      </c>
      <c r="J25" s="288" t="s">
        <v>96</v>
      </c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106"/>
      <c r="B26" s="287" t="s">
        <v>102</v>
      </c>
      <c r="C26" s="241"/>
      <c r="D26" s="241"/>
      <c r="E26" s="238"/>
      <c r="F26" s="290" t="s">
        <v>112</v>
      </c>
      <c r="G26" s="290" t="s">
        <v>112</v>
      </c>
      <c r="H26" s="290" t="s">
        <v>112</v>
      </c>
      <c r="I26" s="290" t="s">
        <v>112</v>
      </c>
      <c r="J26" s="290" t="s">
        <v>112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292"/>
      <c r="B27" s="293" t="s">
        <v>118</v>
      </c>
      <c r="C27" s="241"/>
      <c r="D27" s="241"/>
      <c r="E27" s="238"/>
      <c r="G27" s="137">
        <v>46280.0</v>
      </c>
      <c r="H27" s="137">
        <v>46280.0</v>
      </c>
      <c r="I27" s="137">
        <v>46280.0</v>
      </c>
      <c r="J27" s="137">
        <v>46280.0</v>
      </c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</row>
    <row r="28">
      <c r="A28" s="140"/>
      <c r="B28" s="295" t="s">
        <v>125</v>
      </c>
      <c r="C28" s="241"/>
      <c r="D28" s="241"/>
      <c r="E28" s="238"/>
      <c r="F28" s="297"/>
      <c r="G28" s="297"/>
      <c r="H28" s="297"/>
      <c r="I28" s="297"/>
      <c r="J28" s="297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99"/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</sheetData>
  <mergeCells count="43">
    <mergeCell ref="A1:B1"/>
    <mergeCell ref="C1:E1"/>
    <mergeCell ref="F1:K1"/>
    <mergeCell ref="L1:T1"/>
    <mergeCell ref="C2:E2"/>
    <mergeCell ref="F2:K2"/>
    <mergeCell ref="L2:T2"/>
    <mergeCell ref="A2:B2"/>
    <mergeCell ref="A3:B3"/>
    <mergeCell ref="C3:D3"/>
    <mergeCell ref="F3:K3"/>
    <mergeCell ref="L3:T3"/>
    <mergeCell ref="A4:B4"/>
    <mergeCell ref="C4:T4"/>
    <mergeCell ref="O5:T5"/>
    <mergeCell ref="O6:T6"/>
    <mergeCell ref="A5:B5"/>
    <mergeCell ref="C5:E5"/>
    <mergeCell ref="F5:K5"/>
    <mergeCell ref="L5:N5"/>
    <mergeCell ref="A6:B6"/>
    <mergeCell ref="C6:E6"/>
    <mergeCell ref="F6:K6"/>
    <mergeCell ref="B9:E9"/>
    <mergeCell ref="B10:E10"/>
    <mergeCell ref="B11:E11"/>
    <mergeCell ref="B12:E12"/>
    <mergeCell ref="B13:D13"/>
    <mergeCell ref="B14:D14"/>
    <mergeCell ref="B15:D15"/>
    <mergeCell ref="B23:E23"/>
    <mergeCell ref="B24:E24"/>
    <mergeCell ref="B25:E25"/>
    <mergeCell ref="B26:E26"/>
    <mergeCell ref="B27:E27"/>
    <mergeCell ref="B28:E28"/>
    <mergeCell ref="B16:D16"/>
    <mergeCell ref="B17:D17"/>
    <mergeCell ref="B18:E18"/>
    <mergeCell ref="B19:E19"/>
    <mergeCell ref="B20:E20"/>
    <mergeCell ref="B21:E21"/>
    <mergeCell ref="B22:E22"/>
  </mergeCells>
  <conditionalFormatting sqref="F1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6:J26">
      <formula1>"P,F"</formula1>
    </dataValidation>
    <dataValidation type="list" allowBlank="1" showInputMessage="1" showErrorMessage="1" prompt=" - " sqref="F9:J9 G10:J10 F11:J24">
      <formula1>"O"</formula1>
    </dataValidation>
    <dataValidation type="list" allowBlank="1" showInputMessage="1" showErrorMessage="1" prompt="Click and enter a value from the list of items" sqref="F10">
      <formula1>"O"</formula1>
    </dataValidation>
    <dataValidation type="list" allowBlank="1" showInputMessage="1" showErrorMessage="1" prompt=" - " sqref="F25:J25">
      <formula1>"N,A,B"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5.13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32" t="s">
        <v>379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137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5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5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9">
        <v>18.0</v>
      </c>
      <c r="D4" s="16"/>
      <c r="E4" s="234"/>
      <c r="F4" s="227" t="s">
        <v>15</v>
      </c>
      <c r="G4" s="16"/>
      <c r="H4" s="16"/>
      <c r="I4" s="16"/>
      <c r="J4" s="16"/>
      <c r="K4" s="20"/>
      <c r="L4" s="243" t="s">
        <v>377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27" t="s">
        <v>18</v>
      </c>
      <c r="B5" s="20"/>
      <c r="C5" s="24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0"/>
      <c r="U5" s="226"/>
      <c r="V5" s="226"/>
      <c r="W5" s="226"/>
      <c r="X5" s="226"/>
      <c r="Y5" s="226"/>
      <c r="Z5" s="226"/>
    </row>
    <row r="6">
      <c r="A6" s="247" t="s">
        <v>19</v>
      </c>
      <c r="B6" s="20"/>
      <c r="C6" s="249" t="s">
        <v>20</v>
      </c>
      <c r="D6" s="16"/>
      <c r="E6" s="20"/>
      <c r="F6" s="249" t="s">
        <v>21</v>
      </c>
      <c r="G6" s="16"/>
      <c r="H6" s="16"/>
      <c r="I6" s="16"/>
      <c r="J6" s="16"/>
      <c r="K6" s="20"/>
      <c r="L6" s="251" t="s">
        <v>22</v>
      </c>
      <c r="M6" s="16"/>
      <c r="N6" s="16"/>
      <c r="O6" s="249" t="s">
        <v>23</v>
      </c>
      <c r="P6" s="16"/>
      <c r="Q6" s="16"/>
      <c r="R6" s="16"/>
      <c r="S6" s="16"/>
      <c r="T6" s="20"/>
      <c r="U6" s="226"/>
      <c r="V6" s="226"/>
      <c r="W6" s="226"/>
      <c r="X6" s="226"/>
      <c r="Y6" s="226"/>
      <c r="Z6" s="226"/>
    </row>
    <row r="7">
      <c r="A7" s="253">
        <v>5.0</v>
      </c>
      <c r="B7" s="20"/>
      <c r="C7" s="254">
        <v>0.0</v>
      </c>
      <c r="D7" s="16"/>
      <c r="E7" s="20"/>
      <c r="F7" s="254">
        <v>0.0</v>
      </c>
      <c r="G7" s="16"/>
      <c r="H7" s="16"/>
      <c r="I7" s="16"/>
      <c r="J7" s="16"/>
      <c r="K7" s="20"/>
      <c r="L7" s="256">
        <v>2.0</v>
      </c>
      <c r="M7" s="257">
        <v>0.0</v>
      </c>
      <c r="N7" s="257">
        <v>3.0</v>
      </c>
      <c r="O7" s="253">
        <v>5.0</v>
      </c>
      <c r="P7" s="16"/>
      <c r="Q7" s="16"/>
      <c r="R7" s="16"/>
      <c r="S7" s="16"/>
      <c r="T7" s="20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284" t="s">
        <v>25</v>
      </c>
      <c r="H9" s="284" t="s">
        <v>26</v>
      </c>
      <c r="I9" s="284" t="s">
        <v>27</v>
      </c>
      <c r="J9" s="284" t="s">
        <v>270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47" t="s">
        <v>29</v>
      </c>
      <c r="B10" s="264" t="s">
        <v>378</v>
      </c>
      <c r="C10" s="241"/>
      <c r="D10" s="241"/>
      <c r="E10" s="238"/>
      <c r="F10" s="54"/>
      <c r="G10" s="54"/>
      <c r="H10" s="54"/>
      <c r="I10" s="54"/>
      <c r="J10" s="54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55"/>
      <c r="B11" s="266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63" t="s">
        <v>35</v>
      </c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55"/>
      <c r="B12" s="266" t="s">
        <v>141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63" t="s">
        <v>35</v>
      </c>
      <c r="K12" s="226"/>
      <c r="L12" s="272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55"/>
      <c r="B13" s="264" t="s">
        <v>381</v>
      </c>
      <c r="C13" s="241"/>
      <c r="D13" s="241"/>
      <c r="E13" s="238"/>
      <c r="F13" s="260"/>
      <c r="G13" s="296"/>
      <c r="H13" s="260"/>
      <c r="I13" s="260"/>
      <c r="J13" s="260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55"/>
      <c r="B14" s="273" t="s">
        <v>414</v>
      </c>
      <c r="C14" s="241"/>
      <c r="D14" s="238"/>
      <c r="E14" s="274" t="s">
        <v>415</v>
      </c>
      <c r="F14" s="263" t="s">
        <v>35</v>
      </c>
      <c r="G14" s="271"/>
      <c r="H14" s="271"/>
      <c r="I14" s="271"/>
      <c r="J14" s="271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55"/>
      <c r="B15" s="273" t="s">
        <v>416</v>
      </c>
      <c r="C15" s="241"/>
      <c r="D15" s="238"/>
      <c r="E15" s="274" t="s">
        <v>417</v>
      </c>
      <c r="F15" s="271"/>
      <c r="G15" s="263" t="s">
        <v>35</v>
      </c>
      <c r="H15" s="271"/>
      <c r="I15" s="271"/>
      <c r="J15" s="271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55"/>
      <c r="B16" s="273" t="s">
        <v>418</v>
      </c>
      <c r="C16" s="241"/>
      <c r="D16" s="238"/>
      <c r="E16" s="274" t="s">
        <v>419</v>
      </c>
      <c r="F16" s="271"/>
      <c r="G16" s="271"/>
      <c r="H16" s="263" t="s">
        <v>35</v>
      </c>
      <c r="I16" s="271"/>
      <c r="J16" s="271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55"/>
      <c r="B17" s="273" t="s">
        <v>420</v>
      </c>
      <c r="C17" s="241"/>
      <c r="D17" s="238"/>
      <c r="E17" s="274" t="s">
        <v>421</v>
      </c>
      <c r="F17" s="271"/>
      <c r="G17" s="271"/>
      <c r="H17" s="271"/>
      <c r="I17" s="263" t="s">
        <v>35</v>
      </c>
      <c r="J17" s="271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10"/>
      <c r="B18" s="277" t="s">
        <v>422</v>
      </c>
      <c r="C18" s="241"/>
      <c r="D18" s="238"/>
      <c r="E18" s="276" t="s">
        <v>423</v>
      </c>
      <c r="F18" s="271"/>
      <c r="G18" s="271"/>
      <c r="H18" s="271"/>
      <c r="I18" s="271"/>
      <c r="J18" s="263" t="s">
        <v>35</v>
      </c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89" t="s">
        <v>56</v>
      </c>
      <c r="B19" s="281" t="s">
        <v>404</v>
      </c>
      <c r="C19" s="241"/>
      <c r="D19" s="241"/>
      <c r="E19" s="238"/>
      <c r="F19" s="259"/>
      <c r="G19" s="259"/>
      <c r="H19" s="260"/>
      <c r="I19" s="260"/>
      <c r="J19" s="260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99"/>
      <c r="B20" s="282" t="s">
        <v>424</v>
      </c>
      <c r="C20" s="241"/>
      <c r="D20" s="241"/>
      <c r="E20" s="238"/>
      <c r="F20" s="263" t="s">
        <v>35</v>
      </c>
      <c r="G20" s="271"/>
      <c r="H20" s="271"/>
      <c r="I20" s="271"/>
      <c r="J20" s="271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99"/>
      <c r="B21" s="262" t="s">
        <v>425</v>
      </c>
      <c r="C21" s="241"/>
      <c r="D21" s="241"/>
      <c r="E21" s="238"/>
      <c r="F21" s="271"/>
      <c r="G21" s="263" t="s">
        <v>35</v>
      </c>
      <c r="H21" s="271"/>
      <c r="I21" s="271"/>
      <c r="J21" s="271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106"/>
      <c r="B22" s="282" t="s">
        <v>426</v>
      </c>
      <c r="C22" s="241"/>
      <c r="D22" s="241"/>
      <c r="E22" s="238"/>
      <c r="F22" s="271"/>
      <c r="G22" s="271"/>
      <c r="H22" s="263" t="s">
        <v>35</v>
      </c>
      <c r="I22" s="271"/>
      <c r="J22" s="271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99"/>
      <c r="B23" s="282" t="s">
        <v>427</v>
      </c>
      <c r="C23" s="241"/>
      <c r="D23" s="241"/>
      <c r="E23" s="238"/>
      <c r="F23" s="271"/>
      <c r="G23" s="271"/>
      <c r="H23" s="271"/>
      <c r="I23" s="263" t="s">
        <v>35</v>
      </c>
      <c r="J23" s="271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99"/>
      <c r="B24" s="282" t="s">
        <v>428</v>
      </c>
      <c r="C24" s="241"/>
      <c r="D24" s="241"/>
      <c r="E24" s="238"/>
      <c r="F24" s="271"/>
      <c r="G24" s="271"/>
      <c r="H24" s="271"/>
      <c r="I24" s="271"/>
      <c r="J24" s="263" t="s">
        <v>35</v>
      </c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99"/>
      <c r="B25" s="285" t="s">
        <v>78</v>
      </c>
      <c r="C25" s="241"/>
      <c r="D25" s="241"/>
      <c r="E25" s="238"/>
      <c r="F25" s="298"/>
      <c r="G25" s="260"/>
      <c r="H25" s="260"/>
      <c r="I25" s="298"/>
      <c r="J25" s="260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89" t="s">
        <v>88</v>
      </c>
      <c r="B26" s="287" t="s">
        <v>89</v>
      </c>
      <c r="C26" s="241"/>
      <c r="D26" s="241"/>
      <c r="E26" s="238"/>
      <c r="F26" s="291" t="s">
        <v>95</v>
      </c>
      <c r="G26" s="291" t="s">
        <v>95</v>
      </c>
      <c r="H26" s="291" t="s">
        <v>99</v>
      </c>
      <c r="I26" s="291" t="s">
        <v>99</v>
      </c>
      <c r="J26" s="291" t="s">
        <v>99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106"/>
      <c r="B27" s="287" t="s">
        <v>102</v>
      </c>
      <c r="C27" s="241"/>
      <c r="D27" s="241"/>
      <c r="E27" s="238"/>
      <c r="F27" s="291" t="s">
        <v>112</v>
      </c>
      <c r="G27" s="291" t="s">
        <v>112</v>
      </c>
      <c r="H27" s="291" t="s">
        <v>112</v>
      </c>
      <c r="I27" s="291" t="s">
        <v>112</v>
      </c>
      <c r="J27" s="291" t="s">
        <v>112</v>
      </c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106"/>
      <c r="B28" s="295" t="s">
        <v>118</v>
      </c>
      <c r="C28" s="241"/>
      <c r="D28" s="241"/>
      <c r="E28" s="238"/>
      <c r="F28" s="137">
        <v>46280.0</v>
      </c>
      <c r="G28" s="137">
        <v>46280.0</v>
      </c>
      <c r="H28" s="137">
        <v>46280.0</v>
      </c>
      <c r="I28" s="137">
        <v>46280.0</v>
      </c>
      <c r="J28" s="137">
        <v>46280.0</v>
      </c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140"/>
      <c r="B29" s="295" t="s">
        <v>125</v>
      </c>
      <c r="C29" s="241"/>
      <c r="D29" s="241"/>
      <c r="E29" s="238"/>
      <c r="F29" s="297"/>
      <c r="G29" s="297"/>
      <c r="H29" s="297"/>
      <c r="I29" s="297"/>
      <c r="J29" s="297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4:E24"/>
    <mergeCell ref="B25:E25"/>
    <mergeCell ref="B26:E26"/>
    <mergeCell ref="B27:E27"/>
    <mergeCell ref="B28:E28"/>
    <mergeCell ref="B29:E29"/>
    <mergeCell ref="B17:D17"/>
    <mergeCell ref="B18:D18"/>
    <mergeCell ref="B19:E19"/>
    <mergeCell ref="B20:E20"/>
    <mergeCell ref="B21:E21"/>
    <mergeCell ref="B22:E22"/>
    <mergeCell ref="B23:E23"/>
  </mergeCells>
  <conditionalFormatting sqref="F1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 - " sqref="F10:J10 G11:J11 F12:J25">
      <formula1>"O"</formula1>
    </dataValidation>
    <dataValidation type="list" allowBlank="1" showInputMessage="1" showErrorMessage="1" prompt="Click and enter a value from the list of items" sqref="F11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6.75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32" t="s">
        <v>429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144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5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5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9">
        <v>26.0</v>
      </c>
      <c r="D4" s="16"/>
      <c r="E4" s="234"/>
      <c r="F4" s="227" t="s">
        <v>15</v>
      </c>
      <c r="G4" s="16"/>
      <c r="H4" s="16"/>
      <c r="I4" s="16"/>
      <c r="J4" s="16"/>
      <c r="K4" s="20"/>
      <c r="L4" s="243" t="s">
        <v>377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27" t="s">
        <v>18</v>
      </c>
      <c r="B5" s="20"/>
      <c r="C5" s="24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0"/>
      <c r="U5" s="226"/>
      <c r="V5" s="226"/>
      <c r="W5" s="226"/>
      <c r="X5" s="226"/>
      <c r="Y5" s="226"/>
      <c r="Z5" s="226"/>
    </row>
    <row r="6">
      <c r="A6" s="247" t="s">
        <v>19</v>
      </c>
      <c r="B6" s="20"/>
      <c r="C6" s="249" t="s">
        <v>20</v>
      </c>
      <c r="D6" s="16"/>
      <c r="E6" s="20"/>
      <c r="F6" s="249" t="s">
        <v>21</v>
      </c>
      <c r="G6" s="16"/>
      <c r="H6" s="16"/>
      <c r="I6" s="16"/>
      <c r="J6" s="16"/>
      <c r="K6" s="20"/>
      <c r="L6" s="251" t="s">
        <v>22</v>
      </c>
      <c r="M6" s="16"/>
      <c r="N6" s="16"/>
      <c r="O6" s="249" t="s">
        <v>23</v>
      </c>
      <c r="P6" s="16"/>
      <c r="Q6" s="16"/>
      <c r="R6" s="16"/>
      <c r="S6" s="16"/>
      <c r="T6" s="20"/>
      <c r="U6" s="226"/>
      <c r="V6" s="226"/>
      <c r="W6" s="226"/>
      <c r="X6" s="226"/>
      <c r="Y6" s="226"/>
      <c r="Z6" s="226"/>
    </row>
    <row r="7">
      <c r="A7" s="253">
        <v>5.0</v>
      </c>
      <c r="B7" s="20"/>
      <c r="C7" s="254">
        <v>0.0</v>
      </c>
      <c r="D7" s="16"/>
      <c r="E7" s="20"/>
      <c r="F7" s="254">
        <v>0.0</v>
      </c>
      <c r="G7" s="16"/>
      <c r="H7" s="16"/>
      <c r="I7" s="16"/>
      <c r="J7" s="16"/>
      <c r="K7" s="20"/>
      <c r="L7" s="256">
        <v>2.0</v>
      </c>
      <c r="M7" s="257">
        <v>1.0</v>
      </c>
      <c r="N7" s="257">
        <v>2.0</v>
      </c>
      <c r="O7" s="253">
        <v>5.0</v>
      </c>
      <c r="P7" s="16"/>
      <c r="Q7" s="16"/>
      <c r="R7" s="16"/>
      <c r="S7" s="16"/>
      <c r="T7" s="20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47" t="s">
        <v>29</v>
      </c>
      <c r="B10" s="264" t="s">
        <v>378</v>
      </c>
      <c r="C10" s="241"/>
      <c r="D10" s="241"/>
      <c r="E10" s="238"/>
      <c r="F10" s="259"/>
      <c r="G10" s="259"/>
      <c r="H10" s="259"/>
      <c r="I10" s="259"/>
      <c r="J10" s="260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55"/>
      <c r="B11" s="273"/>
      <c r="C11" s="238"/>
      <c r="D11" s="266" t="s">
        <v>380</v>
      </c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63" t="s">
        <v>35</v>
      </c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55"/>
      <c r="B12" s="273"/>
      <c r="C12" s="238"/>
      <c r="D12" s="266" t="s">
        <v>152</v>
      </c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63" t="s">
        <v>35</v>
      </c>
      <c r="K12" s="226"/>
      <c r="L12" s="272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55"/>
      <c r="B13" s="264" t="s">
        <v>381</v>
      </c>
      <c r="C13" s="241"/>
      <c r="D13" s="241"/>
      <c r="E13" s="238"/>
      <c r="F13" s="260"/>
      <c r="G13" s="296"/>
      <c r="H13" s="260"/>
      <c r="I13" s="260"/>
      <c r="J13" s="260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55"/>
      <c r="B14" s="273" t="s">
        <v>430</v>
      </c>
      <c r="C14" s="241"/>
      <c r="D14" s="238"/>
      <c r="E14" s="274" t="s">
        <v>431</v>
      </c>
      <c r="F14" s="263" t="s">
        <v>35</v>
      </c>
      <c r="G14" s="271"/>
      <c r="H14" s="271"/>
      <c r="I14" s="271"/>
      <c r="J14" s="271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55"/>
      <c r="B15" s="273" t="s">
        <v>432</v>
      </c>
      <c r="C15" s="241"/>
      <c r="D15" s="238"/>
      <c r="E15" s="274" t="s">
        <v>433</v>
      </c>
      <c r="F15" s="271"/>
      <c r="G15" s="263" t="s">
        <v>35</v>
      </c>
      <c r="H15" s="271"/>
      <c r="I15" s="271"/>
      <c r="J15" s="271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55"/>
      <c r="B16" s="273" t="s">
        <v>434</v>
      </c>
      <c r="C16" s="241"/>
      <c r="D16" s="238"/>
      <c r="E16" s="274" t="s">
        <v>435</v>
      </c>
      <c r="F16" s="271"/>
      <c r="G16" s="271"/>
      <c r="H16" s="263" t="s">
        <v>35</v>
      </c>
      <c r="I16" s="271"/>
      <c r="J16" s="271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55"/>
      <c r="B17" s="273" t="s">
        <v>436</v>
      </c>
      <c r="C17" s="241"/>
      <c r="D17" s="238"/>
      <c r="E17" s="274" t="s">
        <v>437</v>
      </c>
      <c r="F17" s="271"/>
      <c r="G17" s="271"/>
      <c r="H17" s="271"/>
      <c r="I17" s="263" t="s">
        <v>35</v>
      </c>
      <c r="J17" s="271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10"/>
      <c r="B18" s="277" t="s">
        <v>438</v>
      </c>
      <c r="C18" s="241"/>
      <c r="D18" s="238"/>
      <c r="E18" s="276" t="s">
        <v>439</v>
      </c>
      <c r="F18" s="271"/>
      <c r="G18" s="271"/>
      <c r="H18" s="271"/>
      <c r="I18" s="271"/>
      <c r="J18" s="263" t="s">
        <v>35</v>
      </c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89" t="s">
        <v>56</v>
      </c>
      <c r="B19" s="281" t="s">
        <v>404</v>
      </c>
      <c r="C19" s="241"/>
      <c r="D19" s="241"/>
      <c r="E19" s="238"/>
      <c r="F19" s="259"/>
      <c r="G19" s="259"/>
      <c r="H19" s="260"/>
      <c r="I19" s="260"/>
      <c r="J19" s="260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99"/>
      <c r="B20" s="282" t="s">
        <v>440</v>
      </c>
      <c r="C20" s="241"/>
      <c r="D20" s="241"/>
      <c r="E20" s="238"/>
      <c r="F20" s="263" t="s">
        <v>35</v>
      </c>
      <c r="G20" s="271"/>
      <c r="H20" s="271"/>
      <c r="I20" s="271"/>
      <c r="J20" s="271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99"/>
      <c r="B21" s="262" t="s">
        <v>441</v>
      </c>
      <c r="C21" s="241"/>
      <c r="D21" s="241"/>
      <c r="E21" s="238"/>
      <c r="F21" s="271"/>
      <c r="G21" s="263" t="s">
        <v>35</v>
      </c>
      <c r="H21" s="271"/>
      <c r="I21" s="271"/>
      <c r="J21" s="271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106"/>
      <c r="B22" s="282" t="s">
        <v>442</v>
      </c>
      <c r="C22" s="241"/>
      <c r="D22" s="241"/>
      <c r="E22" s="238"/>
      <c r="F22" s="271"/>
      <c r="G22" s="271"/>
      <c r="H22" s="263" t="s">
        <v>35</v>
      </c>
      <c r="I22" s="271"/>
      <c r="J22" s="271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99"/>
      <c r="B23" s="282" t="s">
        <v>443</v>
      </c>
      <c r="C23" s="241"/>
      <c r="D23" s="241"/>
      <c r="E23" s="238"/>
      <c r="F23" s="271"/>
      <c r="G23" s="271"/>
      <c r="H23" s="271"/>
      <c r="I23" s="263" t="s">
        <v>35</v>
      </c>
      <c r="J23" s="271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99"/>
      <c r="B24" s="282" t="s">
        <v>444</v>
      </c>
      <c r="C24" s="241"/>
      <c r="D24" s="241"/>
      <c r="E24" s="238"/>
      <c r="F24" s="271"/>
      <c r="G24" s="271"/>
      <c r="H24" s="271"/>
      <c r="I24" s="271"/>
      <c r="J24" s="263" t="s">
        <v>35</v>
      </c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99"/>
      <c r="B25" s="285" t="s">
        <v>78</v>
      </c>
      <c r="C25" s="241"/>
      <c r="D25" s="241"/>
      <c r="E25" s="238"/>
      <c r="F25" s="298"/>
      <c r="G25" s="260"/>
      <c r="H25" s="260"/>
      <c r="I25" s="298"/>
      <c r="J25" s="260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89" t="s">
        <v>88</v>
      </c>
      <c r="B26" s="287" t="s">
        <v>89</v>
      </c>
      <c r="C26" s="241"/>
      <c r="D26" s="241"/>
      <c r="E26" s="238"/>
      <c r="F26" s="291" t="s">
        <v>95</v>
      </c>
      <c r="G26" s="291" t="s">
        <v>95</v>
      </c>
      <c r="H26" s="291" t="s">
        <v>99</v>
      </c>
      <c r="I26" s="291" t="s">
        <v>99</v>
      </c>
      <c r="J26" s="291" t="s">
        <v>96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106"/>
      <c r="B27" s="287" t="s">
        <v>102</v>
      </c>
      <c r="C27" s="241"/>
      <c r="D27" s="241"/>
      <c r="E27" s="238"/>
      <c r="F27" s="291" t="s">
        <v>112</v>
      </c>
      <c r="G27" s="291" t="s">
        <v>112</v>
      </c>
      <c r="H27" s="291" t="s">
        <v>112</v>
      </c>
      <c r="I27" s="291" t="s">
        <v>112</v>
      </c>
      <c r="J27" s="291" t="s">
        <v>112</v>
      </c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106"/>
      <c r="B28" s="295" t="s">
        <v>118</v>
      </c>
      <c r="C28" s="241"/>
      <c r="D28" s="241"/>
      <c r="E28" s="238"/>
      <c r="F28" s="137">
        <v>46280.0</v>
      </c>
      <c r="G28" s="137">
        <v>46280.0</v>
      </c>
      <c r="H28" s="137">
        <v>46280.0</v>
      </c>
      <c r="I28" s="137">
        <v>46280.0</v>
      </c>
      <c r="J28" s="137">
        <v>46280.0</v>
      </c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140"/>
      <c r="B29" s="295" t="s">
        <v>125</v>
      </c>
      <c r="C29" s="241"/>
      <c r="D29" s="241"/>
      <c r="E29" s="238"/>
      <c r="F29" s="297"/>
      <c r="G29" s="297"/>
      <c r="H29" s="297"/>
      <c r="I29" s="297"/>
      <c r="J29" s="297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5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C11"/>
    <mergeCell ref="D11:E11"/>
    <mergeCell ref="B12:C12"/>
    <mergeCell ref="D12:E12"/>
    <mergeCell ref="B13:E13"/>
    <mergeCell ref="B14:D14"/>
    <mergeCell ref="B22:E22"/>
    <mergeCell ref="B23:E23"/>
    <mergeCell ref="B24:E24"/>
    <mergeCell ref="B25:E25"/>
    <mergeCell ref="B26:E26"/>
    <mergeCell ref="B27:E27"/>
    <mergeCell ref="B28:E28"/>
    <mergeCell ref="B29:E29"/>
    <mergeCell ref="B15:D15"/>
    <mergeCell ref="B16:D16"/>
    <mergeCell ref="B17:D17"/>
    <mergeCell ref="B18:D18"/>
    <mergeCell ref="B19:E19"/>
    <mergeCell ref="B20:E20"/>
    <mergeCell ref="B21:E21"/>
  </mergeCells>
  <conditionalFormatting sqref="F1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 - " sqref="F10:J10 G11:J11 F12:J25">
      <formula1>"O"</formula1>
    </dataValidation>
    <dataValidation type="list" allowBlank="1" showInputMessage="1" showErrorMessage="1" prompt="Click and enter a value from the list of items" sqref="F11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7.5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32" t="s">
        <v>445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155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5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5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9">
        <v>34.0</v>
      </c>
      <c r="D4" s="16"/>
      <c r="E4" s="234"/>
      <c r="F4" s="227" t="s">
        <v>15</v>
      </c>
      <c r="G4" s="16"/>
      <c r="H4" s="16"/>
      <c r="I4" s="16"/>
      <c r="J4" s="16"/>
      <c r="K4" s="20"/>
      <c r="L4" s="243" t="s">
        <v>377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27" t="s">
        <v>18</v>
      </c>
      <c r="B5" s="20"/>
      <c r="C5" s="24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0"/>
      <c r="U5" s="226"/>
      <c r="V5" s="226"/>
      <c r="W5" s="226"/>
      <c r="X5" s="226"/>
      <c r="Y5" s="226"/>
      <c r="Z5" s="226"/>
    </row>
    <row r="6">
      <c r="A6" s="247" t="s">
        <v>19</v>
      </c>
      <c r="B6" s="20"/>
      <c r="C6" s="249" t="s">
        <v>20</v>
      </c>
      <c r="D6" s="16"/>
      <c r="E6" s="20"/>
      <c r="F6" s="249" t="s">
        <v>21</v>
      </c>
      <c r="G6" s="16"/>
      <c r="H6" s="16"/>
      <c r="I6" s="16"/>
      <c r="J6" s="16"/>
      <c r="K6" s="20"/>
      <c r="L6" s="251" t="s">
        <v>22</v>
      </c>
      <c r="M6" s="16"/>
      <c r="N6" s="16"/>
      <c r="O6" s="249" t="s">
        <v>23</v>
      </c>
      <c r="P6" s="16"/>
      <c r="Q6" s="16"/>
      <c r="R6" s="16"/>
      <c r="S6" s="16"/>
      <c r="T6" s="20"/>
      <c r="U6" s="226"/>
      <c r="V6" s="226"/>
      <c r="W6" s="226"/>
      <c r="X6" s="226"/>
      <c r="Y6" s="226"/>
      <c r="Z6" s="226"/>
    </row>
    <row r="7">
      <c r="A7" s="253">
        <v>4.0</v>
      </c>
      <c r="B7" s="20"/>
      <c r="C7" s="254">
        <v>0.0</v>
      </c>
      <c r="D7" s="16"/>
      <c r="E7" s="20"/>
      <c r="F7" s="254">
        <v>0.0</v>
      </c>
      <c r="G7" s="16"/>
      <c r="H7" s="16"/>
      <c r="I7" s="16"/>
      <c r="J7" s="16"/>
      <c r="K7" s="20"/>
      <c r="L7" s="256">
        <v>2.0</v>
      </c>
      <c r="M7" s="257">
        <v>1.0</v>
      </c>
      <c r="N7" s="257">
        <v>1.0</v>
      </c>
      <c r="O7" s="253">
        <v>4.0</v>
      </c>
      <c r="P7" s="16"/>
      <c r="Q7" s="16"/>
      <c r="R7" s="16"/>
      <c r="S7" s="16"/>
      <c r="T7" s="20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300" t="s">
        <v>29</v>
      </c>
      <c r="B10" s="301" t="s">
        <v>378</v>
      </c>
      <c r="C10" s="241"/>
      <c r="D10" s="241"/>
      <c r="E10" s="238"/>
      <c r="F10" s="302"/>
      <c r="G10" s="302"/>
      <c r="H10" s="302"/>
      <c r="I10" s="302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261"/>
      <c r="B11" s="266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261"/>
      <c r="B12" s="266" t="s">
        <v>159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26"/>
      <c r="K12" s="226"/>
      <c r="L12" s="272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267"/>
      <c r="B13" s="301" t="s">
        <v>381</v>
      </c>
      <c r="C13" s="241"/>
      <c r="D13" s="241"/>
      <c r="E13" s="238"/>
      <c r="F13" s="260"/>
      <c r="G13" s="260"/>
      <c r="H13" s="260"/>
      <c r="I13" s="260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267"/>
      <c r="B14" s="303" t="s">
        <v>446</v>
      </c>
      <c r="C14" s="241"/>
      <c r="D14" s="238"/>
      <c r="E14" s="274" t="s">
        <v>447</v>
      </c>
      <c r="F14" s="263" t="s">
        <v>35</v>
      </c>
      <c r="G14" s="271"/>
      <c r="H14" s="271"/>
      <c r="I14" s="271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267"/>
      <c r="B15" s="303" t="s">
        <v>448</v>
      </c>
      <c r="C15" s="241"/>
      <c r="D15" s="238"/>
      <c r="E15" s="274" t="s">
        <v>449</v>
      </c>
      <c r="F15" s="271"/>
      <c r="G15" s="263" t="s">
        <v>35</v>
      </c>
      <c r="H15" s="271"/>
      <c r="I15" s="271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267"/>
      <c r="B16" s="303" t="s">
        <v>450</v>
      </c>
      <c r="C16" s="241"/>
      <c r="D16" s="238"/>
      <c r="E16" s="274" t="s">
        <v>451</v>
      </c>
      <c r="F16" s="271"/>
      <c r="G16" s="271"/>
      <c r="H16" s="263" t="s">
        <v>35</v>
      </c>
      <c r="I16" s="271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278"/>
      <c r="B17" s="303" t="s">
        <v>452</v>
      </c>
      <c r="C17" s="241"/>
      <c r="D17" s="238"/>
      <c r="E17" s="274" t="s">
        <v>453</v>
      </c>
      <c r="F17" s="271"/>
      <c r="G17" s="271"/>
      <c r="H17" s="271"/>
      <c r="I17" s="263" t="s">
        <v>35</v>
      </c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304" t="s">
        <v>56</v>
      </c>
      <c r="B18" s="258" t="s">
        <v>404</v>
      </c>
      <c r="C18" s="241"/>
      <c r="D18" s="241"/>
      <c r="E18" s="238"/>
      <c r="F18" s="260"/>
      <c r="G18" s="260"/>
      <c r="H18" s="260"/>
      <c r="I18" s="260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305"/>
      <c r="B19" s="262" t="s">
        <v>454</v>
      </c>
      <c r="C19" s="241"/>
      <c r="D19" s="241"/>
      <c r="E19" s="238"/>
      <c r="F19" s="263" t="s">
        <v>35</v>
      </c>
      <c r="G19" s="271"/>
      <c r="H19" s="271"/>
      <c r="I19" s="271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305"/>
      <c r="B20" s="282" t="s">
        <v>455</v>
      </c>
      <c r="C20" s="241"/>
      <c r="D20" s="241"/>
      <c r="E20" s="238"/>
      <c r="F20" s="271"/>
      <c r="G20" s="263" t="s">
        <v>35</v>
      </c>
      <c r="H20" s="271"/>
      <c r="I20" s="271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305"/>
      <c r="B21" s="262" t="s">
        <v>456</v>
      </c>
      <c r="C21" s="241"/>
      <c r="D21" s="241"/>
      <c r="E21" s="238"/>
      <c r="F21" s="271"/>
      <c r="G21" s="271"/>
      <c r="H21" s="263" t="s">
        <v>35</v>
      </c>
      <c r="I21" s="271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275"/>
      <c r="B22" s="282" t="s">
        <v>456</v>
      </c>
      <c r="C22" s="241"/>
      <c r="D22" s="241"/>
      <c r="E22" s="241"/>
      <c r="F22" s="306"/>
      <c r="G22" s="306"/>
      <c r="H22" s="306"/>
      <c r="I22" s="307" t="s">
        <v>35</v>
      </c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278"/>
      <c r="B23" s="308" t="s">
        <v>78</v>
      </c>
      <c r="C23" s="241"/>
      <c r="D23" s="241"/>
      <c r="E23" s="238"/>
      <c r="F23" s="309"/>
      <c r="G23" s="309"/>
      <c r="H23" s="309"/>
      <c r="I23" s="309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304" t="s">
        <v>88</v>
      </c>
      <c r="B24" s="310" t="s">
        <v>89</v>
      </c>
      <c r="C24" s="241"/>
      <c r="D24" s="241"/>
      <c r="E24" s="238"/>
      <c r="F24" s="311" t="s">
        <v>95</v>
      </c>
      <c r="G24" s="311" t="s">
        <v>95</v>
      </c>
      <c r="H24" s="311" t="s">
        <v>99</v>
      </c>
      <c r="I24" s="311" t="s">
        <v>96</v>
      </c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305"/>
      <c r="B25" s="310" t="s">
        <v>102</v>
      </c>
      <c r="C25" s="241"/>
      <c r="D25" s="241"/>
      <c r="E25" s="238"/>
      <c r="F25" s="291" t="s">
        <v>112</v>
      </c>
      <c r="G25" s="291" t="s">
        <v>112</v>
      </c>
      <c r="H25" s="291" t="s">
        <v>112</v>
      </c>
      <c r="I25" s="291" t="s">
        <v>112</v>
      </c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305"/>
      <c r="B26" s="295" t="s">
        <v>118</v>
      </c>
      <c r="C26" s="241"/>
      <c r="D26" s="241"/>
      <c r="E26" s="238"/>
      <c r="F26" s="137">
        <v>46280.0</v>
      </c>
      <c r="G26" s="137">
        <v>46280.0</v>
      </c>
      <c r="H26" s="137">
        <v>46280.0</v>
      </c>
      <c r="I26" s="137">
        <v>46280.0</v>
      </c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305"/>
      <c r="B27" s="295" t="s">
        <v>125</v>
      </c>
      <c r="C27" s="241"/>
      <c r="D27" s="241"/>
      <c r="E27" s="238"/>
      <c r="F27" s="297"/>
      <c r="G27" s="297"/>
      <c r="H27" s="297"/>
      <c r="I27" s="297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1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4:E24"/>
    <mergeCell ref="B25:E25"/>
    <mergeCell ref="B26:E26"/>
    <mergeCell ref="B27:E27"/>
    <mergeCell ref="B17:D17"/>
    <mergeCell ref="B18:E18"/>
    <mergeCell ref="B19:E19"/>
    <mergeCell ref="B20:E20"/>
    <mergeCell ref="B21:E21"/>
    <mergeCell ref="B22:E22"/>
    <mergeCell ref="B23:E23"/>
  </mergeCells>
  <conditionalFormatting sqref="F11:I2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5:I25">
      <formula1>"P,F"</formula1>
    </dataValidation>
    <dataValidation type="list" allowBlank="1" showInputMessage="1" showErrorMessage="1" prompt="Click and enter a value from the list of items" sqref="F11:I22">
      <formula1>"O"</formula1>
    </dataValidation>
    <dataValidation type="list" allowBlank="1" showInputMessage="1" showErrorMessage="1" prompt=" - " sqref="F24:I24">
      <formula1>"N,A,B"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5.38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163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162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43.0</v>
      </c>
      <c r="D4" s="16"/>
      <c r="E4" s="234"/>
      <c r="F4" s="227" t="s">
        <v>15</v>
      </c>
      <c r="G4" s="16"/>
      <c r="H4" s="16"/>
      <c r="I4" s="16"/>
      <c r="J4" s="16"/>
      <c r="K4" s="20"/>
      <c r="L4" s="236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457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5.0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2.0</v>
      </c>
      <c r="M7" s="250">
        <v>1.0</v>
      </c>
      <c r="N7" s="250">
        <v>2.0</v>
      </c>
      <c r="O7" s="246">
        <v>5.0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47" t="s">
        <v>29</v>
      </c>
      <c r="B10" s="281" t="s">
        <v>378</v>
      </c>
      <c r="C10" s="241"/>
      <c r="D10" s="241"/>
      <c r="E10" s="238"/>
      <c r="F10" s="312"/>
      <c r="G10" s="312"/>
      <c r="H10" s="312"/>
      <c r="I10" s="312"/>
      <c r="J10" s="29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55"/>
      <c r="B11" s="262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63" t="s">
        <v>35</v>
      </c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55"/>
      <c r="B12" s="262" t="s">
        <v>166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63" t="s">
        <v>35</v>
      </c>
      <c r="K12" s="226"/>
      <c r="L12" s="265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55"/>
      <c r="B13" s="281" t="s">
        <v>381</v>
      </c>
      <c r="C13" s="241"/>
      <c r="D13" s="241"/>
      <c r="E13" s="238"/>
      <c r="F13" s="296"/>
      <c r="G13" s="296"/>
      <c r="H13" s="296"/>
      <c r="I13" s="296"/>
      <c r="J13" s="29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55"/>
      <c r="B14" s="277" t="s">
        <v>458</v>
      </c>
      <c r="C14" s="241"/>
      <c r="D14" s="238"/>
      <c r="E14" s="270" t="s">
        <v>459</v>
      </c>
      <c r="F14" s="263" t="s">
        <v>35</v>
      </c>
      <c r="G14" s="313"/>
      <c r="H14" s="313"/>
      <c r="I14" s="313"/>
      <c r="J14" s="313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55"/>
      <c r="B15" s="277" t="s">
        <v>460</v>
      </c>
      <c r="C15" s="241"/>
      <c r="D15" s="238"/>
      <c r="E15" s="270" t="s">
        <v>461</v>
      </c>
      <c r="F15" s="313"/>
      <c r="G15" s="263" t="s">
        <v>35</v>
      </c>
      <c r="H15" s="313"/>
      <c r="I15" s="313"/>
      <c r="J15" s="313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55"/>
      <c r="B16" s="277" t="s">
        <v>462</v>
      </c>
      <c r="C16" s="241"/>
      <c r="D16" s="238"/>
      <c r="E16" s="270" t="s">
        <v>463</v>
      </c>
      <c r="F16" s="313"/>
      <c r="G16" s="313"/>
      <c r="H16" s="263" t="s">
        <v>35</v>
      </c>
      <c r="I16" s="313"/>
      <c r="J16" s="313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55"/>
      <c r="B17" s="277" t="s">
        <v>464</v>
      </c>
      <c r="C17" s="241"/>
      <c r="D17" s="238"/>
      <c r="E17" s="270" t="s">
        <v>465</v>
      </c>
      <c r="F17" s="313"/>
      <c r="G17" s="313"/>
      <c r="H17" s="313"/>
      <c r="I17" s="263" t="s">
        <v>35</v>
      </c>
      <c r="J17" s="313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10"/>
      <c r="B18" s="277" t="s">
        <v>466</v>
      </c>
      <c r="C18" s="241"/>
      <c r="D18" s="238"/>
      <c r="E18" s="276" t="s">
        <v>467</v>
      </c>
      <c r="F18" s="313"/>
      <c r="G18" s="313"/>
      <c r="H18" s="313"/>
      <c r="I18" s="313"/>
      <c r="J18" s="263" t="s">
        <v>35</v>
      </c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89" t="s">
        <v>56</v>
      </c>
      <c r="B19" s="281" t="s">
        <v>404</v>
      </c>
      <c r="C19" s="241"/>
      <c r="D19" s="241"/>
      <c r="E19" s="238"/>
      <c r="F19" s="312"/>
      <c r="G19" s="312"/>
      <c r="H19" s="296"/>
      <c r="I19" s="296"/>
      <c r="J19" s="29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99"/>
      <c r="B20" s="282" t="s">
        <v>468</v>
      </c>
      <c r="C20" s="241"/>
      <c r="D20" s="241"/>
      <c r="E20" s="238"/>
      <c r="F20" s="263" t="s">
        <v>35</v>
      </c>
      <c r="G20" s="313"/>
      <c r="H20" s="313"/>
      <c r="I20" s="313"/>
      <c r="J20" s="313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99"/>
      <c r="B21" s="262" t="s">
        <v>469</v>
      </c>
      <c r="C21" s="241"/>
      <c r="D21" s="241"/>
      <c r="E21" s="238"/>
      <c r="F21" s="313"/>
      <c r="G21" s="263" t="s">
        <v>35</v>
      </c>
      <c r="H21" s="313"/>
      <c r="I21" s="313"/>
      <c r="J21" s="313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106"/>
      <c r="B22" s="282" t="s">
        <v>470</v>
      </c>
      <c r="C22" s="241"/>
      <c r="D22" s="241"/>
      <c r="E22" s="238"/>
      <c r="F22" s="313"/>
      <c r="G22" s="313"/>
      <c r="H22" s="263" t="s">
        <v>35</v>
      </c>
      <c r="I22" s="313"/>
      <c r="J22" s="313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99"/>
      <c r="B23" s="282" t="s">
        <v>471</v>
      </c>
      <c r="C23" s="241"/>
      <c r="D23" s="241"/>
      <c r="E23" s="238"/>
      <c r="F23" s="313"/>
      <c r="G23" s="313"/>
      <c r="H23" s="313"/>
      <c r="I23" s="263" t="s">
        <v>35</v>
      </c>
      <c r="J23" s="313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99"/>
      <c r="B24" s="282" t="s">
        <v>472</v>
      </c>
      <c r="C24" s="241"/>
      <c r="D24" s="241"/>
      <c r="E24" s="238"/>
      <c r="F24" s="313"/>
      <c r="G24" s="313"/>
      <c r="H24" s="313"/>
      <c r="I24" s="313"/>
      <c r="J24" s="263" t="s">
        <v>35</v>
      </c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99"/>
      <c r="B25" s="287" t="s">
        <v>78</v>
      </c>
      <c r="C25" s="241"/>
      <c r="D25" s="241"/>
      <c r="E25" s="238"/>
      <c r="F25" s="314"/>
      <c r="G25" s="296"/>
      <c r="H25" s="296"/>
      <c r="I25" s="314"/>
      <c r="J25" s="29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89" t="s">
        <v>88</v>
      </c>
      <c r="B26" s="287" t="s">
        <v>89</v>
      </c>
      <c r="C26" s="241"/>
      <c r="D26" s="241"/>
      <c r="E26" s="238"/>
      <c r="F26" s="291" t="s">
        <v>95</v>
      </c>
      <c r="G26" s="291" t="s">
        <v>95</v>
      </c>
      <c r="H26" s="291" t="s">
        <v>99</v>
      </c>
      <c r="I26" s="291" t="s">
        <v>99</v>
      </c>
      <c r="J26" s="291" t="s">
        <v>96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106"/>
      <c r="B27" s="287" t="s">
        <v>102</v>
      </c>
      <c r="C27" s="241"/>
      <c r="D27" s="241"/>
      <c r="E27" s="238"/>
      <c r="F27" s="291" t="s">
        <v>112</v>
      </c>
      <c r="G27" s="291" t="s">
        <v>112</v>
      </c>
      <c r="H27" s="291" t="s">
        <v>112</v>
      </c>
      <c r="I27" s="291" t="s">
        <v>112</v>
      </c>
      <c r="J27" s="291" t="s">
        <v>112</v>
      </c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106"/>
      <c r="B28" s="295" t="s">
        <v>118</v>
      </c>
      <c r="C28" s="241"/>
      <c r="D28" s="241"/>
      <c r="E28" s="238"/>
      <c r="F28" s="137">
        <v>46280.0</v>
      </c>
      <c r="G28" s="137">
        <v>46280.0</v>
      </c>
      <c r="H28" s="137">
        <v>46280.0</v>
      </c>
      <c r="I28" s="137">
        <v>46280.0</v>
      </c>
      <c r="J28" s="137">
        <v>46280.0</v>
      </c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140"/>
      <c r="B29" s="295" t="s">
        <v>125</v>
      </c>
      <c r="C29" s="241"/>
      <c r="D29" s="241"/>
      <c r="E29" s="238"/>
      <c r="F29" s="297"/>
      <c r="G29" s="297"/>
      <c r="H29" s="297"/>
      <c r="I29" s="297"/>
      <c r="J29" s="297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4:E24"/>
    <mergeCell ref="B25:E25"/>
    <mergeCell ref="B26:E26"/>
    <mergeCell ref="B27:E27"/>
    <mergeCell ref="B28:E28"/>
    <mergeCell ref="B29:E29"/>
    <mergeCell ref="B17:D17"/>
    <mergeCell ref="B18:D18"/>
    <mergeCell ref="B19:E19"/>
    <mergeCell ref="B20:E20"/>
    <mergeCell ref="B21:E21"/>
    <mergeCell ref="B22:E22"/>
    <mergeCell ref="B23:E23"/>
  </mergeCells>
  <conditionalFormatting sqref="F10:J2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Click and enter a value from the list of items" sqref="F10:J25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0.75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171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170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15.0</v>
      </c>
      <c r="D4" s="16"/>
      <c r="E4" s="234"/>
      <c r="F4" s="227" t="s">
        <v>15</v>
      </c>
      <c r="G4" s="16"/>
      <c r="H4" s="16"/>
      <c r="I4" s="16"/>
      <c r="J4" s="16"/>
      <c r="K4" s="20"/>
      <c r="L4" s="236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473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5.0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2.0</v>
      </c>
      <c r="M7" s="250">
        <v>0.0</v>
      </c>
      <c r="N7" s="250">
        <v>3.0</v>
      </c>
      <c r="O7" s="246">
        <v>5.0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47" t="s">
        <v>29</v>
      </c>
      <c r="B10" s="264" t="s">
        <v>378</v>
      </c>
      <c r="C10" s="241"/>
      <c r="D10" s="241"/>
      <c r="E10" s="238"/>
      <c r="F10" s="312"/>
      <c r="G10" s="312"/>
      <c r="H10" s="312"/>
      <c r="I10" s="312"/>
      <c r="J10" s="29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55"/>
      <c r="B11" s="266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63" t="s">
        <v>35</v>
      </c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55"/>
      <c r="B12" s="266" t="s">
        <v>174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63" t="s">
        <v>35</v>
      </c>
      <c r="K12" s="226"/>
      <c r="L12" s="272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55"/>
      <c r="B13" s="264" t="s">
        <v>381</v>
      </c>
      <c r="C13" s="241"/>
      <c r="D13" s="241"/>
      <c r="E13" s="238"/>
      <c r="F13" s="296"/>
      <c r="G13" s="296"/>
      <c r="H13" s="296"/>
      <c r="I13" s="296"/>
      <c r="J13" s="29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55"/>
      <c r="B14" s="273" t="s">
        <v>474</v>
      </c>
      <c r="C14" s="241"/>
      <c r="D14" s="238"/>
      <c r="E14" s="274" t="s">
        <v>475</v>
      </c>
      <c r="F14" s="263" t="s">
        <v>35</v>
      </c>
      <c r="G14" s="313"/>
      <c r="H14" s="313"/>
      <c r="I14" s="313"/>
      <c r="J14" s="313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55"/>
      <c r="B15" s="273" t="s">
        <v>476</v>
      </c>
      <c r="C15" s="241"/>
      <c r="D15" s="238"/>
      <c r="E15" s="274" t="s">
        <v>477</v>
      </c>
      <c r="F15" s="313"/>
      <c r="G15" s="263" t="s">
        <v>35</v>
      </c>
      <c r="H15" s="313"/>
      <c r="I15" s="313"/>
      <c r="J15" s="313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55"/>
      <c r="B16" s="273" t="s">
        <v>478</v>
      </c>
      <c r="C16" s="241"/>
      <c r="D16" s="238"/>
      <c r="E16" s="274" t="s">
        <v>479</v>
      </c>
      <c r="F16" s="313"/>
      <c r="G16" s="313"/>
      <c r="H16" s="263" t="s">
        <v>35</v>
      </c>
      <c r="I16" s="313"/>
      <c r="J16" s="313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55"/>
      <c r="B17" s="273" t="s">
        <v>480</v>
      </c>
      <c r="C17" s="241"/>
      <c r="D17" s="238"/>
      <c r="E17" s="274" t="s">
        <v>481</v>
      </c>
      <c r="F17" s="313"/>
      <c r="G17" s="313"/>
      <c r="H17" s="313"/>
      <c r="I17" s="263" t="s">
        <v>35</v>
      </c>
      <c r="J17" s="313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10"/>
      <c r="B18" s="277" t="s">
        <v>482</v>
      </c>
      <c r="C18" s="241"/>
      <c r="D18" s="238"/>
      <c r="E18" s="276" t="s">
        <v>483</v>
      </c>
      <c r="F18" s="313"/>
      <c r="G18" s="313"/>
      <c r="H18" s="313"/>
      <c r="I18" s="313"/>
      <c r="J18" s="263" t="s">
        <v>35</v>
      </c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89" t="s">
        <v>56</v>
      </c>
      <c r="B19" s="281" t="s">
        <v>404</v>
      </c>
      <c r="C19" s="241"/>
      <c r="D19" s="241"/>
      <c r="E19" s="238"/>
      <c r="F19" s="312"/>
      <c r="G19" s="312"/>
      <c r="H19" s="296"/>
      <c r="I19" s="296"/>
      <c r="J19" s="29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99"/>
      <c r="B20" s="282" t="s">
        <v>484</v>
      </c>
      <c r="C20" s="241"/>
      <c r="D20" s="241"/>
      <c r="E20" s="238"/>
      <c r="F20" s="263" t="s">
        <v>35</v>
      </c>
      <c r="G20" s="313"/>
      <c r="H20" s="313"/>
      <c r="I20" s="313"/>
      <c r="J20" s="313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99"/>
      <c r="B21" s="262" t="s">
        <v>485</v>
      </c>
      <c r="C21" s="241"/>
      <c r="D21" s="241"/>
      <c r="E21" s="238"/>
      <c r="F21" s="313"/>
      <c r="G21" s="263" t="s">
        <v>35</v>
      </c>
      <c r="H21" s="313"/>
      <c r="I21" s="313"/>
      <c r="J21" s="313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106"/>
      <c r="B22" s="282" t="s">
        <v>486</v>
      </c>
      <c r="C22" s="241"/>
      <c r="D22" s="241"/>
      <c r="E22" s="238"/>
      <c r="F22" s="313"/>
      <c r="G22" s="313"/>
      <c r="H22" s="263" t="s">
        <v>35</v>
      </c>
      <c r="I22" s="313"/>
      <c r="J22" s="313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99"/>
      <c r="B23" s="282" t="s">
        <v>487</v>
      </c>
      <c r="C23" s="241"/>
      <c r="D23" s="241"/>
      <c r="E23" s="238"/>
      <c r="F23" s="313"/>
      <c r="G23" s="313"/>
      <c r="H23" s="313"/>
      <c r="I23" s="263" t="s">
        <v>35</v>
      </c>
      <c r="J23" s="313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99"/>
      <c r="B24" s="282" t="s">
        <v>488</v>
      </c>
      <c r="C24" s="241"/>
      <c r="D24" s="241"/>
      <c r="E24" s="238"/>
      <c r="F24" s="313"/>
      <c r="G24" s="313"/>
      <c r="H24" s="313"/>
      <c r="I24" s="313"/>
      <c r="J24" s="263" t="s">
        <v>35</v>
      </c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99"/>
      <c r="B25" s="285" t="s">
        <v>78</v>
      </c>
      <c r="C25" s="241"/>
      <c r="D25" s="241"/>
      <c r="E25" s="238"/>
      <c r="F25" s="314"/>
      <c r="G25" s="296"/>
      <c r="H25" s="296"/>
      <c r="I25" s="314"/>
      <c r="J25" s="29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89" t="s">
        <v>88</v>
      </c>
      <c r="B26" s="287" t="s">
        <v>89</v>
      </c>
      <c r="C26" s="241"/>
      <c r="D26" s="241"/>
      <c r="E26" s="238"/>
      <c r="F26" s="315" t="s">
        <v>95</v>
      </c>
      <c r="G26" s="291" t="s">
        <v>95</v>
      </c>
      <c r="H26" s="291" t="s">
        <v>99</v>
      </c>
      <c r="I26" s="291" t="s">
        <v>99</v>
      </c>
      <c r="J26" s="291" t="s">
        <v>99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106"/>
      <c r="B27" s="287" t="s">
        <v>102</v>
      </c>
      <c r="C27" s="241"/>
      <c r="D27" s="241"/>
      <c r="E27" s="238"/>
      <c r="F27" s="291" t="s">
        <v>112</v>
      </c>
      <c r="G27" s="291" t="s">
        <v>112</v>
      </c>
      <c r="H27" s="291" t="s">
        <v>112</v>
      </c>
      <c r="I27" s="291" t="s">
        <v>112</v>
      </c>
      <c r="J27" s="291" t="s">
        <v>112</v>
      </c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106"/>
      <c r="B28" s="295" t="s">
        <v>118</v>
      </c>
      <c r="C28" s="241"/>
      <c r="D28" s="241"/>
      <c r="E28" s="238"/>
      <c r="F28" s="137">
        <v>46280.0</v>
      </c>
      <c r="G28" s="137">
        <v>46280.0</v>
      </c>
      <c r="H28" s="137">
        <v>46280.0</v>
      </c>
      <c r="I28" s="137">
        <v>46280.0</v>
      </c>
      <c r="J28" s="137">
        <v>46280.0</v>
      </c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140"/>
      <c r="B29" s="295" t="s">
        <v>125</v>
      </c>
      <c r="C29" s="241"/>
      <c r="D29" s="241"/>
      <c r="E29" s="238"/>
      <c r="F29" s="297"/>
      <c r="G29" s="297"/>
      <c r="H29" s="297"/>
      <c r="I29" s="297"/>
      <c r="J29" s="297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4:E24"/>
    <mergeCell ref="B25:E25"/>
    <mergeCell ref="B26:E26"/>
    <mergeCell ref="B27:E27"/>
    <mergeCell ref="B28:E28"/>
    <mergeCell ref="B29:E29"/>
    <mergeCell ref="B17:D17"/>
    <mergeCell ref="B18:D18"/>
    <mergeCell ref="B19:E19"/>
    <mergeCell ref="B20:E20"/>
    <mergeCell ref="B21:E21"/>
    <mergeCell ref="B22:E22"/>
    <mergeCell ref="B23:E23"/>
  </mergeCells>
  <conditionalFormatting sqref="F10:J2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Click and enter a value from the list of items" sqref="F10:J25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9.63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178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177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45.0</v>
      </c>
      <c r="D4" s="16"/>
      <c r="E4" s="234"/>
      <c r="F4" s="227" t="s">
        <v>15</v>
      </c>
      <c r="G4" s="16"/>
      <c r="H4" s="16"/>
      <c r="I4" s="16"/>
      <c r="J4" s="16"/>
      <c r="K4" s="20"/>
      <c r="L4" s="236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489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4.0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2.0</v>
      </c>
      <c r="M7" s="250">
        <v>0.0</v>
      </c>
      <c r="N7" s="250">
        <v>2.0</v>
      </c>
      <c r="O7" s="246">
        <v>4.0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289" t="s">
        <v>29</v>
      </c>
      <c r="B10" s="264" t="s">
        <v>378</v>
      </c>
      <c r="C10" s="241"/>
      <c r="D10" s="241"/>
      <c r="E10" s="238"/>
      <c r="F10" s="312"/>
      <c r="G10" s="312"/>
      <c r="H10" s="312"/>
      <c r="I10" s="312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283"/>
      <c r="B11" s="266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283"/>
      <c r="B12" s="266" t="s">
        <v>181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26"/>
      <c r="K12" s="226"/>
      <c r="L12" s="265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283"/>
      <c r="B13" s="264" t="s">
        <v>381</v>
      </c>
      <c r="C13" s="241"/>
      <c r="D13" s="241"/>
      <c r="E13" s="238"/>
      <c r="F13" s="296"/>
      <c r="G13" s="296"/>
      <c r="H13" s="296"/>
      <c r="I13" s="29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283"/>
      <c r="B14" s="273" t="s">
        <v>490</v>
      </c>
      <c r="C14" s="241"/>
      <c r="D14" s="238"/>
      <c r="E14" s="274" t="s">
        <v>491</v>
      </c>
      <c r="F14" s="263" t="s">
        <v>35</v>
      </c>
      <c r="G14" s="313"/>
      <c r="H14" s="313"/>
      <c r="I14" s="313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283"/>
      <c r="B15" s="273" t="s">
        <v>492</v>
      </c>
      <c r="C15" s="241"/>
      <c r="D15" s="238"/>
      <c r="E15" s="274" t="s">
        <v>493</v>
      </c>
      <c r="F15" s="313"/>
      <c r="G15" s="263" t="s">
        <v>35</v>
      </c>
      <c r="H15" s="313"/>
      <c r="I15" s="313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283"/>
      <c r="B16" s="273" t="s">
        <v>494</v>
      </c>
      <c r="C16" s="241"/>
      <c r="D16" s="238"/>
      <c r="E16" s="274" t="s">
        <v>495</v>
      </c>
      <c r="F16" s="313"/>
      <c r="G16" s="313"/>
      <c r="H16" s="263" t="s">
        <v>35</v>
      </c>
      <c r="I16" s="313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316"/>
      <c r="B17" s="273" t="s">
        <v>496</v>
      </c>
      <c r="C17" s="241"/>
      <c r="D17" s="238"/>
      <c r="E17" s="274" t="s">
        <v>497</v>
      </c>
      <c r="F17" s="313"/>
      <c r="G17" s="313"/>
      <c r="H17" s="313"/>
      <c r="I17" s="263" t="s">
        <v>35</v>
      </c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80" t="s">
        <v>56</v>
      </c>
      <c r="B18" s="281" t="s">
        <v>404</v>
      </c>
      <c r="C18" s="241"/>
      <c r="D18" s="241"/>
      <c r="E18" s="238"/>
      <c r="F18" s="296"/>
      <c r="G18" s="296"/>
      <c r="H18" s="296"/>
      <c r="I18" s="29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283"/>
      <c r="B19" s="262" t="s">
        <v>498</v>
      </c>
      <c r="C19" s="241"/>
      <c r="D19" s="241"/>
      <c r="E19" s="238"/>
      <c r="F19" s="263" t="s">
        <v>35</v>
      </c>
      <c r="G19" s="313"/>
      <c r="H19" s="313"/>
      <c r="I19" s="313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283"/>
      <c r="B20" s="282" t="s">
        <v>499</v>
      </c>
      <c r="C20" s="241"/>
      <c r="D20" s="241"/>
      <c r="E20" s="238"/>
      <c r="F20" s="313"/>
      <c r="G20" s="263" t="s">
        <v>35</v>
      </c>
      <c r="H20" s="313"/>
      <c r="I20" s="313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283"/>
      <c r="B21" s="262" t="s">
        <v>500</v>
      </c>
      <c r="C21" s="241"/>
      <c r="D21" s="241"/>
      <c r="E21" s="238"/>
      <c r="F21" s="313"/>
      <c r="G21" s="313"/>
      <c r="H21" s="263" t="s">
        <v>35</v>
      </c>
      <c r="I21" s="313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283"/>
      <c r="B22" s="282" t="s">
        <v>501</v>
      </c>
      <c r="C22" s="241"/>
      <c r="D22" s="241"/>
      <c r="E22" s="238"/>
      <c r="F22" s="313"/>
      <c r="G22" s="313"/>
      <c r="H22" s="313"/>
      <c r="I22" s="263" t="s">
        <v>35</v>
      </c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316"/>
      <c r="B23" s="287" t="s">
        <v>78</v>
      </c>
      <c r="C23" s="241"/>
      <c r="D23" s="241"/>
      <c r="E23" s="238"/>
      <c r="F23" s="317"/>
      <c r="G23" s="317"/>
      <c r="H23" s="317"/>
      <c r="I23" s="317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280" t="s">
        <v>88</v>
      </c>
      <c r="B24" s="285" t="s">
        <v>89</v>
      </c>
      <c r="C24" s="241"/>
      <c r="D24" s="241"/>
      <c r="E24" s="238"/>
      <c r="F24" s="291" t="s">
        <v>95</v>
      </c>
      <c r="G24" s="291" t="s">
        <v>95</v>
      </c>
      <c r="H24" s="291" t="s">
        <v>99</v>
      </c>
      <c r="I24" s="291" t="s">
        <v>99</v>
      </c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283"/>
      <c r="B25" s="285" t="s">
        <v>102</v>
      </c>
      <c r="C25" s="241"/>
      <c r="D25" s="241"/>
      <c r="E25" s="238"/>
      <c r="F25" s="291" t="s">
        <v>112</v>
      </c>
      <c r="G25" s="291" t="s">
        <v>112</v>
      </c>
      <c r="H25" s="291" t="s">
        <v>112</v>
      </c>
      <c r="I25" s="291" t="s">
        <v>112</v>
      </c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283"/>
      <c r="B26" s="295" t="s">
        <v>118</v>
      </c>
      <c r="C26" s="241"/>
      <c r="D26" s="241"/>
      <c r="E26" s="238"/>
      <c r="F26" s="137">
        <v>46280.0</v>
      </c>
      <c r="G26" s="137">
        <v>46280.0</v>
      </c>
      <c r="H26" s="137">
        <v>46280.0</v>
      </c>
      <c r="I26" s="137">
        <v>46280.0</v>
      </c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286"/>
      <c r="B27" s="295" t="s">
        <v>125</v>
      </c>
      <c r="C27" s="241"/>
      <c r="D27" s="241"/>
      <c r="E27" s="238"/>
      <c r="F27" s="297"/>
      <c r="G27" s="297"/>
      <c r="H27" s="297"/>
      <c r="I27" s="297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4">
    <mergeCell ref="B22:E22"/>
    <mergeCell ref="B23:E23"/>
    <mergeCell ref="B21:E21"/>
    <mergeCell ref="B24:E24"/>
    <mergeCell ref="B25:E25"/>
    <mergeCell ref="B26:E26"/>
    <mergeCell ref="B15:D15"/>
    <mergeCell ref="B16:D16"/>
    <mergeCell ref="A18:A23"/>
    <mergeCell ref="B18:E18"/>
    <mergeCell ref="B19:E19"/>
    <mergeCell ref="B20:E20"/>
    <mergeCell ref="A24:A27"/>
    <mergeCell ref="B27:E27"/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C7:E7"/>
    <mergeCell ref="B10:E10"/>
    <mergeCell ref="B11:E11"/>
    <mergeCell ref="B12:E12"/>
    <mergeCell ref="B13:E13"/>
    <mergeCell ref="B14:D14"/>
    <mergeCell ref="A6:B6"/>
    <mergeCell ref="C6:E6"/>
    <mergeCell ref="F6:K6"/>
    <mergeCell ref="L6:N6"/>
    <mergeCell ref="A7:B7"/>
    <mergeCell ref="F7:K7"/>
    <mergeCell ref="A10:A17"/>
    <mergeCell ref="B17:D17"/>
  </mergeCells>
  <conditionalFormatting sqref="F10:I2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5:I25">
      <formula1>"P,F"</formula1>
    </dataValidation>
    <dataValidation type="list" allowBlank="1" showInputMessage="1" showErrorMessage="1" prompt="Click and enter a value from the list of items" sqref="F10:I23">
      <formula1>"O"</formula1>
    </dataValidation>
    <dataValidation type="list" allowBlank="1" showInputMessage="1" showErrorMessage="1" prompt=" - " sqref="F24:I24">
      <formula1>"N,A,B"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2.38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32" t="s">
        <v>502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183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5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5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9">
        <v>8.0</v>
      </c>
      <c r="D4" s="16"/>
      <c r="E4" s="234"/>
      <c r="F4" s="227" t="s">
        <v>15</v>
      </c>
      <c r="G4" s="16"/>
      <c r="H4" s="16"/>
      <c r="I4" s="16"/>
      <c r="J4" s="16"/>
      <c r="K4" s="20"/>
      <c r="L4" s="318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27" t="s">
        <v>18</v>
      </c>
      <c r="B5" s="20"/>
      <c r="C5" s="24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0"/>
      <c r="U5" s="226"/>
      <c r="V5" s="226"/>
      <c r="W5" s="226"/>
      <c r="X5" s="226"/>
      <c r="Y5" s="226"/>
      <c r="Z5" s="226"/>
    </row>
    <row r="6">
      <c r="A6" s="247" t="s">
        <v>19</v>
      </c>
      <c r="B6" s="20"/>
      <c r="C6" s="249" t="s">
        <v>20</v>
      </c>
      <c r="D6" s="16"/>
      <c r="E6" s="20"/>
      <c r="F6" s="249" t="s">
        <v>21</v>
      </c>
      <c r="G6" s="16"/>
      <c r="H6" s="16"/>
      <c r="I6" s="16"/>
      <c r="J6" s="16"/>
      <c r="K6" s="20"/>
      <c r="L6" s="251" t="s">
        <v>22</v>
      </c>
      <c r="M6" s="16"/>
      <c r="N6" s="16"/>
      <c r="O6" s="249" t="s">
        <v>23</v>
      </c>
      <c r="P6" s="16"/>
      <c r="Q6" s="16"/>
      <c r="R6" s="16"/>
      <c r="S6" s="16"/>
      <c r="T6" s="20"/>
      <c r="U6" s="226"/>
      <c r="V6" s="226"/>
      <c r="W6" s="226"/>
      <c r="X6" s="226"/>
      <c r="Y6" s="226"/>
      <c r="Z6" s="226"/>
    </row>
    <row r="7">
      <c r="A7" s="253">
        <v>4.0</v>
      </c>
      <c r="B7" s="20"/>
      <c r="C7" s="254">
        <v>0.0</v>
      </c>
      <c r="D7" s="16"/>
      <c r="E7" s="20"/>
      <c r="F7" s="254">
        <v>0.0</v>
      </c>
      <c r="G7" s="16"/>
      <c r="H7" s="16"/>
      <c r="I7" s="16"/>
      <c r="J7" s="16"/>
      <c r="K7" s="20"/>
      <c r="L7" s="256">
        <v>2.0</v>
      </c>
      <c r="M7" s="257">
        <v>0.0</v>
      </c>
      <c r="N7" s="257">
        <v>2.0</v>
      </c>
      <c r="O7" s="253">
        <v>4.0</v>
      </c>
      <c r="P7" s="16"/>
      <c r="Q7" s="16"/>
      <c r="R7" s="16"/>
      <c r="S7" s="16"/>
      <c r="T7" s="20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300" t="s">
        <v>29</v>
      </c>
      <c r="B10" s="264" t="s">
        <v>378</v>
      </c>
      <c r="C10" s="241"/>
      <c r="D10" s="241"/>
      <c r="E10" s="238"/>
      <c r="F10" s="312"/>
      <c r="G10" s="312"/>
      <c r="H10" s="312"/>
      <c r="I10" s="312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261"/>
      <c r="B11" s="266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261"/>
      <c r="B12" s="266" t="s">
        <v>188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26"/>
      <c r="K12" s="226"/>
      <c r="L12" s="272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267"/>
      <c r="B13" s="264" t="s">
        <v>381</v>
      </c>
      <c r="C13" s="241"/>
      <c r="D13" s="241"/>
      <c r="E13" s="238"/>
      <c r="F13" s="296"/>
      <c r="G13" s="296"/>
      <c r="H13" s="296"/>
      <c r="I13" s="29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267"/>
      <c r="B14" s="273" t="s">
        <v>505</v>
      </c>
      <c r="C14" s="241"/>
      <c r="D14" s="238"/>
      <c r="E14" s="274" t="s">
        <v>506</v>
      </c>
      <c r="F14" s="263" t="s">
        <v>35</v>
      </c>
      <c r="G14" s="313"/>
      <c r="H14" s="313"/>
      <c r="I14" s="313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267"/>
      <c r="B15" s="273" t="s">
        <v>507</v>
      </c>
      <c r="C15" s="241"/>
      <c r="D15" s="238"/>
      <c r="E15" s="274" t="s">
        <v>508</v>
      </c>
      <c r="F15" s="313"/>
      <c r="G15" s="263" t="s">
        <v>35</v>
      </c>
      <c r="H15" s="313"/>
      <c r="I15" s="313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267"/>
      <c r="B16" s="273" t="s">
        <v>509</v>
      </c>
      <c r="C16" s="241"/>
      <c r="D16" s="238"/>
      <c r="E16" s="274" t="s">
        <v>510</v>
      </c>
      <c r="F16" s="313"/>
      <c r="G16" s="313"/>
      <c r="H16" s="263" t="s">
        <v>35</v>
      </c>
      <c r="I16" s="313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278"/>
      <c r="B17" s="273" t="s">
        <v>511</v>
      </c>
      <c r="C17" s="241"/>
      <c r="D17" s="238"/>
      <c r="E17" s="274" t="s">
        <v>512</v>
      </c>
      <c r="F17" s="313"/>
      <c r="G17" s="313"/>
      <c r="H17" s="313"/>
      <c r="I17" s="263" t="s">
        <v>35</v>
      </c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304" t="s">
        <v>56</v>
      </c>
      <c r="B18" s="281" t="s">
        <v>404</v>
      </c>
      <c r="C18" s="241"/>
      <c r="D18" s="241"/>
      <c r="E18" s="238"/>
      <c r="F18" s="296"/>
      <c r="G18" s="296"/>
      <c r="H18" s="296"/>
      <c r="I18" s="29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305"/>
      <c r="B19" s="262" t="s">
        <v>513</v>
      </c>
      <c r="C19" s="241"/>
      <c r="D19" s="241"/>
      <c r="E19" s="238"/>
      <c r="F19" s="263" t="s">
        <v>35</v>
      </c>
      <c r="G19" s="313"/>
      <c r="H19" s="313"/>
      <c r="I19" s="313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305"/>
      <c r="B20" s="282" t="s">
        <v>514</v>
      </c>
      <c r="C20" s="241"/>
      <c r="D20" s="241"/>
      <c r="E20" s="238"/>
      <c r="F20" s="313"/>
      <c r="G20" s="263" t="s">
        <v>35</v>
      </c>
      <c r="H20" s="313"/>
      <c r="I20" s="313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305"/>
      <c r="B21" s="262" t="s">
        <v>514</v>
      </c>
      <c r="C21" s="241"/>
      <c r="D21" s="241"/>
      <c r="E21" s="238"/>
      <c r="F21" s="313"/>
      <c r="G21" s="313"/>
      <c r="H21" s="263" t="s">
        <v>35</v>
      </c>
      <c r="I21" s="313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275"/>
      <c r="B22" s="282" t="s">
        <v>515</v>
      </c>
      <c r="C22" s="241"/>
      <c r="D22" s="241"/>
      <c r="E22" s="238"/>
      <c r="F22" s="313"/>
      <c r="G22" s="313"/>
      <c r="H22" s="313"/>
      <c r="I22" s="263" t="s">
        <v>35</v>
      </c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278"/>
      <c r="B23" s="287" t="s">
        <v>78</v>
      </c>
      <c r="C23" s="241"/>
      <c r="D23" s="241"/>
      <c r="E23" s="238"/>
      <c r="F23" s="317"/>
      <c r="G23" s="317"/>
      <c r="H23" s="317"/>
      <c r="I23" s="317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304" t="s">
        <v>88</v>
      </c>
      <c r="B24" s="285" t="s">
        <v>89</v>
      </c>
      <c r="C24" s="241"/>
      <c r="D24" s="241"/>
      <c r="E24" s="238"/>
      <c r="F24" s="291" t="s">
        <v>95</v>
      </c>
      <c r="G24" s="291" t="s">
        <v>95</v>
      </c>
      <c r="H24" s="291" t="s">
        <v>99</v>
      </c>
      <c r="I24" s="291" t="s">
        <v>99</v>
      </c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305"/>
      <c r="B25" s="285" t="s">
        <v>102</v>
      </c>
      <c r="C25" s="241"/>
      <c r="D25" s="241"/>
      <c r="E25" s="238"/>
      <c r="F25" s="291" t="s">
        <v>112</v>
      </c>
      <c r="G25" s="291" t="s">
        <v>112</v>
      </c>
      <c r="H25" s="291" t="s">
        <v>112</v>
      </c>
      <c r="I25" s="291" t="s">
        <v>112</v>
      </c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305"/>
      <c r="B26" s="295" t="s">
        <v>118</v>
      </c>
      <c r="C26" s="241"/>
      <c r="D26" s="241"/>
      <c r="E26" s="238"/>
      <c r="F26" s="137">
        <v>46280.0</v>
      </c>
      <c r="G26" s="137">
        <v>46280.0</v>
      </c>
      <c r="H26" s="137">
        <v>46280.0</v>
      </c>
      <c r="I26" s="137">
        <v>46280.0</v>
      </c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305"/>
      <c r="B27" s="295" t="s">
        <v>125</v>
      </c>
      <c r="C27" s="241"/>
      <c r="D27" s="241"/>
      <c r="E27" s="238"/>
      <c r="F27" s="297"/>
      <c r="G27" s="297"/>
      <c r="H27" s="297"/>
      <c r="I27" s="297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1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4:E24"/>
    <mergeCell ref="B25:E25"/>
    <mergeCell ref="B26:E26"/>
    <mergeCell ref="B27:E27"/>
    <mergeCell ref="B17:D17"/>
    <mergeCell ref="B18:E18"/>
    <mergeCell ref="B19:E19"/>
    <mergeCell ref="B20:E20"/>
    <mergeCell ref="B21:E21"/>
    <mergeCell ref="B22:E22"/>
    <mergeCell ref="B23:E23"/>
  </mergeCells>
  <conditionalFormatting sqref="F10:I2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5:I25">
      <formula1>"P,F"</formula1>
    </dataValidation>
    <dataValidation type="list" allowBlank="1" showInputMessage="1" showErrorMessage="1" prompt="Click and enter a value from the list of items" sqref="F10:I23">
      <formula1>"O"</formula1>
    </dataValidation>
    <dataValidation type="list" allowBlank="1" showInputMessage="1" showErrorMessage="1" prompt=" - " sqref="F24:I24">
      <formula1>"N,A,B"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7.75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503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191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26.0</v>
      </c>
      <c r="D4" s="16"/>
      <c r="E4" s="234"/>
      <c r="F4" s="227" t="s">
        <v>15</v>
      </c>
      <c r="G4" s="16"/>
      <c r="H4" s="16"/>
      <c r="I4" s="16"/>
      <c r="J4" s="16"/>
      <c r="K4" s="20"/>
      <c r="L4" s="319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504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5.0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2.0</v>
      </c>
      <c r="M7" s="250">
        <v>1.0</v>
      </c>
      <c r="N7" s="250">
        <v>2.0</v>
      </c>
      <c r="O7" s="246">
        <v>5.0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47" t="s">
        <v>29</v>
      </c>
      <c r="B10" s="264" t="s">
        <v>378</v>
      </c>
      <c r="C10" s="241"/>
      <c r="D10" s="241"/>
      <c r="E10" s="238"/>
      <c r="F10" s="312"/>
      <c r="G10" s="312"/>
      <c r="H10" s="312"/>
      <c r="I10" s="312"/>
      <c r="J10" s="29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55"/>
      <c r="B11" s="266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63" t="s">
        <v>35</v>
      </c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55"/>
      <c r="B12" s="266" t="s">
        <v>197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63" t="s">
        <v>35</v>
      </c>
      <c r="K12" s="226"/>
      <c r="L12" s="272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55"/>
      <c r="B13" s="264" t="s">
        <v>381</v>
      </c>
      <c r="C13" s="241"/>
      <c r="D13" s="241"/>
      <c r="E13" s="238"/>
      <c r="F13" s="296"/>
      <c r="G13" s="296"/>
      <c r="H13" s="296"/>
      <c r="I13" s="296"/>
      <c r="J13" s="29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55"/>
      <c r="B14" s="273" t="s">
        <v>516</v>
      </c>
      <c r="C14" s="241"/>
      <c r="D14" s="238"/>
      <c r="E14" s="274" t="s">
        <v>517</v>
      </c>
      <c r="F14" s="263" t="s">
        <v>35</v>
      </c>
      <c r="G14" s="313"/>
      <c r="H14" s="313"/>
      <c r="I14" s="313"/>
      <c r="J14" s="313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55"/>
      <c r="B15" s="273" t="s">
        <v>518</v>
      </c>
      <c r="C15" s="241"/>
      <c r="D15" s="238"/>
      <c r="E15" s="274" t="s">
        <v>519</v>
      </c>
      <c r="F15" s="313"/>
      <c r="G15" s="263" t="s">
        <v>35</v>
      </c>
      <c r="H15" s="313"/>
      <c r="I15" s="313"/>
      <c r="J15" s="313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55"/>
      <c r="B16" s="273" t="s">
        <v>520</v>
      </c>
      <c r="C16" s="241"/>
      <c r="D16" s="238"/>
      <c r="E16" s="274" t="s">
        <v>521</v>
      </c>
      <c r="F16" s="313"/>
      <c r="G16" s="313"/>
      <c r="H16" s="263" t="s">
        <v>35</v>
      </c>
      <c r="I16" s="313"/>
      <c r="J16" s="313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55"/>
      <c r="B17" s="273" t="s">
        <v>522</v>
      </c>
      <c r="C17" s="241"/>
      <c r="D17" s="238"/>
      <c r="E17" s="274" t="s">
        <v>523</v>
      </c>
      <c r="F17" s="313"/>
      <c r="G17" s="313"/>
      <c r="H17" s="313"/>
      <c r="I17" s="263" t="s">
        <v>35</v>
      </c>
      <c r="J17" s="313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10"/>
      <c r="B18" s="277" t="s">
        <v>524</v>
      </c>
      <c r="C18" s="241"/>
      <c r="D18" s="238"/>
      <c r="E18" s="276" t="s">
        <v>525</v>
      </c>
      <c r="F18" s="313"/>
      <c r="G18" s="313"/>
      <c r="H18" s="313"/>
      <c r="I18" s="313"/>
      <c r="J18" s="263" t="s">
        <v>35</v>
      </c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89" t="s">
        <v>56</v>
      </c>
      <c r="B19" s="281" t="s">
        <v>404</v>
      </c>
      <c r="C19" s="241"/>
      <c r="D19" s="241"/>
      <c r="E19" s="238"/>
      <c r="F19" s="312"/>
      <c r="G19" s="312"/>
      <c r="H19" s="296"/>
      <c r="I19" s="296"/>
      <c r="J19" s="29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99"/>
      <c r="B20" s="282" t="s">
        <v>526</v>
      </c>
      <c r="C20" s="241"/>
      <c r="D20" s="241"/>
      <c r="E20" s="238"/>
      <c r="F20" s="263" t="s">
        <v>35</v>
      </c>
      <c r="G20" s="313"/>
      <c r="H20" s="313"/>
      <c r="I20" s="313"/>
      <c r="J20" s="313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99"/>
      <c r="B21" s="262" t="s">
        <v>527</v>
      </c>
      <c r="C21" s="241"/>
      <c r="D21" s="241"/>
      <c r="E21" s="238"/>
      <c r="F21" s="313"/>
      <c r="G21" s="263" t="s">
        <v>35</v>
      </c>
      <c r="H21" s="313"/>
      <c r="I21" s="313"/>
      <c r="J21" s="313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106"/>
      <c r="B22" s="282" t="s">
        <v>528</v>
      </c>
      <c r="C22" s="241"/>
      <c r="D22" s="241"/>
      <c r="E22" s="238"/>
      <c r="F22" s="313"/>
      <c r="G22" s="313"/>
      <c r="H22" s="263" t="s">
        <v>35</v>
      </c>
      <c r="I22" s="313"/>
      <c r="J22" s="313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99"/>
      <c r="B23" s="282" t="s">
        <v>529</v>
      </c>
      <c r="C23" s="241"/>
      <c r="D23" s="241"/>
      <c r="E23" s="238"/>
      <c r="F23" s="313"/>
      <c r="G23" s="313"/>
      <c r="H23" s="313"/>
      <c r="I23" s="263" t="s">
        <v>35</v>
      </c>
      <c r="J23" s="313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99"/>
      <c r="B24" s="282" t="s">
        <v>530</v>
      </c>
      <c r="C24" s="241"/>
      <c r="D24" s="241"/>
      <c r="E24" s="238"/>
      <c r="F24" s="313"/>
      <c r="G24" s="313"/>
      <c r="H24" s="313"/>
      <c r="I24" s="313"/>
      <c r="J24" s="263" t="s">
        <v>35</v>
      </c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99"/>
      <c r="B25" s="287" t="s">
        <v>78</v>
      </c>
      <c r="C25" s="241"/>
      <c r="D25" s="241"/>
      <c r="E25" s="238"/>
      <c r="F25" s="314"/>
      <c r="G25" s="296"/>
      <c r="H25" s="296"/>
      <c r="I25" s="314"/>
      <c r="J25" s="29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89" t="s">
        <v>88</v>
      </c>
      <c r="B26" s="287" t="s">
        <v>89</v>
      </c>
      <c r="C26" s="241"/>
      <c r="D26" s="241"/>
      <c r="E26" s="238"/>
      <c r="F26" s="291" t="s">
        <v>95</v>
      </c>
      <c r="G26" s="291" t="s">
        <v>95</v>
      </c>
      <c r="H26" s="291" t="s">
        <v>99</v>
      </c>
      <c r="I26" s="291" t="s">
        <v>99</v>
      </c>
      <c r="J26" s="291" t="s">
        <v>96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106"/>
      <c r="B27" s="287" t="s">
        <v>102</v>
      </c>
      <c r="C27" s="241"/>
      <c r="D27" s="241"/>
      <c r="E27" s="238"/>
      <c r="F27" s="291" t="s">
        <v>112</v>
      </c>
      <c r="G27" s="291" t="s">
        <v>112</v>
      </c>
      <c r="H27" s="291" t="s">
        <v>112</v>
      </c>
      <c r="I27" s="291" t="s">
        <v>112</v>
      </c>
      <c r="J27" s="291" t="s">
        <v>112</v>
      </c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106"/>
      <c r="B28" s="295" t="s">
        <v>118</v>
      </c>
      <c r="C28" s="241"/>
      <c r="D28" s="241"/>
      <c r="E28" s="238"/>
      <c r="F28" s="137">
        <v>46280.0</v>
      </c>
      <c r="G28" s="137">
        <v>46280.0</v>
      </c>
      <c r="H28" s="137">
        <v>46280.0</v>
      </c>
      <c r="I28" s="137">
        <v>46280.0</v>
      </c>
      <c r="J28" s="137">
        <v>46280.0</v>
      </c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140"/>
      <c r="B29" s="295" t="s">
        <v>125</v>
      </c>
      <c r="C29" s="241"/>
      <c r="D29" s="241"/>
      <c r="E29" s="238"/>
      <c r="F29" s="297"/>
      <c r="G29" s="297"/>
      <c r="H29" s="297"/>
      <c r="I29" s="297"/>
      <c r="J29" s="297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4:E24"/>
    <mergeCell ref="B25:E25"/>
    <mergeCell ref="B26:E26"/>
    <mergeCell ref="B27:E27"/>
    <mergeCell ref="B28:E28"/>
    <mergeCell ref="B29:E29"/>
    <mergeCell ref="B17:D17"/>
    <mergeCell ref="B18:D18"/>
    <mergeCell ref="B19:E19"/>
    <mergeCell ref="B20:E20"/>
    <mergeCell ref="B21:E21"/>
    <mergeCell ref="B22:E22"/>
    <mergeCell ref="B23:E23"/>
  </mergeCells>
  <conditionalFormatting sqref="F10:J2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Click and enter a value from the list of items" sqref="F10:J25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5"/>
    <col customWidth="1" min="5" max="5" width="33.88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531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200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53.0</v>
      </c>
      <c r="D4" s="16"/>
      <c r="E4" s="234"/>
      <c r="F4" s="227" t="s">
        <v>15</v>
      </c>
      <c r="G4" s="16"/>
      <c r="H4" s="16"/>
      <c r="I4" s="16"/>
      <c r="J4" s="16"/>
      <c r="K4" s="20"/>
      <c r="L4" s="236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532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5.0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2.0</v>
      </c>
      <c r="M7" s="250">
        <v>1.0</v>
      </c>
      <c r="N7" s="250">
        <v>2.0</v>
      </c>
      <c r="O7" s="246">
        <v>5.0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47" t="s">
        <v>29</v>
      </c>
      <c r="B10" s="281" t="s">
        <v>378</v>
      </c>
      <c r="C10" s="241"/>
      <c r="D10" s="241"/>
      <c r="E10" s="238"/>
      <c r="F10" s="312"/>
      <c r="G10" s="312"/>
      <c r="H10" s="312"/>
      <c r="I10" s="312"/>
      <c r="J10" s="29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55"/>
      <c r="B11" s="262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63" t="s">
        <v>35</v>
      </c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55"/>
      <c r="B12" s="262" t="s">
        <v>204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63" t="s">
        <v>35</v>
      </c>
      <c r="K12" s="226"/>
      <c r="L12" s="265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55"/>
      <c r="B13" s="281" t="s">
        <v>381</v>
      </c>
      <c r="C13" s="241"/>
      <c r="D13" s="241"/>
      <c r="E13" s="238"/>
      <c r="F13" s="296"/>
      <c r="G13" s="296"/>
      <c r="H13" s="296"/>
      <c r="I13" s="296"/>
      <c r="J13" s="29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55"/>
      <c r="B14" s="277" t="s">
        <v>533</v>
      </c>
      <c r="C14" s="241"/>
      <c r="D14" s="238"/>
      <c r="E14" s="270" t="s">
        <v>534</v>
      </c>
      <c r="F14" s="263" t="s">
        <v>35</v>
      </c>
      <c r="G14" s="313"/>
      <c r="H14" s="313"/>
      <c r="I14" s="313"/>
      <c r="J14" s="313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55"/>
      <c r="B15" s="277" t="s">
        <v>535</v>
      </c>
      <c r="C15" s="241"/>
      <c r="D15" s="238"/>
      <c r="E15" s="270" t="s">
        <v>536</v>
      </c>
      <c r="F15" s="313"/>
      <c r="G15" s="263" t="s">
        <v>35</v>
      </c>
      <c r="H15" s="313"/>
      <c r="I15" s="313"/>
      <c r="J15" s="313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55"/>
      <c r="B16" s="277" t="s">
        <v>537</v>
      </c>
      <c r="C16" s="241"/>
      <c r="D16" s="238"/>
      <c r="E16" s="270" t="s">
        <v>538</v>
      </c>
      <c r="F16" s="313"/>
      <c r="G16" s="313"/>
      <c r="H16" s="263" t="s">
        <v>35</v>
      </c>
      <c r="I16" s="313"/>
      <c r="J16" s="313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55"/>
      <c r="B17" s="277" t="s">
        <v>539</v>
      </c>
      <c r="C17" s="241"/>
      <c r="D17" s="238"/>
      <c r="E17" s="270" t="s">
        <v>540</v>
      </c>
      <c r="F17" s="313"/>
      <c r="G17" s="313"/>
      <c r="H17" s="313"/>
      <c r="I17" s="263" t="s">
        <v>35</v>
      </c>
      <c r="J17" s="313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10"/>
      <c r="B18" s="277" t="s">
        <v>541</v>
      </c>
      <c r="C18" s="241"/>
      <c r="D18" s="238"/>
      <c r="E18" s="276" t="s">
        <v>542</v>
      </c>
      <c r="F18" s="313"/>
      <c r="G18" s="313"/>
      <c r="H18" s="313"/>
      <c r="I18" s="313"/>
      <c r="J18" s="263" t="s">
        <v>35</v>
      </c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89" t="s">
        <v>56</v>
      </c>
      <c r="B19" s="281" t="s">
        <v>404</v>
      </c>
      <c r="C19" s="241"/>
      <c r="D19" s="241"/>
      <c r="E19" s="238"/>
      <c r="F19" s="312"/>
      <c r="G19" s="312"/>
      <c r="H19" s="296"/>
      <c r="I19" s="296"/>
      <c r="J19" s="29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99"/>
      <c r="B20" s="282" t="s">
        <v>543</v>
      </c>
      <c r="C20" s="241"/>
      <c r="D20" s="241"/>
      <c r="E20" s="238"/>
      <c r="F20" s="263" t="s">
        <v>35</v>
      </c>
      <c r="G20" s="313"/>
      <c r="H20" s="313"/>
      <c r="I20" s="313"/>
      <c r="J20" s="313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99"/>
      <c r="B21" s="262" t="s">
        <v>544</v>
      </c>
      <c r="C21" s="241"/>
      <c r="D21" s="241"/>
      <c r="E21" s="238"/>
      <c r="F21" s="313"/>
      <c r="G21" s="263" t="s">
        <v>35</v>
      </c>
      <c r="H21" s="313"/>
      <c r="I21" s="313"/>
      <c r="J21" s="313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106"/>
      <c r="B22" s="282" t="s">
        <v>545</v>
      </c>
      <c r="C22" s="241"/>
      <c r="D22" s="241"/>
      <c r="E22" s="238"/>
      <c r="F22" s="313"/>
      <c r="G22" s="313"/>
      <c r="H22" s="263" t="s">
        <v>35</v>
      </c>
      <c r="I22" s="313"/>
      <c r="J22" s="313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99"/>
      <c r="B23" s="282" t="s">
        <v>546</v>
      </c>
      <c r="C23" s="241"/>
      <c r="D23" s="241"/>
      <c r="E23" s="238"/>
      <c r="F23" s="313"/>
      <c r="G23" s="313"/>
      <c r="H23" s="313"/>
      <c r="I23" s="263" t="s">
        <v>35</v>
      </c>
      <c r="J23" s="313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99"/>
      <c r="B24" s="282" t="s">
        <v>547</v>
      </c>
      <c r="C24" s="241"/>
      <c r="D24" s="241"/>
      <c r="E24" s="238"/>
      <c r="F24" s="313"/>
      <c r="G24" s="313"/>
      <c r="H24" s="313"/>
      <c r="I24" s="313"/>
      <c r="J24" s="263" t="s">
        <v>35</v>
      </c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99"/>
      <c r="B25" s="287" t="s">
        <v>78</v>
      </c>
      <c r="C25" s="241"/>
      <c r="D25" s="241"/>
      <c r="E25" s="238"/>
      <c r="F25" s="314"/>
      <c r="G25" s="296"/>
      <c r="H25" s="296"/>
      <c r="I25" s="314"/>
      <c r="J25" s="29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89" t="s">
        <v>88</v>
      </c>
      <c r="B26" s="287" t="s">
        <v>89</v>
      </c>
      <c r="C26" s="241"/>
      <c r="D26" s="241"/>
      <c r="E26" s="238"/>
      <c r="F26" s="291" t="s">
        <v>95</v>
      </c>
      <c r="G26" s="291" t="s">
        <v>95</v>
      </c>
      <c r="H26" s="291" t="s">
        <v>99</v>
      </c>
      <c r="I26" s="291" t="s">
        <v>99</v>
      </c>
      <c r="J26" s="291" t="s">
        <v>96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106"/>
      <c r="B27" s="287" t="s">
        <v>102</v>
      </c>
      <c r="C27" s="241"/>
      <c r="D27" s="241"/>
      <c r="E27" s="238"/>
      <c r="F27" s="291" t="s">
        <v>112</v>
      </c>
      <c r="G27" s="291" t="s">
        <v>112</v>
      </c>
      <c r="H27" s="291" t="s">
        <v>112</v>
      </c>
      <c r="I27" s="291" t="s">
        <v>112</v>
      </c>
      <c r="J27" s="291" t="s">
        <v>112</v>
      </c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106"/>
      <c r="B28" s="295" t="s">
        <v>118</v>
      </c>
      <c r="C28" s="241"/>
      <c r="D28" s="241"/>
      <c r="E28" s="238"/>
      <c r="F28" s="137">
        <v>46280.0</v>
      </c>
      <c r="G28" s="137">
        <v>46280.0</v>
      </c>
      <c r="H28" s="137">
        <v>46280.0</v>
      </c>
      <c r="I28" s="137">
        <v>46280.0</v>
      </c>
      <c r="J28" s="137">
        <v>46280.0</v>
      </c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140"/>
      <c r="B29" s="295" t="s">
        <v>125</v>
      </c>
      <c r="C29" s="241"/>
      <c r="D29" s="241"/>
      <c r="E29" s="238"/>
      <c r="F29" s="297"/>
      <c r="G29" s="297"/>
      <c r="H29" s="297"/>
      <c r="I29" s="297"/>
      <c r="J29" s="297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4:E24"/>
    <mergeCell ref="B25:E25"/>
    <mergeCell ref="B26:E26"/>
    <mergeCell ref="B27:E27"/>
    <mergeCell ref="B28:E28"/>
    <mergeCell ref="B29:E29"/>
    <mergeCell ref="B17:D17"/>
    <mergeCell ref="B18:D18"/>
    <mergeCell ref="B19:E19"/>
    <mergeCell ref="B20:E20"/>
    <mergeCell ref="B21:E21"/>
    <mergeCell ref="B22:E22"/>
    <mergeCell ref="B23:E23"/>
  </mergeCells>
  <conditionalFormatting sqref="F10:J2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Click and enter a value from the list of items" sqref="F10:J25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1.0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548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206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32.0</v>
      </c>
      <c r="D4" s="16"/>
      <c r="E4" s="234"/>
      <c r="F4" s="227" t="s">
        <v>15</v>
      </c>
      <c r="G4" s="16"/>
      <c r="H4" s="16"/>
      <c r="I4" s="16"/>
      <c r="J4" s="16"/>
      <c r="K4" s="20"/>
      <c r="L4" s="236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550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5.0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2.0</v>
      </c>
      <c r="M7" s="250">
        <v>1.0</v>
      </c>
      <c r="N7" s="250">
        <v>2.0</v>
      </c>
      <c r="O7" s="246">
        <v>5.0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47" t="s">
        <v>29</v>
      </c>
      <c r="B10" s="281" t="s">
        <v>378</v>
      </c>
      <c r="C10" s="241"/>
      <c r="D10" s="241"/>
      <c r="E10" s="238"/>
      <c r="F10" s="312"/>
      <c r="G10" s="312"/>
      <c r="H10" s="312"/>
      <c r="I10" s="312"/>
      <c r="J10" s="29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55"/>
      <c r="B11" s="262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63" t="s">
        <v>35</v>
      </c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55"/>
      <c r="B12" s="262" t="s">
        <v>209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63" t="s">
        <v>35</v>
      </c>
      <c r="K12" s="226"/>
      <c r="L12" s="265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55"/>
      <c r="B13" s="281" t="s">
        <v>381</v>
      </c>
      <c r="C13" s="241"/>
      <c r="D13" s="241"/>
      <c r="E13" s="238"/>
      <c r="F13" s="296"/>
      <c r="G13" s="296"/>
      <c r="H13" s="296"/>
      <c r="I13" s="296"/>
      <c r="J13" s="29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55"/>
      <c r="B14" s="277" t="s">
        <v>560</v>
      </c>
      <c r="C14" s="241"/>
      <c r="D14" s="238"/>
      <c r="E14" s="270" t="s">
        <v>561</v>
      </c>
      <c r="F14" s="263" t="s">
        <v>35</v>
      </c>
      <c r="G14" s="313"/>
      <c r="H14" s="313"/>
      <c r="I14" s="313"/>
      <c r="J14" s="313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55"/>
      <c r="B15" s="277" t="s">
        <v>562</v>
      </c>
      <c r="C15" s="241"/>
      <c r="D15" s="238"/>
      <c r="E15" s="270" t="s">
        <v>564</v>
      </c>
      <c r="F15" s="313"/>
      <c r="G15" s="263" t="s">
        <v>35</v>
      </c>
      <c r="H15" s="313"/>
      <c r="I15" s="313"/>
      <c r="J15" s="313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55"/>
      <c r="B16" s="277" t="s">
        <v>565</v>
      </c>
      <c r="C16" s="241"/>
      <c r="D16" s="238"/>
      <c r="E16" s="270" t="s">
        <v>567</v>
      </c>
      <c r="F16" s="313"/>
      <c r="G16" s="313"/>
      <c r="H16" s="263" t="s">
        <v>35</v>
      </c>
      <c r="I16" s="313"/>
      <c r="J16" s="313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55"/>
      <c r="B17" s="277" t="s">
        <v>568</v>
      </c>
      <c r="C17" s="241"/>
      <c r="D17" s="238"/>
      <c r="E17" s="270" t="s">
        <v>570</v>
      </c>
      <c r="F17" s="313"/>
      <c r="G17" s="313"/>
      <c r="H17" s="313"/>
      <c r="I17" s="263" t="s">
        <v>35</v>
      </c>
      <c r="J17" s="313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10"/>
      <c r="B18" s="277" t="s">
        <v>571</v>
      </c>
      <c r="C18" s="241"/>
      <c r="D18" s="238"/>
      <c r="E18" s="276" t="s">
        <v>572</v>
      </c>
      <c r="F18" s="313"/>
      <c r="G18" s="313"/>
      <c r="H18" s="313"/>
      <c r="I18" s="313"/>
      <c r="J18" s="263" t="s">
        <v>35</v>
      </c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89" t="s">
        <v>56</v>
      </c>
      <c r="B19" s="281" t="s">
        <v>404</v>
      </c>
      <c r="C19" s="241"/>
      <c r="D19" s="241"/>
      <c r="E19" s="238"/>
      <c r="F19" s="312"/>
      <c r="G19" s="312"/>
      <c r="H19" s="296"/>
      <c r="I19" s="296"/>
      <c r="J19" s="29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99"/>
      <c r="B20" s="295">
        <v>10.0</v>
      </c>
      <c r="C20" s="241"/>
      <c r="D20" s="241"/>
      <c r="E20" s="238"/>
      <c r="F20" s="263" t="s">
        <v>35</v>
      </c>
      <c r="G20" s="313"/>
      <c r="H20" s="313"/>
      <c r="I20" s="313"/>
      <c r="J20" s="313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99"/>
      <c r="B21" s="277">
        <v>4.0</v>
      </c>
      <c r="C21" s="241"/>
      <c r="D21" s="241"/>
      <c r="E21" s="238"/>
      <c r="F21" s="313"/>
      <c r="G21" s="263" t="s">
        <v>35</v>
      </c>
      <c r="H21" s="313"/>
      <c r="I21" s="313"/>
      <c r="J21" s="313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106"/>
      <c r="B22" s="295">
        <v>1.0</v>
      </c>
      <c r="C22" s="241"/>
      <c r="D22" s="241"/>
      <c r="E22" s="238"/>
      <c r="F22" s="313"/>
      <c r="G22" s="313"/>
      <c r="H22" s="263" t="s">
        <v>35</v>
      </c>
      <c r="I22" s="313"/>
      <c r="J22" s="313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99"/>
      <c r="B23" s="295">
        <v>0.0</v>
      </c>
      <c r="C23" s="241"/>
      <c r="D23" s="241"/>
      <c r="E23" s="238"/>
      <c r="F23" s="313"/>
      <c r="G23" s="313"/>
      <c r="H23" s="313"/>
      <c r="I23" s="263" t="s">
        <v>35</v>
      </c>
      <c r="J23" s="313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99"/>
      <c r="B24" s="295">
        <v>0.0</v>
      </c>
      <c r="C24" s="241"/>
      <c r="D24" s="241"/>
      <c r="E24" s="238"/>
      <c r="F24" s="313"/>
      <c r="G24" s="313"/>
      <c r="H24" s="313"/>
      <c r="I24" s="313"/>
      <c r="J24" s="263" t="s">
        <v>35</v>
      </c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99"/>
      <c r="B25" s="287" t="s">
        <v>78</v>
      </c>
      <c r="C25" s="241"/>
      <c r="D25" s="241"/>
      <c r="E25" s="238"/>
      <c r="F25" s="314"/>
      <c r="G25" s="296"/>
      <c r="H25" s="296"/>
      <c r="I25" s="314"/>
      <c r="J25" s="29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89" t="s">
        <v>88</v>
      </c>
      <c r="B26" s="287" t="s">
        <v>89</v>
      </c>
      <c r="C26" s="241"/>
      <c r="D26" s="241"/>
      <c r="E26" s="238"/>
      <c r="F26" s="291" t="s">
        <v>95</v>
      </c>
      <c r="G26" s="291" t="s">
        <v>95</v>
      </c>
      <c r="H26" s="291" t="s">
        <v>99</v>
      </c>
      <c r="I26" s="291" t="s">
        <v>99</v>
      </c>
      <c r="J26" s="291" t="s">
        <v>96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106"/>
      <c r="B27" s="287" t="s">
        <v>102</v>
      </c>
      <c r="C27" s="241"/>
      <c r="D27" s="241"/>
      <c r="E27" s="238"/>
      <c r="F27" s="291" t="s">
        <v>112</v>
      </c>
      <c r="G27" s="291" t="s">
        <v>112</v>
      </c>
      <c r="H27" s="291" t="s">
        <v>112</v>
      </c>
      <c r="I27" s="291" t="s">
        <v>112</v>
      </c>
      <c r="J27" s="291" t="s">
        <v>112</v>
      </c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106"/>
      <c r="B28" s="295" t="s">
        <v>118</v>
      </c>
      <c r="C28" s="241"/>
      <c r="D28" s="241"/>
      <c r="E28" s="238"/>
      <c r="F28" s="137">
        <v>46280.0</v>
      </c>
      <c r="G28" s="137">
        <v>46280.0</v>
      </c>
      <c r="H28" s="137">
        <v>46280.0</v>
      </c>
      <c r="I28" s="137">
        <v>46280.0</v>
      </c>
      <c r="J28" s="137">
        <v>46280.0</v>
      </c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140"/>
      <c r="B29" s="295" t="s">
        <v>125</v>
      </c>
      <c r="C29" s="241"/>
      <c r="D29" s="241"/>
      <c r="E29" s="238"/>
      <c r="F29" s="297"/>
      <c r="G29" s="297"/>
      <c r="H29" s="297"/>
      <c r="I29" s="297"/>
      <c r="J29" s="297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4:E24"/>
    <mergeCell ref="B25:E25"/>
    <mergeCell ref="B26:E26"/>
    <mergeCell ref="B27:E27"/>
    <mergeCell ref="B28:E28"/>
    <mergeCell ref="B29:E29"/>
    <mergeCell ref="B17:D17"/>
    <mergeCell ref="B18:D18"/>
    <mergeCell ref="B19:E19"/>
    <mergeCell ref="B20:E20"/>
    <mergeCell ref="B21:E21"/>
    <mergeCell ref="B22:E22"/>
    <mergeCell ref="B23:E23"/>
  </mergeCells>
  <conditionalFormatting sqref="F10:J2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Click and enter a value from the list of items" sqref="F10:J25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6.63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212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211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14.0</v>
      </c>
      <c r="D4" s="16"/>
      <c r="E4" s="234"/>
      <c r="F4" s="227" t="s">
        <v>15</v>
      </c>
      <c r="G4" s="16"/>
      <c r="H4" s="16"/>
      <c r="I4" s="16"/>
      <c r="J4" s="16"/>
      <c r="K4" s="20"/>
      <c r="L4" s="236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549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4.0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2.0</v>
      </c>
      <c r="M7" s="250">
        <v>1.0</v>
      </c>
      <c r="N7" s="250">
        <v>1.0</v>
      </c>
      <c r="O7" s="246">
        <v>4.0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289" t="s">
        <v>29</v>
      </c>
      <c r="B10" s="264" t="s">
        <v>378</v>
      </c>
      <c r="C10" s="241"/>
      <c r="D10" s="241"/>
      <c r="E10" s="238"/>
      <c r="F10" s="312"/>
      <c r="G10" s="312"/>
      <c r="H10" s="312"/>
      <c r="I10" s="312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283"/>
      <c r="B11" s="266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283"/>
      <c r="B12" s="266" t="s">
        <v>215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26"/>
      <c r="K12" s="226"/>
      <c r="L12" s="265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283"/>
      <c r="B13" s="264" t="s">
        <v>381</v>
      </c>
      <c r="C13" s="241"/>
      <c r="D13" s="241"/>
      <c r="E13" s="238"/>
      <c r="F13" s="296"/>
      <c r="G13" s="296"/>
      <c r="H13" s="296"/>
      <c r="I13" s="29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283"/>
      <c r="B14" s="273" t="s">
        <v>552</v>
      </c>
      <c r="C14" s="241"/>
      <c r="D14" s="238"/>
      <c r="E14" s="274" t="s">
        <v>553</v>
      </c>
      <c r="F14" s="263" t="s">
        <v>35</v>
      </c>
      <c r="G14" s="313"/>
      <c r="H14" s="313"/>
      <c r="I14" s="313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283"/>
      <c r="B15" s="273" t="s">
        <v>554</v>
      </c>
      <c r="C15" s="241"/>
      <c r="D15" s="238"/>
      <c r="E15" s="274" t="s">
        <v>555</v>
      </c>
      <c r="F15" s="313"/>
      <c r="G15" s="263" t="s">
        <v>35</v>
      </c>
      <c r="H15" s="313"/>
      <c r="I15" s="313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283"/>
      <c r="B16" s="273" t="s">
        <v>556</v>
      </c>
      <c r="C16" s="241"/>
      <c r="D16" s="238"/>
      <c r="E16" s="274" t="s">
        <v>557</v>
      </c>
      <c r="F16" s="313"/>
      <c r="G16" s="313"/>
      <c r="H16" s="263" t="s">
        <v>35</v>
      </c>
      <c r="I16" s="313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286"/>
      <c r="B17" s="273" t="s">
        <v>558</v>
      </c>
      <c r="C17" s="241"/>
      <c r="D17" s="238"/>
      <c r="E17" s="274" t="s">
        <v>559</v>
      </c>
      <c r="F17" s="313"/>
      <c r="G17" s="313"/>
      <c r="H17" s="313"/>
      <c r="I17" s="263" t="s">
        <v>35</v>
      </c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89" t="s">
        <v>56</v>
      </c>
      <c r="B18" s="281" t="s">
        <v>404</v>
      </c>
      <c r="C18" s="241"/>
      <c r="D18" s="241"/>
      <c r="E18" s="238"/>
      <c r="F18" s="296"/>
      <c r="G18" s="296"/>
      <c r="H18" s="296"/>
      <c r="I18" s="29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283"/>
      <c r="B19" s="262">
        <v>1.0</v>
      </c>
      <c r="C19" s="241"/>
      <c r="D19" s="241"/>
      <c r="E19" s="238"/>
      <c r="F19" s="263" t="s">
        <v>35</v>
      </c>
      <c r="G19" s="313"/>
      <c r="H19" s="313"/>
      <c r="I19" s="313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283"/>
      <c r="B20" s="295">
        <v>3.0</v>
      </c>
      <c r="C20" s="241"/>
      <c r="D20" s="241"/>
      <c r="E20" s="238"/>
      <c r="F20" s="313"/>
      <c r="G20" s="263" t="s">
        <v>35</v>
      </c>
      <c r="H20" s="313"/>
      <c r="I20" s="313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283"/>
      <c r="B21" s="277">
        <v>2.0</v>
      </c>
      <c r="C21" s="241"/>
      <c r="D21" s="241"/>
      <c r="E21" s="238"/>
      <c r="F21" s="313"/>
      <c r="G21" s="313"/>
      <c r="H21" s="263" t="s">
        <v>35</v>
      </c>
      <c r="I21" s="313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283"/>
      <c r="B22" s="282" t="s">
        <v>566</v>
      </c>
      <c r="C22" s="241"/>
      <c r="D22" s="241"/>
      <c r="E22" s="238"/>
      <c r="F22" s="313"/>
      <c r="G22" s="313"/>
      <c r="H22" s="313"/>
      <c r="I22" s="263" t="s">
        <v>35</v>
      </c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286"/>
      <c r="B23" s="287" t="s">
        <v>78</v>
      </c>
      <c r="C23" s="241"/>
      <c r="D23" s="241"/>
      <c r="E23" s="238"/>
      <c r="F23" s="317"/>
      <c r="G23" s="317"/>
      <c r="H23" s="317"/>
      <c r="I23" s="317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289" t="s">
        <v>88</v>
      </c>
      <c r="B24" s="285" t="s">
        <v>89</v>
      </c>
      <c r="C24" s="241"/>
      <c r="D24" s="241"/>
      <c r="E24" s="238"/>
      <c r="F24" s="291" t="s">
        <v>95</v>
      </c>
      <c r="G24" s="291" t="s">
        <v>95</v>
      </c>
      <c r="H24" s="291" t="s">
        <v>99</v>
      </c>
      <c r="I24" s="291" t="s">
        <v>96</v>
      </c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283"/>
      <c r="B25" s="285" t="s">
        <v>102</v>
      </c>
      <c r="C25" s="241"/>
      <c r="D25" s="241"/>
      <c r="E25" s="238"/>
      <c r="F25" s="291" t="s">
        <v>112</v>
      </c>
      <c r="G25" s="291" t="s">
        <v>112</v>
      </c>
      <c r="H25" s="291" t="s">
        <v>112</v>
      </c>
      <c r="I25" s="291" t="s">
        <v>112</v>
      </c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283"/>
      <c r="B26" s="295" t="s">
        <v>118</v>
      </c>
      <c r="C26" s="241"/>
      <c r="D26" s="241"/>
      <c r="E26" s="238"/>
      <c r="F26" s="137">
        <v>46280.0</v>
      </c>
      <c r="G26" s="137">
        <v>46280.0</v>
      </c>
      <c r="H26" s="137">
        <v>46280.0</v>
      </c>
      <c r="I26" s="137">
        <v>46280.0</v>
      </c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286"/>
      <c r="B27" s="295" t="s">
        <v>125</v>
      </c>
      <c r="C27" s="241"/>
      <c r="D27" s="241"/>
      <c r="E27" s="238"/>
      <c r="F27" s="297"/>
      <c r="G27" s="297"/>
      <c r="H27" s="297"/>
      <c r="I27" s="297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4">
    <mergeCell ref="B22:E22"/>
    <mergeCell ref="B23:E23"/>
    <mergeCell ref="B21:E21"/>
    <mergeCell ref="B24:E24"/>
    <mergeCell ref="B25:E25"/>
    <mergeCell ref="B26:E26"/>
    <mergeCell ref="B15:D15"/>
    <mergeCell ref="B16:D16"/>
    <mergeCell ref="A18:A23"/>
    <mergeCell ref="B18:E18"/>
    <mergeCell ref="B19:E19"/>
    <mergeCell ref="B20:E20"/>
    <mergeCell ref="A24:A27"/>
    <mergeCell ref="B27:E27"/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C7:E7"/>
    <mergeCell ref="B10:E10"/>
    <mergeCell ref="B11:E11"/>
    <mergeCell ref="B12:E12"/>
    <mergeCell ref="B13:E13"/>
    <mergeCell ref="B14:D14"/>
    <mergeCell ref="A6:B6"/>
    <mergeCell ref="C6:E6"/>
    <mergeCell ref="F6:K6"/>
    <mergeCell ref="L6:N6"/>
    <mergeCell ref="A7:B7"/>
    <mergeCell ref="F7:K7"/>
    <mergeCell ref="A10:A17"/>
    <mergeCell ref="B17:D17"/>
  </mergeCells>
  <conditionalFormatting sqref="F10:I2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5:I25">
      <formula1>"P,F"</formula1>
    </dataValidation>
    <dataValidation type="list" allowBlank="1" showInputMessage="1" showErrorMessage="1" prompt="Click and enter a value from the list of items" sqref="F10:I23">
      <formula1>"O"</formula1>
    </dataValidation>
    <dataValidation type="list" allowBlank="1" showInputMessage="1" showErrorMessage="1" prompt=" - " sqref="F24:I24">
      <formula1>"N,A,B"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5.75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218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217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39.0</v>
      </c>
      <c r="D4" s="16"/>
      <c r="E4" s="234"/>
      <c r="F4" s="227" t="s">
        <v>15</v>
      </c>
      <c r="G4" s="16"/>
      <c r="H4" s="16"/>
      <c r="I4" s="16"/>
      <c r="J4" s="16"/>
      <c r="K4" s="20"/>
      <c r="L4" s="319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551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4.0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2.0</v>
      </c>
      <c r="M7" s="250">
        <v>1.0</v>
      </c>
      <c r="N7" s="250">
        <v>1.0</v>
      </c>
      <c r="O7" s="248">
        <v>4.0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289" t="s">
        <v>29</v>
      </c>
      <c r="B10" s="264" t="s">
        <v>378</v>
      </c>
      <c r="C10" s="241"/>
      <c r="D10" s="241"/>
      <c r="E10" s="238"/>
      <c r="F10" s="312"/>
      <c r="G10" s="312"/>
      <c r="H10" s="312"/>
      <c r="I10" s="312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283"/>
      <c r="B11" s="266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283"/>
      <c r="B12" s="266" t="s">
        <v>220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26"/>
      <c r="K12" s="226"/>
      <c r="L12" s="265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283"/>
      <c r="B13" s="264" t="s">
        <v>381</v>
      </c>
      <c r="C13" s="241"/>
      <c r="D13" s="241"/>
      <c r="E13" s="238"/>
      <c r="F13" s="296"/>
      <c r="G13" s="296"/>
      <c r="H13" s="296"/>
      <c r="I13" s="29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283"/>
      <c r="B14" s="273" t="s">
        <v>563</v>
      </c>
      <c r="C14" s="241"/>
      <c r="D14" s="238"/>
      <c r="E14" s="274" t="s">
        <v>569</v>
      </c>
      <c r="F14" s="263" t="s">
        <v>35</v>
      </c>
      <c r="G14" s="313"/>
      <c r="H14" s="313"/>
      <c r="I14" s="313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283"/>
      <c r="B15" s="273" t="s">
        <v>573</v>
      </c>
      <c r="C15" s="241"/>
      <c r="D15" s="238"/>
      <c r="E15" s="274" t="s">
        <v>574</v>
      </c>
      <c r="F15" s="313"/>
      <c r="G15" s="263" t="s">
        <v>35</v>
      </c>
      <c r="H15" s="313"/>
      <c r="I15" s="313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283"/>
      <c r="B16" s="273" t="s">
        <v>575</v>
      </c>
      <c r="C16" s="241"/>
      <c r="D16" s="238"/>
      <c r="E16" s="274" t="s">
        <v>576</v>
      </c>
      <c r="F16" s="313"/>
      <c r="G16" s="313"/>
      <c r="H16" s="263" t="s">
        <v>35</v>
      </c>
      <c r="I16" s="313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286"/>
      <c r="B17" s="273" t="s">
        <v>577</v>
      </c>
      <c r="C17" s="241"/>
      <c r="D17" s="238"/>
      <c r="E17" s="274" t="s">
        <v>578</v>
      </c>
      <c r="F17" s="313"/>
      <c r="G17" s="313"/>
      <c r="H17" s="313"/>
      <c r="I17" s="263" t="s">
        <v>35</v>
      </c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89" t="s">
        <v>56</v>
      </c>
      <c r="B18" s="281" t="s">
        <v>404</v>
      </c>
      <c r="C18" s="241"/>
      <c r="D18" s="241"/>
      <c r="E18" s="238"/>
      <c r="F18" s="296"/>
      <c r="G18" s="296"/>
      <c r="H18" s="296"/>
      <c r="I18" s="29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283"/>
      <c r="B19" s="262" t="s">
        <v>579</v>
      </c>
      <c r="C19" s="241"/>
      <c r="D19" s="241"/>
      <c r="E19" s="238"/>
      <c r="F19" s="263" t="s">
        <v>35</v>
      </c>
      <c r="G19" s="313"/>
      <c r="H19" s="313"/>
      <c r="I19" s="313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283"/>
      <c r="B20" s="282" t="s">
        <v>580</v>
      </c>
      <c r="C20" s="241"/>
      <c r="D20" s="241"/>
      <c r="E20" s="238"/>
      <c r="F20" s="313"/>
      <c r="G20" s="263" t="s">
        <v>35</v>
      </c>
      <c r="H20" s="313"/>
      <c r="I20" s="313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283"/>
      <c r="B21" s="262" t="s">
        <v>581</v>
      </c>
      <c r="C21" s="241"/>
      <c r="D21" s="241"/>
      <c r="E21" s="238"/>
      <c r="F21" s="313"/>
      <c r="G21" s="313"/>
      <c r="H21" s="263" t="s">
        <v>35</v>
      </c>
      <c r="I21" s="313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283"/>
      <c r="B22" s="282" t="s">
        <v>582</v>
      </c>
      <c r="C22" s="241"/>
      <c r="D22" s="241"/>
      <c r="E22" s="238"/>
      <c r="F22" s="313"/>
      <c r="G22" s="313"/>
      <c r="H22" s="313"/>
      <c r="I22" s="263" t="s">
        <v>35</v>
      </c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286"/>
      <c r="B23" s="287" t="s">
        <v>78</v>
      </c>
      <c r="C23" s="241"/>
      <c r="D23" s="241"/>
      <c r="E23" s="238"/>
      <c r="F23" s="317"/>
      <c r="G23" s="317"/>
      <c r="H23" s="317"/>
      <c r="I23" s="317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289" t="s">
        <v>88</v>
      </c>
      <c r="B24" s="285" t="s">
        <v>89</v>
      </c>
      <c r="C24" s="241"/>
      <c r="D24" s="241"/>
      <c r="E24" s="238"/>
      <c r="F24" s="291" t="s">
        <v>95</v>
      </c>
      <c r="G24" s="291" t="s">
        <v>95</v>
      </c>
      <c r="H24" s="291" t="s">
        <v>99</v>
      </c>
      <c r="I24" s="291" t="s">
        <v>96</v>
      </c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283"/>
      <c r="B25" s="285" t="s">
        <v>102</v>
      </c>
      <c r="C25" s="241"/>
      <c r="D25" s="241"/>
      <c r="E25" s="238"/>
      <c r="F25" s="291" t="s">
        <v>112</v>
      </c>
      <c r="G25" s="291" t="s">
        <v>112</v>
      </c>
      <c r="H25" s="291" t="s">
        <v>112</v>
      </c>
      <c r="I25" s="291" t="s">
        <v>112</v>
      </c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283"/>
      <c r="B26" s="295" t="s">
        <v>118</v>
      </c>
      <c r="C26" s="241"/>
      <c r="D26" s="241"/>
      <c r="E26" s="238"/>
      <c r="F26" s="137">
        <v>46280.0</v>
      </c>
      <c r="G26" s="137">
        <v>46280.0</v>
      </c>
      <c r="H26" s="137">
        <v>46280.0</v>
      </c>
      <c r="I26" s="137">
        <v>46280.0</v>
      </c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286"/>
      <c r="B27" s="295" t="s">
        <v>125</v>
      </c>
      <c r="C27" s="241"/>
      <c r="D27" s="241"/>
      <c r="E27" s="238"/>
      <c r="F27" s="297"/>
      <c r="G27" s="297"/>
      <c r="H27" s="297"/>
      <c r="I27" s="297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4">
    <mergeCell ref="B22:E22"/>
    <mergeCell ref="B23:E23"/>
    <mergeCell ref="B21:E21"/>
    <mergeCell ref="B24:E24"/>
    <mergeCell ref="B25:E25"/>
    <mergeCell ref="B26:E26"/>
    <mergeCell ref="B15:D15"/>
    <mergeCell ref="B16:D16"/>
    <mergeCell ref="A18:A23"/>
    <mergeCell ref="B18:E18"/>
    <mergeCell ref="B19:E19"/>
    <mergeCell ref="B20:E20"/>
    <mergeCell ref="A24:A27"/>
    <mergeCell ref="B27:E27"/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C7:E7"/>
    <mergeCell ref="B10:E10"/>
    <mergeCell ref="B11:E11"/>
    <mergeCell ref="B12:E12"/>
    <mergeCell ref="B13:E13"/>
    <mergeCell ref="B14:D14"/>
    <mergeCell ref="A6:B6"/>
    <mergeCell ref="C6:E6"/>
    <mergeCell ref="F6:K6"/>
    <mergeCell ref="L6:N6"/>
    <mergeCell ref="A7:B7"/>
    <mergeCell ref="F7:K7"/>
    <mergeCell ref="A10:A17"/>
    <mergeCell ref="B17:D17"/>
  </mergeCells>
  <conditionalFormatting sqref="F10:I2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5:I25">
      <formula1>"P,F"</formula1>
    </dataValidation>
    <dataValidation type="list" allowBlank="1" showInputMessage="1" showErrorMessage="1" prompt="Click and enter a value from the list of items" sqref="F10:I23">
      <formula1>"O"</formula1>
    </dataValidation>
    <dataValidation type="list" allowBlank="1" showInputMessage="1" showErrorMessage="1" prompt=" - " sqref="F24:I24">
      <formula1>"N,A,B"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4.63"/>
    <col customWidth="1" min="5" max="5" width="40.25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583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223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95.0</v>
      </c>
      <c r="D4" s="16"/>
      <c r="E4" s="234"/>
      <c r="F4" s="227" t="s">
        <v>15</v>
      </c>
      <c r="G4" s="16"/>
      <c r="H4" s="16"/>
      <c r="I4" s="16"/>
      <c r="J4" s="16"/>
      <c r="K4" s="20"/>
      <c r="L4" s="236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584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5.0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2.0</v>
      </c>
      <c r="M7" s="250">
        <v>1.0</v>
      </c>
      <c r="N7" s="250">
        <v>2.0</v>
      </c>
      <c r="O7" s="246">
        <v>5.0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46"/>
      <c r="C9" s="46"/>
      <c r="D9" s="46"/>
      <c r="E9" s="46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47" t="s">
        <v>29</v>
      </c>
      <c r="B10" s="281" t="s">
        <v>378</v>
      </c>
      <c r="C10" s="241"/>
      <c r="D10" s="241"/>
      <c r="E10" s="238"/>
      <c r="F10" s="312"/>
      <c r="G10" s="312"/>
      <c r="H10" s="312"/>
      <c r="I10" s="312"/>
      <c r="J10" s="29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55"/>
      <c r="B11" s="262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63" t="s">
        <v>35</v>
      </c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55"/>
      <c r="B12" s="262" t="s">
        <v>226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63" t="s">
        <v>35</v>
      </c>
      <c r="K12" s="226"/>
      <c r="L12" s="265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55"/>
      <c r="B13" s="281" t="s">
        <v>381</v>
      </c>
      <c r="C13" s="241"/>
      <c r="D13" s="241"/>
      <c r="E13" s="238"/>
      <c r="F13" s="296"/>
      <c r="G13" s="296"/>
      <c r="H13" s="296"/>
      <c r="I13" s="296"/>
      <c r="J13" s="29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55"/>
      <c r="B14" s="277" t="s">
        <v>585</v>
      </c>
      <c r="C14" s="241"/>
      <c r="D14" s="238"/>
      <c r="E14" s="270" t="s">
        <v>586</v>
      </c>
      <c r="F14" s="263" t="s">
        <v>35</v>
      </c>
      <c r="G14" s="313"/>
      <c r="H14" s="313"/>
      <c r="I14" s="313"/>
      <c r="J14" s="313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55"/>
      <c r="B15" s="277" t="s">
        <v>587</v>
      </c>
      <c r="C15" s="241"/>
      <c r="D15" s="238"/>
      <c r="E15" s="270" t="s">
        <v>588</v>
      </c>
      <c r="F15" s="313"/>
      <c r="G15" s="263" t="s">
        <v>35</v>
      </c>
      <c r="H15" s="313"/>
      <c r="I15" s="313"/>
      <c r="J15" s="313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55"/>
      <c r="B16" s="277" t="s">
        <v>589</v>
      </c>
      <c r="C16" s="241"/>
      <c r="D16" s="238"/>
      <c r="E16" s="270" t="s">
        <v>590</v>
      </c>
      <c r="F16" s="313"/>
      <c r="G16" s="313"/>
      <c r="H16" s="263" t="s">
        <v>35</v>
      </c>
      <c r="I16" s="313"/>
      <c r="J16" s="313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55"/>
      <c r="B17" s="277" t="s">
        <v>591</v>
      </c>
      <c r="C17" s="241"/>
      <c r="D17" s="238"/>
      <c r="E17" s="270" t="s">
        <v>592</v>
      </c>
      <c r="F17" s="313"/>
      <c r="G17" s="313"/>
      <c r="H17" s="313"/>
      <c r="I17" s="263" t="s">
        <v>35</v>
      </c>
      <c r="J17" s="313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10"/>
      <c r="B18" s="277" t="s">
        <v>593</v>
      </c>
      <c r="C18" s="241"/>
      <c r="D18" s="238"/>
      <c r="E18" s="276" t="s">
        <v>594</v>
      </c>
      <c r="F18" s="313"/>
      <c r="G18" s="313"/>
      <c r="H18" s="313"/>
      <c r="I18" s="313"/>
      <c r="J18" s="263" t="s">
        <v>35</v>
      </c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89" t="s">
        <v>56</v>
      </c>
      <c r="B19" s="281" t="s">
        <v>404</v>
      </c>
      <c r="C19" s="241"/>
      <c r="D19" s="241"/>
      <c r="E19" s="238"/>
      <c r="F19" s="312"/>
      <c r="G19" s="312"/>
      <c r="H19" s="296"/>
      <c r="I19" s="296"/>
      <c r="J19" s="29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99"/>
      <c r="B20" s="282" t="s">
        <v>595</v>
      </c>
      <c r="C20" s="241"/>
      <c r="D20" s="241"/>
      <c r="E20" s="238"/>
      <c r="F20" s="263" t="s">
        <v>35</v>
      </c>
      <c r="G20" s="313"/>
      <c r="H20" s="313"/>
      <c r="I20" s="313"/>
      <c r="J20" s="313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99"/>
      <c r="B21" s="262" t="s">
        <v>595</v>
      </c>
      <c r="C21" s="241"/>
      <c r="D21" s="241"/>
      <c r="E21" s="238"/>
      <c r="F21" s="313"/>
      <c r="G21" s="263" t="s">
        <v>35</v>
      </c>
      <c r="H21" s="313"/>
      <c r="I21" s="313"/>
      <c r="J21" s="313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106"/>
      <c r="B22" s="282" t="s">
        <v>596</v>
      </c>
      <c r="C22" s="241"/>
      <c r="D22" s="241"/>
      <c r="E22" s="238"/>
      <c r="F22" s="313"/>
      <c r="G22" s="313"/>
      <c r="H22" s="263" t="s">
        <v>35</v>
      </c>
      <c r="I22" s="313"/>
      <c r="J22" s="313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99"/>
      <c r="B23" s="282" t="s">
        <v>597</v>
      </c>
      <c r="C23" s="241"/>
      <c r="D23" s="241"/>
      <c r="E23" s="238"/>
      <c r="F23" s="313"/>
      <c r="G23" s="313"/>
      <c r="H23" s="313"/>
      <c r="I23" s="263" t="s">
        <v>35</v>
      </c>
      <c r="J23" s="313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99"/>
      <c r="B24" s="282" t="s">
        <v>598</v>
      </c>
      <c r="C24" s="241"/>
      <c r="D24" s="241"/>
      <c r="E24" s="238"/>
      <c r="F24" s="313"/>
      <c r="G24" s="313"/>
      <c r="H24" s="313"/>
      <c r="I24" s="313"/>
      <c r="J24" s="263" t="s">
        <v>35</v>
      </c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99"/>
      <c r="B25" s="287" t="s">
        <v>78</v>
      </c>
      <c r="C25" s="241"/>
      <c r="D25" s="241"/>
      <c r="E25" s="238"/>
      <c r="F25" s="314"/>
      <c r="G25" s="296"/>
      <c r="H25" s="296"/>
      <c r="I25" s="314"/>
      <c r="J25" s="29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89" t="s">
        <v>88</v>
      </c>
      <c r="B26" s="287" t="s">
        <v>89</v>
      </c>
      <c r="C26" s="241"/>
      <c r="D26" s="241"/>
      <c r="E26" s="238"/>
      <c r="F26" s="291" t="s">
        <v>95</v>
      </c>
      <c r="G26" s="291" t="s">
        <v>95</v>
      </c>
      <c r="H26" s="291" t="s">
        <v>99</v>
      </c>
      <c r="I26" s="291" t="s">
        <v>99</v>
      </c>
      <c r="J26" s="291" t="s">
        <v>96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106"/>
      <c r="B27" s="287" t="s">
        <v>102</v>
      </c>
      <c r="C27" s="241"/>
      <c r="D27" s="241"/>
      <c r="E27" s="238"/>
      <c r="F27" s="291" t="s">
        <v>112</v>
      </c>
      <c r="G27" s="291" t="s">
        <v>112</v>
      </c>
      <c r="H27" s="291" t="s">
        <v>112</v>
      </c>
      <c r="I27" s="291" t="s">
        <v>112</v>
      </c>
      <c r="J27" s="291" t="s">
        <v>112</v>
      </c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106"/>
      <c r="B28" s="295" t="s">
        <v>118</v>
      </c>
      <c r="C28" s="241"/>
      <c r="D28" s="241"/>
      <c r="E28" s="238"/>
      <c r="F28" s="137">
        <v>46280.0</v>
      </c>
      <c r="G28" s="137">
        <v>46280.0</v>
      </c>
      <c r="H28" s="137">
        <v>46280.0</v>
      </c>
      <c r="I28" s="137">
        <v>46280.0</v>
      </c>
      <c r="J28" s="137">
        <v>46280.0</v>
      </c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140"/>
      <c r="B29" s="295" t="s">
        <v>125</v>
      </c>
      <c r="C29" s="241"/>
      <c r="D29" s="241"/>
      <c r="E29" s="238"/>
      <c r="F29" s="297"/>
      <c r="G29" s="297"/>
      <c r="H29" s="297"/>
      <c r="I29" s="297"/>
      <c r="J29" s="297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4:E24"/>
    <mergeCell ref="B25:E25"/>
    <mergeCell ref="B26:E26"/>
    <mergeCell ref="B27:E27"/>
    <mergeCell ref="B28:E28"/>
    <mergeCell ref="B29:E29"/>
    <mergeCell ref="B17:D17"/>
    <mergeCell ref="B18:D18"/>
    <mergeCell ref="B19:E19"/>
    <mergeCell ref="B20:E20"/>
    <mergeCell ref="B21:E21"/>
    <mergeCell ref="B22:E22"/>
    <mergeCell ref="B23:E23"/>
  </mergeCells>
  <conditionalFormatting sqref="F10:J2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7:J27">
      <formula1>"P,F"</formula1>
    </dataValidation>
    <dataValidation type="list" allowBlank="1" showInputMessage="1" showErrorMessage="1" prompt="Click and enter a value from the list of items" sqref="F10:J25">
      <formula1>"O"</formula1>
    </dataValidation>
    <dataValidation type="list" allowBlank="1" showInputMessage="1" showErrorMessage="1" prompt=" - " sqref="F26:J26">
      <formula1>"N,A,B"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0.38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229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228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11.0</v>
      </c>
      <c r="D4" s="16"/>
      <c r="E4" s="234"/>
      <c r="F4" s="227" t="s">
        <v>15</v>
      </c>
      <c r="G4" s="16"/>
      <c r="H4" s="16"/>
      <c r="I4" s="16"/>
      <c r="J4" s="16"/>
      <c r="K4" s="20"/>
      <c r="L4" s="236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599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4.0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2.0</v>
      </c>
      <c r="M7" s="250">
        <v>1.0</v>
      </c>
      <c r="N7" s="250">
        <v>1.0</v>
      </c>
      <c r="O7" s="246">
        <v>4.0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320"/>
      <c r="C9" s="320"/>
      <c r="D9" s="320"/>
      <c r="E9" s="320"/>
      <c r="F9" s="46" t="s">
        <v>24</v>
      </c>
      <c r="G9" s="46" t="s">
        <v>25</v>
      </c>
      <c r="H9" s="46" t="s">
        <v>26</v>
      </c>
      <c r="I9" s="46" t="s">
        <v>27</v>
      </c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289" t="s">
        <v>29</v>
      </c>
      <c r="B10" s="281" t="s">
        <v>378</v>
      </c>
      <c r="C10" s="241"/>
      <c r="D10" s="241"/>
      <c r="E10" s="238"/>
      <c r="F10" s="312"/>
      <c r="G10" s="312"/>
      <c r="H10" s="312"/>
      <c r="I10" s="312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283"/>
      <c r="B11" s="262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283"/>
      <c r="B12" s="262" t="s">
        <v>232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26"/>
      <c r="K12" s="226"/>
      <c r="L12" s="265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283"/>
      <c r="B13" s="281" t="s">
        <v>381</v>
      </c>
      <c r="C13" s="241"/>
      <c r="D13" s="241"/>
      <c r="E13" s="238"/>
      <c r="F13" s="296"/>
      <c r="G13" s="296"/>
      <c r="H13" s="296"/>
      <c r="I13" s="29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283"/>
      <c r="B14" s="277" t="s">
        <v>600</v>
      </c>
      <c r="C14" s="241"/>
      <c r="D14" s="238"/>
      <c r="E14" s="270" t="s">
        <v>601</v>
      </c>
      <c r="F14" s="263" t="s">
        <v>35</v>
      </c>
      <c r="G14" s="313"/>
      <c r="H14" s="313"/>
      <c r="I14" s="313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283"/>
      <c r="B15" s="277" t="s">
        <v>602</v>
      </c>
      <c r="C15" s="241"/>
      <c r="D15" s="238"/>
      <c r="E15" s="270" t="s">
        <v>603</v>
      </c>
      <c r="F15" s="313"/>
      <c r="G15" s="263" t="s">
        <v>35</v>
      </c>
      <c r="H15" s="313"/>
      <c r="I15" s="313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283"/>
      <c r="B16" s="277" t="s">
        <v>604</v>
      </c>
      <c r="C16" s="241"/>
      <c r="D16" s="238"/>
      <c r="E16" s="270" t="s">
        <v>605</v>
      </c>
      <c r="F16" s="313"/>
      <c r="G16" s="313"/>
      <c r="H16" s="263" t="s">
        <v>35</v>
      </c>
      <c r="I16" s="313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286"/>
      <c r="B17" s="277" t="s">
        <v>606</v>
      </c>
      <c r="C17" s="241"/>
      <c r="D17" s="238"/>
      <c r="E17" s="270" t="s">
        <v>607</v>
      </c>
      <c r="F17" s="313"/>
      <c r="G17" s="313"/>
      <c r="H17" s="313"/>
      <c r="I17" s="263" t="s">
        <v>35</v>
      </c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89" t="s">
        <v>56</v>
      </c>
      <c r="B18" s="281" t="s">
        <v>404</v>
      </c>
      <c r="C18" s="241"/>
      <c r="D18" s="241"/>
      <c r="E18" s="238"/>
      <c r="F18" s="296"/>
      <c r="G18" s="296"/>
      <c r="H18" s="296"/>
      <c r="I18" s="29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283"/>
      <c r="B19" s="262" t="s">
        <v>608</v>
      </c>
      <c r="C19" s="241"/>
      <c r="D19" s="241"/>
      <c r="E19" s="238"/>
      <c r="F19" s="263" t="s">
        <v>35</v>
      </c>
      <c r="G19" s="313"/>
      <c r="H19" s="313"/>
      <c r="I19" s="313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283"/>
      <c r="B20" s="282" t="s">
        <v>609</v>
      </c>
      <c r="C20" s="241"/>
      <c r="D20" s="241"/>
      <c r="E20" s="238"/>
      <c r="F20" s="313"/>
      <c r="G20" s="263" t="s">
        <v>35</v>
      </c>
      <c r="H20" s="313"/>
      <c r="I20" s="313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283"/>
      <c r="B21" s="262" t="s">
        <v>610</v>
      </c>
      <c r="C21" s="241"/>
      <c r="D21" s="241"/>
      <c r="E21" s="238"/>
      <c r="F21" s="313"/>
      <c r="G21" s="313"/>
      <c r="H21" s="263" t="s">
        <v>35</v>
      </c>
      <c r="I21" s="313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283"/>
      <c r="B22" s="282" t="s">
        <v>529</v>
      </c>
      <c r="C22" s="241"/>
      <c r="D22" s="241"/>
      <c r="E22" s="238"/>
      <c r="F22" s="313"/>
      <c r="G22" s="313"/>
      <c r="H22" s="313"/>
      <c r="I22" s="263" t="s">
        <v>35</v>
      </c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286"/>
      <c r="B23" s="287" t="s">
        <v>78</v>
      </c>
      <c r="C23" s="241"/>
      <c r="D23" s="241"/>
      <c r="E23" s="238"/>
      <c r="F23" s="317"/>
      <c r="G23" s="317"/>
      <c r="H23" s="317"/>
      <c r="I23" s="317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289" t="s">
        <v>88</v>
      </c>
      <c r="B24" s="287" t="s">
        <v>89</v>
      </c>
      <c r="C24" s="241"/>
      <c r="D24" s="241"/>
      <c r="E24" s="238"/>
      <c r="F24" s="291" t="s">
        <v>95</v>
      </c>
      <c r="G24" s="291" t="s">
        <v>95</v>
      </c>
      <c r="H24" s="291" t="s">
        <v>99</v>
      </c>
      <c r="I24" s="291" t="s">
        <v>96</v>
      </c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283"/>
      <c r="B25" s="287" t="s">
        <v>102</v>
      </c>
      <c r="C25" s="241"/>
      <c r="D25" s="241"/>
      <c r="E25" s="238"/>
      <c r="F25" s="291" t="s">
        <v>112</v>
      </c>
      <c r="G25" s="291" t="s">
        <v>112</v>
      </c>
      <c r="H25" s="291" t="s">
        <v>112</v>
      </c>
      <c r="I25" s="291" t="s">
        <v>112</v>
      </c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283"/>
      <c r="B26" s="295" t="s">
        <v>118</v>
      </c>
      <c r="C26" s="241"/>
      <c r="D26" s="241"/>
      <c r="E26" s="238"/>
      <c r="F26" s="137">
        <v>46280.0</v>
      </c>
      <c r="G26" s="137">
        <v>46280.0</v>
      </c>
      <c r="H26" s="137">
        <v>46280.0</v>
      </c>
      <c r="I26" s="137">
        <v>46280.0</v>
      </c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286"/>
      <c r="B27" s="295" t="s">
        <v>125</v>
      </c>
      <c r="C27" s="241"/>
      <c r="D27" s="241"/>
      <c r="E27" s="238"/>
      <c r="F27" s="297"/>
      <c r="G27" s="297"/>
      <c r="H27" s="297"/>
      <c r="I27" s="297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4">
    <mergeCell ref="B22:E22"/>
    <mergeCell ref="B23:E23"/>
    <mergeCell ref="B21:E21"/>
    <mergeCell ref="B24:E24"/>
    <mergeCell ref="B25:E25"/>
    <mergeCell ref="B26:E26"/>
    <mergeCell ref="B15:D15"/>
    <mergeCell ref="B16:D16"/>
    <mergeCell ref="A18:A23"/>
    <mergeCell ref="B18:E18"/>
    <mergeCell ref="B19:E19"/>
    <mergeCell ref="B20:E20"/>
    <mergeCell ref="A24:A27"/>
    <mergeCell ref="B27:E27"/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C7:E7"/>
    <mergeCell ref="B10:E10"/>
    <mergeCell ref="B11:E11"/>
    <mergeCell ref="B12:E12"/>
    <mergeCell ref="B13:E13"/>
    <mergeCell ref="B14:D14"/>
    <mergeCell ref="A6:B6"/>
    <mergeCell ref="C6:E6"/>
    <mergeCell ref="F6:K6"/>
    <mergeCell ref="L6:N6"/>
    <mergeCell ref="A7:B7"/>
    <mergeCell ref="F7:K7"/>
    <mergeCell ref="A10:A17"/>
    <mergeCell ref="B17:D17"/>
  </mergeCells>
  <conditionalFormatting sqref="F10:I2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25:I25">
      <formula1>"P,F"</formula1>
    </dataValidation>
    <dataValidation type="list" allowBlank="1" showInputMessage="1" showErrorMessage="1" prompt="Click and enter a value from the list of items" sqref="F10:I23">
      <formula1>"O"</formula1>
    </dataValidation>
    <dataValidation type="list" allowBlank="1" showInputMessage="1" showErrorMessage="1" prompt=" - " sqref="F24:I24">
      <formula1>"N,A,B"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>
      <c r="A2" s="227" t="s">
        <v>1</v>
      </c>
      <c r="B2" s="16"/>
      <c r="C2" s="228" t="s">
        <v>236</v>
      </c>
      <c r="D2" s="16"/>
      <c r="E2" s="20"/>
      <c r="F2" s="229" t="s">
        <v>4</v>
      </c>
      <c r="G2" s="11"/>
      <c r="H2" s="11"/>
      <c r="I2" s="11"/>
      <c r="J2" s="11"/>
      <c r="K2" s="11"/>
      <c r="L2" s="230" t="s">
        <v>235</v>
      </c>
      <c r="M2" s="16"/>
      <c r="N2" s="16"/>
      <c r="O2" s="16"/>
      <c r="P2" s="16"/>
      <c r="Q2" s="16"/>
      <c r="R2" s="16"/>
      <c r="S2" s="16"/>
      <c r="T2" s="20"/>
      <c r="U2" s="226"/>
      <c r="V2" s="226"/>
      <c r="W2" s="226"/>
      <c r="X2" s="226"/>
      <c r="Y2" s="226"/>
      <c r="Z2" s="226"/>
    </row>
    <row r="3">
      <c r="A3" s="227" t="s">
        <v>8</v>
      </c>
      <c r="B3" s="20"/>
      <c r="C3" s="231" t="s">
        <v>373</v>
      </c>
      <c r="D3" s="93"/>
      <c r="E3" s="120"/>
      <c r="F3" s="227" t="s">
        <v>10</v>
      </c>
      <c r="G3" s="16"/>
      <c r="H3" s="16"/>
      <c r="I3" s="16"/>
      <c r="J3" s="16"/>
      <c r="K3" s="20"/>
      <c r="L3" s="231" t="s">
        <v>373</v>
      </c>
      <c r="M3" s="93"/>
      <c r="N3" s="93"/>
      <c r="O3" s="93"/>
      <c r="P3" s="93"/>
      <c r="Q3" s="93"/>
      <c r="R3" s="93"/>
      <c r="S3" s="93"/>
      <c r="T3" s="120"/>
      <c r="U3" s="226"/>
      <c r="V3" s="226"/>
      <c r="W3" s="226"/>
      <c r="X3" s="226"/>
      <c r="Y3" s="226"/>
      <c r="Z3" s="226"/>
    </row>
    <row r="4">
      <c r="A4" s="227" t="s">
        <v>375</v>
      </c>
      <c r="B4" s="20"/>
      <c r="C4" s="233">
        <v>6.0</v>
      </c>
      <c r="D4" s="16"/>
      <c r="E4" s="234"/>
      <c r="F4" s="227" t="s">
        <v>15</v>
      </c>
      <c r="G4" s="16"/>
      <c r="H4" s="16"/>
      <c r="I4" s="16"/>
      <c r="J4" s="16"/>
      <c r="K4" s="20"/>
      <c r="L4" s="236">
        <v>0.0</v>
      </c>
      <c r="M4" s="16"/>
      <c r="N4" s="16"/>
      <c r="O4" s="16"/>
      <c r="P4" s="16"/>
      <c r="Q4" s="16"/>
      <c r="R4" s="16"/>
      <c r="S4" s="16"/>
      <c r="T4" s="20"/>
      <c r="U4" s="226"/>
      <c r="V4" s="226"/>
      <c r="W4" s="226"/>
      <c r="X4" s="226"/>
      <c r="Y4" s="226"/>
      <c r="Z4" s="226"/>
    </row>
    <row r="5">
      <c r="A5" s="237" t="s">
        <v>18</v>
      </c>
      <c r="B5" s="238"/>
      <c r="C5" s="240" t="s">
        <v>611</v>
      </c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38"/>
      <c r="U5" s="226"/>
      <c r="V5" s="226"/>
      <c r="W5" s="226"/>
      <c r="X5" s="226"/>
      <c r="Y5" s="226"/>
      <c r="Z5" s="226"/>
    </row>
    <row r="6">
      <c r="A6" s="242" t="s">
        <v>19</v>
      </c>
      <c r="B6" s="238"/>
      <c r="C6" s="244" t="s">
        <v>20</v>
      </c>
      <c r="D6" s="241"/>
      <c r="E6" s="238"/>
      <c r="F6" s="244" t="s">
        <v>21</v>
      </c>
      <c r="G6" s="241"/>
      <c r="H6" s="241"/>
      <c r="I6" s="241"/>
      <c r="J6" s="241"/>
      <c r="K6" s="238"/>
      <c r="L6" s="244" t="s">
        <v>22</v>
      </c>
      <c r="M6" s="241"/>
      <c r="N6" s="238"/>
      <c r="O6" s="244" t="s">
        <v>23</v>
      </c>
      <c r="P6" s="241"/>
      <c r="Q6" s="241"/>
      <c r="R6" s="241"/>
      <c r="S6" s="241"/>
      <c r="T6" s="238"/>
      <c r="U6" s="226"/>
      <c r="V6" s="226"/>
      <c r="W6" s="226"/>
      <c r="X6" s="226"/>
      <c r="Y6" s="226"/>
      <c r="Z6" s="226"/>
    </row>
    <row r="7">
      <c r="A7" s="246">
        <v>5.0</v>
      </c>
      <c r="B7" s="238"/>
      <c r="C7" s="248">
        <v>0.0</v>
      </c>
      <c r="D7" s="241"/>
      <c r="E7" s="238"/>
      <c r="F7" s="248">
        <v>0.0</v>
      </c>
      <c r="G7" s="241"/>
      <c r="H7" s="241"/>
      <c r="I7" s="241"/>
      <c r="J7" s="241"/>
      <c r="K7" s="238"/>
      <c r="L7" s="250">
        <v>3.0</v>
      </c>
      <c r="M7" s="250">
        <v>0.0</v>
      </c>
      <c r="N7" s="250">
        <v>2.0</v>
      </c>
      <c r="O7" s="246">
        <v>5.0</v>
      </c>
      <c r="P7" s="241"/>
      <c r="Q7" s="241"/>
      <c r="R7" s="241"/>
      <c r="S7" s="241"/>
      <c r="T7" s="238"/>
      <c r="U7" s="226"/>
      <c r="V7" s="226"/>
      <c r="W7" s="226"/>
      <c r="X7" s="226"/>
      <c r="Y7" s="226"/>
      <c r="Z7" s="226"/>
    </row>
    <row r="8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</row>
    <row r="9">
      <c r="A9" s="46"/>
      <c r="B9" s="320"/>
      <c r="C9" s="320"/>
      <c r="D9" s="320"/>
      <c r="E9" s="320"/>
      <c r="F9" s="46" t="s">
        <v>24</v>
      </c>
      <c r="G9" s="46" t="s">
        <v>25</v>
      </c>
      <c r="H9" s="46" t="s">
        <v>26</v>
      </c>
      <c r="I9" s="46" t="s">
        <v>27</v>
      </c>
      <c r="J9" s="46" t="s">
        <v>270</v>
      </c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</row>
    <row r="10">
      <c r="A10" s="47" t="s">
        <v>29</v>
      </c>
      <c r="B10" s="281" t="s">
        <v>378</v>
      </c>
      <c r="C10" s="241"/>
      <c r="D10" s="241"/>
      <c r="E10" s="238"/>
      <c r="F10" s="302"/>
      <c r="G10" s="302"/>
      <c r="H10" s="302"/>
      <c r="I10" s="302"/>
      <c r="J10" s="297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</row>
    <row r="11">
      <c r="A11" s="55"/>
      <c r="B11" s="262" t="s">
        <v>380</v>
      </c>
      <c r="C11" s="241"/>
      <c r="D11" s="241"/>
      <c r="E11" s="238"/>
      <c r="F11" s="263" t="s">
        <v>35</v>
      </c>
      <c r="G11" s="263" t="s">
        <v>35</v>
      </c>
      <c r="H11" s="263" t="s">
        <v>35</v>
      </c>
      <c r="I11" s="263" t="s">
        <v>35</v>
      </c>
      <c r="J11" s="263" t="s">
        <v>35</v>
      </c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</row>
    <row r="12">
      <c r="A12" s="55"/>
      <c r="B12" s="262" t="s">
        <v>238</v>
      </c>
      <c r="C12" s="241"/>
      <c r="D12" s="241"/>
      <c r="E12" s="238"/>
      <c r="F12" s="263" t="s">
        <v>35</v>
      </c>
      <c r="G12" s="263" t="s">
        <v>35</v>
      </c>
      <c r="H12" s="263" t="s">
        <v>35</v>
      </c>
      <c r="I12" s="263" t="s">
        <v>35</v>
      </c>
      <c r="J12" s="263" t="s">
        <v>35</v>
      </c>
      <c r="K12" s="226"/>
      <c r="L12" s="265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>
      <c r="A13" s="55"/>
      <c r="B13" s="281" t="s">
        <v>381</v>
      </c>
      <c r="C13" s="241"/>
      <c r="D13" s="241"/>
      <c r="E13" s="238"/>
      <c r="F13" s="297"/>
      <c r="G13" s="297"/>
      <c r="H13" s="297"/>
      <c r="I13" s="297"/>
      <c r="J13" s="297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</row>
    <row r="14">
      <c r="A14" s="55"/>
      <c r="B14" s="277" t="s">
        <v>612</v>
      </c>
      <c r="C14" s="241"/>
      <c r="D14" s="238"/>
      <c r="E14" s="270" t="s">
        <v>613</v>
      </c>
      <c r="F14" s="263" t="s">
        <v>35</v>
      </c>
      <c r="G14" s="321"/>
      <c r="H14" s="321"/>
      <c r="I14" s="321"/>
      <c r="J14" s="321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</row>
    <row r="15">
      <c r="A15" s="55"/>
      <c r="B15" s="277" t="s">
        <v>614</v>
      </c>
      <c r="C15" s="241"/>
      <c r="D15" s="238"/>
      <c r="E15" s="270" t="s">
        <v>615</v>
      </c>
      <c r="F15" s="321"/>
      <c r="G15" s="263" t="s">
        <v>35</v>
      </c>
      <c r="H15" s="321"/>
      <c r="I15" s="321"/>
      <c r="J15" s="321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</row>
    <row r="16">
      <c r="A16" s="55"/>
      <c r="B16" s="277" t="s">
        <v>616</v>
      </c>
      <c r="C16" s="241"/>
      <c r="D16" s="238"/>
      <c r="E16" s="270" t="s">
        <v>617</v>
      </c>
      <c r="F16" s="321"/>
      <c r="G16" s="321"/>
      <c r="H16" s="263" t="s">
        <v>35</v>
      </c>
      <c r="I16" s="321"/>
      <c r="J16" s="321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</row>
    <row r="17">
      <c r="A17" s="55"/>
      <c r="B17" s="277" t="s">
        <v>618</v>
      </c>
      <c r="C17" s="241"/>
      <c r="D17" s="238"/>
      <c r="E17" s="270" t="s">
        <v>619</v>
      </c>
      <c r="F17" s="321"/>
      <c r="G17" s="321"/>
      <c r="H17" s="321"/>
      <c r="I17" s="263" t="s">
        <v>35</v>
      </c>
      <c r="J17" s="321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</row>
    <row r="18">
      <c r="A18" s="210"/>
      <c r="B18" s="277" t="s">
        <v>620</v>
      </c>
      <c r="C18" s="241"/>
      <c r="D18" s="238"/>
      <c r="E18" s="276" t="s">
        <v>621</v>
      </c>
      <c r="F18" s="321"/>
      <c r="G18" s="321"/>
      <c r="H18" s="321"/>
      <c r="I18" s="321"/>
      <c r="J18" s="263" t="s">
        <v>35</v>
      </c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>
      <c r="A19" s="89" t="s">
        <v>56</v>
      </c>
      <c r="B19" s="281" t="s">
        <v>404</v>
      </c>
      <c r="C19" s="241"/>
      <c r="D19" s="241"/>
      <c r="E19" s="238"/>
      <c r="F19" s="302"/>
      <c r="G19" s="302"/>
      <c r="H19" s="297"/>
      <c r="I19" s="297"/>
      <c r="J19" s="297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</row>
    <row r="20">
      <c r="A20" s="99"/>
      <c r="B20" s="277"/>
      <c r="C20" s="241"/>
      <c r="D20" s="238"/>
      <c r="E20" s="276" t="s">
        <v>622</v>
      </c>
      <c r="F20" s="263" t="s">
        <v>35</v>
      </c>
      <c r="G20" s="321"/>
      <c r="H20" s="321"/>
      <c r="I20" s="321"/>
      <c r="J20" s="321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</row>
    <row r="21">
      <c r="A21" s="99"/>
      <c r="B21" s="277"/>
      <c r="C21" s="241"/>
      <c r="D21" s="238"/>
      <c r="E21" s="270" t="s">
        <v>623</v>
      </c>
      <c r="F21" s="321"/>
      <c r="G21" s="263" t="s">
        <v>35</v>
      </c>
      <c r="H21" s="321"/>
      <c r="I21" s="321"/>
      <c r="J21" s="321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</row>
    <row r="22">
      <c r="A22" s="106"/>
      <c r="B22" s="295"/>
      <c r="C22" s="241"/>
      <c r="D22" s="238"/>
      <c r="E22" s="276" t="s">
        <v>624</v>
      </c>
      <c r="F22" s="321"/>
      <c r="G22" s="321"/>
      <c r="H22" s="263" t="s">
        <v>35</v>
      </c>
      <c r="I22" s="321"/>
      <c r="J22" s="321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</row>
    <row r="23">
      <c r="A23" s="99"/>
      <c r="B23" s="295"/>
      <c r="C23" s="241"/>
      <c r="D23" s="238"/>
      <c r="E23" s="276" t="s">
        <v>625</v>
      </c>
      <c r="F23" s="321"/>
      <c r="G23" s="321"/>
      <c r="H23" s="321"/>
      <c r="I23" s="263" t="s">
        <v>35</v>
      </c>
      <c r="J23" s="321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</row>
    <row r="24">
      <c r="A24" s="99"/>
      <c r="B24" s="295"/>
      <c r="C24" s="241"/>
      <c r="D24" s="238"/>
      <c r="E24" s="276" t="s">
        <v>626</v>
      </c>
      <c r="F24" s="321"/>
      <c r="G24" s="321"/>
      <c r="H24" s="321"/>
      <c r="I24" s="321"/>
      <c r="J24" s="263" t="s">
        <v>35</v>
      </c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</row>
    <row r="25">
      <c r="A25" s="99"/>
      <c r="B25" s="287" t="s">
        <v>78</v>
      </c>
      <c r="C25" s="241"/>
      <c r="D25" s="241"/>
      <c r="E25" s="238"/>
      <c r="F25" s="322"/>
      <c r="G25" s="297"/>
      <c r="H25" s="297"/>
      <c r="I25" s="322"/>
      <c r="J25" s="297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</row>
    <row r="26">
      <c r="A26" s="89" t="s">
        <v>88</v>
      </c>
      <c r="B26" s="287" t="s">
        <v>89</v>
      </c>
      <c r="C26" s="241"/>
      <c r="D26" s="241"/>
      <c r="E26" s="238"/>
      <c r="F26" s="291" t="s">
        <v>95</v>
      </c>
      <c r="G26" s="291" t="s">
        <v>95</v>
      </c>
      <c r="H26" s="291" t="s">
        <v>95</v>
      </c>
      <c r="I26" s="291" t="s">
        <v>99</v>
      </c>
      <c r="J26" s="291" t="s">
        <v>99</v>
      </c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</row>
    <row r="27">
      <c r="A27" s="106"/>
      <c r="B27" s="287" t="s">
        <v>102</v>
      </c>
      <c r="C27" s="241"/>
      <c r="D27" s="241"/>
      <c r="E27" s="238"/>
      <c r="F27" s="291" t="s">
        <v>112</v>
      </c>
      <c r="G27" s="291" t="s">
        <v>112</v>
      </c>
      <c r="H27" s="291" t="s">
        <v>112</v>
      </c>
      <c r="I27" s="291" t="s">
        <v>112</v>
      </c>
      <c r="J27" s="291" t="s">
        <v>112</v>
      </c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</row>
    <row r="28">
      <c r="A28" s="106"/>
      <c r="B28" s="295" t="s">
        <v>118</v>
      </c>
      <c r="C28" s="241"/>
      <c r="D28" s="241"/>
      <c r="E28" s="238"/>
      <c r="F28" s="137">
        <v>46280.0</v>
      </c>
      <c r="G28" s="137">
        <v>46280.0</v>
      </c>
      <c r="H28" s="137">
        <v>46280.0</v>
      </c>
      <c r="I28" s="137">
        <v>46280.0</v>
      </c>
      <c r="J28" s="137">
        <v>46280.0</v>
      </c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</row>
    <row r="29">
      <c r="A29" s="140"/>
      <c r="B29" s="295" t="s">
        <v>125</v>
      </c>
      <c r="C29" s="241"/>
      <c r="D29" s="241"/>
      <c r="E29" s="238"/>
      <c r="F29" s="297"/>
      <c r="G29" s="297"/>
      <c r="H29" s="297"/>
      <c r="I29" s="297"/>
      <c r="J29" s="297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226"/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</row>
    <row r="44">
      <c r="A44" s="226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</row>
    <row r="45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</row>
    <row r="46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</row>
    <row r="47">
      <c r="A47" s="226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</row>
    <row r="48">
      <c r="A48" s="226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</row>
    <row r="49">
      <c r="A49" s="226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</row>
    <row r="50">
      <c r="A50" s="226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</row>
    <row r="51">
      <c r="A51" s="226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</row>
    <row r="53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</row>
    <row r="54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</row>
    <row r="55">
      <c r="A55" s="226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</row>
    <row r="56">
      <c r="A56" s="226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</row>
    <row r="57">
      <c r="A57" s="226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</row>
    <row r="58">
      <c r="A58" s="226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</row>
    <row r="59">
      <c r="A59" s="226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</row>
    <row r="60">
      <c r="A60" s="226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</row>
    <row r="61">
      <c r="A61" s="226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>
      <c r="A62" s="226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</row>
    <row r="63">
      <c r="A63" s="226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</row>
    <row r="64">
      <c r="A64" s="226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</row>
    <row r="66">
      <c r="A66" s="226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</row>
    <row r="67">
      <c r="A67" s="226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</row>
    <row r="68">
      <c r="A68" s="226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</row>
    <row r="69">
      <c r="A69" s="226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</row>
    <row r="70">
      <c r="A70" s="226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</row>
    <row r="71">
      <c r="A71" s="226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</row>
    <row r="79">
      <c r="A79" s="226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</row>
    <row r="8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</row>
    <row r="82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</row>
    <row r="83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</row>
    <row r="84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</row>
    <row r="86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</row>
    <row r="88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</row>
    <row r="89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</row>
    <row r="90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</row>
    <row r="9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</row>
    <row r="92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</row>
    <row r="94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</row>
    <row r="95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</row>
    <row r="96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</row>
    <row r="103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</row>
    <row r="104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4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0:E10"/>
    <mergeCell ref="B11:E11"/>
    <mergeCell ref="B12:E12"/>
    <mergeCell ref="B13:E13"/>
    <mergeCell ref="B14:D14"/>
    <mergeCell ref="B15:D15"/>
    <mergeCell ref="B16:D16"/>
    <mergeCell ref="B24:D24"/>
    <mergeCell ref="B25:E25"/>
    <mergeCell ref="B26:E26"/>
    <mergeCell ref="B27:E27"/>
    <mergeCell ref="B28:E28"/>
    <mergeCell ref="B29:E29"/>
    <mergeCell ref="B17:D17"/>
    <mergeCell ref="B18:D18"/>
    <mergeCell ref="B19:E19"/>
    <mergeCell ref="B20:D20"/>
    <mergeCell ref="B21:D21"/>
    <mergeCell ref="B22:D22"/>
    <mergeCell ref="B23:D23"/>
  </mergeCells>
  <drawing r:id="rId1"/>
</worksheet>
</file>