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ddnh\Documents\GitHub\baseball\"/>
    </mc:Choice>
  </mc:AlternateContent>
  <xr:revisionPtr revIDLastSave="0" documentId="13_ncr:1_{ACB11C35-3D9D-4813-889F-9C7F17B4884A}" xr6:coauthVersionLast="47" xr6:coauthVersionMax="47" xr10:uidLastSave="{00000000-0000-0000-0000-000000000000}"/>
  <bookViews>
    <workbookView xWindow="28680" yWindow="-120" windowWidth="29040" windowHeight="15840" activeTab="4" xr2:uid="{92B830B0-1604-4D37-89C6-D61BB2A8D3A8}"/>
  </bookViews>
  <sheets>
    <sheet name="smartwaiver-222319-677c34915590" sheetId="1" r:id="rId1"/>
    <sheet name="Sheet3" sheetId="4" r:id="rId2"/>
    <sheet name="Pivot" sheetId="3" r:id="rId3"/>
    <sheet name="Sheet1" sheetId="2" r:id="rId4"/>
    <sheet name="Sheet2" sheetId="5" r:id="rId5"/>
  </sheets>
  <definedNames>
    <definedName name="_xlnm._FilterDatabase" localSheetId="0" hidden="1">'smartwaiver-222319-677c34915590'!$A$1:$N$429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M2" i="4"/>
  <c r="D3" i="4"/>
  <c r="M3" i="4"/>
  <c r="D4" i="4"/>
  <c r="M4" i="4"/>
  <c r="D5" i="4"/>
  <c r="M5" i="4"/>
  <c r="D6" i="4"/>
  <c r="M6" i="4"/>
  <c r="D7" i="4"/>
  <c r="M7" i="4"/>
  <c r="D8" i="4"/>
  <c r="M8" i="4"/>
  <c r="D9" i="4"/>
  <c r="M9" i="4"/>
  <c r="D10" i="4"/>
  <c r="M10" i="4"/>
  <c r="D11" i="4"/>
  <c r="M11" i="4"/>
  <c r="D12" i="4"/>
  <c r="M12" i="4"/>
  <c r="D13" i="4"/>
  <c r="M13" i="4"/>
  <c r="D14" i="4"/>
  <c r="M14" i="4"/>
  <c r="D15" i="4"/>
  <c r="M15" i="4"/>
  <c r="D16" i="4"/>
  <c r="M16" i="4"/>
  <c r="D17" i="4"/>
  <c r="M17" i="4"/>
  <c r="D18" i="4"/>
  <c r="M18" i="4"/>
  <c r="D19" i="4"/>
  <c r="M19" i="4"/>
  <c r="D20" i="4"/>
  <c r="M20" i="4"/>
  <c r="D21" i="4"/>
  <c r="M21" i="4"/>
  <c r="D22" i="4"/>
  <c r="M22" i="4"/>
  <c r="D23" i="4"/>
  <c r="M23" i="4"/>
  <c r="D24" i="4"/>
  <c r="M24" i="4"/>
  <c r="D25" i="4"/>
  <c r="M25" i="4"/>
  <c r="D26" i="4"/>
  <c r="M26" i="4"/>
  <c r="D27" i="4"/>
  <c r="M27" i="4"/>
  <c r="D28" i="4"/>
  <c r="M28" i="4"/>
  <c r="D29" i="4"/>
  <c r="M29" i="4"/>
  <c r="D30" i="4"/>
  <c r="M30" i="4"/>
  <c r="D31" i="4"/>
  <c r="M31" i="4"/>
  <c r="D32" i="4"/>
  <c r="M32" i="4"/>
  <c r="D33" i="4"/>
  <c r="M33" i="4"/>
  <c r="D34" i="4"/>
  <c r="M34" i="4"/>
  <c r="D35" i="4"/>
  <c r="M35" i="4"/>
  <c r="D36" i="4"/>
  <c r="M36" i="4"/>
  <c r="D37" i="4"/>
  <c r="M37" i="4"/>
  <c r="D38" i="4"/>
  <c r="M38" i="4"/>
  <c r="D39" i="4"/>
  <c r="M39" i="4"/>
  <c r="D40" i="4"/>
  <c r="M40" i="4"/>
  <c r="D41" i="4"/>
  <c r="M41" i="4"/>
  <c r="D42" i="4"/>
  <c r="M42" i="4"/>
  <c r="D43" i="4"/>
  <c r="M43" i="4"/>
  <c r="D44" i="4"/>
  <c r="M44" i="4"/>
  <c r="D45" i="4"/>
  <c r="M45" i="4"/>
  <c r="D46" i="4"/>
  <c r="M46" i="4"/>
  <c r="D47" i="4"/>
  <c r="M47" i="4"/>
  <c r="D48" i="4"/>
  <c r="M48" i="4"/>
  <c r="D49" i="4"/>
  <c r="M49" i="4"/>
  <c r="D50" i="4"/>
  <c r="M50" i="4"/>
  <c r="D51" i="4"/>
  <c r="M51" i="4"/>
  <c r="D52" i="4"/>
  <c r="M52" i="4"/>
  <c r="D53" i="4"/>
  <c r="M53" i="4"/>
  <c r="D54" i="4"/>
  <c r="M54" i="4"/>
  <c r="D55" i="4"/>
  <c r="M55" i="4"/>
  <c r="D56" i="4"/>
  <c r="M56" i="4"/>
  <c r="D57" i="4"/>
  <c r="M57" i="4"/>
  <c r="D58" i="4"/>
  <c r="M58" i="4"/>
  <c r="D59" i="4"/>
  <c r="M59" i="4"/>
  <c r="D60" i="4"/>
  <c r="M60" i="4"/>
  <c r="D61" i="4"/>
  <c r="M61" i="4"/>
  <c r="D62" i="4"/>
  <c r="M62" i="4"/>
  <c r="D63" i="4"/>
  <c r="M63" i="4"/>
  <c r="D64" i="4"/>
  <c r="M64" i="4"/>
  <c r="D65" i="4"/>
  <c r="M65" i="4"/>
  <c r="D66" i="4"/>
  <c r="M66" i="4"/>
  <c r="D67" i="4"/>
  <c r="M67" i="4"/>
  <c r="D68" i="4"/>
  <c r="M68" i="4"/>
  <c r="D69" i="4"/>
  <c r="M69" i="4"/>
  <c r="D70" i="4"/>
  <c r="M70" i="4"/>
  <c r="D71" i="4"/>
  <c r="M71" i="4"/>
  <c r="D72" i="4"/>
  <c r="M72" i="4"/>
  <c r="D73" i="4"/>
  <c r="M73" i="4"/>
  <c r="D74" i="4"/>
  <c r="M74" i="4"/>
  <c r="D75" i="4"/>
  <c r="M75" i="4"/>
  <c r="D76" i="4"/>
  <c r="M76" i="4"/>
  <c r="D77" i="4"/>
  <c r="M77" i="4"/>
  <c r="D78" i="4"/>
  <c r="M78" i="4"/>
  <c r="D79" i="4"/>
  <c r="M79" i="4"/>
  <c r="D80" i="4"/>
  <c r="M80" i="4"/>
  <c r="D81" i="4"/>
  <c r="M81" i="4"/>
  <c r="D82" i="4"/>
  <c r="M82" i="4"/>
  <c r="D83" i="4"/>
  <c r="M83" i="4"/>
  <c r="D84" i="4"/>
  <c r="M84" i="4"/>
  <c r="D85" i="4"/>
  <c r="M85" i="4"/>
  <c r="D86" i="4"/>
  <c r="M86" i="4"/>
  <c r="D87" i="4"/>
  <c r="M87" i="4"/>
  <c r="D88" i="4"/>
  <c r="M88" i="4"/>
  <c r="D89" i="4"/>
  <c r="M89" i="4"/>
  <c r="D90" i="4"/>
  <c r="M90" i="4"/>
  <c r="D91" i="4"/>
  <c r="M91" i="4"/>
  <c r="D92" i="4"/>
  <c r="M92" i="4"/>
  <c r="D93" i="4"/>
  <c r="M93" i="4"/>
  <c r="D94" i="4"/>
  <c r="M94" i="4"/>
  <c r="D95" i="4"/>
  <c r="M95" i="4"/>
  <c r="D96" i="4"/>
  <c r="M96" i="4"/>
  <c r="D97" i="4"/>
  <c r="M97" i="4"/>
  <c r="D98" i="4"/>
  <c r="M98" i="4"/>
  <c r="D99" i="4"/>
  <c r="M99" i="4"/>
  <c r="D100" i="4"/>
  <c r="M100" i="4"/>
  <c r="D101" i="4"/>
  <c r="M101" i="4"/>
  <c r="D102" i="4"/>
  <c r="M102" i="4"/>
  <c r="D103" i="4"/>
  <c r="M103" i="4"/>
  <c r="D104" i="4"/>
  <c r="M104" i="4"/>
  <c r="D105" i="4"/>
  <c r="M105" i="4"/>
  <c r="D106" i="4"/>
  <c r="M106" i="4"/>
  <c r="M111" i="4"/>
  <c r="D111" i="4"/>
  <c r="M110" i="4"/>
  <c r="D110" i="4"/>
  <c r="M109" i="4"/>
  <c r="D109" i="4"/>
  <c r="M108" i="4"/>
  <c r="D108" i="4"/>
  <c r="M107" i="4"/>
  <c r="D107" i="4"/>
  <c r="O6" i="2"/>
  <c r="O5" i="2"/>
  <c r="O4" i="2"/>
  <c r="O3" i="2"/>
  <c r="N106" i="1"/>
  <c r="N149" i="1"/>
  <c r="N356" i="1"/>
  <c r="N136" i="1"/>
  <c r="N272" i="1"/>
  <c r="N183" i="1"/>
  <c r="N375" i="1"/>
  <c r="N231" i="1"/>
  <c r="N254" i="1"/>
  <c r="N361" i="1"/>
  <c r="N161" i="1"/>
  <c r="N416" i="1"/>
  <c r="N156" i="1"/>
  <c r="N124" i="1"/>
  <c r="N11" i="1"/>
  <c r="N410" i="1"/>
  <c r="N175" i="1"/>
  <c r="N144" i="1"/>
  <c r="N4" i="1"/>
  <c r="N331" i="1"/>
  <c r="N286" i="1"/>
  <c r="N222" i="1"/>
  <c r="N24" i="1"/>
  <c r="N300" i="1"/>
  <c r="N130" i="1"/>
  <c r="N14" i="1"/>
  <c r="N428" i="1"/>
  <c r="N353" i="1"/>
  <c r="N229" i="1"/>
  <c r="N155" i="1"/>
  <c r="N418" i="1"/>
  <c r="N346" i="1"/>
  <c r="N135" i="1"/>
  <c r="N37" i="1"/>
  <c r="N83" i="1"/>
  <c r="N243" i="1"/>
  <c r="N204" i="1"/>
  <c r="N154" i="1"/>
  <c r="N47" i="1"/>
  <c r="N74" i="1"/>
  <c r="N69" i="1"/>
  <c r="N26" i="1"/>
  <c r="N9" i="1"/>
  <c r="N162" i="1"/>
  <c r="N103" i="1"/>
  <c r="N374" i="1"/>
  <c r="N6" i="1"/>
  <c r="N260" i="1"/>
  <c r="N101" i="1"/>
  <c r="N176" i="1"/>
  <c r="N89" i="1"/>
  <c r="N316" i="1"/>
  <c r="N177" i="1"/>
  <c r="N273" i="1"/>
  <c r="N415" i="1"/>
  <c r="N302" i="1"/>
  <c r="N125" i="1"/>
  <c r="N246" i="1"/>
  <c r="N314" i="1"/>
  <c r="N191" i="1"/>
  <c r="N158" i="1"/>
  <c r="N399" i="1"/>
  <c r="N112" i="1"/>
  <c r="N68" i="1"/>
  <c r="N251" i="1"/>
  <c r="N102" i="1"/>
  <c r="N131" i="1"/>
  <c r="N129" i="1"/>
  <c r="N79" i="1"/>
  <c r="N169" i="1"/>
  <c r="N368" i="1"/>
  <c r="N170" i="1"/>
  <c r="N271" i="1"/>
  <c r="N211" i="1"/>
  <c r="N305" i="1"/>
  <c r="N182" i="1"/>
  <c r="N201" i="1"/>
  <c r="N23" i="1"/>
  <c r="N133" i="1"/>
  <c r="N188" i="1"/>
  <c r="N98" i="1"/>
  <c r="N100" i="1"/>
  <c r="N29" i="1"/>
  <c r="N376" i="1"/>
  <c r="N381" i="1"/>
  <c r="N52" i="1"/>
  <c r="N278" i="1"/>
  <c r="N216" i="1"/>
  <c r="N142" i="1"/>
  <c r="N179" i="1"/>
  <c r="N313" i="1"/>
  <c r="N236" i="1"/>
  <c r="N327" i="1"/>
  <c r="N394" i="1"/>
  <c r="N403" i="1"/>
  <c r="N113" i="1"/>
  <c r="N48" i="1"/>
  <c r="N198" i="1"/>
  <c r="N298" i="1"/>
  <c r="N253" i="1"/>
  <c r="N396" i="1"/>
  <c r="N138" i="1"/>
  <c r="N315" i="1"/>
  <c r="N383" i="1"/>
  <c r="N41" i="1"/>
  <c r="N325" i="1"/>
  <c r="N36" i="1"/>
  <c r="N165" i="1"/>
  <c r="N336" i="1"/>
  <c r="N57" i="1"/>
  <c r="N242" i="1"/>
  <c r="N388" i="1"/>
  <c r="N357" i="1"/>
  <c r="N411" i="1"/>
  <c r="N385" i="1"/>
  <c r="N429" i="1"/>
  <c r="N32" i="1"/>
  <c r="N185" i="1"/>
  <c r="N108" i="1"/>
  <c r="N241" i="1"/>
  <c r="N390" i="1"/>
  <c r="N408" i="1"/>
  <c r="N404" i="1"/>
  <c r="N364" i="1"/>
  <c r="N227" i="1"/>
  <c r="N209" i="1"/>
  <c r="N217" i="1"/>
  <c r="N180" i="1"/>
  <c r="N159" i="1"/>
  <c r="N308" i="1"/>
  <c r="N267" i="1"/>
  <c r="N247" i="1"/>
  <c r="N387" i="1"/>
  <c r="N123" i="1"/>
  <c r="N389" i="1"/>
  <c r="N373" i="1"/>
  <c r="N80" i="1"/>
  <c r="N62" i="1"/>
  <c r="N338" i="1"/>
  <c r="N379" i="1"/>
  <c r="N66" i="1"/>
  <c r="N86" i="1"/>
  <c r="N197" i="1"/>
  <c r="N78" i="1"/>
  <c r="N352" i="1"/>
  <c r="N321" i="1"/>
  <c r="N425" i="1"/>
  <c r="N275" i="1"/>
  <c r="N30" i="1"/>
  <c r="N134" i="1"/>
  <c r="N153" i="1"/>
  <c r="N250" i="1"/>
  <c r="N277" i="1"/>
  <c r="N281" i="1"/>
  <c r="N268" i="1"/>
  <c r="N22" i="1"/>
  <c r="N265" i="1"/>
  <c r="N417" i="1"/>
  <c r="N400" i="1"/>
  <c r="N7" i="1"/>
  <c r="N312" i="1"/>
  <c r="N157" i="1"/>
  <c r="N276" i="1"/>
  <c r="N58" i="1"/>
  <c r="N372" i="1"/>
  <c r="N337" i="1"/>
  <c r="N199" i="1"/>
  <c r="N401" i="1"/>
  <c r="N279" i="1"/>
  <c r="N287" i="1"/>
  <c r="N293" i="1"/>
  <c r="N44" i="1"/>
  <c r="N262" i="1"/>
  <c r="N378" i="1"/>
  <c r="N423" i="1"/>
  <c r="N424" i="1"/>
  <c r="N128" i="1"/>
  <c r="N407" i="1"/>
  <c r="N116" i="1"/>
  <c r="N56" i="1"/>
  <c r="N244" i="1"/>
  <c r="N64" i="1"/>
  <c r="N296" i="1"/>
  <c r="N320" i="1"/>
  <c r="N288" i="1"/>
  <c r="N414" i="1"/>
  <c r="N82" i="1"/>
  <c r="N40" i="1"/>
  <c r="N91" i="1"/>
  <c r="N259" i="1"/>
  <c r="N117" i="1"/>
  <c r="N249" i="1"/>
  <c r="N196" i="1"/>
  <c r="N342" i="1"/>
  <c r="N362" i="1"/>
  <c r="N200" i="1"/>
  <c r="N248" i="1"/>
  <c r="N178" i="1"/>
  <c r="N233" i="1"/>
  <c r="N230" i="1"/>
  <c r="N12" i="1"/>
  <c r="N51" i="1"/>
  <c r="N343" i="1"/>
  <c r="N348" i="1"/>
  <c r="N421" i="1"/>
  <c r="N426" i="1"/>
  <c r="N25" i="1"/>
  <c r="N322" i="1"/>
  <c r="N39" i="1"/>
  <c r="N214" i="1"/>
  <c r="N205" i="1"/>
  <c r="N104" i="1"/>
  <c r="N369" i="1"/>
  <c r="N53" i="1"/>
  <c r="N174" i="1"/>
  <c r="N92" i="1"/>
  <c r="N148" i="1"/>
  <c r="N282" i="1"/>
  <c r="N332" i="1"/>
  <c r="N226" i="1"/>
  <c r="N190" i="1"/>
  <c r="N257" i="1"/>
  <c r="N256" i="1"/>
  <c r="N235" i="1"/>
  <c r="N347" i="1"/>
  <c r="N221" i="1"/>
  <c r="N120" i="1"/>
  <c r="N145" i="1"/>
  <c r="N258" i="1"/>
  <c r="N392" i="1"/>
  <c r="N203" i="1"/>
  <c r="N186" i="1"/>
  <c r="N110" i="1"/>
  <c r="N294" i="1"/>
  <c r="N349" i="1"/>
  <c r="N304" i="1"/>
  <c r="N126" i="1"/>
  <c r="N150" i="1"/>
  <c r="N151" i="1"/>
  <c r="N65" i="1"/>
  <c r="N413" i="1"/>
  <c r="N291" i="1"/>
  <c r="N28" i="1"/>
  <c r="N215" i="1"/>
  <c r="N295" i="1"/>
  <c r="N420" i="1"/>
  <c r="N395" i="1"/>
  <c r="N13" i="1"/>
  <c r="N329" i="1"/>
  <c r="N46" i="1"/>
  <c r="N405" i="1"/>
  <c r="N59" i="1"/>
  <c r="N18" i="1"/>
  <c r="N184" i="1"/>
  <c r="N311" i="1"/>
  <c r="N318" i="1"/>
  <c r="N412" i="1"/>
  <c r="N96" i="1"/>
  <c r="N97" i="1"/>
  <c r="N93" i="1"/>
  <c r="N397" i="1"/>
  <c r="N77" i="1"/>
  <c r="N340" i="1"/>
  <c r="N71" i="1"/>
  <c r="N335" i="1"/>
  <c r="N309" i="1"/>
  <c r="N354" i="1"/>
  <c r="N72" i="1"/>
  <c r="N60" i="1"/>
  <c r="N192" i="1"/>
  <c r="N75" i="1"/>
  <c r="N17" i="1"/>
  <c r="N310" i="1"/>
  <c r="N224" i="1"/>
  <c r="N208" i="1"/>
  <c r="N359" i="1"/>
  <c r="N207" i="1"/>
  <c r="N301" i="1"/>
  <c r="N114" i="1"/>
  <c r="N73" i="1"/>
  <c r="N409" i="1"/>
  <c r="N5" i="1"/>
  <c r="N402" i="1"/>
  <c r="N140" i="1"/>
  <c r="N380" i="1"/>
  <c r="N355" i="1"/>
  <c r="N324" i="1"/>
  <c r="N377" i="1"/>
  <c r="N255" i="1"/>
  <c r="N35" i="1"/>
  <c r="N330" i="1"/>
  <c r="N210" i="1"/>
  <c r="N143" i="1"/>
  <c r="N119" i="1"/>
  <c r="N127" i="1"/>
  <c r="N237" i="1"/>
  <c r="N303" i="1"/>
  <c r="N290" i="1"/>
  <c r="N218" i="1"/>
  <c r="N382" i="1"/>
  <c r="N202" i="1"/>
  <c r="N10" i="1"/>
  <c r="N42" i="1"/>
  <c r="N384" i="1"/>
  <c r="N195" i="1"/>
  <c r="N285" i="1"/>
  <c r="N181" i="1"/>
  <c r="N213" i="1"/>
  <c r="N341" i="1"/>
  <c r="N111" i="1"/>
  <c r="N261" i="1"/>
  <c r="N269" i="1"/>
  <c r="N344" i="1"/>
  <c r="N147" i="1"/>
  <c r="N171" i="1"/>
  <c r="N283" i="1"/>
  <c r="N239" i="1"/>
  <c r="N146" i="1"/>
  <c r="N163" i="1"/>
  <c r="N358" i="1"/>
  <c r="N139" i="1"/>
  <c r="N19" i="1"/>
  <c r="N289" i="1"/>
  <c r="N50" i="1"/>
  <c r="N263" i="1"/>
  <c r="N350" i="1"/>
  <c r="N15" i="1"/>
  <c r="N160" i="1"/>
  <c r="N55" i="1"/>
  <c r="N85" i="1"/>
  <c r="N292" i="1"/>
  <c r="N115" i="1"/>
  <c r="N333" i="1"/>
  <c r="N223" i="1"/>
  <c r="N234" i="1"/>
  <c r="N27" i="1"/>
  <c r="N345" i="1"/>
  <c r="N274" i="1"/>
  <c r="N299" i="1"/>
  <c r="N70" i="1"/>
  <c r="N141" i="1"/>
  <c r="N31" i="1"/>
  <c r="N49" i="1"/>
  <c r="N45" i="1"/>
  <c r="N94" i="1"/>
  <c r="N323" i="1"/>
  <c r="N20" i="1"/>
  <c r="N193" i="1"/>
  <c r="N366" i="1"/>
  <c r="N164" i="1"/>
  <c r="N109" i="1"/>
  <c r="N306" i="1"/>
  <c r="N187" i="1"/>
  <c r="N121" i="1"/>
  <c r="N270" i="1"/>
  <c r="N173" i="1"/>
  <c r="N232" i="1"/>
  <c r="N34" i="1"/>
  <c r="N360" i="1"/>
  <c r="N280" i="1"/>
  <c r="N168" i="1"/>
  <c r="N122" i="1"/>
  <c r="N206" i="1"/>
  <c r="N67" i="1"/>
  <c r="N398" i="1"/>
  <c r="N90" i="1"/>
  <c r="N99" i="1"/>
  <c r="N339" i="1"/>
  <c r="N172" i="1"/>
  <c r="N63" i="1"/>
  <c r="N76" i="1"/>
  <c r="N317" i="1"/>
  <c r="N21" i="1"/>
  <c r="N2" i="1"/>
  <c r="N334" i="1"/>
  <c r="N38" i="1"/>
  <c r="N219" i="1"/>
  <c r="N252" i="1"/>
  <c r="N264" i="1"/>
  <c r="N107" i="1"/>
  <c r="N367" i="1"/>
  <c r="N284" i="1"/>
  <c r="N228" i="1"/>
  <c r="N307" i="1"/>
  <c r="N54" i="1"/>
  <c r="N33" i="1"/>
  <c r="N118" i="1"/>
  <c r="N406" i="1"/>
  <c r="N167" i="1"/>
  <c r="N166" i="1"/>
  <c r="N386" i="1"/>
  <c r="N240" i="1"/>
  <c r="N87" i="1"/>
  <c r="N95" i="1"/>
  <c r="N363" i="1"/>
  <c r="N88" i="1"/>
  <c r="N81" i="1"/>
  <c r="N328" i="1"/>
  <c r="N266" i="1"/>
  <c r="N422" i="1"/>
  <c r="N370" i="1"/>
  <c r="N351" i="1"/>
  <c r="N16" i="1"/>
  <c r="N393" i="1"/>
  <c r="N238" i="1"/>
  <c r="N427" i="1"/>
  <c r="N43" i="1"/>
  <c r="N132" i="1"/>
  <c r="N419" i="1"/>
  <c r="N105" i="1"/>
  <c r="N194" i="1"/>
  <c r="N391" i="1"/>
  <c r="N137" i="1"/>
  <c r="N245" i="1"/>
  <c r="N61" i="1"/>
  <c r="N326" i="1"/>
  <c r="N319" i="1"/>
  <c r="N220" i="1"/>
  <c r="N8" i="1"/>
  <c r="N189" i="1"/>
  <c r="N152" i="1"/>
  <c r="N212" i="1"/>
  <c r="N297" i="1"/>
  <c r="N84" i="1"/>
  <c r="N371" i="1"/>
  <c r="N3" i="1"/>
  <c r="N225" i="1"/>
  <c r="N365" i="1"/>
  <c r="D348" i="1"/>
  <c r="D359" i="1"/>
  <c r="D339" i="1"/>
  <c r="D355" i="1"/>
  <c r="D250" i="1"/>
  <c r="D326" i="1"/>
  <c r="D228" i="1"/>
  <c r="D207" i="1"/>
  <c r="D263" i="1"/>
  <c r="D91" i="1"/>
  <c r="D79" i="1"/>
  <c r="D60" i="1"/>
  <c r="D419" i="1"/>
  <c r="D141" i="1"/>
  <c r="D206" i="1"/>
  <c r="D155" i="1"/>
  <c r="D98" i="1"/>
  <c r="D232" i="1"/>
  <c r="D347" i="1"/>
  <c r="D325" i="1"/>
  <c r="D219" i="1"/>
  <c r="D73" i="1"/>
  <c r="D126" i="1"/>
  <c r="D344" i="1"/>
  <c r="D29" i="1"/>
  <c r="D87" i="1"/>
  <c r="D331" i="1"/>
  <c r="D299" i="1"/>
  <c r="D210" i="1"/>
  <c r="D286" i="1"/>
  <c r="D251" i="1"/>
  <c r="D301" i="1"/>
  <c r="D196" i="1"/>
  <c r="D171" i="1"/>
  <c r="D15" i="1"/>
  <c r="D333" i="1"/>
  <c r="D76" i="1"/>
  <c r="D338" i="1"/>
  <c r="D422" i="1"/>
  <c r="D44" i="1"/>
  <c r="D377" i="1"/>
  <c r="D308" i="1"/>
  <c r="D34" i="1"/>
  <c r="D53" i="1"/>
  <c r="D71" i="1"/>
  <c r="D290" i="1"/>
  <c r="D177" i="1"/>
  <c r="D397" i="1"/>
  <c r="D316" i="1"/>
  <c r="D410" i="1"/>
  <c r="D328" i="1"/>
  <c r="D378" i="1"/>
  <c r="D372" i="1"/>
  <c r="D317" i="1"/>
  <c r="D396" i="1"/>
  <c r="D14" i="1"/>
  <c r="D341" i="1"/>
  <c r="D340" i="1"/>
  <c r="D54" i="1"/>
  <c r="D130" i="1"/>
  <c r="D165" i="1"/>
  <c r="D52" i="1"/>
  <c r="D258" i="1"/>
  <c r="D297" i="1"/>
  <c r="D319" i="1"/>
  <c r="D388" i="1"/>
  <c r="D417" i="1"/>
  <c r="D335" i="1"/>
  <c r="D360" i="1"/>
  <c r="D370" i="1"/>
  <c r="D261" i="1"/>
  <c r="D332" i="1"/>
  <c r="D307" i="1"/>
  <c r="D282" i="1"/>
  <c r="D222" i="1"/>
  <c r="D21" i="1"/>
  <c r="D33" i="1"/>
  <c r="D41" i="1"/>
  <c r="D296" i="1"/>
  <c r="D37" i="1"/>
  <c r="D389" i="1"/>
  <c r="D289" i="1"/>
  <c r="D274" i="1"/>
  <c r="D279" i="1"/>
  <c r="D306" i="1"/>
  <c r="D246" i="1"/>
  <c r="D342" i="1"/>
  <c r="D191" i="1"/>
  <c r="D275" i="1"/>
  <c r="D256" i="1"/>
  <c r="D39" i="1"/>
  <c r="D11" i="1"/>
  <c r="D19" i="1"/>
  <c r="D38" i="1"/>
  <c r="D18" i="1"/>
  <c r="D367" i="1"/>
  <c r="D334" i="1"/>
  <c r="D95" i="1"/>
  <c r="D352" i="1"/>
  <c r="D36" i="1"/>
  <c r="D304" i="1"/>
  <c r="D200" i="1"/>
  <c r="D211" i="1"/>
  <c r="D271" i="1"/>
  <c r="D365" i="1"/>
  <c r="D276" i="1"/>
  <c r="D201" i="1"/>
  <c r="D188" i="1"/>
  <c r="D409" i="1"/>
  <c r="D382" i="1"/>
  <c r="D390" i="1"/>
  <c r="D408" i="1"/>
  <c r="D407" i="1"/>
  <c r="D375" i="1"/>
  <c r="D234" i="1"/>
  <c r="D259" i="1"/>
  <c r="D278" i="1"/>
  <c r="D270" i="1"/>
  <c r="D239" i="1"/>
  <c r="D238" i="1"/>
  <c r="D264" i="1"/>
  <c r="D288" i="1"/>
  <c r="D312" i="1"/>
  <c r="D387" i="1"/>
  <c r="D391" i="1"/>
  <c r="D358" i="1"/>
  <c r="D134" i="1"/>
  <c r="D416" i="1"/>
  <c r="D361" i="1"/>
  <c r="D330" i="1"/>
  <c r="D398" i="1"/>
  <c r="D376" i="1"/>
  <c r="D356" i="1"/>
  <c r="D427" i="1"/>
  <c r="D294" i="1"/>
  <c r="D248" i="1"/>
  <c r="D357" i="1"/>
  <c r="D379" i="1"/>
  <c r="D252" i="1"/>
  <c r="D45" i="1"/>
  <c r="D310" i="1"/>
  <c r="D386" i="1"/>
  <c r="D262" i="1"/>
  <c r="D403" i="1"/>
  <c r="D336" i="1"/>
  <c r="D6" i="1"/>
  <c r="D266" i="1"/>
  <c r="D223" i="1"/>
  <c r="D154" i="1"/>
  <c r="D194" i="1"/>
  <c r="D46" i="1"/>
  <c r="D267" i="1"/>
  <c r="D247" i="1"/>
  <c r="D160" i="1"/>
  <c r="D425" i="1"/>
  <c r="D329" i="1"/>
  <c r="D280" i="1"/>
  <c r="D314" i="1"/>
  <c r="D401" i="1"/>
  <c r="D245" i="1"/>
  <c r="D309" i="1"/>
  <c r="D395" i="1"/>
  <c r="D423" i="1"/>
  <c r="D424" i="1"/>
  <c r="D315" i="1"/>
  <c r="D428" i="1"/>
  <c r="D421" i="1"/>
  <c r="D404" i="1"/>
  <c r="D380" i="1"/>
  <c r="D343" i="1"/>
  <c r="D295" i="1"/>
  <c r="D337" i="1"/>
  <c r="D345" i="1"/>
  <c r="D311" i="1"/>
  <c r="D318" i="1"/>
  <c r="D364" i="1"/>
  <c r="D292" i="1"/>
  <c r="D400" i="1"/>
  <c r="D346" i="1"/>
  <c r="D405" i="1"/>
  <c r="D7" i="1"/>
  <c r="D399" i="1"/>
  <c r="D384" i="1"/>
  <c r="D108" i="1"/>
  <c r="D92" i="1"/>
  <c r="D123" i="1"/>
  <c r="D418" i="1"/>
  <c r="D393" i="1"/>
  <c r="D195" i="1"/>
  <c r="D113" i="1"/>
  <c r="D111" i="1"/>
  <c r="D321" i="1"/>
  <c r="D150" i="1"/>
  <c r="D369" i="1"/>
  <c r="D429" i="1"/>
  <c r="D175" i="1"/>
  <c r="D74" i="1"/>
  <c r="D143" i="1"/>
  <c r="D75" i="1"/>
  <c r="D147" i="1"/>
  <c r="D183" i="1"/>
  <c r="D49" i="1"/>
  <c r="D55" i="1"/>
  <c r="D176" i="1"/>
  <c r="D204" i="1"/>
  <c r="D80" i="1"/>
  <c r="D67" i="1"/>
  <c r="D166" i="1"/>
  <c r="D181" i="1"/>
  <c r="D190" i="1"/>
  <c r="D240" i="1"/>
  <c r="D158" i="1"/>
  <c r="D135" i="1"/>
  <c r="D242" i="1"/>
  <c r="D221" i="1"/>
  <c r="D257" i="1"/>
  <c r="D272" i="1"/>
  <c r="D110" i="1"/>
  <c r="D102" i="1"/>
  <c r="D254" i="1"/>
  <c r="D50" i="1"/>
  <c r="D215" i="1"/>
  <c r="D202" i="1"/>
  <c r="D241" i="1"/>
  <c r="D192" i="1"/>
  <c r="D231" i="1"/>
  <c r="D62" i="1"/>
  <c r="D99" i="1"/>
  <c r="D273" i="1"/>
  <c r="D187" i="1"/>
  <c r="D420" i="1"/>
  <c r="D244" i="1"/>
  <c r="D182" i="1"/>
  <c r="D362" i="1"/>
  <c r="D121" i="1"/>
  <c r="D31" i="1"/>
  <c r="D157" i="1"/>
  <c r="D205" i="1"/>
  <c r="D84" i="1"/>
  <c r="D122" i="1"/>
  <c r="D65" i="1"/>
  <c r="D189" i="1"/>
  <c r="D81" i="1"/>
  <c r="D90" i="1"/>
  <c r="D86" i="1"/>
  <c r="D137" i="1"/>
  <c r="D61" i="1"/>
  <c r="D20" i="1"/>
  <c r="D168" i="1"/>
  <c r="D220" i="1"/>
  <c r="D163" i="1"/>
  <c r="D129" i="1"/>
  <c r="D116" i="1"/>
  <c r="D172" i="1"/>
  <c r="D106" i="1"/>
  <c r="D96" i="1"/>
  <c r="D260" i="1"/>
  <c r="D283" i="1"/>
  <c r="D142" i="1"/>
  <c r="D185" i="1"/>
  <c r="D298" i="1"/>
  <c r="D153" i="1"/>
  <c r="D193" i="1"/>
  <c r="D249" i="1"/>
  <c r="D412" i="1"/>
  <c r="D268" i="1"/>
  <c r="D235" i="1"/>
  <c r="D103" i="1"/>
  <c r="D2" i="1"/>
  <c r="D217" i="1"/>
  <c r="D64" i="1"/>
  <c r="D159" i="1"/>
  <c r="D322" i="1"/>
  <c r="D78" i="1"/>
  <c r="D139" i="1"/>
  <c r="D366" i="1"/>
  <c r="D114" i="1"/>
  <c r="D10" i="1"/>
  <c r="D23" i="1"/>
  <c r="D156" i="1"/>
  <c r="D402" i="1"/>
  <c r="D381" i="1"/>
  <c r="D277" i="1"/>
  <c r="D233" i="1"/>
  <c r="D291" i="1"/>
  <c r="D197" i="1"/>
  <c r="D149" i="1"/>
  <c r="D313" i="1"/>
  <c r="D58" i="1"/>
  <c r="D281" i="1"/>
  <c r="D224" i="1"/>
  <c r="D59" i="1"/>
  <c r="D85" i="1"/>
  <c r="D94" i="1"/>
  <c r="D132" i="1"/>
  <c r="D48" i="1"/>
  <c r="D97" i="1"/>
  <c r="D229" i="1"/>
  <c r="D230" i="1"/>
  <c r="D212" i="1"/>
  <c r="D243" i="1"/>
  <c r="D199" i="1"/>
  <c r="D213" i="1"/>
  <c r="D164" i="1"/>
  <c r="D179" i="1"/>
  <c r="D118" i="1"/>
  <c r="D32" i="1"/>
  <c r="D136" i="1"/>
  <c r="D415" i="1"/>
  <c r="D426" i="1"/>
  <c r="D209" i="1"/>
  <c r="D117" i="1"/>
  <c r="D327" i="1"/>
  <c r="D115" i="1"/>
  <c r="D8" i="1"/>
  <c r="D226" i="1"/>
  <c r="D69" i="1"/>
  <c r="D57" i="1"/>
  <c r="D119" i="1"/>
  <c r="D83" i="1"/>
  <c r="D63" i="1"/>
  <c r="D112" i="1"/>
  <c r="D414" i="1"/>
  <c r="D269" i="1"/>
  <c r="D145" i="1"/>
  <c r="D42" i="1"/>
  <c r="D138" i="1"/>
  <c r="D133" i="1"/>
  <c r="D82" i="1"/>
  <c r="D218" i="1"/>
  <c r="D35" i="1"/>
  <c r="D105" i="1"/>
  <c r="D293" i="1"/>
  <c r="D363" i="1"/>
  <c r="D237" i="1"/>
  <c r="D285" i="1"/>
  <c r="D374" i="1"/>
  <c r="D88" i="1"/>
  <c r="D127" i="1"/>
  <c r="D373" i="1"/>
  <c r="D131" i="1"/>
  <c r="D406" i="1"/>
  <c r="D350" i="1"/>
  <c r="D394" i="1"/>
  <c r="D77" i="1"/>
  <c r="D89" i="1"/>
  <c r="D151" i="1"/>
  <c r="D324" i="1"/>
  <c r="D411" i="1"/>
  <c r="D287" i="1"/>
  <c r="D178" i="1"/>
  <c r="D383" i="1"/>
  <c r="D208" i="1"/>
  <c r="D173" i="1"/>
  <c r="D120" i="1"/>
  <c r="D70" i="1"/>
  <c r="D146" i="1"/>
  <c r="D413" i="1"/>
  <c r="D152" i="1"/>
  <c r="D368" i="1"/>
  <c r="D302" i="1"/>
  <c r="D198" i="1"/>
  <c r="D323" i="1"/>
  <c r="D353" i="1"/>
  <c r="D349" i="1"/>
  <c r="D371" i="1"/>
  <c r="D162" i="1"/>
  <c r="D170" i="1"/>
  <c r="D385" i="1"/>
  <c r="D305" i="1"/>
  <c r="D13" i="1"/>
  <c r="D392" i="1"/>
  <c r="D203" i="1"/>
  <c r="D24" i="1"/>
  <c r="D22" i="1"/>
  <c r="D109" i="1"/>
  <c r="D56" i="1"/>
  <c r="D93" i="1"/>
  <c r="D140" i="1"/>
  <c r="D148" i="1"/>
  <c r="D128" i="1"/>
  <c r="D216" i="1"/>
  <c r="D169" i="1"/>
  <c r="D161" i="1"/>
  <c r="D101" i="1"/>
  <c r="D180" i="1"/>
  <c r="D25" i="1"/>
  <c r="D284" i="1"/>
  <c r="D125" i="1"/>
  <c r="D16" i="1"/>
  <c r="D3" i="1"/>
  <c r="D303" i="1"/>
  <c r="D255" i="1"/>
  <c r="D186" i="1"/>
  <c r="D184" i="1"/>
  <c r="D28" i="1"/>
  <c r="D27" i="1"/>
  <c r="D5" i="1"/>
  <c r="D26" i="1"/>
  <c r="D253" i="1"/>
  <c r="D124" i="1"/>
  <c r="D227" i="1"/>
  <c r="D320" i="1"/>
  <c r="D174" i="1"/>
  <c r="D236" i="1"/>
  <c r="D167" i="1"/>
  <c r="D30" i="1"/>
  <c r="D4" i="1"/>
  <c r="D12" i="1"/>
  <c r="D51" i="1"/>
  <c r="D66" i="1"/>
  <c r="D43" i="1"/>
  <c r="D17" i="1"/>
  <c r="D144" i="1"/>
  <c r="D68" i="1"/>
  <c r="D40" i="1"/>
  <c r="D300" i="1"/>
  <c r="D351" i="1"/>
  <c r="D354" i="1"/>
  <c r="D72" i="1"/>
  <c r="D214" i="1"/>
  <c r="D9" i="1"/>
  <c r="D104" i="1"/>
  <c r="D107" i="1"/>
  <c r="D225" i="1"/>
  <c r="D47" i="1"/>
  <c r="D100" i="1"/>
  <c r="D265" i="1"/>
</calcChain>
</file>

<file path=xl/sharedStrings.xml><?xml version="1.0" encoding="utf-8"?>
<sst xmlns="http://schemas.openxmlformats.org/spreadsheetml/2006/main" count="4061" uniqueCount="1533">
  <si>
    <t>First</t>
  </si>
  <si>
    <t>Last</t>
  </si>
  <si>
    <t>Date of Birth</t>
  </si>
  <si>
    <t>Phone</t>
  </si>
  <si>
    <t>Team</t>
  </si>
  <si>
    <t>Email</t>
  </si>
  <si>
    <t>Paul</t>
  </si>
  <si>
    <t>Hendrickson</t>
  </si>
  <si>
    <t>(414) 379-6122</t>
  </si>
  <si>
    <t>Madison Muskies Baseball Club - 18+</t>
  </si>
  <si>
    <t>paulroberthendrickson@gmail.com</t>
  </si>
  <si>
    <t>Tom</t>
  </si>
  <si>
    <t>Kersten</t>
  </si>
  <si>
    <t>(608) 279-3778</t>
  </si>
  <si>
    <t>Colt 45's - 35+</t>
  </si>
  <si>
    <t>otpt32@hotmail.com</t>
  </si>
  <si>
    <t>Colt 45's - 52+</t>
  </si>
  <si>
    <t>Bill</t>
  </si>
  <si>
    <t>Newman</t>
  </si>
  <si>
    <t>608-234-8248</t>
  </si>
  <si>
    <t>newmanbs@yahoo.com</t>
  </si>
  <si>
    <t>Scott</t>
  </si>
  <si>
    <t>Storck</t>
  </si>
  <si>
    <t>(608) 513-0385</t>
  </si>
  <si>
    <t>swstorck@gmail.com</t>
  </si>
  <si>
    <t>Pere</t>
  </si>
  <si>
    <t>Olsen</t>
  </si>
  <si>
    <t>(920) 222-1606</t>
  </si>
  <si>
    <t>peteolsenphoto@gmail.com</t>
  </si>
  <si>
    <t>Pete</t>
  </si>
  <si>
    <t>Daniel</t>
  </si>
  <si>
    <t>Haueter</t>
  </si>
  <si>
    <t>(608) 669-7662</t>
  </si>
  <si>
    <t>A's - 18+</t>
  </si>
  <si>
    <t>danhaueter19@gmail.com</t>
  </si>
  <si>
    <t>Athletics - 35+</t>
  </si>
  <si>
    <t>Chris</t>
  </si>
  <si>
    <t>Witt</t>
  </si>
  <si>
    <t>608-279-6337</t>
  </si>
  <si>
    <t>Rangers - 45+</t>
  </si>
  <si>
    <t>flyingpickle@yahoo.com</t>
  </si>
  <si>
    <t>Jesse</t>
  </si>
  <si>
    <t>Vazquez</t>
  </si>
  <si>
    <t>(608) 212-3867</t>
  </si>
  <si>
    <t>Jobu - 18+</t>
  </si>
  <si>
    <t>jesvaz84@hotmail.com</t>
  </si>
  <si>
    <t>Flamingos - 17+</t>
  </si>
  <si>
    <t>Cheddar Shredders - 35+</t>
  </si>
  <si>
    <t>Troy</t>
  </si>
  <si>
    <t>Ambrose</t>
  </si>
  <si>
    <t>(262) 442-7947</t>
  </si>
  <si>
    <t>DRAFT PARTICIPANT</t>
  </si>
  <si>
    <t>Ambrosetroy2@gmail.com</t>
  </si>
  <si>
    <t>John</t>
  </si>
  <si>
    <t>(608) 770-5184</t>
  </si>
  <si>
    <t>john.ch.newman@gmail.com</t>
  </si>
  <si>
    <t>Jake</t>
  </si>
  <si>
    <t>Rome</t>
  </si>
  <si>
    <t>(949) 322-2102</t>
  </si>
  <si>
    <t>jakelrome@gmail.com</t>
  </si>
  <si>
    <t>Cameron</t>
  </si>
  <si>
    <t>Kohlmann</t>
  </si>
  <si>
    <t>(262) 527-5602</t>
  </si>
  <si>
    <t>20kohlmc@gmail.com</t>
  </si>
  <si>
    <t>Casey</t>
  </si>
  <si>
    <t>Ryter</t>
  </si>
  <si>
    <t>(406) 381-9421</t>
  </si>
  <si>
    <t>cgryter97@gmail.com</t>
  </si>
  <si>
    <t>German</t>
  </si>
  <si>
    <t>Roterigh</t>
  </si>
  <si>
    <t>(608) 598-0329</t>
  </si>
  <si>
    <t>Braves - 35+</t>
  </si>
  <si>
    <t>roterighg@gmail.com</t>
  </si>
  <si>
    <t>Gavin</t>
  </si>
  <si>
    <t>Jasmer</t>
  </si>
  <si>
    <t>(320) 232-3141</t>
  </si>
  <si>
    <t>gavinjasmer0@gmail.com</t>
  </si>
  <si>
    <t>DeCarlos</t>
  </si>
  <si>
    <t>(608) 312-1013</t>
  </si>
  <si>
    <t>dnora0124@gmail.com</t>
  </si>
  <si>
    <t>Dennis</t>
  </si>
  <si>
    <t>Colomes</t>
  </si>
  <si>
    <t>(708) 250-6861</t>
  </si>
  <si>
    <t>denny9colomes@yahoo.com</t>
  </si>
  <si>
    <t>Morgan</t>
  </si>
  <si>
    <t>(732) 962-3965</t>
  </si>
  <si>
    <t>johnpm@bu.edu</t>
  </si>
  <si>
    <t>Adam</t>
  </si>
  <si>
    <t>Chamberlain</t>
  </si>
  <si>
    <t>(607) 220-9204</t>
  </si>
  <si>
    <t>achamberlain2214@gmail.com</t>
  </si>
  <si>
    <t>Terry</t>
  </si>
  <si>
    <t>Wilson</t>
  </si>
  <si>
    <t>(608) 931-1451</t>
  </si>
  <si>
    <t>Bears - 52+</t>
  </si>
  <si>
    <t>terry0205@att.net</t>
  </si>
  <si>
    <t>Xavier</t>
  </si>
  <si>
    <t>Schilling</t>
  </si>
  <si>
    <t>(414) 881-0910</t>
  </si>
  <si>
    <t>xavierschilling3@gmail.com</t>
  </si>
  <si>
    <t>Tyler</t>
  </si>
  <si>
    <t>Ben</t>
  </si>
  <si>
    <t>Stanforth</t>
  </si>
  <si>
    <t>513-969-0841</t>
  </si>
  <si>
    <t>bstanforth@gmail.com</t>
  </si>
  <si>
    <t>Matthew</t>
  </si>
  <si>
    <t>Glascock</t>
  </si>
  <si>
    <t>(608) 770-3660</t>
  </si>
  <si>
    <t>Mattyglas2@gmail.com</t>
  </si>
  <si>
    <t>Cullen</t>
  </si>
  <si>
    <t>Blindauer</t>
  </si>
  <si>
    <t>(920) 615-2478</t>
  </si>
  <si>
    <t>cpb2593@gmail.com</t>
  </si>
  <si>
    <t>Mark</t>
  </si>
  <si>
    <t>Cumming</t>
  </si>
  <si>
    <t>(608) 669-2868</t>
  </si>
  <si>
    <t>mtcumming3@gmail.com</t>
  </si>
  <si>
    <t>Anthony</t>
  </si>
  <si>
    <t>Hinrichs</t>
  </si>
  <si>
    <t>(608) 515-0959</t>
  </si>
  <si>
    <t>Michael</t>
  </si>
  <si>
    <t>Smith</t>
  </si>
  <si>
    <t>(608) 220-3790</t>
  </si>
  <si>
    <t>mrsmith8@uwalumni.com</t>
  </si>
  <si>
    <t>Jacob</t>
  </si>
  <si>
    <t>Butch</t>
  </si>
  <si>
    <t>Layton</t>
  </si>
  <si>
    <t>(608) 604-1429</t>
  </si>
  <si>
    <t>Reds - 52+</t>
  </si>
  <si>
    <t>dlayton99.dl@gmail.com</t>
  </si>
  <si>
    <t>Grant</t>
  </si>
  <si>
    <t>Cox</t>
  </si>
  <si>
    <t>(507) 201-7457</t>
  </si>
  <si>
    <t>grantcox06@gmail.com</t>
  </si>
  <si>
    <t>Rito</t>
  </si>
  <si>
    <t>Evans</t>
  </si>
  <si>
    <t>(608) 513-2383</t>
  </si>
  <si>
    <t>ShoeBox - 18+</t>
  </si>
  <si>
    <t>ritoevans@yahoo.com</t>
  </si>
  <si>
    <t>Traeger</t>
  </si>
  <si>
    <t>(608) 852-3206</t>
  </si>
  <si>
    <t>camerontraeger2@gmail.com</t>
  </si>
  <si>
    <t>Ryan</t>
  </si>
  <si>
    <t>Nolan</t>
  </si>
  <si>
    <t>(262) 853-6876</t>
  </si>
  <si>
    <t>rbiryan321@gmail.com</t>
  </si>
  <si>
    <t>Augustyn</t>
  </si>
  <si>
    <t>(262) 308-4352</t>
  </si>
  <si>
    <t>danielpaugustyn@gmail.com</t>
  </si>
  <si>
    <t>Tomas</t>
  </si>
  <si>
    <t>Lomprey</t>
  </si>
  <si>
    <t>(608) 206-7293</t>
  </si>
  <si>
    <t>lompreyt@icloud.com</t>
  </si>
  <si>
    <t>Jeffrey</t>
  </si>
  <si>
    <t>Randall</t>
  </si>
  <si>
    <t>(917) 721-8163</t>
  </si>
  <si>
    <t>Orioles - 45+</t>
  </si>
  <si>
    <t>jrflimworks@gmail.com</t>
  </si>
  <si>
    <t>Nicholas</t>
  </si>
  <si>
    <t>Curro</t>
  </si>
  <si>
    <t>(920) 970-8039</t>
  </si>
  <si>
    <t>Angels - 18+</t>
  </si>
  <si>
    <t>n44010847@gmail.com</t>
  </si>
  <si>
    <t>Walsh</t>
  </si>
  <si>
    <t>(703) 298-0016</t>
  </si>
  <si>
    <t>rcwalsh29@gmail.com</t>
  </si>
  <si>
    <t>Bennett</t>
  </si>
  <si>
    <t>(608) 213-6319</t>
  </si>
  <si>
    <t>Black Sox - 35+</t>
  </si>
  <si>
    <t>scottbennett1992@gmail.com</t>
  </si>
  <si>
    <t>Joshua</t>
  </si>
  <si>
    <t>Schafer</t>
  </si>
  <si>
    <t>(608) 345-9828</t>
  </si>
  <si>
    <t>schafes76@att.net</t>
  </si>
  <si>
    <t>Patten</t>
  </si>
  <si>
    <t>(608) 417-0513</t>
  </si>
  <si>
    <t>pdpatten35@gmail.com</t>
  </si>
  <si>
    <t>Eric</t>
  </si>
  <si>
    <t>(760) 861-5626</t>
  </si>
  <si>
    <t>eric@ericbennett.com</t>
  </si>
  <si>
    <t>Christianson</t>
  </si>
  <si>
    <t>(608) 575-2496</t>
  </si>
  <si>
    <t>jchristianson812@gmail.com</t>
  </si>
  <si>
    <t>Benjamin</t>
  </si>
  <si>
    <t>Jon</t>
  </si>
  <si>
    <t>Niebuhr</t>
  </si>
  <si>
    <t>(608) 217-6829</t>
  </si>
  <si>
    <t>jcniebs@yahoo.com</t>
  </si>
  <si>
    <t>Nathan</t>
  </si>
  <si>
    <t>Johnson</t>
  </si>
  <si>
    <t>(608) 215-3038</t>
  </si>
  <si>
    <t>natej608@gmail.com</t>
  </si>
  <si>
    <t>Andrew</t>
  </si>
  <si>
    <t>Rebhorn</t>
  </si>
  <si>
    <t>(203) 362-9339</t>
  </si>
  <si>
    <t>adrebhorn@gmail.com</t>
  </si>
  <si>
    <t>ruddy</t>
  </si>
  <si>
    <t>(608) 718-7775</t>
  </si>
  <si>
    <t>ruddy.alexander1939@gmail.com</t>
  </si>
  <si>
    <t>Harry</t>
  </si>
  <si>
    <t>Salas</t>
  </si>
  <si>
    <t>(608) 609-2107</t>
  </si>
  <si>
    <t>Bulldogs - 52+</t>
  </si>
  <si>
    <t>hwsalas@hotmail.com</t>
  </si>
  <si>
    <t>Jackson</t>
  </si>
  <si>
    <t>Tenor</t>
  </si>
  <si>
    <t>(920) 621-5996</t>
  </si>
  <si>
    <t>tenorjackson@gmail.com</t>
  </si>
  <si>
    <t>Robert</t>
  </si>
  <si>
    <t>Grether</t>
  </si>
  <si>
    <t>(608) 358-1760</t>
  </si>
  <si>
    <t>rob@dashelitos.com</t>
  </si>
  <si>
    <t>Steve</t>
  </si>
  <si>
    <t>Waugh</t>
  </si>
  <si>
    <t>(608) 395-5906</t>
  </si>
  <si>
    <t>guitmusy@yahoo.com</t>
  </si>
  <si>
    <t>Corey</t>
  </si>
  <si>
    <t>Holl</t>
  </si>
  <si>
    <t>(608) 577-4361</t>
  </si>
  <si>
    <t>coreyr.holl@gmail.com</t>
  </si>
  <si>
    <t>Aaron</t>
  </si>
  <si>
    <t>Brown</t>
  </si>
  <si>
    <t>(240) 454-4343</t>
  </si>
  <si>
    <t>jeffreycbrown09@gmail.com</t>
  </si>
  <si>
    <t>Edwin</t>
  </si>
  <si>
    <t>Ortega</t>
  </si>
  <si>
    <t>(608) 658-9882</t>
  </si>
  <si>
    <t>Ortegaedwin954@gmail.com</t>
  </si>
  <si>
    <t>Dan</t>
  </si>
  <si>
    <t>Gibeaut</t>
  </si>
  <si>
    <t>(571) 269-3231</t>
  </si>
  <si>
    <t>abnjedi2020@protonmail.com</t>
  </si>
  <si>
    <t>Richardson</t>
  </si>
  <si>
    <t>(719) 216-3441</t>
  </si>
  <si>
    <t>Camren</t>
  </si>
  <si>
    <t>(262) 354-4326</t>
  </si>
  <si>
    <t>smithcamren21@gmail.com</t>
  </si>
  <si>
    <t>Madison Maples - 18+</t>
  </si>
  <si>
    <t>Peyton</t>
  </si>
  <si>
    <t>Meyer</t>
  </si>
  <si>
    <t>(608) 302-8737</t>
  </si>
  <si>
    <t>Muskrats - 18+</t>
  </si>
  <si>
    <t>peytonmeyer27@gmail.com</t>
  </si>
  <si>
    <t>Pethtel</t>
  </si>
  <si>
    <t>304-629-9823</t>
  </si>
  <si>
    <t>john.j.pethtel@gmail.com</t>
  </si>
  <si>
    <t>Brandon</t>
  </si>
  <si>
    <t>Campbell</t>
  </si>
  <si>
    <t>(309) 275-7616</t>
  </si>
  <si>
    <t>becamp30@gmail.com</t>
  </si>
  <si>
    <t>Martin</t>
  </si>
  <si>
    <t>Melchior</t>
  </si>
  <si>
    <t>(608) 354-8260</t>
  </si>
  <si>
    <t>mmelchior@interfluve.com</t>
  </si>
  <si>
    <t>Calvert Mason</t>
  </si>
  <si>
    <t>(202) 909-0806</t>
  </si>
  <si>
    <t>nebnosam@gmail.com</t>
  </si>
  <si>
    <t>Nightcrawlers - 17+</t>
  </si>
  <si>
    <t>David</t>
  </si>
  <si>
    <t>Bayer</t>
  </si>
  <si>
    <t>(608) 513-3477</t>
  </si>
  <si>
    <t>dwbayer@charter.net</t>
  </si>
  <si>
    <t>Mariners - 35+</t>
  </si>
  <si>
    <t>Duane</t>
  </si>
  <si>
    <t>Walz</t>
  </si>
  <si>
    <t>608-577-9259</t>
  </si>
  <si>
    <t>Sand Crabs - 45+</t>
  </si>
  <si>
    <t>duaneawalz@gmail.com</t>
  </si>
  <si>
    <t>Holzman</t>
  </si>
  <si>
    <t>(608) 289-1541</t>
  </si>
  <si>
    <t>Expos - 52+</t>
  </si>
  <si>
    <t>09muskie@gmail.com</t>
  </si>
  <si>
    <t>Hill</t>
  </si>
  <si>
    <t>(608) 220-6191</t>
  </si>
  <si>
    <t>sfhill@charter.net</t>
  </si>
  <si>
    <t>Mike</t>
  </si>
  <si>
    <t>Thiede</t>
  </si>
  <si>
    <t>(608) 239-3720</t>
  </si>
  <si>
    <t>Mikeandheidi910@gmail.com</t>
  </si>
  <si>
    <t>Todd</t>
  </si>
  <si>
    <t>Edwards</t>
  </si>
  <si>
    <t>(608) 426-0188</t>
  </si>
  <si>
    <t>mccprotodd@gmail.com</t>
  </si>
  <si>
    <t>Beschta</t>
  </si>
  <si>
    <t>(414) 394-4165</t>
  </si>
  <si>
    <t>happymeallover0711@gmail.com</t>
  </si>
  <si>
    <t>Joe</t>
  </si>
  <si>
    <t>Punzel</t>
  </si>
  <si>
    <t>(608) 212-8838</t>
  </si>
  <si>
    <t>jmpunzel@hotmail.com</t>
  </si>
  <si>
    <t>Shane</t>
  </si>
  <si>
    <t>Mesenberg</t>
  </si>
  <si>
    <t>(262) 951-1823</t>
  </si>
  <si>
    <t>mesenberg@hotmail.com</t>
  </si>
  <si>
    <t>Scalissi</t>
  </si>
  <si>
    <t>(608) 346-5651</t>
  </si>
  <si>
    <t>Braeden</t>
  </si>
  <si>
    <t>Verbsky</t>
  </si>
  <si>
    <t>(715) 651-9509</t>
  </si>
  <si>
    <t>bmverbsky@gmail.com</t>
  </si>
  <si>
    <t>Bergh</t>
  </si>
  <si>
    <t>(715) 252-2858</t>
  </si>
  <si>
    <t>arbergh@gmail.com</t>
  </si>
  <si>
    <t>Tony</t>
  </si>
  <si>
    <t>Everard</t>
  </si>
  <si>
    <t>(608) 516-7314</t>
  </si>
  <si>
    <t>anthony.everard@marquette.edu</t>
  </si>
  <si>
    <t>JohnPaul</t>
  </si>
  <si>
    <t>Daun</t>
  </si>
  <si>
    <t>(414) 436-1024</t>
  </si>
  <si>
    <t>daunjp@gmail.com</t>
  </si>
  <si>
    <t>Leonhard</t>
  </si>
  <si>
    <t>(715) 403-0085</t>
  </si>
  <si>
    <t>aleonhard@live.com</t>
  </si>
  <si>
    <t>Yurkovich</t>
  </si>
  <si>
    <t>(219) 384-4834</t>
  </si>
  <si>
    <t>yurkopa@gmail.com</t>
  </si>
  <si>
    <t>Jason</t>
  </si>
  <si>
    <t>(262) 501-2975</t>
  </si>
  <si>
    <t>witts11@yahoo.com</t>
  </si>
  <si>
    <t>Shawn</t>
  </si>
  <si>
    <t>Finnel</t>
  </si>
  <si>
    <t>(608) 843-9956</t>
  </si>
  <si>
    <t>srfinnel@gmail.com</t>
  </si>
  <si>
    <t>(608) 845-6503</t>
  </si>
  <si>
    <t>danhsueh@charter.net</t>
  </si>
  <si>
    <t>(608) 289-5841</t>
  </si>
  <si>
    <t>Crawfords - 45+</t>
  </si>
  <si>
    <t>pmeyer4673@att.net</t>
  </si>
  <si>
    <t>Derek</t>
  </si>
  <si>
    <t>(608) 408-0065</t>
  </si>
  <si>
    <t>ddsmithdc@gmail.com</t>
  </si>
  <si>
    <t>Weidenhamer</t>
  </si>
  <si>
    <t>(412) 915-3900</t>
  </si>
  <si>
    <t>dmw15147@yahoo.com</t>
  </si>
  <si>
    <t>Raisbeck</t>
  </si>
  <si>
    <t>(608) 239-6071</t>
  </si>
  <si>
    <t>rraisbeck@gmail.com</t>
  </si>
  <si>
    <t>Jeff</t>
  </si>
  <si>
    <t>Kunkle</t>
  </si>
  <si>
    <t>(608) 669-3991</t>
  </si>
  <si>
    <t>kunklej@gmail.com</t>
  </si>
  <si>
    <t>Venckus</t>
  </si>
  <si>
    <t>(608) 358-0341</t>
  </si>
  <si>
    <t>nvvenckus@gmail.com</t>
  </si>
  <si>
    <t>Kuehl</t>
  </si>
  <si>
    <t>(608) 206-6967</t>
  </si>
  <si>
    <t>johnjkuehl@gmail.com</t>
  </si>
  <si>
    <t>William</t>
  </si>
  <si>
    <t>(608) 957-3892</t>
  </si>
  <si>
    <t>web2737@yahoo.com</t>
  </si>
  <si>
    <t>Thornsen</t>
  </si>
  <si>
    <t>(608) 669-0436</t>
  </si>
  <si>
    <t>michaelthornsen2000@gmail.com</t>
  </si>
  <si>
    <t>Sam</t>
  </si>
  <si>
    <t>Vitale</t>
  </si>
  <si>
    <t>(608) 320-8003</t>
  </si>
  <si>
    <t>vitalesam471@gmail.com</t>
  </si>
  <si>
    <t>Garrett</t>
  </si>
  <si>
    <t>Esse</t>
  </si>
  <si>
    <t>(608) 772-8157</t>
  </si>
  <si>
    <t>Garrettesse6@gmail.com</t>
  </si>
  <si>
    <t>Jaeger</t>
  </si>
  <si>
    <t>(608) 513-4132</t>
  </si>
  <si>
    <t>sunspotben@gmail.com</t>
  </si>
  <si>
    <t>Carter</t>
  </si>
  <si>
    <t>Borcherding</t>
  </si>
  <si>
    <t>(608) 513-1045</t>
  </si>
  <si>
    <t>cborch12@gmail.com</t>
  </si>
  <si>
    <t>Gorski</t>
  </si>
  <si>
    <t>(815) 703-9047</t>
  </si>
  <si>
    <t>bgorskicf@gmail.com</t>
  </si>
  <si>
    <t>Lou</t>
  </si>
  <si>
    <t>Rodriguez</t>
  </si>
  <si>
    <t>(608) 658-6462</t>
  </si>
  <si>
    <t>loupublic@gmail.com</t>
  </si>
  <si>
    <t>Schaefer</t>
  </si>
  <si>
    <t>(608) 516-2871</t>
  </si>
  <si>
    <t>mikey53590@yahoo.com</t>
  </si>
  <si>
    <t>Hmielewski</t>
  </si>
  <si>
    <t>(608) 215-5191</t>
  </si>
  <si>
    <t>scotthmielewski9@gmail.com</t>
  </si>
  <si>
    <t>Jeffery</t>
  </si>
  <si>
    <t>Shaffer</t>
  </si>
  <si>
    <t>(608) 338-7393</t>
  </si>
  <si>
    <t>wyckles@hotmail.com</t>
  </si>
  <si>
    <t>Angel</t>
  </si>
  <si>
    <t>Carrizo</t>
  </si>
  <si>
    <t>(608) 422-9086</t>
  </si>
  <si>
    <t>angelcarrizoleon@gmail.com</t>
  </si>
  <si>
    <t>(608) 201-5856</t>
  </si>
  <si>
    <t>sportsstudwhat@gmail.com</t>
  </si>
  <si>
    <t>Whenkly</t>
  </si>
  <si>
    <t>Chacin</t>
  </si>
  <si>
    <t>(786) 916-4973</t>
  </si>
  <si>
    <t>whenpug@gmail.com</t>
  </si>
  <si>
    <t>Nick</t>
  </si>
  <si>
    <t>Haley</t>
  </si>
  <si>
    <t>(608) 575-5007</t>
  </si>
  <si>
    <t>nickhaley12@gmail.com</t>
  </si>
  <si>
    <t>Drew</t>
  </si>
  <si>
    <t>Larson</t>
  </si>
  <si>
    <t>(502) 523-7079</t>
  </si>
  <si>
    <t>drew.larson@protonmail.com</t>
  </si>
  <si>
    <t>brady</t>
  </si>
  <si>
    <t>Killerlain</t>
  </si>
  <si>
    <t>(608) 712-5791</t>
  </si>
  <si>
    <t>bradykillerlain@yahoo.com</t>
  </si>
  <si>
    <t>Baum</t>
  </si>
  <si>
    <t>(608) 438-9564</t>
  </si>
  <si>
    <t>sambaum2005@gmail.com</t>
  </si>
  <si>
    <t>Evan</t>
  </si>
  <si>
    <t>Robertson</t>
  </si>
  <si>
    <t>(608) 298-8931</t>
  </si>
  <si>
    <t>evan.d.robertson04@gmail.com</t>
  </si>
  <si>
    <t>Aron</t>
  </si>
  <si>
    <t>(608) 286-9529</t>
  </si>
  <si>
    <t>atorres.madison@gmail.com</t>
  </si>
  <si>
    <t>Torres Rojas</t>
  </si>
  <si>
    <t>Zach</t>
  </si>
  <si>
    <t>McCray</t>
  </si>
  <si>
    <t>(480) 910-7651</t>
  </si>
  <si>
    <t>zachmccray31@gmail.com</t>
  </si>
  <si>
    <t>mark.tyler@tdsinc.com</t>
  </si>
  <si>
    <t>Ely</t>
  </si>
  <si>
    <t>Torres</t>
  </si>
  <si>
    <t>(608) 516-1348</t>
  </si>
  <si>
    <t>elytorres658@gmail.com</t>
  </si>
  <si>
    <t>Jeremiah</t>
  </si>
  <si>
    <t>(608) 235-6226</t>
  </si>
  <si>
    <t>Jeremiahzanewalsh@gmail.com</t>
  </si>
  <si>
    <t>Christopher</t>
  </si>
  <si>
    <t>Gustaf</t>
  </si>
  <si>
    <t>(269) 365-3844</t>
  </si>
  <si>
    <t>chris@gustafs.us</t>
  </si>
  <si>
    <t>Pierce</t>
  </si>
  <si>
    <t>(608) 977-0337</t>
  </si>
  <si>
    <t>pierceevans15@yahoo.com</t>
  </si>
  <si>
    <t>Lomeli</t>
  </si>
  <si>
    <t>(360) 865-2380</t>
  </si>
  <si>
    <t>davidlomeli36@gmail.com</t>
  </si>
  <si>
    <t>Jones</t>
  </si>
  <si>
    <t>(608) 436-4348</t>
  </si>
  <si>
    <t>zach.jones34@yahoo.com</t>
  </si>
  <si>
    <t>Jordan</t>
  </si>
  <si>
    <t>Copper</t>
  </si>
  <si>
    <t>(608) 312-9521</t>
  </si>
  <si>
    <t>Jkc2331@yahoo.com</t>
  </si>
  <si>
    <t>BJ</t>
  </si>
  <si>
    <t>Cook</t>
  </si>
  <si>
    <t>(608) 444-1066</t>
  </si>
  <si>
    <t>Brandon_J_cook@yahoo.com</t>
  </si>
  <si>
    <t>Adas</t>
  </si>
  <si>
    <t>(608) 314-4998</t>
  </si>
  <si>
    <t>oriolesgm@yahoo.com</t>
  </si>
  <si>
    <t>Hetzer</t>
  </si>
  <si>
    <t>(608) 774-0951</t>
  </si>
  <si>
    <t>dhetzer80@gmail.com</t>
  </si>
  <si>
    <t>(608) 314-4713</t>
  </si>
  <si>
    <t>coxjoseph1987@yahoo.com</t>
  </si>
  <si>
    <t>Alejandro</t>
  </si>
  <si>
    <t>Cruz</t>
  </si>
  <si>
    <t>(608) 495-5495</t>
  </si>
  <si>
    <t>Lexaniagamez@gmail.com</t>
  </si>
  <si>
    <t>(608) 712-5316</t>
  </si>
  <si>
    <t>nklecker@msn.com</t>
  </si>
  <si>
    <t>Juan</t>
  </si>
  <si>
    <t>Herrera</t>
  </si>
  <si>
    <t>(608) 415-9312</t>
  </si>
  <si>
    <t>Pflieger</t>
  </si>
  <si>
    <t>(608) 678-0401</t>
  </si>
  <si>
    <t>mjpflieger@gmail.com</t>
  </si>
  <si>
    <t>Greg</t>
  </si>
  <si>
    <t>Gaber</t>
  </si>
  <si>
    <t>(414) 688-3949</t>
  </si>
  <si>
    <t>gaber@wi.rr.com</t>
  </si>
  <si>
    <t>(262) 203-2727</t>
  </si>
  <si>
    <t>jgaber@vymac.com</t>
  </si>
  <si>
    <t>Hopkins</t>
  </si>
  <si>
    <t>(608) 422-0214</t>
  </si>
  <si>
    <t>thopjen77@hotmail.com</t>
  </si>
  <si>
    <t>Arnold</t>
  </si>
  <si>
    <t>608-850-9119</t>
  </si>
  <si>
    <t>MIKEARNOLD@CHARTER.NET</t>
  </si>
  <si>
    <t>Craig</t>
  </si>
  <si>
    <t>Sauer</t>
  </si>
  <si>
    <t>(920) 763-2811</t>
  </si>
  <si>
    <t>boscohouse@gmail.com</t>
  </si>
  <si>
    <t>Jenkins</t>
  </si>
  <si>
    <t>(608) 408-8428</t>
  </si>
  <si>
    <t>jeffjenkins21@hotmail.com</t>
  </si>
  <si>
    <t>Andy</t>
  </si>
  <si>
    <t>DeRocher</t>
  </si>
  <si>
    <t>(608) 577-3682</t>
  </si>
  <si>
    <t>derocher@gmail.com</t>
  </si>
  <si>
    <t>Simon</t>
  </si>
  <si>
    <t>(920) 691-6630</t>
  </si>
  <si>
    <t>samgsimon@gmail.com</t>
  </si>
  <si>
    <t>Reed</t>
  </si>
  <si>
    <t>(815) 394-9681</t>
  </si>
  <si>
    <t>reedr12@gmail.com</t>
  </si>
  <si>
    <t>Wilberg</t>
  </si>
  <si>
    <t>(608) 213-7012</t>
  </si>
  <si>
    <t>tyler.wilberg@wisconsin.gov</t>
  </si>
  <si>
    <t>Al</t>
  </si>
  <si>
    <t>Tschury</t>
  </si>
  <si>
    <t>(906) 458-2672</t>
  </si>
  <si>
    <t>altschury@icloud.com</t>
  </si>
  <si>
    <t>Ed</t>
  </si>
  <si>
    <t>Jalinske</t>
  </si>
  <si>
    <t>(917) 945-0748</t>
  </si>
  <si>
    <t>edjalinske@gmail.com</t>
  </si>
  <si>
    <t>juanpanloherreragomez@gmail.com</t>
  </si>
  <si>
    <t>Goldschmidt</t>
  </si>
  <si>
    <t>(608) 335-8340</t>
  </si>
  <si>
    <t>Dave.goldschmidt13@gmail.com</t>
  </si>
  <si>
    <t>Winn</t>
  </si>
  <si>
    <t>(608) 220-2713</t>
  </si>
  <si>
    <t>winnap@gmail.com</t>
  </si>
  <si>
    <t>Keith</t>
  </si>
  <si>
    <t>Richley</t>
  </si>
  <si>
    <t>(608) 444-4609</t>
  </si>
  <si>
    <t>keith.richley@gmail.com</t>
  </si>
  <si>
    <t>Mitchell</t>
  </si>
  <si>
    <t>Hardwick</t>
  </si>
  <si>
    <t>(608) 358-9080</t>
  </si>
  <si>
    <t>mitchhardwick@yahoo.com</t>
  </si>
  <si>
    <t>Buschmen - 17+</t>
  </si>
  <si>
    <t>Barone</t>
  </si>
  <si>
    <t>(608) 338-4608</t>
  </si>
  <si>
    <t>airfield333@gmail.com</t>
  </si>
  <si>
    <t>Baldon III</t>
  </si>
  <si>
    <t>(414) 803-0178</t>
  </si>
  <si>
    <t>billbaldon@gmail.com</t>
  </si>
  <si>
    <t>Gabe</t>
  </si>
  <si>
    <t>Park</t>
  </si>
  <si>
    <t>(206) 214-5938</t>
  </si>
  <si>
    <t>qvx0000@gmail.com</t>
  </si>
  <si>
    <t>Starshak</t>
  </si>
  <si>
    <t>(920) 789-8859</t>
  </si>
  <si>
    <t>reginvad@aol.com</t>
  </si>
  <si>
    <t>Sean Michael</t>
  </si>
  <si>
    <t>Dargan</t>
  </si>
  <si>
    <t>(608) 213-9271</t>
  </si>
  <si>
    <t>seanmichaeldargan@gmail.com</t>
  </si>
  <si>
    <t>Bernard</t>
  </si>
  <si>
    <t>Albright</t>
  </si>
  <si>
    <t>(608) 216-5573</t>
  </si>
  <si>
    <t>gobrewersgo@gmail.com</t>
  </si>
  <si>
    <t>Daryl (Willie)</t>
  </si>
  <si>
    <t>Wilde</t>
  </si>
  <si>
    <t>(608) 669-0415</t>
  </si>
  <si>
    <t>dwwilde13@gmail.com</t>
  </si>
  <si>
    <t>James</t>
  </si>
  <si>
    <t>Little</t>
  </si>
  <si>
    <t>(608) 745-2240</t>
  </si>
  <si>
    <t>jamesmlittle1977@gmail.com</t>
  </si>
  <si>
    <t>Gadis</t>
  </si>
  <si>
    <t>(904) 252-0148</t>
  </si>
  <si>
    <t>gadisjones1983@gmail.com</t>
  </si>
  <si>
    <t>Foskett</t>
  </si>
  <si>
    <t>(920) 284-1286</t>
  </si>
  <si>
    <t>jasonfoskett@yahoo.com</t>
  </si>
  <si>
    <t>Glenn</t>
  </si>
  <si>
    <t>Griffin</t>
  </si>
  <si>
    <t>(608) 354-4672</t>
  </si>
  <si>
    <t>glpgriff@gmail.com</t>
  </si>
  <si>
    <t>Josh</t>
  </si>
  <si>
    <t>Truss</t>
  </si>
  <si>
    <t>(608) 338-7708</t>
  </si>
  <si>
    <t>trussjosh@gmail.com</t>
  </si>
  <si>
    <t>Jadon</t>
  </si>
  <si>
    <t>Schneider</t>
  </si>
  <si>
    <t>(920) 379-4220</t>
  </si>
  <si>
    <t>jadon.schneider3@gmail.com</t>
  </si>
  <si>
    <t>Murray</t>
  </si>
  <si>
    <t>(608) 695-4245</t>
  </si>
  <si>
    <t>keithmurray23@gmail.com</t>
  </si>
  <si>
    <t>Wallace</t>
  </si>
  <si>
    <t>(608) 235-7346</t>
  </si>
  <si>
    <t>mwallace46@yahoo.com</t>
  </si>
  <si>
    <t>Montie</t>
  </si>
  <si>
    <t>Holtz</t>
  </si>
  <si>
    <t>(785) 218-1637</t>
  </si>
  <si>
    <t>montieholtz@icloud.com</t>
  </si>
  <si>
    <t>Drier</t>
  </si>
  <si>
    <t>608-444-0639</t>
  </si>
  <si>
    <t>eadrier@charter.net</t>
  </si>
  <si>
    <t>Shad</t>
  </si>
  <si>
    <t>Fanta</t>
  </si>
  <si>
    <t>(608) 215-4575</t>
  </si>
  <si>
    <t>shad.fanta@gmail.com</t>
  </si>
  <si>
    <t>Dean</t>
  </si>
  <si>
    <t>Buse</t>
  </si>
  <si>
    <t>(202) 770-8639</t>
  </si>
  <si>
    <t>dean.buse9090@gmail.com</t>
  </si>
  <si>
    <t>Warpinski</t>
  </si>
  <si>
    <t>(920) 217-3635</t>
  </si>
  <si>
    <t>ryan.warpinski@gmail.com</t>
  </si>
  <si>
    <t>Richard</t>
  </si>
  <si>
    <t>Santiago</t>
  </si>
  <si>
    <t>(787) 438-8320</t>
  </si>
  <si>
    <t>richard13923@gmail.com</t>
  </si>
  <si>
    <t>Kyle</t>
  </si>
  <si>
    <t>Braithwaite</t>
  </si>
  <si>
    <t>(435) 720-1220</t>
  </si>
  <si>
    <t>kbraith3@gmail.com</t>
  </si>
  <si>
    <t>Dallin</t>
  </si>
  <si>
    <t>Wimer</t>
  </si>
  <si>
    <t>(608) 480-9113</t>
  </si>
  <si>
    <t>dwime20@gmail.com</t>
  </si>
  <si>
    <t>Dylan</t>
  </si>
  <si>
    <t>Matuszak</t>
  </si>
  <si>
    <t>Dylanmatuszak@gmail.com</t>
  </si>
  <si>
    <t>(608) 332-2204</t>
  </si>
  <si>
    <t>joshcaq2@aol.com</t>
  </si>
  <si>
    <t>Connor</t>
  </si>
  <si>
    <t>Ruppert</t>
  </si>
  <si>
    <t>(815) 830-3203</t>
  </si>
  <si>
    <t>Blue Jays - 18+</t>
  </si>
  <si>
    <t>crupez5@gmail.com</t>
  </si>
  <si>
    <t>Halena</t>
  </si>
  <si>
    <t>(608) 225-5948</t>
  </si>
  <si>
    <t>thalena17@icloud.com</t>
  </si>
  <si>
    <t>Rich</t>
  </si>
  <si>
    <t>Matulat</t>
  </si>
  <si>
    <t>(212) 877-5992</t>
  </si>
  <si>
    <t>richulat@gmail.com</t>
  </si>
  <si>
    <t>(608) 217-6616</t>
  </si>
  <si>
    <t>smith2432@gmail.com</t>
  </si>
  <si>
    <t>Jose</t>
  </si>
  <si>
    <t>Carvajal</t>
  </si>
  <si>
    <t>(608) 207-6006</t>
  </si>
  <si>
    <t>jdca3@hotmail.com</t>
  </si>
  <si>
    <t>Hirshfeld</t>
  </si>
  <si>
    <t>(608) 217-2918</t>
  </si>
  <si>
    <t>glinkrod@gmail.com</t>
  </si>
  <si>
    <t>Wisniewski</t>
  </si>
  <si>
    <t>(608) 451-1071</t>
  </si>
  <si>
    <t>awisniewski@uwalumni.com</t>
  </si>
  <si>
    <t>(608) 444-5178</t>
  </si>
  <si>
    <t>ahmeyer@gmail.com</t>
  </si>
  <si>
    <t>Matthews</t>
  </si>
  <si>
    <t>(608) 287-6174</t>
  </si>
  <si>
    <t>numbersman17@gmail.com</t>
  </si>
  <si>
    <t>Holzwart</t>
  </si>
  <si>
    <t>(920) 912-5501</t>
  </si>
  <si>
    <t>markholzwart@charter.net</t>
  </si>
  <si>
    <t>(262) 290-7822</t>
  </si>
  <si>
    <t>pholzwart@sbcglobal.net</t>
  </si>
  <si>
    <t>BENJAMIN</t>
  </si>
  <si>
    <t>SCHULENBURG</t>
  </si>
  <si>
    <t>(608) 220-3163</t>
  </si>
  <si>
    <t>bjtschulenburg@yahoo.com</t>
  </si>
  <si>
    <t>Ejercito</t>
  </si>
  <si>
    <t>(608) 201-6990</t>
  </si>
  <si>
    <t>mejercito@hotmail.com</t>
  </si>
  <si>
    <t>Bob</t>
  </si>
  <si>
    <t>Bezzi</t>
  </si>
  <si>
    <t>(608) 358-5564</t>
  </si>
  <si>
    <t>bbezzi@gmail.com</t>
  </si>
  <si>
    <t>Ketter</t>
  </si>
  <si>
    <t>(608) 469-2580</t>
  </si>
  <si>
    <t>ketters@tds.net</t>
  </si>
  <si>
    <t>Randy</t>
  </si>
  <si>
    <t>(608) 445-8060</t>
  </si>
  <si>
    <t>randy.gaber62@gmail.com</t>
  </si>
  <si>
    <t>Olivares</t>
  </si>
  <si>
    <t>(608) 577-5057</t>
  </si>
  <si>
    <t>bourbonboy33@gmail.com</t>
  </si>
  <si>
    <t>Kauffman</t>
  </si>
  <si>
    <t>(608) 345-4086</t>
  </si>
  <si>
    <t>alfieonline@yahoo.com</t>
  </si>
  <si>
    <t>Peter</t>
  </si>
  <si>
    <t>Mand</t>
  </si>
  <si>
    <t>(608) 239-6045</t>
  </si>
  <si>
    <t>peterrmand@gmail.com</t>
  </si>
  <si>
    <t>Himebauch</t>
  </si>
  <si>
    <t>(608) 643-9052</t>
  </si>
  <si>
    <t>jlhimebauch@hotmail.com</t>
  </si>
  <si>
    <t>scalissi4@aol.com</t>
  </si>
  <si>
    <t>McGill</t>
  </si>
  <si>
    <t>(608) 628-9303</t>
  </si>
  <si>
    <t>irishpride1818@yahoo.com</t>
  </si>
  <si>
    <t>Tim</t>
  </si>
  <si>
    <t>McInerney</t>
  </si>
  <si>
    <t>(603) 966-7963</t>
  </si>
  <si>
    <t>timothy.mcinerney1@gmail.com</t>
  </si>
  <si>
    <t>Galston</t>
  </si>
  <si>
    <t>(608)852-2982</t>
  </si>
  <si>
    <t>troygalston@yahoo.com</t>
  </si>
  <si>
    <t>Rydecki</t>
  </si>
  <si>
    <t>(203) 610-0810</t>
  </si>
  <si>
    <t>rrydecki@gmail.com</t>
  </si>
  <si>
    <t>Jerry</t>
  </si>
  <si>
    <t>Herbst</t>
  </si>
  <si>
    <t>(608) 335-8097</t>
  </si>
  <si>
    <t>jrherbst6465@gmail.com</t>
  </si>
  <si>
    <t>Jeremy</t>
  </si>
  <si>
    <t>Bohnert</t>
  </si>
  <si>
    <t>(480) 352-3348</t>
  </si>
  <si>
    <t>jdbohnert@hotmail.com</t>
  </si>
  <si>
    <t>Matt</t>
  </si>
  <si>
    <t>McClenaghan</t>
  </si>
  <si>
    <t>(608) 698-3338</t>
  </si>
  <si>
    <t>mmcc608@gmail.com</t>
  </si>
  <si>
    <t>Zack</t>
  </si>
  <si>
    <t>Hermansen</t>
  </si>
  <si>
    <t>(608) 438-3885</t>
  </si>
  <si>
    <t>zchermansen@gmail.com</t>
  </si>
  <si>
    <t>Indalecio</t>
  </si>
  <si>
    <t>Chavarria centeno</t>
  </si>
  <si>
    <t>(608) 698-2038</t>
  </si>
  <si>
    <t>indaleciochavarria@gmail.com</t>
  </si>
  <si>
    <t>Pliner</t>
  </si>
  <si>
    <t>(608) 772-5151</t>
  </si>
  <si>
    <t>jrp@oregonsd.net</t>
  </si>
  <si>
    <t>Kento</t>
  </si>
  <si>
    <t>Fukuda</t>
  </si>
  <si>
    <t>(201) 753-1797</t>
  </si>
  <si>
    <t>kentof1998@gmail.com</t>
  </si>
  <si>
    <t>Hunter</t>
  </si>
  <si>
    <t>Krzysik</t>
  </si>
  <si>
    <t>(616) 755-2786</t>
  </si>
  <si>
    <t>krzysik@wisc.edu</t>
  </si>
  <si>
    <t>Zachary</t>
  </si>
  <si>
    <t>Gondek</t>
  </si>
  <si>
    <t>(702) 813-7639</t>
  </si>
  <si>
    <t>Gondekzack@gmail.com</t>
  </si>
  <si>
    <t>Village Bar - 17+</t>
  </si>
  <si>
    <t>Blythe</t>
  </si>
  <si>
    <t>(608) 345-7379</t>
  </si>
  <si>
    <t>cblythe@charter.net</t>
  </si>
  <si>
    <t>Wichern</t>
  </si>
  <si>
    <t>(608) 215-6998</t>
  </si>
  <si>
    <t>wichernjames@gmail.com</t>
  </si>
  <si>
    <t>Ponath</t>
  </si>
  <si>
    <t>(608) 205-7052</t>
  </si>
  <si>
    <t>cpony11@gmail.com</t>
  </si>
  <si>
    <t>Dufresne</t>
  </si>
  <si>
    <t>(715) 572-2939</t>
  </si>
  <si>
    <t>jdufresne@theglaciergroup.net</t>
  </si>
  <si>
    <t>Cody</t>
  </si>
  <si>
    <t>Radigan</t>
  </si>
  <si>
    <t>(480) 294-5902</t>
  </si>
  <si>
    <t>codycody9@msn.com</t>
  </si>
  <si>
    <t>Alec</t>
  </si>
  <si>
    <t>Hahn</t>
  </si>
  <si>
    <t>(608) 751-2619</t>
  </si>
  <si>
    <t>hahnster101@gmail.com</t>
  </si>
  <si>
    <t>Felix</t>
  </si>
  <si>
    <t>Lopez</t>
  </si>
  <si>
    <t>(909) 251-1541</t>
  </si>
  <si>
    <t>Draft / Player Pool</t>
  </si>
  <si>
    <t>flopez94iii@gmail.com</t>
  </si>
  <si>
    <t>Knight</t>
  </si>
  <si>
    <t>(608) 215-0237</t>
  </si>
  <si>
    <t>jeff_knight20@yahoo.com</t>
  </si>
  <si>
    <t>Froehlich</t>
  </si>
  <si>
    <t>348daf@gmail.com</t>
  </si>
  <si>
    <t>Beckerleg</t>
  </si>
  <si>
    <t>(608) 333-9894</t>
  </si>
  <si>
    <t>albeck8@yahoo.com</t>
  </si>
  <si>
    <t>Coban</t>
  </si>
  <si>
    <t>Brooks</t>
  </si>
  <si>
    <t>(512) 939-5410</t>
  </si>
  <si>
    <t>cobanbrooks@gmail.com</t>
  </si>
  <si>
    <t>Patton</t>
  </si>
  <si>
    <t>(612) 867-0727</t>
  </si>
  <si>
    <t>mpatton3@wisc.edu</t>
  </si>
  <si>
    <t>Moroni</t>
  </si>
  <si>
    <t>(608) 577-3080</t>
  </si>
  <si>
    <t>hunt7@att.net</t>
  </si>
  <si>
    <t>Razidlo</t>
  </si>
  <si>
    <t>(612) 850-2636</t>
  </si>
  <si>
    <t>johnrazidlo@gmail.com</t>
  </si>
  <si>
    <t>Ian</t>
  </si>
  <si>
    <t>Andrews</t>
  </si>
  <si>
    <t>(217) 361-1414</t>
  </si>
  <si>
    <t>ianandrews5@yahoo.com</t>
  </si>
  <si>
    <t>Noah</t>
  </si>
  <si>
    <t>Schnauffer</t>
  </si>
  <si>
    <t>(315) 559-9349</t>
  </si>
  <si>
    <t>nschnauf2@gmail.com</t>
  </si>
  <si>
    <t>Rusch</t>
  </si>
  <si>
    <t>(608) 729-9240</t>
  </si>
  <si>
    <t>mattr1919@yahoo.com</t>
  </si>
  <si>
    <t>Byers</t>
  </si>
  <si>
    <t>(608) 209-3644</t>
  </si>
  <si>
    <t>bobbyjuke1@gmail.com</t>
  </si>
  <si>
    <t>Bower</t>
  </si>
  <si>
    <t>(715) 279-0561</t>
  </si>
  <si>
    <t>bower2@gmail.com</t>
  </si>
  <si>
    <t>Greene</t>
  </si>
  <si>
    <t>(608) 279-6060</t>
  </si>
  <si>
    <t>jordan201199@hotmail.com</t>
  </si>
  <si>
    <t>Keaton</t>
  </si>
  <si>
    <t>Stankowski</t>
  </si>
  <si>
    <t>(614) 353-5194</t>
  </si>
  <si>
    <t>keatonks@icloud.com</t>
  </si>
  <si>
    <t>Vruwink</t>
  </si>
  <si>
    <t>(608) 322-5564</t>
  </si>
  <si>
    <t>craigvruwink@gmail.com</t>
  </si>
  <si>
    <t>Bombers - 17+</t>
  </si>
  <si>
    <t>Charles</t>
  </si>
  <si>
    <t>Pratt</t>
  </si>
  <si>
    <t>(607) 793-1756</t>
  </si>
  <si>
    <t>prattc.1990@gmail.com</t>
  </si>
  <si>
    <t>Kevin</t>
  </si>
  <si>
    <t>Lake</t>
  </si>
  <si>
    <t>(312) 288-9268</t>
  </si>
  <si>
    <t>kevinlake17@gmail.com</t>
  </si>
  <si>
    <t>Trevor</t>
  </si>
  <si>
    <t>(608) 295-3881</t>
  </si>
  <si>
    <t>wallace.trev@gmail.com</t>
  </si>
  <si>
    <t>Carson</t>
  </si>
  <si>
    <t>Bongard</t>
  </si>
  <si>
    <t>(608) 217-9878</t>
  </si>
  <si>
    <t>carsonbongard1212@gmail.com</t>
  </si>
  <si>
    <t>Fettes</t>
  </si>
  <si>
    <t>(608) 719-2932</t>
  </si>
  <si>
    <t>matthew.fettes@gmail.com</t>
  </si>
  <si>
    <t>Patrick</t>
  </si>
  <si>
    <t>Leck</t>
  </si>
  <si>
    <t>(262) 720-5175</t>
  </si>
  <si>
    <t>ppleck@yahoo.com</t>
  </si>
  <si>
    <t>Gregory</t>
  </si>
  <si>
    <t>Lamping</t>
  </si>
  <si>
    <t>glamp13@yahoo.com</t>
  </si>
  <si>
    <t>Anderson</t>
  </si>
  <si>
    <t>(651) 307-2153</t>
  </si>
  <si>
    <t>benjamin.philip.anderson@gmail.com</t>
  </si>
  <si>
    <t>Lionetti</t>
  </si>
  <si>
    <t>(610) 241-2431</t>
  </si>
  <si>
    <t>mattlionetti3@gmail.com</t>
  </si>
  <si>
    <t>Clammer</t>
  </si>
  <si>
    <t>(918) 884-8235</t>
  </si>
  <si>
    <t>sclammer1776@gmail.com</t>
  </si>
  <si>
    <t>Justin</t>
  </si>
  <si>
    <t>Bach</t>
  </si>
  <si>
    <t>(404) 660-2956</t>
  </si>
  <si>
    <t>bach.justin@gmail.com</t>
  </si>
  <si>
    <t>Jim</t>
  </si>
  <si>
    <t>Malewitz</t>
  </si>
  <si>
    <t>(515) 227-8620</t>
  </si>
  <si>
    <t>jmalewitz@gmail.com</t>
  </si>
  <si>
    <t>Pilsner</t>
  </si>
  <si>
    <t>(608) 206-0338</t>
  </si>
  <si>
    <t>anthonypilsner@gmail.com</t>
  </si>
  <si>
    <t>Funseth</t>
  </si>
  <si>
    <t>(608) 669-4568</t>
  </si>
  <si>
    <t>funsethgj001@gmail.com</t>
  </si>
  <si>
    <t>(256) 604-8129</t>
  </si>
  <si>
    <t>ericmorgan1@gmail.com</t>
  </si>
  <si>
    <t>Owen</t>
  </si>
  <si>
    <t>(608) 772-5299</t>
  </si>
  <si>
    <t>owengreene11@gmail.com</t>
  </si>
  <si>
    <t>Steinike</t>
  </si>
  <si>
    <t>(262) 573-2765</t>
  </si>
  <si>
    <t>speedygaming42@gmail.com</t>
  </si>
  <si>
    <t>Rob</t>
  </si>
  <si>
    <t>Capener</t>
  </si>
  <si>
    <t>(608) 963-7001</t>
  </si>
  <si>
    <t>capes7@hotmail.com</t>
  </si>
  <si>
    <t>Shapiro</t>
  </si>
  <si>
    <t>(920) 539-1699</t>
  </si>
  <si>
    <t>dan.shapiro.26@gmail.com</t>
  </si>
  <si>
    <t>Franklin (Franco)</t>
  </si>
  <si>
    <t>Marcos</t>
  </si>
  <si>
    <t>(608) 628-9913</t>
  </si>
  <si>
    <t>vbgr8@tds.net</t>
  </si>
  <si>
    <t>(219) 689-2060</t>
  </si>
  <si>
    <t>cj100683@gmail.com</t>
  </si>
  <si>
    <t>Brian</t>
  </si>
  <si>
    <t>Covington</t>
  </si>
  <si>
    <t>(319) 329-7792</t>
  </si>
  <si>
    <t>bcov2242@gmail.com</t>
  </si>
  <si>
    <t>(608) 772-5777</t>
  </si>
  <si>
    <t>jer_31@yahoo.com</t>
  </si>
  <si>
    <t>Aidan</t>
  </si>
  <si>
    <t>Shaver</t>
  </si>
  <si>
    <t>(760) 669-7261</t>
  </si>
  <si>
    <t>Aj_shaver@hotmail.com</t>
  </si>
  <si>
    <t>Rayden</t>
  </si>
  <si>
    <t>Schmidt</t>
  </si>
  <si>
    <t>(262) 804-0371</t>
  </si>
  <si>
    <t>schmiray001@gmail.com</t>
  </si>
  <si>
    <t>Spencer</t>
  </si>
  <si>
    <t>Hesse</t>
  </si>
  <si>
    <t>(608) 669-1820</t>
  </si>
  <si>
    <t>sdhesse@uwalumni.com</t>
  </si>
  <si>
    <t>Klintworth</t>
  </si>
  <si>
    <t>(608) 444-4349</t>
  </si>
  <si>
    <t>james.klintworth@gmail.com</t>
  </si>
  <si>
    <t>Arif</t>
  </si>
  <si>
    <t>Zamil</t>
  </si>
  <si>
    <t>(510) 847-1910</t>
  </si>
  <si>
    <t>arifkzamil@gmail.com</t>
  </si>
  <si>
    <t>Stafford</t>
  </si>
  <si>
    <t>(608) 556-6284</t>
  </si>
  <si>
    <t>noahstafford48@gmail.com</t>
  </si>
  <si>
    <t>Alex</t>
  </si>
  <si>
    <t>Maatz</t>
  </si>
  <si>
    <t>(512) 653-2337</t>
  </si>
  <si>
    <t>alex.maatz@gmail.com</t>
  </si>
  <si>
    <t>Wussow</t>
  </si>
  <si>
    <t>(920) 410-4138</t>
  </si>
  <si>
    <t>awussow13@alumni.uwosh.edu</t>
  </si>
  <si>
    <t>Walton</t>
  </si>
  <si>
    <t>(806) 994-8535</t>
  </si>
  <si>
    <t>djwalton33@gmail.com</t>
  </si>
  <si>
    <t>Myles</t>
  </si>
  <si>
    <t>Stearns</t>
  </si>
  <si>
    <t>(415) 316-5534</t>
  </si>
  <si>
    <t>myles.js99@gmail.com</t>
  </si>
  <si>
    <t>Groth</t>
  </si>
  <si>
    <t>(720) 480-2806</t>
  </si>
  <si>
    <t>jakegroth0@gmail.com</t>
  </si>
  <si>
    <t>Winter</t>
  </si>
  <si>
    <t>(715) 577-7337</t>
  </si>
  <si>
    <t>idkwinter@gmail.com</t>
  </si>
  <si>
    <t>Neil</t>
  </si>
  <si>
    <t>Wistain</t>
  </si>
  <si>
    <t>(858) 750-8565</t>
  </si>
  <si>
    <t>Nswistain@yahoo.com</t>
  </si>
  <si>
    <t>Edward</t>
  </si>
  <si>
    <t>Schultz</t>
  </si>
  <si>
    <t>(815) 491-9622</t>
  </si>
  <si>
    <t>edms11327@gmail.com</t>
  </si>
  <si>
    <t>Drake</t>
  </si>
  <si>
    <t>Spivey</t>
  </si>
  <si>
    <t>(478) 957-4055</t>
  </si>
  <si>
    <t>spiverp@yahoo.com</t>
  </si>
  <si>
    <t>Douglas</t>
  </si>
  <si>
    <t>Wolf</t>
  </si>
  <si>
    <t>(516) 993-4799</t>
  </si>
  <si>
    <t>doug.c.wolf@gmail.com</t>
  </si>
  <si>
    <t>danielrichardson93@gmail.com</t>
  </si>
  <si>
    <t>Coleman</t>
  </si>
  <si>
    <t>(315) 265-2031</t>
  </si>
  <si>
    <t>williamjcoleman6@gmail.com</t>
  </si>
  <si>
    <t>Houghton</t>
  </si>
  <si>
    <t>(563) 468-3136</t>
  </si>
  <si>
    <t>jcbogtn@gmail.com</t>
  </si>
  <si>
    <t>Suarez</t>
  </si>
  <si>
    <t>(330) 447-8669</t>
  </si>
  <si>
    <t>matt.suarez33@gmail.com</t>
  </si>
  <si>
    <t>Dillon</t>
  </si>
  <si>
    <t>Africa</t>
  </si>
  <si>
    <t>(319) 530-9294</t>
  </si>
  <si>
    <t>africa23.da@gmail.com</t>
  </si>
  <si>
    <t>Medina</t>
  </si>
  <si>
    <t>(608) 982-7286</t>
  </si>
  <si>
    <t>joseamedina170@gmail.com</t>
  </si>
  <si>
    <t>Buss</t>
  </si>
  <si>
    <t>(608) 609-8423</t>
  </si>
  <si>
    <t>jabuss00@hotmail.com</t>
  </si>
  <si>
    <t>Redding</t>
  </si>
  <si>
    <t>(608) 628-4586</t>
  </si>
  <si>
    <t>spoon1519@gmail.com</t>
  </si>
  <si>
    <t>Austin</t>
  </si>
  <si>
    <t>Diemer</t>
  </si>
  <si>
    <t>(870) 818-4275</t>
  </si>
  <si>
    <t>austin.diemer19@gmail.com</t>
  </si>
  <si>
    <t>Winder</t>
  </si>
  <si>
    <t>Fuentes</t>
  </si>
  <si>
    <t>(608) 421-2052</t>
  </si>
  <si>
    <t>winderfuentes2807@gmail.com</t>
  </si>
  <si>
    <t>Edge</t>
  </si>
  <si>
    <t>(608) 512-6957</t>
  </si>
  <si>
    <t>jedge1977@gmail.com</t>
  </si>
  <si>
    <t>Luke</t>
  </si>
  <si>
    <t>Harris</t>
  </si>
  <si>
    <t>(507) 319-7114</t>
  </si>
  <si>
    <t>harris.luke94@gmail.com</t>
  </si>
  <si>
    <t>(608) 358-4803</t>
  </si>
  <si>
    <t>snavy33@gmail.com</t>
  </si>
  <si>
    <t>Johanski</t>
  </si>
  <si>
    <t>920-606-6008</t>
  </si>
  <si>
    <t>jeremyjohanski@yahoo.com</t>
  </si>
  <si>
    <t>Bruce</t>
  </si>
  <si>
    <t>McNeill</t>
  </si>
  <si>
    <t>(608) 566-3009</t>
  </si>
  <si>
    <t>b3mcneill@gmail.com</t>
  </si>
  <si>
    <t>Heinze</t>
  </si>
  <si>
    <t>(608) 697-1827</t>
  </si>
  <si>
    <t>mtheinze@uwalumni.com</t>
  </si>
  <si>
    <t>Joseph</t>
  </si>
  <si>
    <t>Lasee</t>
  </si>
  <si>
    <t>(920) 217-8072</t>
  </si>
  <si>
    <t>jwlasee@gmail.com</t>
  </si>
  <si>
    <t>Bulanda</t>
  </si>
  <si>
    <t>(636) 384-9666</t>
  </si>
  <si>
    <t>SconnieBar - 17+</t>
  </si>
  <si>
    <t>nbulanda14@gmail.com</t>
  </si>
  <si>
    <t>Thums</t>
  </si>
  <si>
    <t>(608) 469-7731</t>
  </si>
  <si>
    <t>nickthums7@gmail.com</t>
  </si>
  <si>
    <t>Gatti</t>
  </si>
  <si>
    <t>(608) 628-6047</t>
  </si>
  <si>
    <t>gatt0026@umn.edu</t>
  </si>
  <si>
    <t>Henry</t>
  </si>
  <si>
    <t>Jacobs</t>
  </si>
  <si>
    <t>(608) 438-4378</t>
  </si>
  <si>
    <t>hjakedaddy@gmail.com</t>
  </si>
  <si>
    <t>Geil</t>
  </si>
  <si>
    <t>(414) 755-9867</t>
  </si>
  <si>
    <t>geiltryan@gmail.com</t>
  </si>
  <si>
    <t>Steven</t>
  </si>
  <si>
    <t>Kilburg</t>
  </si>
  <si>
    <t>(608) 432-9319</t>
  </si>
  <si>
    <t>s.kilburg@yahoo.com</t>
  </si>
  <si>
    <t>Carlos</t>
  </si>
  <si>
    <t>Guilarte</t>
  </si>
  <si>
    <t>(608) 895-2703</t>
  </si>
  <si>
    <t>guilarteb.20@gmail.com</t>
  </si>
  <si>
    <t>Bryan</t>
  </si>
  <si>
    <t>Roberts</t>
  </si>
  <si>
    <t>(317) 607-6626</t>
  </si>
  <si>
    <t>brobby61@gmail.com</t>
  </si>
  <si>
    <t>Selje</t>
  </si>
  <si>
    <t>608-213-9567</t>
  </si>
  <si>
    <t>eric.selje@gmail.com</t>
  </si>
  <si>
    <t>Nitz</t>
  </si>
  <si>
    <t>(262) 751-3593</t>
  </si>
  <si>
    <t>cnitz1802@gmail.com</t>
  </si>
  <si>
    <t>Quinn</t>
  </si>
  <si>
    <t>Pitz</t>
  </si>
  <si>
    <t>(608) 514-6101</t>
  </si>
  <si>
    <t>qdpitz@icloud.com</t>
  </si>
  <si>
    <t>Colton</t>
  </si>
  <si>
    <t>(608) 698-1159</t>
  </si>
  <si>
    <t>cpbarone@hotmail.com</t>
  </si>
  <si>
    <t>Nowak</t>
  </si>
  <si>
    <t>(708) 205-0090</t>
  </si>
  <si>
    <t>wbeaver44@yahoo.com</t>
  </si>
  <si>
    <t>michael</t>
  </si>
  <si>
    <t>Darwin</t>
  </si>
  <si>
    <t>(608) 209-5672</t>
  </si>
  <si>
    <t>michaeldarwin@waunakee.k12.wi.us</t>
  </si>
  <si>
    <t>Heerhold</t>
  </si>
  <si>
    <t>(608) 358-3127</t>
  </si>
  <si>
    <t>aajunc@yahoo.com</t>
  </si>
  <si>
    <t>Kon</t>
  </si>
  <si>
    <t>Kalnajs</t>
  </si>
  <si>
    <t>(256) 337-5066</t>
  </si>
  <si>
    <t>konkalnajs@gmail.com</t>
  </si>
  <si>
    <t>Mackey</t>
  </si>
  <si>
    <t>(262) 949-2837</t>
  </si>
  <si>
    <t>jjmackeydc@gmail.com</t>
  </si>
  <si>
    <t>Grunwald</t>
  </si>
  <si>
    <t>(608) 333-3339</t>
  </si>
  <si>
    <t>douglas.grunwald2@gmail.com</t>
  </si>
  <si>
    <t>Albany</t>
  </si>
  <si>
    <t>(609) 929-6967</t>
  </si>
  <si>
    <t>TJA5149@GMAIL.COM</t>
  </si>
  <si>
    <t>Dingle</t>
  </si>
  <si>
    <t>(608) 225-8422</t>
  </si>
  <si>
    <t>dingbatstore@gmail.com</t>
  </si>
  <si>
    <t>Higashi</t>
  </si>
  <si>
    <t>(650) 867-8882</t>
  </si>
  <si>
    <t>jhigashi@epic.com</t>
  </si>
  <si>
    <t>(608) 213-9674</t>
  </si>
  <si>
    <t>jeffy123455@yahoo.com</t>
  </si>
  <si>
    <t>Nachreiner</t>
  </si>
  <si>
    <t>(608) 440-0951</t>
  </si>
  <si>
    <t>nachreinsm30@gmail.com</t>
  </si>
  <si>
    <t>Calum</t>
  </si>
  <si>
    <t>(608) 609-6764</t>
  </si>
  <si>
    <t>calumjmcclenaghan@gmail.com</t>
  </si>
  <si>
    <t>Brendan</t>
  </si>
  <si>
    <t>(631) 804-3361</t>
  </si>
  <si>
    <t>brendanryan518@yahoo.com</t>
  </si>
  <si>
    <t>Levi</t>
  </si>
  <si>
    <t>Schriefer</t>
  </si>
  <si>
    <t>(619) 316-8392</t>
  </si>
  <si>
    <t>levi.schriefer@westside-christian.org</t>
  </si>
  <si>
    <t>Jakob</t>
  </si>
  <si>
    <t>Williamson</t>
  </si>
  <si>
    <t>(509) 942-8029</t>
  </si>
  <si>
    <t>jaketwilly35@gmail.com</t>
  </si>
  <si>
    <t>Duggan</t>
  </si>
  <si>
    <t>(704) 771-0969</t>
  </si>
  <si>
    <t>mduggan@epic.com</t>
  </si>
  <si>
    <t>Meixelsperger</t>
  </si>
  <si>
    <t>(262) 441-1381</t>
  </si>
  <si>
    <t>andrewmeix@gmail.com</t>
  </si>
  <si>
    <t>Blake</t>
  </si>
  <si>
    <t>(608) 695-6332</t>
  </si>
  <si>
    <t>blakemp1984@gmail.com</t>
  </si>
  <si>
    <t>Kalscheur</t>
  </si>
  <si>
    <t>(608) 381-1738</t>
  </si>
  <si>
    <t>josh.kalscheur@gmail.com</t>
  </si>
  <si>
    <t>Yogerst</t>
  </si>
  <si>
    <t>(262) 707-8382</t>
  </si>
  <si>
    <t>dan.yogerst@gmail.com</t>
  </si>
  <si>
    <t>Bowen</t>
  </si>
  <si>
    <t>(608) 577-6655</t>
  </si>
  <si>
    <t>abowen1113@gmail.com</t>
  </si>
  <si>
    <t>anthony.hinrichs1987@gmail.com</t>
  </si>
  <si>
    <t>Bryant</t>
  </si>
  <si>
    <t>Przybilla</t>
  </si>
  <si>
    <t>(608) 669-7588</t>
  </si>
  <si>
    <t>bryantprzybilla@gmail.com</t>
  </si>
  <si>
    <t>Max</t>
  </si>
  <si>
    <t>Sellman</t>
  </si>
  <si>
    <t>(443) 204-7791</t>
  </si>
  <si>
    <t>maxisellman@gmail.com</t>
  </si>
  <si>
    <t>Dierke</t>
  </si>
  <si>
    <t>(612) 618-5180</t>
  </si>
  <si>
    <t>fstbll16@gmail.com</t>
  </si>
  <si>
    <t>Ethan</t>
  </si>
  <si>
    <t>Vodak</t>
  </si>
  <si>
    <t>(608) 393-1432</t>
  </si>
  <si>
    <t>evodak@gmail.com</t>
  </si>
  <si>
    <t>Riken</t>
  </si>
  <si>
    <t>Frost</t>
  </si>
  <si>
    <t>(920) 279-1457</t>
  </si>
  <si>
    <t>2312frost@gmail.com</t>
  </si>
  <si>
    <t>Carey</t>
  </si>
  <si>
    <t>(312) 375-5314</t>
  </si>
  <si>
    <t>tim.carey608@gmail.com</t>
  </si>
  <si>
    <t>Terrance</t>
  </si>
  <si>
    <t>Kieffer</t>
  </si>
  <si>
    <t>(920) 344-7546</t>
  </si>
  <si>
    <t>terrykieffer@att.net</t>
  </si>
  <si>
    <t>gasser</t>
  </si>
  <si>
    <t>(608) 616-2631</t>
  </si>
  <si>
    <t>jakegasser222@gmail.com</t>
  </si>
  <si>
    <t>Jennings</t>
  </si>
  <si>
    <t>(937) 510-7934</t>
  </si>
  <si>
    <t>jbjennings406@gmail.com</t>
  </si>
  <si>
    <t>Dale</t>
  </si>
  <si>
    <t>Doebert</t>
  </si>
  <si>
    <t>(608) 695-0351</t>
  </si>
  <si>
    <t>ddoebert@gmail.com</t>
  </si>
  <si>
    <t>Wolfe</t>
  </si>
  <si>
    <t>(608) 287-9787</t>
  </si>
  <si>
    <t>wolfejj13@gmail.com</t>
  </si>
  <si>
    <t>Kuphal</t>
  </si>
  <si>
    <t>(414) 366-8155</t>
  </si>
  <si>
    <t>mjkuphal@gmail.com</t>
  </si>
  <si>
    <t>Logan</t>
  </si>
  <si>
    <t>Ferkinhoff</t>
  </si>
  <si>
    <t>(651) 500-1691</t>
  </si>
  <si>
    <t>ferkinhofflogan@gmail.com</t>
  </si>
  <si>
    <t>Kyler</t>
  </si>
  <si>
    <t>Peck</t>
  </si>
  <si>
    <t>(608) 535-2397</t>
  </si>
  <si>
    <t>Kylerpeck006@gmail.com</t>
  </si>
  <si>
    <t>Bordwin</t>
  </si>
  <si>
    <t>(508) 386-6893</t>
  </si>
  <si>
    <t>dan.bordwin@gmail.com</t>
  </si>
  <si>
    <t>Izak</t>
  </si>
  <si>
    <t>Sullivan</t>
  </si>
  <si>
    <t>(423) 987-6715</t>
  </si>
  <si>
    <t>izaksullivan10@gmail.com</t>
  </si>
  <si>
    <t>Chester</t>
  </si>
  <si>
    <t>jchest1997@gmail.com</t>
  </si>
  <si>
    <t>Philip</t>
  </si>
  <si>
    <t>608-212-2506</t>
  </si>
  <si>
    <t>pajames03@gmail.com</t>
  </si>
  <si>
    <t>Ramirez</t>
  </si>
  <si>
    <t>(608) 393-5095</t>
  </si>
  <si>
    <t>jcrami26@hotmail.com</t>
  </si>
  <si>
    <t>Darby</t>
  </si>
  <si>
    <t>Lemkuil</t>
  </si>
  <si>
    <t>(608) 235-9100</t>
  </si>
  <si>
    <t>darby.lemkuil@gmail.com</t>
  </si>
  <si>
    <t>(608) 206-9627</t>
  </si>
  <si>
    <t>owenpitz@icloud.com</t>
  </si>
  <si>
    <t>Jared</t>
  </si>
  <si>
    <t>Eichorst</t>
  </si>
  <si>
    <t>(608) 335-9810</t>
  </si>
  <si>
    <t>jeichors@epic.com</t>
  </si>
  <si>
    <t>Deron</t>
  </si>
  <si>
    <t>Cribbs</t>
  </si>
  <si>
    <t>(608) 800-1120</t>
  </si>
  <si>
    <t>Dj-44@att.net</t>
  </si>
  <si>
    <t>Chase</t>
  </si>
  <si>
    <t>Jamison</t>
  </si>
  <si>
    <t>(603) 277-6108</t>
  </si>
  <si>
    <t>chase_jamison@hotmail.com</t>
  </si>
  <si>
    <t>Wayne</t>
  </si>
  <si>
    <t>Pfahler</t>
  </si>
  <si>
    <t>(419) 615-8979</t>
  </si>
  <si>
    <t>pfahlewr@gmail.com</t>
  </si>
  <si>
    <t>Brett</t>
  </si>
  <si>
    <t>(608) 408-3333</t>
  </si>
  <si>
    <t>brettcatz@gmail.com</t>
  </si>
  <si>
    <t>Billy</t>
  </si>
  <si>
    <t>(608) 345-3860</t>
  </si>
  <si>
    <t>billy.wilson9198@gmail.com</t>
  </si>
  <si>
    <t>Hoffman</t>
  </si>
  <si>
    <t>(608) 400-6384</t>
  </si>
  <si>
    <t>s1hoff@hotmail.com</t>
  </si>
  <si>
    <t>Mario</t>
  </si>
  <si>
    <t>(630) 523-4121</t>
  </si>
  <si>
    <t>walshmario@yahoo.com</t>
  </si>
  <si>
    <t>Pennekamp</t>
  </si>
  <si>
    <t>(608) 732-7366</t>
  </si>
  <si>
    <t>steve.pennekamp@gmail.com</t>
  </si>
  <si>
    <t>Powell</t>
  </si>
  <si>
    <t>(608) 338-4809</t>
  </si>
  <si>
    <t>subvrsiveuncle1@gmail.com</t>
  </si>
  <si>
    <t>Buol</t>
  </si>
  <si>
    <t>(608) 445-6026</t>
  </si>
  <si>
    <t>b.buol@icloud.com</t>
  </si>
  <si>
    <t>Ramsy</t>
  </si>
  <si>
    <t>(608) 445-4831</t>
  </si>
  <si>
    <t>Ramsy96@yahoo.com</t>
  </si>
  <si>
    <t>Grahn</t>
  </si>
  <si>
    <t>608-438-3456</t>
  </si>
  <si>
    <t>billgrahn@gmail.com</t>
  </si>
  <si>
    <t>Clemitus</t>
  </si>
  <si>
    <t>(608) 228-8379</t>
  </si>
  <si>
    <t>cclemitus23@gmail.com</t>
  </si>
  <si>
    <t>von dem Bach</t>
  </si>
  <si>
    <t>(608) 770-1131</t>
  </si>
  <si>
    <t>markvondembach@protonmail.com</t>
  </si>
  <si>
    <t>Rottier</t>
  </si>
  <si>
    <t>(608) 332-1893</t>
  </si>
  <si>
    <t>erottier@ncghospitality.com</t>
  </si>
  <si>
    <t>Dostalek</t>
  </si>
  <si>
    <t>(608) 346-4499</t>
  </si>
  <si>
    <t>aaldoc@aol.com</t>
  </si>
  <si>
    <t>Mescall</t>
  </si>
  <si>
    <t>(508) 868-0867</t>
  </si>
  <si>
    <t>josephmesc@gmail.com</t>
  </si>
  <si>
    <t>Adrian</t>
  </si>
  <si>
    <t>Calderon</t>
  </si>
  <si>
    <t>(920) 763-3266</t>
  </si>
  <si>
    <t>ac3412@yahoo.com</t>
  </si>
  <si>
    <t>luis</t>
  </si>
  <si>
    <t>Luis</t>
  </si>
  <si>
    <t>(262) 661-6764</t>
  </si>
  <si>
    <t>dc06121994@gmail.com</t>
  </si>
  <si>
    <t>Orlowski</t>
  </si>
  <si>
    <t>(608) 335-0547</t>
  </si>
  <si>
    <t>paulandi1@gmail.com</t>
  </si>
  <si>
    <t>Foy</t>
  </si>
  <si>
    <t>(920) 979-1590</t>
  </si>
  <si>
    <t>wasijo@yahoo.com</t>
  </si>
  <si>
    <t>Danny</t>
  </si>
  <si>
    <t>Hodges</t>
  </si>
  <si>
    <t>(720) 990-3641</t>
  </si>
  <si>
    <t>dhodge1633@yahoo.com</t>
  </si>
  <si>
    <t>Ralph</t>
  </si>
  <si>
    <t>Kalal</t>
  </si>
  <si>
    <t>(608) 712-2626</t>
  </si>
  <si>
    <t>ralphkalaljr@gmail.com</t>
  </si>
  <si>
    <t>Elke</t>
  </si>
  <si>
    <t>(847) 989-2304</t>
  </si>
  <si>
    <t>jelke_1@yahoo.com</t>
  </si>
  <si>
    <t>Gary</t>
  </si>
  <si>
    <t>Nevala</t>
  </si>
  <si>
    <t>(608) 213-3284</t>
  </si>
  <si>
    <t>nevagm06@yahoo.com</t>
  </si>
  <si>
    <t>Brad</t>
  </si>
  <si>
    <t>(651) 769-7541</t>
  </si>
  <si>
    <t>bradleyksimon@gmail.com</t>
  </si>
  <si>
    <t>Lee</t>
  </si>
  <si>
    <t>(608) 216-8104</t>
  </si>
  <si>
    <t>leemr0396@gmail.com</t>
  </si>
  <si>
    <t>Schaum</t>
  </si>
  <si>
    <t>(440) 305-3930</t>
  </si>
  <si>
    <t>jwschaum0913@gmail.com</t>
  </si>
  <si>
    <t>Reinholtz</t>
  </si>
  <si>
    <t>(608) 669-4960</t>
  </si>
  <si>
    <t>jeff.reinholtz@gmail.com</t>
  </si>
  <si>
    <t>Mack</t>
  </si>
  <si>
    <t>(608) 698-8986</t>
  </si>
  <si>
    <t>kjmack2@netzero.net</t>
  </si>
  <si>
    <t>Oscar</t>
  </si>
  <si>
    <t>yanez</t>
  </si>
  <si>
    <t>(608) 707-9416</t>
  </si>
  <si>
    <t>oscarbruno2@icloud.com</t>
  </si>
  <si>
    <t>(608) 444-4375</t>
  </si>
  <si>
    <t>connorsteve4@gmail.com</t>
  </si>
  <si>
    <t>Carney</t>
  </si>
  <si>
    <t>(608) 977-0895</t>
  </si>
  <si>
    <t>NCarney999@yahoo.com</t>
  </si>
  <si>
    <t>Dunnihoo</t>
  </si>
  <si>
    <t>(920) 427-0658</t>
  </si>
  <si>
    <t>jeremydunnihoo@gmail.com</t>
  </si>
  <si>
    <t>Chad</t>
  </si>
  <si>
    <t>Bieri</t>
  </si>
  <si>
    <t>(507) 273-2438</t>
  </si>
  <si>
    <t>cbieri@hanger.com</t>
  </si>
  <si>
    <t>Lokken</t>
  </si>
  <si>
    <t>(608) 212-4988</t>
  </si>
  <si>
    <t>lokkendl04@gmail.com</t>
  </si>
  <si>
    <t>MIke</t>
  </si>
  <si>
    <t>Zuehlke</t>
  </si>
  <si>
    <t>608-575-7136</t>
  </si>
  <si>
    <t>mzbzazmz@att.net</t>
  </si>
  <si>
    <t>Bujnowski</t>
  </si>
  <si>
    <t>(630) 244-0994</t>
  </si>
  <si>
    <t>jakerbujnowski@gmail.com</t>
  </si>
  <si>
    <t>Coogan</t>
  </si>
  <si>
    <t>(414) 801-3677</t>
  </si>
  <si>
    <t>charlespcoogan@gmail.com</t>
  </si>
  <si>
    <t>Frasier</t>
  </si>
  <si>
    <t>(608) 333-8917</t>
  </si>
  <si>
    <t>scottfrasier67@gmail.com</t>
  </si>
  <si>
    <t>Joaquin</t>
  </si>
  <si>
    <t>Cortes</t>
  </si>
  <si>
    <t>(920) 220-0442</t>
  </si>
  <si>
    <t>kilocortes@icloud.com</t>
  </si>
  <si>
    <t>Dietrich</t>
  </si>
  <si>
    <t>Mattison</t>
  </si>
  <si>
    <t>(608) 421-3382</t>
  </si>
  <si>
    <t>dwgm2005@icloud.com</t>
  </si>
  <si>
    <t>Libert</t>
  </si>
  <si>
    <t>(608) 233-7805</t>
  </si>
  <si>
    <t>slibert15@gmail.com</t>
  </si>
  <si>
    <t>Maykel</t>
  </si>
  <si>
    <t>Lindo</t>
  </si>
  <si>
    <t>(608) 640-9796</t>
  </si>
  <si>
    <t>lindo.maykel@gmail.com</t>
  </si>
  <si>
    <t>TJ</t>
  </si>
  <si>
    <t>(608) 381-1998</t>
  </si>
  <si>
    <t>tjbennett118@gmail.com</t>
  </si>
  <si>
    <t>Heller</t>
  </si>
  <si>
    <t>(608) 628-5747</t>
  </si>
  <si>
    <t>jheller429@gmail.com</t>
  </si>
  <si>
    <t>Ricky</t>
  </si>
  <si>
    <t>Serrano</t>
  </si>
  <si>
    <t>(414) 391-1122</t>
  </si>
  <si>
    <t>rjserrano98@gmail.com</t>
  </si>
  <si>
    <t>Hurley</t>
  </si>
  <si>
    <t>(734) 731-4703</t>
  </si>
  <si>
    <t>hurleysteel@gmail.com</t>
  </si>
  <si>
    <t>Meixner</t>
  </si>
  <si>
    <t>(507) 363-0858</t>
  </si>
  <si>
    <t>natemeixner@gmail.com</t>
  </si>
  <si>
    <t>Ohm</t>
  </si>
  <si>
    <t>(608) 807-8735</t>
  </si>
  <si>
    <t>matthewohm7@gmail.com</t>
  </si>
  <si>
    <t>Kasey</t>
  </si>
  <si>
    <t>Kuchenbecker</t>
  </si>
  <si>
    <t>(608) 669-3444</t>
  </si>
  <si>
    <t>scrappyjoseph@gmail.com</t>
  </si>
  <si>
    <t>Elias</t>
  </si>
  <si>
    <t>Hooper-Lane</t>
  </si>
  <si>
    <t>(608) 445-5303</t>
  </si>
  <si>
    <t>eli@odcfc.com</t>
  </si>
  <si>
    <t>Dettwiler</t>
  </si>
  <si>
    <t>(608) 843-1542</t>
  </si>
  <si>
    <t>detty4life@gmail.com</t>
  </si>
  <si>
    <t>Will</t>
  </si>
  <si>
    <t>Conley</t>
  </si>
  <si>
    <t>(414) 719-2299</t>
  </si>
  <si>
    <t>willmconley@gmail.com</t>
  </si>
  <si>
    <t>Keenan</t>
  </si>
  <si>
    <t>Baldree</t>
  </si>
  <si>
    <t>(224) 342-4507</t>
  </si>
  <si>
    <t>keenanbaldree5@gmail.com</t>
  </si>
  <si>
    <t>Jack</t>
  </si>
  <si>
    <t>Butler</t>
  </si>
  <si>
    <t>(402) 650-3713</t>
  </si>
  <si>
    <t>jacktbutler12@yahoo.com</t>
  </si>
  <si>
    <t>(608) 692-8817</t>
  </si>
  <si>
    <t>gattianthony10@gmail.com</t>
  </si>
  <si>
    <t>Kiem</t>
  </si>
  <si>
    <t>(262) 475-7665</t>
  </si>
  <si>
    <t>mikekiem2004@gmail.com</t>
  </si>
  <si>
    <t>Vandre</t>
  </si>
  <si>
    <t>(715) 348-6511</t>
  </si>
  <si>
    <t>pavandre@yahoo.com</t>
  </si>
  <si>
    <t>Jimmy</t>
  </si>
  <si>
    <t>Carrington</t>
  </si>
  <si>
    <t>(262) 902-5804</t>
  </si>
  <si>
    <t>carringtonjimmy@gmail.com</t>
  </si>
  <si>
    <t>Benji</t>
  </si>
  <si>
    <t>Wenkman</t>
  </si>
  <si>
    <t>(608) 770-1802</t>
  </si>
  <si>
    <t>bmwenkman@gmail.com</t>
  </si>
  <si>
    <t>(608) 206-7787</t>
  </si>
  <si>
    <t>maxzuehlke@icloud.com</t>
  </si>
  <si>
    <t>Peterson</t>
  </si>
  <si>
    <t>(608) 921-9896</t>
  </si>
  <si>
    <t>write2ryanpeterson@gmail.com</t>
  </si>
  <si>
    <t>Osterberger</t>
  </si>
  <si>
    <t>(920) 567-8993</t>
  </si>
  <si>
    <t>jason_osterberger@aol.com</t>
  </si>
  <si>
    <t>Marvin</t>
  </si>
  <si>
    <t>(608) 402-5683</t>
  </si>
  <si>
    <t>lindolindo87@icloud.com</t>
  </si>
  <si>
    <t>Mathew</t>
  </si>
  <si>
    <t>McCulloch</t>
  </si>
  <si>
    <t>(608) 208-4654</t>
  </si>
  <si>
    <t>mcculloch235@gmail.com</t>
  </si>
  <si>
    <t>Madden</t>
  </si>
  <si>
    <t>(608) 797-3730</t>
  </si>
  <si>
    <t>alexmadden003@gmail.com</t>
  </si>
  <si>
    <t>Savarin</t>
  </si>
  <si>
    <t>(608) 881-9031</t>
  </si>
  <si>
    <t>savarin@wisc.edu</t>
  </si>
  <si>
    <t>Nora</t>
  </si>
  <si>
    <t>nolan</t>
  </si>
  <si>
    <t>Brozyna</t>
  </si>
  <si>
    <t>(608) 977-0205</t>
  </si>
  <si>
    <t>nbrozyna51@gmail.com</t>
  </si>
  <si>
    <t>Edler</t>
  </si>
  <si>
    <t>(608) 345-6238</t>
  </si>
  <si>
    <t>jeeedler@gmail.com</t>
  </si>
  <si>
    <t>Barron</t>
  </si>
  <si>
    <t>(612) 702-0200</t>
  </si>
  <si>
    <t>je.barron96@gmail.com</t>
  </si>
  <si>
    <t>Garcia</t>
  </si>
  <si>
    <t>(702) 353-9560</t>
  </si>
  <si>
    <t>nomadtp25@msn.com</t>
  </si>
  <si>
    <t>Jakubczak</t>
  </si>
  <si>
    <t>(608) 469-8955</t>
  </si>
  <si>
    <t>gjjakubczak@gmail.com</t>
  </si>
  <si>
    <t>Corbin</t>
  </si>
  <si>
    <t>Korsgard</t>
  </si>
  <si>
    <t>(720) 470-7141</t>
  </si>
  <si>
    <t>ckorsgard13@gmail.com</t>
  </si>
  <si>
    <t>DiPrizio</t>
  </si>
  <si>
    <t>(920) 222-9014</t>
  </si>
  <si>
    <t>tjdiprizio@gmail.com</t>
  </si>
  <si>
    <t>Voter</t>
  </si>
  <si>
    <t>(608) 386-8442</t>
  </si>
  <si>
    <t>mitchellvoter@hotmail.com</t>
  </si>
  <si>
    <t>Handel</t>
  </si>
  <si>
    <t>(608) 556-6200</t>
  </si>
  <si>
    <t>pwhandel@gmail.com</t>
  </si>
  <si>
    <t>(608) 716-1067</t>
  </si>
  <si>
    <t>yoss00042@gmail.com</t>
  </si>
  <si>
    <t>Caleb</t>
  </si>
  <si>
    <t>Karll</t>
  </si>
  <si>
    <t>(608) 228-8450</t>
  </si>
  <si>
    <t>calebkarll@gmail.com</t>
  </si>
  <si>
    <t>(608) 228-8475</t>
  </si>
  <si>
    <t>jacobrkarll@gmail.com</t>
  </si>
  <si>
    <t>Grosse</t>
  </si>
  <si>
    <t>(608) 354-3388</t>
  </si>
  <si>
    <t>sportsjt12@gmail.com</t>
  </si>
  <si>
    <t>Williams</t>
  </si>
  <si>
    <t>(608) 807-6833</t>
  </si>
  <si>
    <t>williams.jake0808@gmail.com</t>
  </si>
  <si>
    <t>Isaac</t>
  </si>
  <si>
    <t>Muehrcke</t>
  </si>
  <si>
    <t>(608) 658-8817</t>
  </si>
  <si>
    <t>Isaacmurky6@gmail.com</t>
  </si>
  <si>
    <t>Devin</t>
  </si>
  <si>
    <t>Bell</t>
  </si>
  <si>
    <t>(773) 318-6265</t>
  </si>
  <si>
    <t>thedevinmaster3@gmail.com</t>
  </si>
  <si>
    <t>Christenson</t>
  </si>
  <si>
    <t>(608) 512-8898</t>
  </si>
  <si>
    <t>omchristenso@gmail.com</t>
  </si>
  <si>
    <t>Janowitsch</t>
  </si>
  <si>
    <t>(608) 513-0003</t>
  </si>
  <si>
    <t>michaeljanowitsch@gmail.com</t>
  </si>
  <si>
    <t>boisetodd@gmail.com</t>
  </si>
  <si>
    <t>Wellnitz</t>
  </si>
  <si>
    <t>(608) 312-8793</t>
  </si>
  <si>
    <t>Jerrywellnitz@gmail.com</t>
  </si>
  <si>
    <t>Miller</t>
  </si>
  <si>
    <t>(608) 206-1106</t>
  </si>
  <si>
    <t>chris.miller.construction@gmail.com</t>
  </si>
  <si>
    <t>Mock</t>
  </si>
  <si>
    <t>(262) 364-4284</t>
  </si>
  <si>
    <t>19dmock@gmail.com</t>
  </si>
  <si>
    <t>david</t>
  </si>
  <si>
    <t>Kline</t>
  </si>
  <si>
    <t>(630) 631-2799</t>
  </si>
  <si>
    <t>david.kline2@icloud.com</t>
  </si>
  <si>
    <t>Brzezinski</t>
  </si>
  <si>
    <t>(608) 843-9661</t>
  </si>
  <si>
    <t>zbrz05@gmail.com</t>
  </si>
  <si>
    <t>Kmiec</t>
  </si>
  <si>
    <t>(920) 350-5108</t>
  </si>
  <si>
    <t>kmiecjoey@gmail.com</t>
  </si>
  <si>
    <t>Eliot</t>
  </si>
  <si>
    <t>Turnquist</t>
  </si>
  <si>
    <t>(608) 867-4238</t>
  </si>
  <si>
    <t>eliot11turnquist@gmail.com</t>
  </si>
  <si>
    <t>Zwolanek</t>
  </si>
  <si>
    <t>(608) 535-2373</t>
  </si>
  <si>
    <t>mattyz821@gmail.com</t>
  </si>
  <si>
    <t>Brickey</t>
  </si>
  <si>
    <t>(636) 357-9550</t>
  </si>
  <si>
    <t>joseph.brickey.1@gmail.com</t>
  </si>
  <si>
    <t>Sean</t>
  </si>
  <si>
    <t>Cummings</t>
  </si>
  <si>
    <t>(508) 280-8566</t>
  </si>
  <si>
    <t>sean.js.cummings@gmail.com</t>
  </si>
  <si>
    <t>Age</t>
  </si>
  <si>
    <t>17+</t>
  </si>
  <si>
    <t>18+</t>
  </si>
  <si>
    <t>35+</t>
  </si>
  <si>
    <t>45+</t>
  </si>
  <si>
    <t>52+</t>
  </si>
  <si>
    <t>Y</t>
  </si>
  <si>
    <t>Total Teams</t>
  </si>
  <si>
    <t>Yoss</t>
  </si>
  <si>
    <t>Dave</t>
  </si>
  <si>
    <t>Rays</t>
  </si>
  <si>
    <t>Shredders</t>
  </si>
  <si>
    <t>A's</t>
  </si>
  <si>
    <t>#</t>
  </si>
  <si>
    <t>Lindo, Maykel</t>
  </si>
  <si>
    <t>Lindo, Marvin</t>
  </si>
  <si>
    <t>Kline?</t>
  </si>
  <si>
    <t>Morgan?</t>
  </si>
  <si>
    <t>Colt 45s</t>
  </si>
  <si>
    <t>Jobu 2</t>
  </si>
  <si>
    <t>Gasser</t>
  </si>
  <si>
    <t>Perzentka</t>
  </si>
  <si>
    <t>Free Agents</t>
  </si>
  <si>
    <t>Eligible</t>
  </si>
  <si>
    <t>Mariners</t>
  </si>
  <si>
    <t>Player Pool</t>
  </si>
  <si>
    <t>Column Labels</t>
  </si>
  <si>
    <t>Grand Total</t>
  </si>
  <si>
    <t>Row Labels</t>
  </si>
  <si>
    <t>35 - 39</t>
  </si>
  <si>
    <t>40 - 44</t>
  </si>
  <si>
    <t>45 - 49</t>
  </si>
  <si>
    <t>Age Group</t>
  </si>
  <si>
    <t>17 - 24</t>
  </si>
  <si>
    <t>25 - 29</t>
  </si>
  <si>
    <t>30 - 34</t>
  </si>
  <si>
    <t>50 - 54</t>
  </si>
  <si>
    <t>55 - 59</t>
  </si>
  <si>
    <t>60+</t>
  </si>
  <si>
    <t>Count of Age</t>
  </si>
  <si>
    <t>Black Sox</t>
  </si>
  <si>
    <t>Braves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</si>
</sst>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28-47D0-B58F-E3949CBE5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28-47D0-B58F-E3949CBE5C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28-47D0-B58F-E3949CBE5C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28-47D0-B58F-E3949CBE5C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28-47D0-B58F-E3949CBE5C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28-47D0-B58F-E3949CBE5C0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Pivot!$K$4:$K$9</c:f>
              <c:strCache>
                <c:ptCount val="6"/>
                <c:pt idx="0">
                  <c:v>35 - 39</c:v>
                </c:pt>
                <c:pt idx="1">
                  <c:v>40 - 44</c:v>
                </c:pt>
                <c:pt idx="2">
                  <c:v>45 - 49</c:v>
                </c:pt>
                <c:pt idx="3">
                  <c:v>50 - 54</c:v>
                </c:pt>
                <c:pt idx="4">
                  <c:v>55 - 59</c:v>
                </c:pt>
                <c:pt idx="5">
                  <c:v>60+</c:v>
                </c:pt>
              </c:strCache>
            </c:strRef>
          </c:cat>
          <c:val>
            <c:numRef>
              <c:f>Pivot!$L$4:$L$9</c:f>
              <c:numCache>
                <c:formatCode>General</c:formatCode>
                <c:ptCount val="6"/>
                <c:pt idx="0">
                  <c:v>0.27102803738317754</c:v>
                </c:pt>
                <c:pt idx="1">
                  <c:v>0.41121495327102803</c:v>
                </c:pt>
                <c:pt idx="2">
                  <c:v>0.21495327102803738</c:v>
                </c:pt>
                <c:pt idx="3">
                  <c:v>8.4112149532710276E-2</c:v>
                </c:pt>
                <c:pt idx="4">
                  <c:v>9.3457943925233638E-3</c:v>
                </c:pt>
                <c:pt idx="5">
                  <c:v>9.3457943925233638E-3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6-4F52-9315-E703F85F37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11</xdr:row>
      <xdr:rowOff>90486</xdr:rowOff>
    </xdr:from>
    <xdr:to>
      <xdr:col>15</xdr:col>
      <xdr:colOff>352426</xdr:colOff>
      <xdr:row>36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153994-6781-9C3C-8286-C68CEC29F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ueter, Daniel" refreshedDate="45680.606373379633" createdVersion="8" refreshedVersion="8" minRefreshableVersion="3" recordCount="429" xr:uid="{1CD6C6B0-0266-4513-BB7C-4EE4504056DE}">
  <cacheSource type="worksheet">
    <worksheetSource ref="A1:N1048576" sheet="smartwaiver-222319-677c34915590"/>
  </cacheSource>
  <cacheFields count="14">
    <cacheField name="First" numFmtId="0">
      <sharedItems containsBlank="1"/>
    </cacheField>
    <cacheField name="Last" numFmtId="0">
      <sharedItems containsBlank="1"/>
    </cacheField>
    <cacheField name="Date of Birth" numFmtId="0">
      <sharedItems containsNonDate="0" containsDate="1" containsString="0" containsBlank="1" minDate="1945-10-19T00:00:00" maxDate="2006-03-27T00:00:00"/>
    </cacheField>
    <cacheField name="Age" numFmtId="0">
      <sharedItems containsString="0" containsBlank="1" containsNumber="1" containsInteger="1" minValue="18" maxValue="79"/>
    </cacheField>
    <cacheField name="Age Group" numFmtId="0">
      <sharedItems containsBlank="1" count="10">
        <s v="35 - 39"/>
        <s v="40 - 44"/>
        <s v="45 - 49"/>
        <s v="50 - 54"/>
        <s v="55 - 59"/>
        <s v="30 - 34"/>
        <s v="60+"/>
        <s v="17 - 24"/>
        <s v="25 - 29"/>
        <m/>
      </sharedItems>
    </cacheField>
    <cacheField name="Phone" numFmtId="0">
      <sharedItems containsBlank="1" containsMixedTypes="1" containsNumber="1" containsInteger="1" minValue="608438222" maxValue="16086094250"/>
    </cacheField>
    <cacheField name="Team" numFmtId="0">
      <sharedItems containsBlank="1"/>
    </cacheField>
    <cacheField name="Email" numFmtId="0">
      <sharedItems containsBlank="1"/>
    </cacheField>
    <cacheField name="17+" numFmtId="0">
      <sharedItems containsBlank="1"/>
    </cacheField>
    <cacheField name="18+" numFmtId="0">
      <sharedItems containsBlank="1"/>
    </cacheField>
    <cacheField name="35+" numFmtId="0">
      <sharedItems containsBlank="1" count="12">
        <s v="A's"/>
        <s v="Black Sox"/>
        <s v="Braves"/>
        <s v="Mariners"/>
        <s v="Shredders"/>
        <s v="Y"/>
        <s v="Colt 45s"/>
        <m/>
        <s v="Mar" u="1"/>
        <s v="?" u="1"/>
        <s v="Jobu 2" u="1"/>
        <s v="Rays" u="1"/>
      </sharedItems>
    </cacheField>
    <cacheField name="45+" numFmtId="0">
      <sharedItems containsBlank="1"/>
    </cacheField>
    <cacheField name="52+" numFmtId="0">
      <sharedItems containsBlank="1"/>
    </cacheField>
    <cacheField name="Total Teams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">
  <r>
    <s v="Jake"/>
    <s v="gasser"/>
    <d v="1986-03-17T00:00:00"/>
    <n v="38"/>
    <x v="0"/>
    <s v="(608) 616-2631"/>
    <s v="Athletics - 35+"/>
    <s v="jakegasser222@gmail.com"/>
    <m/>
    <m/>
    <x v="0"/>
    <m/>
    <m/>
    <n v="0"/>
  </r>
  <r>
    <s v="Steven"/>
    <s v="Garcia"/>
    <d v="1984-03-31T00:00:00"/>
    <n v="40"/>
    <x v="1"/>
    <s v="(702) 353-9560"/>
    <s v="Athletics - 35+"/>
    <s v="nomadtp25@msn.com"/>
    <m/>
    <m/>
    <x v="0"/>
    <m/>
    <m/>
    <n v="0"/>
  </r>
  <r>
    <s v="Jesse"/>
    <s v="Vazquez"/>
    <d v="1984-04-13T00:00:00"/>
    <n v="40"/>
    <x v="1"/>
    <s v="(608) 212-3867"/>
    <s v="Jobu - 18+"/>
    <s v="jesvaz84@hotmail.com"/>
    <s v="Y"/>
    <s v="Y"/>
    <x v="0"/>
    <m/>
    <m/>
    <n v="2"/>
  </r>
  <r>
    <s v="Craig"/>
    <s v="Sauer"/>
    <d v="1983-07-13T00:00:00"/>
    <n v="41"/>
    <x v="1"/>
    <s v="(920) 763-2811"/>
    <s v="Athletics - 35+"/>
    <s v="boscohouse@gmail.com"/>
    <m/>
    <s v="Y"/>
    <x v="0"/>
    <m/>
    <m/>
    <n v="1"/>
  </r>
  <r>
    <s v="Joseph"/>
    <s v="Lasee"/>
    <d v="1984-01-18T00:00:00"/>
    <n v="41"/>
    <x v="1"/>
    <s v="(920) 217-8072"/>
    <s v="Athletics - 35+"/>
    <s v="jwlasee@gmail.com"/>
    <m/>
    <m/>
    <x v="0"/>
    <m/>
    <m/>
    <n v="0"/>
  </r>
  <r>
    <s v="Daniel"/>
    <s v="Haueter"/>
    <d v="1982-09-19T00:00:00"/>
    <n v="42"/>
    <x v="1"/>
    <s v="(608) 669-7662"/>
    <s v="A's - 18+"/>
    <s v="danhaueter19@gmail.com"/>
    <m/>
    <s v="Y"/>
    <x v="0"/>
    <m/>
    <m/>
    <n v="1"/>
  </r>
  <r>
    <s v="Adam"/>
    <s v="Leonhard"/>
    <d v="1981-02-17T00:00:00"/>
    <n v="43"/>
    <x v="1"/>
    <s v="(715) 403-0085"/>
    <s v="Jobu - 18+"/>
    <s v="aleonhard@live.com"/>
    <m/>
    <s v="Y"/>
    <x v="0"/>
    <m/>
    <m/>
    <n v="1"/>
  </r>
  <r>
    <s v="Jeff"/>
    <s v="Jenkins"/>
    <d v="1981-05-08T00:00:00"/>
    <n v="43"/>
    <x v="1"/>
    <s v="(608) 408-8428"/>
    <s v="Athletics - 35+"/>
    <s v="jeffjenkins21@hotmail.com"/>
    <m/>
    <m/>
    <x v="0"/>
    <m/>
    <m/>
    <n v="0"/>
  </r>
  <r>
    <s v="Joe"/>
    <s v="Buss"/>
    <d v="1981-09-29T00:00:00"/>
    <n v="43"/>
    <x v="1"/>
    <s v="(608) 609-8423"/>
    <s v="Athletics - 35+"/>
    <s v="jabuss00@hotmail.com"/>
    <m/>
    <s v="Y"/>
    <x v="0"/>
    <m/>
    <m/>
    <n v="1"/>
  </r>
  <r>
    <s v="Joshua"/>
    <s v="Glascock"/>
    <d v="1980-03-13T00:00:00"/>
    <n v="44"/>
    <x v="1"/>
    <s v="(608) 332-2204"/>
    <s v="A's - 18+"/>
    <s v="joshcaq2@aol.com"/>
    <m/>
    <s v="Y"/>
    <x v="0"/>
    <m/>
    <m/>
    <n v="1"/>
  </r>
  <r>
    <s v="Mark"/>
    <s v="Heinze"/>
    <d v="1980-10-12T00:00:00"/>
    <n v="44"/>
    <x v="1"/>
    <s v="(608) 697-1827"/>
    <s v="Athletics - 35+"/>
    <s v="mtheinze@uwalumni.com"/>
    <m/>
    <m/>
    <x v="0"/>
    <m/>
    <m/>
    <n v="0"/>
  </r>
  <r>
    <s v="Juan"/>
    <s v="Ramirez"/>
    <d v="1980-10-12T00:00:00"/>
    <n v="44"/>
    <x v="1"/>
    <s v="(608) 393-5095"/>
    <s v="Athletics - 35+"/>
    <s v="jcrami26@hotmail.com"/>
    <m/>
    <m/>
    <x v="0"/>
    <m/>
    <m/>
    <n v="0"/>
  </r>
  <r>
    <s v="Andy"/>
    <s v="DeRocher"/>
    <d v="1979-06-23T00:00:00"/>
    <n v="45"/>
    <x v="2"/>
    <s v="(608) 577-3682"/>
    <s v="A's - 18+"/>
    <s v="derocher@gmail.com"/>
    <m/>
    <s v="Y"/>
    <x v="0"/>
    <s v="Y"/>
    <m/>
    <n v="2"/>
  </r>
  <r>
    <s v="Zachary"/>
    <s v="Redding"/>
    <d v="1978-03-07T00:00:00"/>
    <n v="46"/>
    <x v="2"/>
    <s v="(608) 628-4586"/>
    <s v="Athletics - 35+"/>
    <s v="spoon1519@gmail.com"/>
    <m/>
    <m/>
    <x v="0"/>
    <m/>
    <m/>
    <n v="0"/>
  </r>
  <r>
    <s v="Richard"/>
    <s v="Rydecki"/>
    <d v="1977-02-03T00:00:00"/>
    <n v="47"/>
    <x v="2"/>
    <s v="(203) 610-0810"/>
    <s v="Athletics - 35+"/>
    <s v="rrydecki@gmail.com"/>
    <m/>
    <m/>
    <x v="0"/>
    <s v="Y"/>
    <m/>
    <n v="1"/>
  </r>
  <r>
    <s v="Mathew"/>
    <s v="McCulloch"/>
    <d v="1989-02-14T00:00:00"/>
    <n v="35"/>
    <x v="0"/>
    <s v="(608) 208-4654"/>
    <s v="Black Sox - 35+"/>
    <s v="mcculloch235@gmail.com"/>
    <m/>
    <m/>
    <x v="1"/>
    <m/>
    <m/>
    <n v="0"/>
  </r>
  <r>
    <s v="Winder"/>
    <s v="Fuentes"/>
    <d v="1989-07-28T00:00:00"/>
    <n v="35"/>
    <x v="0"/>
    <s v="(608) 421-2052"/>
    <s v="Black Sox - 35+"/>
    <s v="winderfuentes2807@gmail.com"/>
    <m/>
    <m/>
    <x v="1"/>
    <m/>
    <m/>
    <n v="0"/>
  </r>
  <r>
    <s v="Scott"/>
    <s v="Schultz"/>
    <d v="1987-04-11T00:00:00"/>
    <n v="37"/>
    <x v="0"/>
    <s v="(608) 358-4803"/>
    <s v="Black Sox - 35+"/>
    <s v="snavy33@gmail.com"/>
    <m/>
    <m/>
    <x v="1"/>
    <m/>
    <m/>
    <n v="0"/>
  </r>
  <r>
    <s v="Dallin"/>
    <s v="Wimer"/>
    <d v="1987-05-28T00:00:00"/>
    <n v="37"/>
    <x v="0"/>
    <s v="(608) 480-9113"/>
    <s v="Black Sox - 35+"/>
    <s v="dwime20@gmail.com"/>
    <m/>
    <m/>
    <x v="1"/>
    <m/>
    <m/>
    <n v="0"/>
  </r>
  <r>
    <s v="Chris"/>
    <s v="Ponath"/>
    <d v="1987-07-05T00:00:00"/>
    <n v="37"/>
    <x v="0"/>
    <s v="(608) 205-7052"/>
    <s v="Village Bar - 17+"/>
    <s v="cpony11@gmail.com"/>
    <s v="Y"/>
    <m/>
    <x v="1"/>
    <m/>
    <m/>
    <n v="1"/>
  </r>
  <r>
    <s v="Nathan"/>
    <s v="Johnson"/>
    <d v="1988-01-14T00:00:00"/>
    <n v="37"/>
    <x v="0"/>
    <s v="(608) 215-3038"/>
    <s v="Black Sox - 35+"/>
    <s v="natej608@gmail.com"/>
    <m/>
    <m/>
    <x v="1"/>
    <m/>
    <m/>
    <n v="0"/>
  </r>
  <r>
    <s v="Paul"/>
    <s v="Patten"/>
    <d v="1986-10-18T00:00:00"/>
    <n v="38"/>
    <x v="0"/>
    <s v="(608) 417-0513"/>
    <s v="Black Sox - 35+"/>
    <s v="pdpatten35@gmail.com"/>
    <m/>
    <m/>
    <x v="1"/>
    <m/>
    <m/>
    <n v="0"/>
  </r>
  <r>
    <s v="William"/>
    <s v="Bennett"/>
    <d v="1985-07-10T00:00:00"/>
    <n v="39"/>
    <x v="0"/>
    <s v="(608) 957-3892"/>
    <s v="Black Sox - 35+"/>
    <s v="web2737@yahoo.com"/>
    <m/>
    <m/>
    <x v="1"/>
    <m/>
    <m/>
    <n v="0"/>
  </r>
  <r>
    <s v="Jesse"/>
    <s v="Christianson"/>
    <d v="1982-05-30T00:00:00"/>
    <n v="42"/>
    <x v="1"/>
    <s v="(608) 575-2496"/>
    <s v="Black Sox - 35+"/>
    <s v="jchristianson812@gmail.com"/>
    <m/>
    <m/>
    <x v="1"/>
    <m/>
    <m/>
    <n v="0"/>
  </r>
  <r>
    <s v="Ryan"/>
    <s v="Raisbeck"/>
    <d v="1981-11-30T00:00:00"/>
    <n v="43"/>
    <x v="1"/>
    <s v="(608) 239-6071"/>
    <s v="Black Sox - 35+"/>
    <s v="rraisbeck@gmail.com"/>
    <m/>
    <m/>
    <x v="1"/>
    <m/>
    <m/>
    <n v="0"/>
  </r>
  <r>
    <s v="Peter"/>
    <s v="Vandre"/>
    <d v="1978-02-15T00:00:00"/>
    <n v="46"/>
    <x v="2"/>
    <s v="(715) 348-6511"/>
    <s v="Black Sox - 35+"/>
    <s v="pavandre@yahoo.com"/>
    <m/>
    <m/>
    <x v="1"/>
    <m/>
    <m/>
    <n v="0"/>
  </r>
  <r>
    <s v="Casey"/>
    <s v="Powell"/>
    <d v="1978-08-11T00:00:00"/>
    <n v="46"/>
    <x v="2"/>
    <s v="(608) 338-4809"/>
    <s v="Black Sox - 35+"/>
    <s v="subvrsiveuncle1@gmail.com"/>
    <m/>
    <m/>
    <x v="1"/>
    <m/>
    <m/>
    <n v="0"/>
  </r>
  <r>
    <s v="Eric"/>
    <s v="Bennett"/>
    <d v="1979-01-17T00:00:00"/>
    <n v="46"/>
    <x v="2"/>
    <s v="(760) 861-5626"/>
    <s v="Black Sox - 35+"/>
    <s v="eric@ericbennett.com"/>
    <s v="Y"/>
    <m/>
    <x v="1"/>
    <m/>
    <m/>
    <n v="1"/>
  </r>
  <r>
    <s v="Steve"/>
    <s v="Hoffman"/>
    <d v="1977-11-09T00:00:00"/>
    <n v="47"/>
    <x v="2"/>
    <s v="(608) 400-6384"/>
    <s v="Black Sox - 35+"/>
    <s v="s1hoff@hotmail.com"/>
    <m/>
    <m/>
    <x v="1"/>
    <m/>
    <m/>
    <n v="0"/>
  </r>
  <r>
    <s v="Joshua"/>
    <s v="Schafer"/>
    <d v="1976-05-31T00:00:00"/>
    <n v="48"/>
    <x v="2"/>
    <s v="(608) 345-9828"/>
    <s v="Black Sox - 35+"/>
    <s v="schafes76@att.net"/>
    <m/>
    <m/>
    <x v="1"/>
    <m/>
    <m/>
    <n v="0"/>
  </r>
  <r>
    <s v="Todd"/>
    <s v="Bennett"/>
    <d v="1976-08-25T00:00:00"/>
    <n v="48"/>
    <x v="2"/>
    <n v="2084477970"/>
    <s v="Black Sox - 35+"/>
    <s v="boisetodd@gmail.com"/>
    <m/>
    <m/>
    <x v="1"/>
    <m/>
    <m/>
    <n v="0"/>
  </r>
  <r>
    <s v="Jon"/>
    <s v="Niebuhr"/>
    <d v="1976-09-14T00:00:00"/>
    <n v="48"/>
    <x v="2"/>
    <s v="(608) 217-6829"/>
    <s v="Black Sox - 35+"/>
    <s v="jcniebs@yahoo.com"/>
    <m/>
    <m/>
    <x v="1"/>
    <m/>
    <m/>
    <n v="0"/>
  </r>
  <r>
    <s v="Scott"/>
    <s v="Bennett"/>
    <d v="1973-09-26T00:00:00"/>
    <n v="51"/>
    <x v="3"/>
    <s v="(608) 213-6319"/>
    <s v="Black Sox - 35+"/>
    <s v="scottbennett1992@gmail.com"/>
    <m/>
    <m/>
    <x v="1"/>
    <m/>
    <m/>
    <n v="0"/>
  </r>
  <r>
    <s v="Robert"/>
    <s v="Grether"/>
    <d v="1972-10-27T00:00:00"/>
    <n v="52"/>
    <x v="3"/>
    <s v="(608) 358-1760"/>
    <s v="Black Sox - 35+"/>
    <s v="rob@dashelitos.com"/>
    <m/>
    <m/>
    <x v="1"/>
    <s v="Y"/>
    <s v="Y"/>
    <n v="2"/>
  </r>
  <r>
    <s v="Douglas"/>
    <s v="Grunwald"/>
    <d v="1987-06-01T00:00:00"/>
    <n v="37"/>
    <x v="0"/>
    <s v="(608) 333-3339"/>
    <s v="Braves - 35+"/>
    <s v="douglas.grunwald2@gmail.com"/>
    <m/>
    <m/>
    <x v="2"/>
    <m/>
    <m/>
    <n v="0"/>
  </r>
  <r>
    <s v="Jeremy"/>
    <s v="Dunnihoo"/>
    <d v="1987-06-29T00:00:00"/>
    <n v="37"/>
    <x v="0"/>
    <s v="(920) 427-0658"/>
    <s v="Braves - 35+"/>
    <s v="jeremydunnihoo@gmail.com"/>
    <m/>
    <m/>
    <x v="2"/>
    <m/>
    <m/>
    <n v="0"/>
  </r>
  <r>
    <s v="Richard"/>
    <s v="Santiago"/>
    <d v="1985-09-27T00:00:00"/>
    <n v="39"/>
    <x v="0"/>
    <s v="(787) 438-8320"/>
    <s v="Braves - 35+"/>
    <s v="richard13923@gmail.com"/>
    <m/>
    <m/>
    <x v="2"/>
    <m/>
    <m/>
    <n v="0"/>
  </r>
  <r>
    <s v="Scott"/>
    <s v="Nachreiner"/>
    <d v="1985-10-30T00:00:00"/>
    <n v="39"/>
    <x v="0"/>
    <s v="(608) 440-0951"/>
    <s v="Braves - 35+"/>
    <s v="nachreinsm30@gmail.com"/>
    <m/>
    <m/>
    <x v="2"/>
    <m/>
    <m/>
    <n v="0"/>
  </r>
  <r>
    <s v="Matt"/>
    <s v="Zwolanek"/>
    <d v="1986-01-06T00:00:00"/>
    <n v="39"/>
    <x v="0"/>
    <s v="(608) 535-2373"/>
    <s v="Braves - 35+"/>
    <s v="mattyz821@gmail.com"/>
    <m/>
    <m/>
    <x v="2"/>
    <m/>
    <m/>
    <n v="0"/>
  </r>
  <r>
    <s v="TJ"/>
    <s v="DiPrizio"/>
    <d v="1983-01-24T00:00:00"/>
    <n v="41"/>
    <x v="1"/>
    <s v="(920) 222-9014"/>
    <s v="Braves - 35+"/>
    <s v="tjdiprizio@gmail.com"/>
    <m/>
    <m/>
    <x v="2"/>
    <m/>
    <m/>
    <n v="0"/>
  </r>
  <r>
    <s v="Steve"/>
    <s v="Pennekamp"/>
    <d v="1983-07-25T00:00:00"/>
    <n v="41"/>
    <x v="1"/>
    <s v="(608) 732-7366"/>
    <s v="Braves - 35+"/>
    <s v="steve.pennekamp@gmail.com"/>
    <m/>
    <m/>
    <x v="2"/>
    <m/>
    <m/>
    <n v="0"/>
  </r>
  <r>
    <s v="Tyler"/>
    <s v="Wilberg"/>
    <d v="1983-09-21T00:00:00"/>
    <n v="41"/>
    <x v="1"/>
    <s v="(608) 213-7012"/>
    <s v="Braves - 35+"/>
    <s v="tyler.wilberg@wisconsin.gov"/>
    <m/>
    <m/>
    <x v="2"/>
    <m/>
    <m/>
    <n v="0"/>
  </r>
  <r>
    <s v="Robert"/>
    <s v="Reed"/>
    <d v="1983-11-27T00:00:00"/>
    <n v="41"/>
    <x v="1"/>
    <s v="(815) 394-9681"/>
    <s v="Braves - 35+"/>
    <s v="reedr12@gmail.com"/>
    <m/>
    <m/>
    <x v="2"/>
    <m/>
    <m/>
    <n v="0"/>
  </r>
  <r>
    <s v="Josh"/>
    <s v="Truss"/>
    <d v="1982-03-02T00:00:00"/>
    <n v="42"/>
    <x v="1"/>
    <s v="(608) 338-7708"/>
    <s v="Braves - 35+"/>
    <s v="trussjosh@gmail.com"/>
    <m/>
    <m/>
    <x v="2"/>
    <m/>
    <m/>
    <n v="0"/>
  </r>
  <r>
    <s v="Grant"/>
    <s v="Edler"/>
    <d v="1982-12-06T00:00:00"/>
    <n v="42"/>
    <x v="1"/>
    <s v="(608) 345-6238"/>
    <s v="Braves - 35+"/>
    <s v="jeeedler@gmail.com"/>
    <m/>
    <m/>
    <x v="2"/>
    <m/>
    <m/>
    <n v="0"/>
  </r>
  <r>
    <s v="Montie"/>
    <s v="Holtz"/>
    <d v="1982-01-07T00:00:00"/>
    <n v="43"/>
    <x v="1"/>
    <s v="(785) 218-1637"/>
    <s v="Braves - 35+"/>
    <s v="montieholtz@icloud.com"/>
    <m/>
    <m/>
    <x v="2"/>
    <m/>
    <m/>
    <n v="0"/>
  </r>
  <r>
    <s v="German"/>
    <s v="Roterigh"/>
    <d v="1982-01-09T00:00:00"/>
    <n v="43"/>
    <x v="1"/>
    <s v="(608) 598-0329"/>
    <s v="Braves - 35+"/>
    <s v="roterighg@gmail.com"/>
    <m/>
    <m/>
    <x v="2"/>
    <m/>
    <m/>
    <n v="0"/>
  </r>
  <r>
    <s v="Sam"/>
    <s v="Simon"/>
    <d v="1981-01-17T00:00:00"/>
    <n v="44"/>
    <x v="1"/>
    <s v="(920) 691-6630"/>
    <s v="Braves - 35+"/>
    <s v="samgsimon@gmail.com"/>
    <m/>
    <m/>
    <x v="2"/>
    <m/>
    <m/>
    <n v="0"/>
  </r>
  <r>
    <s v="Danny"/>
    <s v="Hodges"/>
    <d v="1978-07-31T00:00:00"/>
    <n v="46"/>
    <x v="2"/>
    <s v="(720) 990-3641"/>
    <s v="Braves - 35+"/>
    <s v="dhodge1633@yahoo.com"/>
    <m/>
    <m/>
    <x v="2"/>
    <m/>
    <m/>
    <n v="0"/>
  </r>
  <r>
    <s v="Ed"/>
    <s v="Jalinske"/>
    <d v="1978-10-26T00:00:00"/>
    <n v="46"/>
    <x v="2"/>
    <s v="(917) 945-0748"/>
    <s v="Braves - 35+"/>
    <s v="edjalinske@gmail.com"/>
    <s v="Y"/>
    <m/>
    <x v="2"/>
    <m/>
    <m/>
    <n v="1"/>
  </r>
  <r>
    <s v="Neil"/>
    <s v="Carney"/>
    <d v="1976-10-27T00:00:00"/>
    <n v="48"/>
    <x v="2"/>
    <s v="(608) 977-0895"/>
    <s v="Braves - 35+"/>
    <s v="NCarney999@yahoo.com"/>
    <m/>
    <m/>
    <x v="2"/>
    <m/>
    <m/>
    <n v="0"/>
  </r>
  <r>
    <s v="Ryan"/>
    <s v="Peterson"/>
    <d v="1977-01-06T00:00:00"/>
    <n v="48"/>
    <x v="2"/>
    <s v="(608) 921-9896"/>
    <s v="Braves - 35+"/>
    <s v="write2ryanpeterson@gmail.com"/>
    <m/>
    <m/>
    <x v="2"/>
    <m/>
    <m/>
    <n v="0"/>
  </r>
  <r>
    <s v="Greg"/>
    <s v="Jakubczak"/>
    <d v="1974-09-02T00:00:00"/>
    <n v="50"/>
    <x v="3"/>
    <s v="(608) 469-8955"/>
    <s v="Braves - 35+"/>
    <s v="gjjakubczak@gmail.com"/>
    <m/>
    <m/>
    <x v="2"/>
    <m/>
    <m/>
    <n v="0"/>
  </r>
  <r>
    <s v="Alejandro"/>
    <s v="Cruz"/>
    <d v="1988-12-21T00:00:00"/>
    <n v="36"/>
    <x v="0"/>
    <s v="(608) 495-5495"/>
    <s v="Mariners - 35+"/>
    <s v="Lexaniagamez@gmail.com"/>
    <m/>
    <m/>
    <x v="3"/>
    <m/>
    <m/>
    <n v="0"/>
  </r>
  <r>
    <s v="Anthony"/>
    <s v="Hinrichs"/>
    <d v="1987-05-22T00:00:00"/>
    <n v="37"/>
    <x v="0"/>
    <s v="(608) 515-0959"/>
    <s v="Mariners - 35+"/>
    <s v="anthony.hinrichs1987@gmail.com"/>
    <m/>
    <m/>
    <x v="3"/>
    <m/>
    <m/>
    <n v="0"/>
  </r>
  <r>
    <s v="Zach"/>
    <s v="Jones"/>
    <d v="1987-05-26T00:00:00"/>
    <n v="37"/>
    <x v="0"/>
    <s v="(608) 436-4348"/>
    <s v="Mariners - 35+"/>
    <s v="zach.jones34@yahoo.com"/>
    <m/>
    <m/>
    <x v="3"/>
    <m/>
    <m/>
    <n v="0"/>
  </r>
  <r>
    <s v="Joe"/>
    <s v="Cox"/>
    <d v="1987-08-03T00:00:00"/>
    <n v="37"/>
    <x v="0"/>
    <s v="(608) 314-4713"/>
    <s v="Mariners - 35+"/>
    <s v="coxjoseph1987@yahoo.com"/>
    <m/>
    <m/>
    <x v="3"/>
    <m/>
    <m/>
    <n v="0"/>
  </r>
  <r>
    <s v="Trevor"/>
    <s v="Wallace"/>
    <d v="1983-04-16T00:00:00"/>
    <n v="41"/>
    <x v="1"/>
    <s v="(608) 295-3881"/>
    <s v="Mariners - 35+"/>
    <s v="wallace.trev@gmail.com"/>
    <m/>
    <m/>
    <x v="3"/>
    <m/>
    <m/>
    <n v="0"/>
  </r>
  <r>
    <s v="Justin"/>
    <s v="Bach"/>
    <d v="1982-08-25T00:00:00"/>
    <n v="42"/>
    <x v="1"/>
    <s v="(404) 660-2956"/>
    <s v="Mariners - 35+"/>
    <s v="bach.justin@gmail.com"/>
    <m/>
    <m/>
    <x v="3"/>
    <m/>
    <m/>
    <n v="0"/>
  </r>
  <r>
    <s v="Al"/>
    <s v="Tschury"/>
    <d v="1981-04-04T00:00:00"/>
    <n v="43"/>
    <x v="1"/>
    <s v="(906) 458-2672"/>
    <s v="Mariners - 35+"/>
    <s v="altschury@icloud.com"/>
    <m/>
    <m/>
    <x v="3"/>
    <m/>
    <m/>
    <n v="0"/>
  </r>
  <r>
    <s v="BJ"/>
    <s v="Cook"/>
    <d v="1980-08-22T00:00:00"/>
    <n v="44"/>
    <x v="1"/>
    <s v="(608) 444-1066"/>
    <s v="Mariners - 35+"/>
    <s v="Brandon_J_cook@yahoo.com"/>
    <m/>
    <m/>
    <x v="3"/>
    <m/>
    <m/>
    <n v="0"/>
  </r>
  <r>
    <s v="David"/>
    <s v="Lomeli"/>
    <d v="1976-02-16T00:00:00"/>
    <n v="48"/>
    <x v="2"/>
    <s v="(360) 865-2380"/>
    <s v="Mariners - 35+"/>
    <s v="davidlomeli36@gmail.com"/>
    <m/>
    <m/>
    <x v="3"/>
    <m/>
    <m/>
    <n v="0"/>
  </r>
  <r>
    <s v="Joaquin"/>
    <s v="Cortes"/>
    <d v="1976-08-16T00:00:00"/>
    <n v="48"/>
    <x v="2"/>
    <s v="(920) 220-0442"/>
    <s v="Mariners - 35+"/>
    <s v="kilocortes@icloud.com"/>
    <m/>
    <m/>
    <x v="3"/>
    <m/>
    <m/>
    <n v="0"/>
  </r>
  <r>
    <s v="Juan"/>
    <s v="Herrera"/>
    <d v="1975-06-26T00:00:00"/>
    <n v="49"/>
    <x v="2"/>
    <s v="(608) 415-9312"/>
    <s v="Mariners - 35+"/>
    <s v="juanpanloherreragomez@gmail.com"/>
    <m/>
    <m/>
    <x v="3"/>
    <m/>
    <m/>
    <n v="0"/>
  </r>
  <r>
    <s v="John"/>
    <s v="Dingle"/>
    <d v="1975-12-18T00:00:00"/>
    <n v="49"/>
    <x v="2"/>
    <s v="(608) 225-8422"/>
    <s v="Mariners - 35+"/>
    <s v="dingbatstore@gmail.com"/>
    <m/>
    <m/>
    <x v="3"/>
    <m/>
    <m/>
    <n v="0"/>
  </r>
  <r>
    <s v="Jeff"/>
    <s v="Adas"/>
    <d v="1969-10-12T00:00:00"/>
    <n v="55"/>
    <x v="4"/>
    <s v="(608) 314-4998"/>
    <s v="Mariners - 35+"/>
    <s v="oriolesgm@yahoo.com"/>
    <m/>
    <m/>
    <x v="3"/>
    <s v="Y"/>
    <m/>
    <n v="1"/>
  </r>
  <r>
    <s v="Marvin"/>
    <s v="Lindo"/>
    <d v="1989-12-24T00:00:00"/>
    <n v="35"/>
    <x v="0"/>
    <s v="(608) 402-5683"/>
    <s v="Cheddar Shredders - 35+"/>
    <s v="lindolindo87@icloud.com"/>
    <m/>
    <m/>
    <x v="4"/>
    <m/>
    <m/>
    <n v="0"/>
  </r>
  <r>
    <s v="Anthony"/>
    <s v="Wussow"/>
    <d v="1988-08-24T00:00:00"/>
    <n v="36"/>
    <x v="0"/>
    <s v="(920) 410-4138"/>
    <s v="Madison Muskies Baseball Club - 18+"/>
    <s v="awussow13@alumni.uwosh.edu"/>
    <m/>
    <s v="Y"/>
    <x v="4"/>
    <m/>
    <m/>
    <n v="1"/>
  </r>
  <r>
    <s v="Kevin"/>
    <s v="Lake"/>
    <d v="1988-12-29T00:00:00"/>
    <n v="36"/>
    <x v="0"/>
    <s v="(312) 288-9268"/>
    <s v="Cheddar Shredders - 35+"/>
    <s v="kevinlake17@gmail.com"/>
    <m/>
    <s v="Y"/>
    <x v="4"/>
    <m/>
    <m/>
    <n v="1"/>
  </r>
  <r>
    <s v="Anthony"/>
    <s v="Pilsner"/>
    <d v="1987-03-09T00:00:00"/>
    <n v="37"/>
    <x v="0"/>
    <s v="(608) 206-0338"/>
    <s v="Cheddar Shredders - 35+"/>
    <s v="anthonypilsner@gmail.com"/>
    <m/>
    <m/>
    <x v="4"/>
    <m/>
    <m/>
    <n v="0"/>
  </r>
  <r>
    <s v="Maykel"/>
    <s v="Lindo"/>
    <d v="1987-11-12T00:00:00"/>
    <n v="37"/>
    <x v="0"/>
    <s v="(608) 640-9796"/>
    <s v="Cheddar Shredders - 35+"/>
    <s v="lindo.maykel@gmail.com"/>
    <s v="Y"/>
    <m/>
    <x v="4"/>
    <m/>
    <m/>
    <n v="1"/>
  </r>
  <r>
    <s v="Nick"/>
    <s v="Bower"/>
    <d v="1988-01-07T00:00:00"/>
    <n v="37"/>
    <x v="0"/>
    <s v="(715) 279-0561"/>
    <s v="Madison Muskies Baseball Club - 18+"/>
    <s v="bower2@gmail.com"/>
    <m/>
    <s v="Y"/>
    <x v="4"/>
    <m/>
    <m/>
    <n v="1"/>
  </r>
  <r>
    <s v="Jordan"/>
    <s v="Copper"/>
    <d v="1986-05-13T00:00:00"/>
    <n v="38"/>
    <x v="0"/>
    <s v="(608) 312-9521"/>
    <s v="Mariners - 35+"/>
    <s v="Jkc2331@yahoo.com"/>
    <m/>
    <m/>
    <x v="4"/>
    <m/>
    <m/>
    <n v="0"/>
  </r>
  <r>
    <s v="Dan"/>
    <s v="Yogerst"/>
    <d v="1986-07-14T00:00:00"/>
    <n v="38"/>
    <x v="0"/>
    <s v="(262) 707-8382"/>
    <s v="Cheddar Shredders - 35+"/>
    <s v="dan.yogerst@gmail.com"/>
    <m/>
    <m/>
    <x v="4"/>
    <m/>
    <m/>
    <n v="0"/>
  </r>
  <r>
    <s v="Bryant"/>
    <s v="Przybilla"/>
    <d v="1986-08-14T00:00:00"/>
    <n v="38"/>
    <x v="0"/>
    <s v="(608) 669-7588"/>
    <s v="Cheddar Shredders - 35+"/>
    <s v="bryantprzybilla@gmail.com"/>
    <m/>
    <m/>
    <x v="4"/>
    <m/>
    <m/>
    <n v="0"/>
  </r>
  <r>
    <s v="david"/>
    <s v="Kline"/>
    <d v="1986-08-25T00:00:00"/>
    <n v="38"/>
    <x v="0"/>
    <s v="(630) 631-2799"/>
    <s v="Cheddar Shredders - 35+"/>
    <s v="david.kline2@icloud.com"/>
    <m/>
    <m/>
    <x v="4"/>
    <m/>
    <m/>
    <n v="0"/>
  </r>
  <r>
    <s v="Jim"/>
    <s v="Malewitz"/>
    <d v="1986-08-29T00:00:00"/>
    <n v="38"/>
    <x v="0"/>
    <s v="(515) 227-8620"/>
    <s v="Madison Muskies Baseball Club - 18+"/>
    <s v="jmalewitz@gmail.com"/>
    <m/>
    <s v="Y"/>
    <x v="4"/>
    <m/>
    <m/>
    <n v="1"/>
  </r>
  <r>
    <s v="Mike"/>
    <s v="Blake"/>
    <d v="1984-05-06T00:00:00"/>
    <n v="40"/>
    <x v="1"/>
    <s v="(608) 695-6332"/>
    <s v="Cheddar Shredders - 35+"/>
    <s v="blakemp1984@gmail.com"/>
    <m/>
    <m/>
    <x v="4"/>
    <m/>
    <m/>
    <n v="0"/>
  </r>
  <r>
    <s v="Josh"/>
    <s v="Kalscheur"/>
    <d v="1984-11-26T00:00:00"/>
    <n v="40"/>
    <x v="1"/>
    <s v="(608) 381-1738"/>
    <s v="Cheddar Shredders - 35+"/>
    <s v="josh.kalscheur@gmail.com"/>
    <m/>
    <m/>
    <x v="4"/>
    <m/>
    <m/>
    <n v="0"/>
  </r>
  <r>
    <s v="Daniel"/>
    <s v="Augustyn"/>
    <d v="1984-12-31T00:00:00"/>
    <n v="40"/>
    <x v="1"/>
    <s v="(262) 308-4352"/>
    <s v="Cheddar Shredders - 35+"/>
    <s v="danielpaugustyn@gmail.com"/>
    <m/>
    <s v="Y"/>
    <x v="4"/>
    <m/>
    <m/>
    <n v="1"/>
  </r>
  <r>
    <s v="Greg"/>
    <s v="Funseth"/>
    <d v="1983-03-01T00:00:00"/>
    <n v="41"/>
    <x v="1"/>
    <s v="(608) 669-4568"/>
    <s v="Cheddar Shredders - 35+"/>
    <s v="funsethgj001@gmail.com"/>
    <m/>
    <m/>
    <x v="4"/>
    <m/>
    <m/>
    <n v="0"/>
  </r>
  <r>
    <s v="Matthew"/>
    <s v="Fettes"/>
    <d v="1983-03-08T00:00:00"/>
    <n v="41"/>
    <x v="1"/>
    <s v="(608) 719-2932"/>
    <s v="Blue Jays - 18+"/>
    <s v="matthew.fettes@gmail.com"/>
    <s v="Y"/>
    <s v="Y"/>
    <x v="4"/>
    <m/>
    <m/>
    <n v="2"/>
  </r>
  <r>
    <s v="Adam"/>
    <s v="Bowen"/>
    <d v="1983-03-16T00:00:00"/>
    <n v="41"/>
    <x v="1"/>
    <s v="(608) 577-6655"/>
    <s v="Cheddar Shredders - 35+"/>
    <s v="abowen1113@gmail.com"/>
    <m/>
    <m/>
    <x v="4"/>
    <m/>
    <m/>
    <n v="0"/>
  </r>
  <r>
    <s v="Chris"/>
    <s v="Jackson"/>
    <d v="1983-10-06T00:00:00"/>
    <n v="41"/>
    <x v="1"/>
    <s v="(219) 689-2060"/>
    <s v="Bombers - 17+"/>
    <s v="cj100683@gmail.com"/>
    <s v="Y"/>
    <s v="Y"/>
    <x v="4"/>
    <m/>
    <m/>
    <n v="2"/>
  </r>
  <r>
    <s v="Jason"/>
    <s v="Osterberger"/>
    <d v="1982-08-21T00:00:00"/>
    <n v="42"/>
    <x v="1"/>
    <s v="(920) 567-8993"/>
    <s v="Cheddar Shredders - 35+"/>
    <s v="jason_osterberger@aol.com"/>
    <m/>
    <m/>
    <x v="4"/>
    <m/>
    <m/>
    <n v="0"/>
  </r>
  <r>
    <s v="Paul"/>
    <s v="Hendrickson"/>
    <d v="1981-04-07T00:00:00"/>
    <n v="43"/>
    <x v="1"/>
    <s v="(414) 379-6122"/>
    <s v="Madison Muskies Baseball Club - 18+"/>
    <s v="paulroberthendrickson@gmail.com"/>
    <m/>
    <s v="Y"/>
    <x v="4"/>
    <m/>
    <m/>
    <n v="1"/>
  </r>
  <r>
    <s v="Benjamin"/>
    <s v="Anderson"/>
    <d v="1980-02-15T00:00:00"/>
    <n v="44"/>
    <x v="1"/>
    <s v="(651) 307-2153"/>
    <s v="Cheddar Shredders - 35+"/>
    <s v="benjamin.philip.anderson@gmail.com"/>
    <m/>
    <s v="Y"/>
    <x v="4"/>
    <m/>
    <m/>
    <n v="1"/>
  </r>
  <r>
    <s v="Rob"/>
    <s v="Capener"/>
    <d v="1980-11-22T00:00:00"/>
    <n v="44"/>
    <x v="1"/>
    <s v="(608) 963-7001"/>
    <s v="Cheddar Shredders - 35+"/>
    <s v="capes7@hotmail.com"/>
    <s v="Y"/>
    <s v="Y"/>
    <x v="4"/>
    <m/>
    <m/>
    <n v="2"/>
  </r>
  <r>
    <s v="Kyle"/>
    <s v="Braithwaite"/>
    <d v="1993-02-11T00:00:00"/>
    <n v="31"/>
    <x v="5"/>
    <s v="(435) 720-1220"/>
    <s v="DRAFT PARTICIPANT"/>
    <s v="kbraith3@gmail.com"/>
    <m/>
    <m/>
    <x v="5"/>
    <m/>
    <m/>
    <n v="1"/>
  </r>
  <r>
    <s v="Cullen"/>
    <s v="Blindauer"/>
    <d v="1993-05-02T00:00:00"/>
    <n v="31"/>
    <x v="5"/>
    <s v="(920) 615-2478"/>
    <s v="DRAFT PARTICIPANT"/>
    <s v="cpb2593@gmail.com"/>
    <m/>
    <m/>
    <x v="5"/>
    <m/>
    <m/>
    <n v="1"/>
  </r>
  <r>
    <s v="Colton"/>
    <s v="Barone"/>
    <d v="1993-06-01T00:00:00"/>
    <n v="31"/>
    <x v="5"/>
    <s v="(608) 698-1159"/>
    <s v="Jobu - 18+"/>
    <s v="cpbarone@hotmail.com"/>
    <m/>
    <s v="Y"/>
    <x v="5"/>
    <m/>
    <m/>
    <n v="2"/>
  </r>
  <r>
    <s v="Spencer"/>
    <s v="Hesse"/>
    <d v="1993-10-09T00:00:00"/>
    <n v="31"/>
    <x v="5"/>
    <s v="(608) 669-1820"/>
    <s v="Jobu - 18+"/>
    <s v="sdhesse@uwalumni.com"/>
    <s v="Y"/>
    <s v="Y"/>
    <x v="5"/>
    <m/>
    <m/>
    <n v="3"/>
  </r>
  <r>
    <s v="Adam"/>
    <s v="Chamberlain"/>
    <d v="1993-02-08T00:00:00"/>
    <n v="31"/>
    <x v="5"/>
    <s v="(607) 220-9204"/>
    <s v="Blue Jays - 18+"/>
    <s v="achamberlain2214@gmail.com"/>
    <s v="Y"/>
    <s v="Y"/>
    <x v="5"/>
    <m/>
    <m/>
    <n v="3"/>
  </r>
  <r>
    <s v="Ryan"/>
    <s v="Geil"/>
    <d v="1993-05-27T00:00:00"/>
    <n v="31"/>
    <x v="5"/>
    <s v="(414) 755-9867"/>
    <s v="Blue Jays - 18+"/>
    <s v="geiltryan@gmail.com"/>
    <s v="Y"/>
    <s v="Y"/>
    <x v="5"/>
    <m/>
    <m/>
    <n v="3"/>
  </r>
  <r>
    <s v="Connor"/>
    <s v="Ruppert"/>
    <d v="1993-06-09T00:00:00"/>
    <n v="31"/>
    <x v="5"/>
    <s v="(815) 830-3203"/>
    <s v="Blue Jays - 18+"/>
    <s v="crupez5@gmail.com"/>
    <s v="Y"/>
    <s v="Y"/>
    <x v="5"/>
    <m/>
    <m/>
    <n v="3"/>
  </r>
  <r>
    <s v="Keenan"/>
    <s v="Baldree"/>
    <d v="1993-08-06T00:00:00"/>
    <n v="31"/>
    <x v="5"/>
    <s v="(224) 342-4507"/>
    <s v="Bombers - 17+"/>
    <s v="keenanbaldree5@gmail.com"/>
    <s v="Y"/>
    <s v="Y"/>
    <x v="5"/>
    <m/>
    <m/>
    <n v="3"/>
  </r>
  <r>
    <s v="Jake"/>
    <s v="Bujnowski"/>
    <d v="1993-09-28T00:00:00"/>
    <n v="31"/>
    <x v="5"/>
    <s v="(630) 244-0994"/>
    <s v="Buschmen - 17+"/>
    <s v="jakerbujnowski@gmail.com"/>
    <s v="Y"/>
    <m/>
    <x v="5"/>
    <m/>
    <m/>
    <n v="2"/>
  </r>
  <r>
    <s v="Dan"/>
    <s v="Richardson"/>
    <d v="1993-11-29T00:00:00"/>
    <n v="31"/>
    <x v="5"/>
    <s v="(719) 216-3441"/>
    <s v="Muskrats - 18+"/>
    <s v="danielrichardson93@gmail.com"/>
    <m/>
    <s v="Y"/>
    <x v="5"/>
    <m/>
    <m/>
    <n v="2"/>
  </r>
  <r>
    <s v="Max"/>
    <s v="Sellman"/>
    <d v="1992-07-15T00:00:00"/>
    <n v="32"/>
    <x v="5"/>
    <s v="(443) 204-7791"/>
    <s v="A's - 18+"/>
    <s v="maxisellman@gmail.com"/>
    <m/>
    <s v="Y"/>
    <x v="5"/>
    <m/>
    <m/>
    <n v="2"/>
  </r>
  <r>
    <s v="Tony"/>
    <s v="Everard"/>
    <d v="1993-01-12T00:00:00"/>
    <n v="32"/>
    <x v="5"/>
    <s v="(608) 516-7314"/>
    <s v="Jobu - 18+"/>
    <s v="anthony.everard@marquette.edu"/>
    <s v="Y"/>
    <s v="Y"/>
    <x v="5"/>
    <m/>
    <m/>
    <n v="3"/>
  </r>
  <r>
    <s v="Craig"/>
    <s v="Vruwink"/>
    <d v="1992-05-30T00:00:00"/>
    <n v="32"/>
    <x v="5"/>
    <s v="(608) 322-5564"/>
    <s v="Blue Jays - 18+"/>
    <s v="craigvruwink@gmail.com"/>
    <s v="Y"/>
    <s v="Y"/>
    <x v="5"/>
    <m/>
    <m/>
    <n v="3"/>
  </r>
  <r>
    <s v="Mitchell"/>
    <s v="Voter"/>
    <d v="1992-08-27T00:00:00"/>
    <n v="32"/>
    <x v="5"/>
    <s v="(608) 386-8442"/>
    <s v="Madison Muskies Baseball Club - 18+"/>
    <s v="mitchellvoter@hotmail.com"/>
    <m/>
    <s v="Y"/>
    <x v="5"/>
    <m/>
    <m/>
    <n v="2"/>
  </r>
  <r>
    <s v="Drake"/>
    <s v="Spivey"/>
    <d v="1992-03-14T00:00:00"/>
    <n v="32"/>
    <x v="5"/>
    <s v="(478) 957-4055"/>
    <s v="Muskrats - 18+"/>
    <s v="spiverp@yahoo.com"/>
    <m/>
    <s v="Y"/>
    <x v="5"/>
    <m/>
    <m/>
    <n v="2"/>
  </r>
  <r>
    <s v="Will"/>
    <s v="Conley"/>
    <d v="1992-06-30T00:00:00"/>
    <n v="32"/>
    <x v="5"/>
    <s v="(414) 719-2299"/>
    <s v="Buschmen - 17+"/>
    <s v="willmconley@gmail.com"/>
    <s v="Y"/>
    <m/>
    <x v="5"/>
    <m/>
    <m/>
    <n v="2"/>
  </r>
  <r>
    <s v="Charles"/>
    <s v="Coogan"/>
    <d v="1992-09-17T00:00:00"/>
    <n v="32"/>
    <x v="5"/>
    <s v="(414) 801-3677"/>
    <s v="Buschmen - 17+"/>
    <s v="charlespcoogan@gmail.com"/>
    <s v="Y"/>
    <m/>
    <x v="5"/>
    <m/>
    <m/>
    <n v="2"/>
  </r>
  <r>
    <s v="Andrew"/>
    <s v="Rebhorn"/>
    <d v="1991-02-25T00:00:00"/>
    <n v="33"/>
    <x v="5"/>
    <s v="(203) 362-9339"/>
    <s v="DRAFT PARTICIPANT"/>
    <s v="adrebhorn@gmail.com"/>
    <m/>
    <m/>
    <x v="5"/>
    <m/>
    <m/>
    <n v="1"/>
  </r>
  <r>
    <s v="Matthew"/>
    <s v="Suarez"/>
    <d v="1991-03-25T00:00:00"/>
    <n v="33"/>
    <x v="5"/>
    <s v="(330) 447-8669"/>
    <s v="Angels - 18+"/>
    <s v="matt.suarez33@gmail.com"/>
    <m/>
    <s v="Y"/>
    <x v="5"/>
    <m/>
    <m/>
    <n v="2"/>
  </r>
  <r>
    <s v="Brad"/>
    <s v="Simon"/>
    <d v="1991-05-28T00:00:00"/>
    <n v="33"/>
    <x v="5"/>
    <s v="(651) 769-7541"/>
    <s v="Angels - 18+"/>
    <s v="bradleyksimon@gmail.com"/>
    <m/>
    <s v="Y"/>
    <x v="5"/>
    <m/>
    <m/>
    <n v="2"/>
  </r>
  <r>
    <s v="Corbin"/>
    <s v="Korsgard"/>
    <d v="1991-08-11T00:00:00"/>
    <n v="33"/>
    <x v="5"/>
    <s v="(720) 470-7141"/>
    <s v="Nightcrawlers - 17+"/>
    <s v="ckorsgard13@gmail.com"/>
    <s v="Y"/>
    <s v="Y"/>
    <x v="5"/>
    <m/>
    <m/>
    <n v="3"/>
  </r>
  <r>
    <s v="Adam"/>
    <s v="Beckerleg"/>
    <d v="1991-11-19T00:00:00"/>
    <n v="33"/>
    <x v="5"/>
    <s v="(608) 333-9894"/>
    <s v="Village Bar - 17+"/>
    <s v="albeck8@yahoo.com"/>
    <s v="Y"/>
    <m/>
    <x v="5"/>
    <m/>
    <m/>
    <n v="2"/>
  </r>
  <r>
    <s v="Jake"/>
    <s v="Byers"/>
    <d v="1991-02-13T00:00:00"/>
    <n v="33"/>
    <x v="5"/>
    <s v="(608) 209-3644"/>
    <s v="Madison Muskies Baseball Club - 18+"/>
    <s v="bobbyjuke1@gmail.com"/>
    <s v="Y"/>
    <s v="Y"/>
    <x v="5"/>
    <m/>
    <m/>
    <n v="3"/>
  </r>
  <r>
    <s v="Brandon"/>
    <s v="Campbell"/>
    <d v="1991-12-24T00:00:00"/>
    <n v="33"/>
    <x v="5"/>
    <s v="(309) 275-7616"/>
    <s v="Jobu - 18+"/>
    <s v="becamp30@gmail.com"/>
    <m/>
    <s v="Y"/>
    <x v="5"/>
    <m/>
    <m/>
    <n v="2"/>
  </r>
  <r>
    <s v="Ralph"/>
    <s v="Kalal"/>
    <d v="1990-03-09T00:00:00"/>
    <n v="34"/>
    <x v="5"/>
    <s v="(608) 712-2626"/>
    <s v="Jobu - 18+"/>
    <s v="ralphkalaljr@gmail.com"/>
    <s v="Y"/>
    <s v="Y"/>
    <x v="5"/>
    <m/>
    <m/>
    <n v="3"/>
  </r>
  <r>
    <s v="Tyler"/>
    <s v="Dierke"/>
    <d v="1990-09-20T00:00:00"/>
    <n v="34"/>
    <x v="5"/>
    <s v="(612) 618-5180"/>
    <s v="A's - 18+"/>
    <s v="fstbll16@gmail.com"/>
    <m/>
    <s v="Y"/>
    <x v="5"/>
    <m/>
    <m/>
    <n v="2"/>
  </r>
  <r>
    <s v="Anthony"/>
    <s v="Gatti"/>
    <d v="1990-05-10T00:00:00"/>
    <n v="34"/>
    <x v="5"/>
    <s v="(608) 692-8817"/>
    <s v="SconnieBar - 17+"/>
    <s v="gattianthony10@gmail.com"/>
    <s v="Y"/>
    <m/>
    <x v="5"/>
    <m/>
    <m/>
    <n v="2"/>
  </r>
  <r>
    <s v="Charles"/>
    <s v="Pratt"/>
    <d v="1990-09-30T00:00:00"/>
    <n v="34"/>
    <x v="5"/>
    <s v="(607) 793-1756"/>
    <s v="Blue Jays - 18+"/>
    <s v="prattc.1990@gmail.com"/>
    <m/>
    <s v="Y"/>
    <x v="5"/>
    <m/>
    <m/>
    <n v="2"/>
  </r>
  <r>
    <s v="Brian"/>
    <s v="Covington"/>
    <d v="1990-12-13T00:00:00"/>
    <n v="34"/>
    <x v="5"/>
    <s v="(319) 329-7792"/>
    <s v="Blue Jays - 18+"/>
    <s v="bcov2242@gmail.com"/>
    <s v="Y"/>
    <s v="Y"/>
    <x v="5"/>
    <m/>
    <m/>
    <n v="3"/>
  </r>
  <r>
    <s v="Ian"/>
    <s v="Andrews"/>
    <d v="1990-05-23T00:00:00"/>
    <n v="34"/>
    <x v="5"/>
    <s v="(217) 361-1414"/>
    <s v="Madison Muskies Baseball Club - 18+"/>
    <s v="ianandrews5@yahoo.com"/>
    <m/>
    <s v="Y"/>
    <x v="5"/>
    <m/>
    <m/>
    <n v="2"/>
  </r>
  <r>
    <s v="Daniel"/>
    <s v="Shapiro"/>
    <d v="1989-09-12T00:00:00"/>
    <n v="35"/>
    <x v="0"/>
    <s v="(920) 539-1699"/>
    <s v="Blue Jays - 18+"/>
    <s v="dan.shapiro.26@gmail.com"/>
    <m/>
    <s v="Y"/>
    <x v="5"/>
    <m/>
    <m/>
    <n v="2"/>
  </r>
  <r>
    <s v="Whenkly"/>
    <s v="Chacin"/>
    <d v="1988-08-27T00:00:00"/>
    <n v="36"/>
    <x v="0"/>
    <s v="(786) 916-4973"/>
    <s v="Colt 45's - 35+"/>
    <s v="whenpug@gmail.com"/>
    <m/>
    <m/>
    <x v="5"/>
    <m/>
    <m/>
    <n v="1"/>
  </r>
  <r>
    <s v="Eric"/>
    <s v="Morgan"/>
    <d v="1988-10-21T00:00:00"/>
    <n v="36"/>
    <x v="0"/>
    <s v="(256) 604-8129"/>
    <s v="Muskrats - 18+"/>
    <s v="ericmorgan1@gmail.com"/>
    <m/>
    <s v="Y"/>
    <x v="5"/>
    <m/>
    <m/>
    <n v="2"/>
  </r>
  <r>
    <s v="James"/>
    <s v="Klintworth"/>
    <d v="1987-03-20T00:00:00"/>
    <n v="37"/>
    <x v="0"/>
    <s v="(608) 444-4349"/>
    <s v="Jobu - 18+"/>
    <s v="james.klintworth@gmail.com"/>
    <m/>
    <s v="Y"/>
    <x v="5"/>
    <m/>
    <m/>
    <n v="2"/>
  </r>
  <r>
    <s v="Ben"/>
    <s v="Stanforth"/>
    <d v="1987-03-31T00:00:00"/>
    <n v="37"/>
    <x v="0"/>
    <s v="513-969-0841"/>
    <s v="DRAFT PARTICIPANT"/>
    <s v="bstanforth@gmail.com"/>
    <m/>
    <m/>
    <x v="5"/>
    <m/>
    <m/>
    <n v="1"/>
  </r>
  <r>
    <s v="John"/>
    <s v="Newman"/>
    <d v="1987-08-31T00:00:00"/>
    <n v="37"/>
    <x v="0"/>
    <s v="(608) 770-5184"/>
    <s v="DRAFT PARTICIPANT"/>
    <s v="john.ch.newman@gmail.com"/>
    <m/>
    <m/>
    <x v="5"/>
    <m/>
    <m/>
    <n v="1"/>
  </r>
  <r>
    <s v="Gary"/>
    <s v="Nevala"/>
    <d v="1987-12-06T00:00:00"/>
    <n v="37"/>
    <x v="0"/>
    <s v="(608) 213-3284"/>
    <s v="Angels - 18+"/>
    <s v="nevagm06@yahoo.com"/>
    <m/>
    <s v="Y"/>
    <x v="5"/>
    <m/>
    <m/>
    <n v="2"/>
  </r>
  <r>
    <s v="Chris"/>
    <s v="Dettwiler"/>
    <d v="1986-03-29T00:00:00"/>
    <n v="38"/>
    <x v="0"/>
    <s v="(608) 843-1542"/>
    <s v="SconnieBar - 17+"/>
    <s v="detty4life@gmail.com"/>
    <s v="Y"/>
    <m/>
    <x v="5"/>
    <m/>
    <m/>
    <n v="2"/>
  </r>
  <r>
    <s v="Tim"/>
    <s v="Gatti"/>
    <d v="1986-08-12T00:00:00"/>
    <n v="38"/>
    <x v="0"/>
    <s v="(608) 628-6047"/>
    <s v="SconnieBar - 17+"/>
    <s v="gatt0026@umn.edu"/>
    <s v="Y"/>
    <m/>
    <x v="5"/>
    <m/>
    <m/>
    <n v="2"/>
  </r>
  <r>
    <s v="Wayne"/>
    <s v="Pfahler"/>
    <d v="1986-08-21T00:00:00"/>
    <n v="38"/>
    <x v="0"/>
    <s v="(419) 615-8979"/>
    <s v="Bombers - 17+"/>
    <s v="pfahlewr@gmail.com"/>
    <s v="Y"/>
    <m/>
    <x v="5"/>
    <m/>
    <m/>
    <n v="2"/>
  </r>
  <r>
    <s v="Cameron"/>
    <s v="Traeger"/>
    <d v="1986-08-31T00:00:00"/>
    <n v="38"/>
    <x v="0"/>
    <s v="(608) 852-3206"/>
    <s v="DRAFT PARTICIPANT"/>
    <s v="camerontraeger2@gmail.com"/>
    <m/>
    <m/>
    <x v="5"/>
    <m/>
    <m/>
    <n v="1"/>
  </r>
  <r>
    <s v="Douglas"/>
    <s v="Wolf"/>
    <d v="1986-12-19T00:00:00"/>
    <n v="38"/>
    <x v="0"/>
    <s v="(516) 993-4799"/>
    <s v="Angels - 18+"/>
    <s v="doug.c.wolf@gmail.com"/>
    <m/>
    <s v="Y"/>
    <x v="5"/>
    <m/>
    <m/>
    <n v="2"/>
  </r>
  <r>
    <s v="Patrick"/>
    <s v="Leck"/>
    <d v="1987-01-07T00:00:00"/>
    <n v="38"/>
    <x v="0"/>
    <s v="(262) 720-5175"/>
    <s v="Buschmen - 17+"/>
    <s v="ppleck@yahoo.com"/>
    <s v="Y"/>
    <m/>
    <x v="5"/>
    <m/>
    <m/>
    <n v="2"/>
  </r>
  <r>
    <s v="Matthew"/>
    <s v="Kuphal"/>
    <d v="1985-02-02T00:00:00"/>
    <n v="39"/>
    <x v="0"/>
    <s v="(414) 366-8155"/>
    <s v="Madison Maples - 18+"/>
    <s v="mjkuphal@gmail.com"/>
    <m/>
    <s v="Y"/>
    <x v="5"/>
    <m/>
    <m/>
    <n v="2"/>
  </r>
  <r>
    <s v="Michael"/>
    <s v="Smith"/>
    <d v="1984-08-20T00:00:00"/>
    <n v="40"/>
    <x v="1"/>
    <s v="(608) 220-3790"/>
    <s v="DRAFT PARTICIPANT"/>
    <s v="mrsmith8@uwalumni.com"/>
    <m/>
    <m/>
    <x v="5"/>
    <m/>
    <m/>
    <n v="1"/>
  </r>
  <r>
    <s v="Kon"/>
    <s v="Kalnajs"/>
    <d v="1984-11-23T00:00:00"/>
    <n v="40"/>
    <x v="1"/>
    <s v="(256) 337-5066"/>
    <s v="Bombers - 17+"/>
    <s v="konkalnajs@gmail.com"/>
    <s v="Y"/>
    <m/>
    <x v="5"/>
    <m/>
    <m/>
    <n v="2"/>
  </r>
  <r>
    <s v="Adam"/>
    <s v="Wisniewski"/>
    <d v="1983-03-31T00:00:00"/>
    <n v="41"/>
    <x v="1"/>
    <s v="(608) 451-1071"/>
    <s v="Colt 45's - 35+"/>
    <s v="awisniewski@uwalumni.com"/>
    <m/>
    <m/>
    <x v="6"/>
    <m/>
    <m/>
    <n v="0"/>
  </r>
  <r>
    <s v="Angel"/>
    <s v="Carrizo"/>
    <d v="1983-12-25T00:00:00"/>
    <n v="41"/>
    <x v="1"/>
    <s v="(608) 422-9086"/>
    <s v="Colt 45's - 35+"/>
    <s v="angelcarrizoleon@gmail.com"/>
    <m/>
    <m/>
    <x v="6"/>
    <m/>
    <m/>
    <n v="0"/>
  </r>
  <r>
    <s v="Matthew"/>
    <s v="Glascock"/>
    <d v="1983-03-04T00:00:00"/>
    <n v="41"/>
    <x v="1"/>
    <s v="(608) 770-3660"/>
    <s v="A's - 18+"/>
    <s v="Mattyglas2@gmail.com"/>
    <m/>
    <s v="Y"/>
    <x v="5"/>
    <m/>
    <m/>
    <n v="2"/>
  </r>
  <r>
    <s v="Gadis"/>
    <s v="Jones"/>
    <d v="1983-06-16T00:00:00"/>
    <n v="41"/>
    <x v="1"/>
    <s v="(904) 252-0148"/>
    <s v="Angels - 18+"/>
    <s v="gadisjones1983@gmail.com"/>
    <m/>
    <s v="Y"/>
    <x v="5"/>
    <m/>
    <m/>
    <n v="2"/>
  </r>
  <r>
    <s v="Jeremy"/>
    <s v="Johanski"/>
    <d v="1983-09-12T00:00:00"/>
    <n v="41"/>
    <x v="1"/>
    <s v="920-606-6008"/>
    <s v="Angels - 18+"/>
    <s v="jeremyjohanski@yahoo.com"/>
    <s v="Y"/>
    <s v="Y"/>
    <x v="5"/>
    <m/>
    <m/>
    <n v="3"/>
  </r>
  <r>
    <s v="Drew"/>
    <s v="Larson"/>
    <d v="1982-07-07T00:00:00"/>
    <n v="42"/>
    <x v="1"/>
    <s v="(502) 523-7079"/>
    <s v="Colt 45's - 35+"/>
    <s v="drew.larson@protonmail.com"/>
    <m/>
    <m/>
    <x v="6"/>
    <m/>
    <m/>
    <n v="0"/>
  </r>
  <r>
    <s v="Gregory"/>
    <s v="Lamping"/>
    <d v="1982-09-14T00:00:00"/>
    <n v="42"/>
    <x v="1"/>
    <n v="4146989863"/>
    <s v="Village Bar - 17+"/>
    <s v="glamp13@yahoo.com"/>
    <s v="Y"/>
    <m/>
    <x v="5"/>
    <m/>
    <m/>
    <n v="2"/>
  </r>
  <r>
    <s v="Ryan"/>
    <s v="Warpinski"/>
    <d v="1981-06-30T00:00:00"/>
    <n v="43"/>
    <x v="1"/>
    <s v="(920) 217-3635"/>
    <s v="Colt 45's - 35+"/>
    <s v="ryan.warpinski@gmail.com"/>
    <m/>
    <m/>
    <x v="6"/>
    <m/>
    <m/>
    <n v="0"/>
  </r>
  <r>
    <s v="Mike"/>
    <s v="Schaefer"/>
    <d v="1980-04-09T00:00:00"/>
    <n v="44"/>
    <x v="1"/>
    <s v="(608) 516-2871"/>
    <s v="Colt 45's - 35+"/>
    <s v="mikey53590@yahoo.com"/>
    <m/>
    <m/>
    <x v="6"/>
    <m/>
    <m/>
    <n v="0"/>
  </r>
  <r>
    <s v="Nick"/>
    <s v="Haley"/>
    <d v="1980-09-18T00:00:00"/>
    <n v="44"/>
    <x v="1"/>
    <s v="(608) 575-5007"/>
    <s v="Colt 45's - 35+"/>
    <s v="nickhaley12@gmail.com"/>
    <m/>
    <m/>
    <x v="6"/>
    <m/>
    <m/>
    <n v="0"/>
  </r>
  <r>
    <s v="Daniel"/>
    <s v="Hetzer"/>
    <d v="1980-10-14T00:00:00"/>
    <n v="44"/>
    <x v="1"/>
    <s v="(608) 774-0951"/>
    <s v="Colt 45's - 35+"/>
    <s v="dhetzer80@gmail.com"/>
    <m/>
    <m/>
    <x v="6"/>
    <m/>
    <m/>
    <n v="0"/>
  </r>
  <r>
    <s v="Aaron"/>
    <s v="Heerhold"/>
    <d v="1980-09-03T00:00:00"/>
    <n v="44"/>
    <x v="1"/>
    <s v="(608) 358-3127"/>
    <s v="Bombers - 17+"/>
    <s v="aajunc@yahoo.com"/>
    <s v="Y"/>
    <m/>
    <x v="5"/>
    <m/>
    <m/>
    <n v="2"/>
  </r>
  <r>
    <s v="Scott"/>
    <s v="Hmielewski"/>
    <d v="1979-04-05T00:00:00"/>
    <n v="45"/>
    <x v="2"/>
    <s v="(608) 215-5191"/>
    <s v="Colt 45's - 35+"/>
    <s v="scotthmielewski9@gmail.com"/>
    <m/>
    <m/>
    <x v="6"/>
    <m/>
    <m/>
    <n v="0"/>
  </r>
  <r>
    <s v="Michael"/>
    <s v="Smith"/>
    <d v="1979-10-26T00:00:00"/>
    <n v="45"/>
    <x v="2"/>
    <s v="(608) 217-6616"/>
    <s v="Colt 45's - 35+"/>
    <s v="smith2432@gmail.com"/>
    <m/>
    <m/>
    <x v="6"/>
    <m/>
    <m/>
    <n v="0"/>
  </r>
  <r>
    <s v="Jeffrey"/>
    <s v="Heerhold"/>
    <d v="1979-05-20T00:00:00"/>
    <n v="45"/>
    <x v="2"/>
    <s v="(608) 213-9674"/>
    <s v="Bombers - 17+"/>
    <s v="jeffy123455@yahoo.com"/>
    <s v="Y"/>
    <m/>
    <x v="5"/>
    <m/>
    <m/>
    <n v="2"/>
  </r>
  <r>
    <s v="Lou"/>
    <s v="Rodriguez"/>
    <d v="1978-09-06T00:00:00"/>
    <n v="46"/>
    <x v="2"/>
    <s v="(608) 658-6462"/>
    <s v="Rangers - 45+"/>
    <s v="loupublic@gmail.com"/>
    <m/>
    <m/>
    <x v="6"/>
    <s v="Y"/>
    <m/>
    <n v="1"/>
  </r>
  <r>
    <s v="Jeffery"/>
    <s v="Shaffer"/>
    <d v="1976-05-20T00:00:00"/>
    <n v="48"/>
    <x v="2"/>
    <s v="(608) 338-7393"/>
    <s v="Colt 45's - 35+"/>
    <s v="wyckles@hotmail.com"/>
    <m/>
    <m/>
    <x v="6"/>
    <m/>
    <m/>
    <n v="0"/>
  </r>
  <r>
    <s v="Jose"/>
    <s v="Carvajal"/>
    <d v="1975-12-15T00:00:00"/>
    <n v="49"/>
    <x v="2"/>
    <s v="(608) 207-6006"/>
    <s v="Colt 45's - 35+"/>
    <s v="jdca3@hotmail.com"/>
    <m/>
    <m/>
    <x v="6"/>
    <m/>
    <m/>
    <n v="0"/>
  </r>
  <r>
    <s v="Scott"/>
    <s v="Storck"/>
    <d v="1972-06-16T00:00:00"/>
    <n v="52"/>
    <x v="3"/>
    <s v="(608) 513-0385"/>
    <s v="Colt 45's - 35+"/>
    <s v="swstorck@gmail.com"/>
    <m/>
    <m/>
    <x v="6"/>
    <m/>
    <s v="Y"/>
    <n v="1"/>
  </r>
  <r>
    <s v="Shane"/>
    <s v="Mesenberg"/>
    <d v="1972-07-16T00:00:00"/>
    <n v="52"/>
    <x v="3"/>
    <s v="(262) 951-1823"/>
    <s v="Colt 45's - 35+"/>
    <s v="mesenberg@hotmail.com"/>
    <m/>
    <m/>
    <x v="6"/>
    <s v="Y"/>
    <s v="Y"/>
    <n v="2"/>
  </r>
  <r>
    <s v="Joe"/>
    <s v="Punzel"/>
    <d v="1972-07-30T00:00:00"/>
    <n v="52"/>
    <x v="3"/>
    <s v="(608) 212-8838"/>
    <s v="Colt 45's - 35+"/>
    <s v="jmpunzel@hotmail.com"/>
    <m/>
    <m/>
    <x v="6"/>
    <m/>
    <s v="Y"/>
    <n v="1"/>
  </r>
  <r>
    <s v="Michael"/>
    <s v="Johnson"/>
    <d v="1972-12-22T00:00:00"/>
    <n v="52"/>
    <x v="3"/>
    <s v="(608) 201-5856"/>
    <s v="Colt 45's - 35+"/>
    <s v="sportsstudwhat@gmail.com"/>
    <m/>
    <m/>
    <x v="6"/>
    <m/>
    <m/>
    <n v="0"/>
  </r>
  <r>
    <s v="Tom"/>
    <s v="Kersten"/>
    <d v="1971-07-16T00:00:00"/>
    <n v="53"/>
    <x v="3"/>
    <s v="(608) 279-3778"/>
    <s v="Colt 45's - 35+"/>
    <s v="otpt32@hotmail.com"/>
    <m/>
    <m/>
    <x v="6"/>
    <m/>
    <s v="Y"/>
    <n v="1"/>
  </r>
  <r>
    <s v="Pere"/>
    <s v="Olsen"/>
    <d v="1970-11-18T00:00:00"/>
    <n v="54"/>
    <x v="3"/>
    <s v="(920) 222-1606"/>
    <s v="Colt 45's - 52+"/>
    <s v="peteolsenphoto@gmail.com"/>
    <m/>
    <m/>
    <x v="6"/>
    <s v="Y"/>
    <s v="Y"/>
    <n v="2"/>
  </r>
  <r>
    <s v="David"/>
    <s v="Bayer"/>
    <d v="1959-11-15T00:00:00"/>
    <n v="65"/>
    <x v="6"/>
    <s v="(608) 513-3477"/>
    <s v="Bears - 52+"/>
    <s v="dwbayer@charter.net"/>
    <m/>
    <m/>
    <x v="3"/>
    <m/>
    <s v="Y"/>
    <n v="1"/>
  </r>
  <r>
    <s v="Nick"/>
    <s v="Thums"/>
    <d v="2006-02-07T00:00:00"/>
    <n v="18"/>
    <x v="7"/>
    <s v="(608) 469-7731"/>
    <s v="SconnieBar - 17+"/>
    <s v="nickthums7@gmail.com"/>
    <s v="Y"/>
    <m/>
    <x v="7"/>
    <m/>
    <m/>
    <n v="1"/>
  </r>
  <r>
    <s v="Max"/>
    <s v="Zuehlke"/>
    <d v="2006-03-13T00:00:00"/>
    <n v="18"/>
    <x v="7"/>
    <s v="(608) 206-7787"/>
    <s v="Village Bar - 17+"/>
    <s v="maxzuehlke@icloud.com"/>
    <m/>
    <m/>
    <x v="7"/>
    <m/>
    <m/>
    <n v="0"/>
  </r>
  <r>
    <s v="Ben"/>
    <s v="Yoss"/>
    <d v="2006-03-26T00:00:00"/>
    <n v="18"/>
    <x v="7"/>
    <s v="(608) 716-1067"/>
    <s v="Bombers - 17+"/>
    <s v="yoss00042@gmail.com"/>
    <s v="Y"/>
    <m/>
    <x v="7"/>
    <m/>
    <m/>
    <n v="1"/>
  </r>
  <r>
    <s v="DeCarlos"/>
    <s v="Nora"/>
    <d v="2005-01-24T00:00:00"/>
    <n v="19"/>
    <x v="7"/>
    <s v="(608) 312-1013"/>
    <s v="Nightcrawlers - 17+"/>
    <s v="dnora0124@gmail.com"/>
    <s v="Y"/>
    <s v="Y"/>
    <x v="7"/>
    <m/>
    <m/>
    <n v="2"/>
  </r>
  <r>
    <s v="Dean"/>
    <s v="Buse"/>
    <d v="2005-02-01T00:00:00"/>
    <n v="19"/>
    <x v="7"/>
    <s v="(202) 770-8639"/>
    <s v="ShoeBox - 18+"/>
    <s v="dean.buse9090@gmail.com"/>
    <m/>
    <s v="Y"/>
    <x v="7"/>
    <m/>
    <m/>
    <n v="1"/>
  </r>
  <r>
    <s v="Zack"/>
    <s v="Hermansen"/>
    <d v="2005-02-04T00:00:00"/>
    <n v="19"/>
    <x v="7"/>
    <s v="(608) 438-3885"/>
    <s v="ShoeBox - 18+"/>
    <s v="zchermansen@gmail.com"/>
    <m/>
    <s v="Y"/>
    <x v="7"/>
    <m/>
    <m/>
    <n v="1"/>
  </r>
  <r>
    <s v="Jeffrey"/>
    <s v="Wolfe"/>
    <d v="2005-03-13T00:00:00"/>
    <n v="19"/>
    <x v="7"/>
    <s v="(608) 287-9787"/>
    <s v="Madison Maples - 18+"/>
    <s v="wolfejj13@gmail.com"/>
    <m/>
    <s v="Y"/>
    <x v="7"/>
    <m/>
    <m/>
    <n v="1"/>
  </r>
  <r>
    <s v="Zach"/>
    <s v="Brzezinski"/>
    <d v="2005-04-17T00:00:00"/>
    <n v="19"/>
    <x v="7"/>
    <s v="(608) 843-9661"/>
    <s v="Madison Maples - 18+"/>
    <s v="zbrz05@gmail.com"/>
    <m/>
    <s v="Y"/>
    <x v="7"/>
    <m/>
    <m/>
    <n v="1"/>
  </r>
  <r>
    <s v="Quinn"/>
    <s v="Pitz"/>
    <d v="2005-04-20T00:00:00"/>
    <n v="19"/>
    <x v="7"/>
    <s v="(608) 514-6101"/>
    <s v="Jobu - 18+"/>
    <s v="qdpitz@icloud.com"/>
    <s v="Y"/>
    <s v="Y"/>
    <x v="7"/>
    <m/>
    <m/>
    <n v="2"/>
  </r>
  <r>
    <s v="Sam"/>
    <s v="Baum"/>
    <d v="2005-05-20T00:00:00"/>
    <n v="19"/>
    <x v="7"/>
    <s v="(608) 438-9564"/>
    <s v="ShoeBox - 18+"/>
    <s v="sambaum2005@gmail.com"/>
    <m/>
    <s v="Y"/>
    <x v="7"/>
    <m/>
    <m/>
    <n v="1"/>
  </r>
  <r>
    <s v="Caleb"/>
    <s v="Karll"/>
    <d v="2005-05-21T00:00:00"/>
    <n v="19"/>
    <x v="7"/>
    <s v="(608) 228-8450"/>
    <s v="Nightcrawlers - 17+"/>
    <s v="calebkarll@gmail.com"/>
    <s v="Y"/>
    <m/>
    <x v="7"/>
    <m/>
    <m/>
    <n v="1"/>
  </r>
  <r>
    <s v="Dietrich"/>
    <s v="Mattison"/>
    <d v="2005-06-29T00:00:00"/>
    <n v="19"/>
    <x v="7"/>
    <s v="(608) 421-3382"/>
    <s v="SconnieBar - 17+"/>
    <s v="dwgm2005@icloud.com"/>
    <s v="Y"/>
    <m/>
    <x v="7"/>
    <m/>
    <m/>
    <n v="1"/>
  </r>
  <r>
    <s v="John"/>
    <s v="Beschta"/>
    <d v="2005-07-11T00:00:00"/>
    <n v="19"/>
    <x v="7"/>
    <s v="(414) 394-4165"/>
    <s v="Flamingos - 17+"/>
    <s v="happymeallover0711@gmail.com"/>
    <s v="Y"/>
    <m/>
    <x v="7"/>
    <m/>
    <m/>
    <n v="1"/>
  </r>
  <r>
    <s v="ruddy"/>
    <s v="Ramirez"/>
    <d v="2005-09-04T00:00:00"/>
    <n v="19"/>
    <x v="7"/>
    <s v="(608) 718-7775"/>
    <s v="DRAFT PARTICIPANT"/>
    <s v="ruddy.alexander1939@gmail.com"/>
    <m/>
    <m/>
    <x v="7"/>
    <m/>
    <m/>
    <n v="0"/>
  </r>
  <r>
    <s v="Benji"/>
    <s v="Wenkman"/>
    <d v="2005-09-20T00:00:00"/>
    <n v="19"/>
    <x v="7"/>
    <s v="(608) 770-1802"/>
    <s v="Village Bar - 17+"/>
    <s v="bmwenkman@gmail.com"/>
    <s v="Y"/>
    <m/>
    <x v="7"/>
    <m/>
    <m/>
    <n v="1"/>
  </r>
  <r>
    <s v="Isaac"/>
    <s v="Muehrcke"/>
    <d v="2005-11-04T00:00:00"/>
    <n v="19"/>
    <x v="7"/>
    <s v="(608) 658-8817"/>
    <s v="Blue Jays - 18+"/>
    <s v="Isaacmurky6@gmail.com"/>
    <m/>
    <s v="Y"/>
    <x v="7"/>
    <m/>
    <m/>
    <n v="1"/>
  </r>
  <r>
    <s v="Zach"/>
    <s v="McCray"/>
    <d v="2004-01-27T00:00:00"/>
    <n v="20"/>
    <x v="7"/>
    <s v="(480) 910-7651"/>
    <s v="ShoeBox - 18+"/>
    <s v="zachmccray31@gmail.com"/>
    <m/>
    <s v="Y"/>
    <x v="7"/>
    <m/>
    <m/>
    <n v="1"/>
  </r>
  <r>
    <s v="Evan"/>
    <s v="Robertson"/>
    <d v="2004-02-05T00:00:00"/>
    <n v="20"/>
    <x v="7"/>
    <s v="(608) 298-8931"/>
    <s v="ShoeBox - 18+"/>
    <s v="evan.d.robertson04@gmail.com"/>
    <m/>
    <s v="Y"/>
    <x v="7"/>
    <m/>
    <m/>
    <n v="1"/>
  </r>
  <r>
    <s v="Edward"/>
    <s v="Schultz"/>
    <d v="2004-03-08T00:00:00"/>
    <n v="20"/>
    <x v="7"/>
    <s v="(815) 491-9622"/>
    <s v="Muskrats - 18+"/>
    <s v="edms11327@gmail.com"/>
    <m/>
    <s v="Y"/>
    <x v="7"/>
    <m/>
    <m/>
    <n v="1"/>
  </r>
  <r>
    <s v="Michael"/>
    <s v="Thornsen"/>
    <d v="2004-03-21T00:00:00"/>
    <n v="20"/>
    <x v="7"/>
    <s v="(608) 669-0436"/>
    <s v="ShoeBox - 18+"/>
    <s v="michaelthornsen2000@gmail.com"/>
    <m/>
    <s v="Y"/>
    <x v="7"/>
    <m/>
    <m/>
    <n v="1"/>
  </r>
  <r>
    <s v="James"/>
    <s v="Heller"/>
    <d v="2004-04-29T00:00:00"/>
    <n v="20"/>
    <x v="7"/>
    <s v="(608) 628-5747"/>
    <s v="ShoeBox - 18+"/>
    <s v="jheller429@gmail.com"/>
    <m/>
    <s v="Y"/>
    <x v="7"/>
    <m/>
    <m/>
    <n v="1"/>
  </r>
  <r>
    <s v="Grant"/>
    <s v="Cox"/>
    <d v="2004-08-06T00:00:00"/>
    <n v="20"/>
    <x v="7"/>
    <s v="(507) 201-7457"/>
    <s v="Madison Muskies Baseball Club - 18+"/>
    <s v="grantcox06@gmail.com"/>
    <m/>
    <s v="Y"/>
    <x v="7"/>
    <m/>
    <m/>
    <n v="1"/>
  </r>
  <r>
    <s v="TJ"/>
    <s v="Bennett"/>
    <d v="2004-08-12T00:00:00"/>
    <n v="20"/>
    <x v="7"/>
    <s v="(608) 381-1998"/>
    <s v="Village Bar - 17+"/>
    <s v="tjbennett118@gmail.com"/>
    <s v="Y"/>
    <m/>
    <x v="7"/>
    <m/>
    <m/>
    <n v="1"/>
  </r>
  <r>
    <s v="Michael"/>
    <s v="Kiem"/>
    <d v="2004-08-29T00:00:00"/>
    <n v="20"/>
    <x v="7"/>
    <s v="(262) 475-7665"/>
    <s v="Nightcrawlers - 17+"/>
    <s v="mikekiem2004@gmail.com"/>
    <s v="Y"/>
    <m/>
    <x v="7"/>
    <m/>
    <m/>
    <n v="1"/>
  </r>
  <r>
    <s v="nolan"/>
    <s v="Brozyna"/>
    <d v="2004-12-12T00:00:00"/>
    <n v="20"/>
    <x v="7"/>
    <s v="(608) 977-0205"/>
    <s v="Flamingos - 17+"/>
    <s v="nbrozyna51@gmail.com"/>
    <s v="Y"/>
    <m/>
    <x v="7"/>
    <m/>
    <m/>
    <n v="1"/>
  </r>
  <r>
    <s v="Michael"/>
    <s v="Savarin"/>
    <d v="2003-01-31T00:00:00"/>
    <n v="21"/>
    <x v="7"/>
    <s v="(608) 881-9031"/>
    <s v="Madison Muskies Baseball Club - 18+"/>
    <s v="savarin@wisc.edu"/>
    <m/>
    <s v="Y"/>
    <x v="7"/>
    <m/>
    <m/>
    <n v="1"/>
  </r>
  <r>
    <s v="Alex"/>
    <s v="Madden"/>
    <d v="2003-02-04T00:00:00"/>
    <n v="21"/>
    <x v="7"/>
    <s v="(608) 797-3730"/>
    <s v="Madison Muskies Baseball Club - 18+"/>
    <s v="alexmadden003@gmail.com"/>
    <m/>
    <s v="Y"/>
    <x v="7"/>
    <m/>
    <m/>
    <n v="1"/>
  </r>
  <r>
    <s v="Nicholas"/>
    <s v="Curro"/>
    <d v="2003-03-06T00:00:00"/>
    <n v="21"/>
    <x v="7"/>
    <s v="(920) 970-8039"/>
    <s v="Angels - 18+"/>
    <s v="n44010847@gmail.com"/>
    <m/>
    <s v="Y"/>
    <x v="7"/>
    <m/>
    <m/>
    <n v="1"/>
  </r>
  <r>
    <s v="Aidan"/>
    <s v="Handel"/>
    <d v="2003-05-07T00:00:00"/>
    <n v="21"/>
    <x v="7"/>
    <s v="(608) 556-6200"/>
    <s v="ShoeBox - 18+"/>
    <s v="pwhandel@gmail.com"/>
    <m/>
    <s v="Y"/>
    <x v="7"/>
    <m/>
    <m/>
    <n v="1"/>
  </r>
  <r>
    <s v="Rayden"/>
    <s v="Schmidt"/>
    <d v="2003-06-03T00:00:00"/>
    <n v="21"/>
    <x v="7"/>
    <s v="(262) 804-0371"/>
    <s v="Draft / Player Pool"/>
    <s v="schmiray001@gmail.com"/>
    <m/>
    <m/>
    <x v="7"/>
    <m/>
    <m/>
    <n v="0"/>
  </r>
  <r>
    <s v="Riken"/>
    <s v="Frost"/>
    <d v="2003-06-30T00:00:00"/>
    <n v="21"/>
    <x v="7"/>
    <s v="(920) 279-1457"/>
    <s v="A's - 18+"/>
    <s v="2312frost@gmail.com"/>
    <m/>
    <s v="Y"/>
    <x v="7"/>
    <m/>
    <m/>
    <n v="1"/>
  </r>
  <r>
    <s v="Sam"/>
    <s v="Vitale"/>
    <d v="2003-08-16T00:00:00"/>
    <n v="21"/>
    <x v="7"/>
    <s v="(608) 320-8003"/>
    <s v="ShoeBox - 18+"/>
    <s v="vitalesam471@gmail.com"/>
    <m/>
    <s v="Y"/>
    <x v="7"/>
    <m/>
    <m/>
    <n v="1"/>
  </r>
  <r>
    <s v="Camren"/>
    <s v="Smith"/>
    <d v="2003-10-21T00:00:00"/>
    <n v="21"/>
    <x v="7"/>
    <s v="(262) 354-4326"/>
    <s v="DRAFT PARTICIPANT"/>
    <s v="smithcamren21@gmail.com"/>
    <m/>
    <m/>
    <x v="7"/>
    <m/>
    <m/>
    <n v="0"/>
  </r>
  <r>
    <s v="Brett"/>
    <s v="Owen"/>
    <d v="2003-11-16T00:00:00"/>
    <n v="21"/>
    <x v="7"/>
    <s v="(608) 408-3333"/>
    <s v="Buschmen - 17+"/>
    <s v="brettcatz@gmail.com"/>
    <s v="Y"/>
    <m/>
    <x v="7"/>
    <m/>
    <m/>
    <n v="1"/>
  </r>
  <r>
    <s v="Pierce"/>
    <s v="Evans"/>
    <d v="2003-11-28T00:00:00"/>
    <n v="21"/>
    <x v="7"/>
    <s v="(608) 977-0337"/>
    <s v="ShoeBox - 18+"/>
    <s v="pierceevans15@yahoo.com"/>
    <m/>
    <s v="Y"/>
    <x v="7"/>
    <m/>
    <m/>
    <n v="1"/>
  </r>
  <r>
    <s v="Carter"/>
    <s v="Borcherding"/>
    <d v="2003-12-05T00:00:00"/>
    <n v="21"/>
    <x v="7"/>
    <s v="(608) 513-1045"/>
    <s v="ShoeBox - 18+"/>
    <s v="cborch12@gmail.com"/>
    <m/>
    <s v="Y"/>
    <x v="7"/>
    <m/>
    <m/>
    <n v="1"/>
  </r>
  <r>
    <s v="Aron"/>
    <s v="Torres Rojas"/>
    <d v="2004-01-01T00:00:00"/>
    <n v="21"/>
    <x v="7"/>
    <s v="(608) 286-9529"/>
    <s v="ShoeBox - 18+"/>
    <s v="atorres.madison@gmail.com"/>
    <m/>
    <s v="Y"/>
    <x v="7"/>
    <m/>
    <m/>
    <n v="1"/>
  </r>
  <r>
    <s v="brady"/>
    <s v="Killerlain"/>
    <d v="2002-04-15T00:00:00"/>
    <n v="22"/>
    <x v="7"/>
    <s v="(608) 712-5791"/>
    <s v="ShoeBox - 18+"/>
    <s v="bradykillerlain@yahoo.com"/>
    <m/>
    <s v="Y"/>
    <x v="7"/>
    <m/>
    <m/>
    <n v="1"/>
  </r>
  <r>
    <s v="Michael"/>
    <s v="Janowitsch"/>
    <d v="2002-07-22T00:00:00"/>
    <n v="22"/>
    <x v="7"/>
    <s v="(608) 513-0003"/>
    <s v="Angels - 18+"/>
    <s v="michaeljanowitsch@gmail.com"/>
    <m/>
    <s v="Y"/>
    <x v="7"/>
    <m/>
    <m/>
    <n v="1"/>
  </r>
  <r>
    <s v="Garrett"/>
    <s v="Esse"/>
    <d v="2002-07-26T00:00:00"/>
    <n v="22"/>
    <x v="7"/>
    <s v="(608) 772-8157"/>
    <s v="ShoeBox - 18+"/>
    <s v="Garrettesse6@gmail.com"/>
    <m/>
    <s v="Y"/>
    <x v="7"/>
    <m/>
    <m/>
    <n v="1"/>
  </r>
  <r>
    <s v="Owen"/>
    <s v="Pitz"/>
    <d v="2002-08-04T00:00:00"/>
    <n v="22"/>
    <x v="7"/>
    <s v="(608) 206-9627"/>
    <s v="Flamingos - 17+"/>
    <s v="owenpitz@icloud.com"/>
    <s v="Y"/>
    <m/>
    <x v="7"/>
    <m/>
    <m/>
    <n v="1"/>
  </r>
  <r>
    <s v="Jake"/>
    <s v="Williams"/>
    <d v="2002-08-08T00:00:00"/>
    <n v="22"/>
    <x v="7"/>
    <s v="(608) 807-6833"/>
    <s v="Nightcrawlers - 17+"/>
    <s v="williams.jake0808@gmail.com"/>
    <s v="Y"/>
    <s v="Y"/>
    <x v="7"/>
    <m/>
    <m/>
    <n v="2"/>
  </r>
  <r>
    <s v="Corey"/>
    <s v="Holl"/>
    <d v="2002-09-11T00:00:00"/>
    <n v="22"/>
    <x v="7"/>
    <s v="(608) 577-4361"/>
    <s v="DRAFT PARTICIPANT"/>
    <s v="coreyr.holl@gmail.com"/>
    <m/>
    <m/>
    <x v="7"/>
    <m/>
    <m/>
    <n v="0"/>
  </r>
  <r>
    <s v="Jadon"/>
    <s v="Schneider"/>
    <d v="2002-10-18T00:00:00"/>
    <n v="22"/>
    <x v="7"/>
    <s v="(920) 379-4220"/>
    <s v="A's - 18+"/>
    <s v="jadon.schneider3@gmail.com"/>
    <m/>
    <s v="Y"/>
    <x v="7"/>
    <m/>
    <m/>
    <n v="1"/>
  </r>
  <r>
    <s v="Dylan"/>
    <s v="Matuszak"/>
    <d v="2002-12-14T00:00:00"/>
    <n v="22"/>
    <x v="7"/>
    <n v="16086094250"/>
    <s v="ShoeBox - 18+"/>
    <s v="Dylanmatuszak@gmail.com"/>
    <m/>
    <s v="Y"/>
    <x v="7"/>
    <m/>
    <m/>
    <n v="1"/>
  </r>
  <r>
    <s v="Joseph"/>
    <s v="Brickey"/>
    <d v="2001-02-19T00:00:00"/>
    <n v="23"/>
    <x v="7"/>
    <s v="(636) 357-9550"/>
    <s v="Madison Muskies Baseball Club - 18+"/>
    <s v="joseph.brickey.1@gmail.com"/>
    <m/>
    <s v="Y"/>
    <x v="7"/>
    <m/>
    <m/>
    <n v="1"/>
  </r>
  <r>
    <s v="Matt"/>
    <s v="Duggan"/>
    <d v="2001-03-08T00:00:00"/>
    <n v="23"/>
    <x v="7"/>
    <s v="(704) 771-0969"/>
    <s v="Muskrats - 18+"/>
    <s v="mduggan@epic.com"/>
    <m/>
    <s v="Y"/>
    <x v="7"/>
    <m/>
    <m/>
    <n v="1"/>
  </r>
  <r>
    <s v="Noah"/>
    <s v="Schnauffer"/>
    <d v="2001-03-22T00:00:00"/>
    <n v="23"/>
    <x v="7"/>
    <s v="(315) 559-9349"/>
    <s v="Madison Muskies Baseball Club - 18+"/>
    <s v="nschnauf2@gmail.com"/>
    <s v="Y"/>
    <s v="Y"/>
    <x v="7"/>
    <m/>
    <m/>
    <n v="2"/>
  </r>
  <r>
    <s v="Jake"/>
    <s v="Rome"/>
    <d v="2001-04-04T00:00:00"/>
    <n v="23"/>
    <x v="7"/>
    <s v="(949) 322-2102"/>
    <s v="Madison Muskies Baseball Club - 18+"/>
    <s v="jakelrome@gmail.com"/>
    <m/>
    <s v="Y"/>
    <x v="7"/>
    <m/>
    <m/>
    <n v="1"/>
  </r>
  <r>
    <s v="Jacob"/>
    <s v="Karll"/>
    <d v="2001-04-13T00:00:00"/>
    <n v="23"/>
    <x v="7"/>
    <s v="(608) 228-8475"/>
    <s v="Nightcrawlers - 17+"/>
    <s v="jacobrkarll@gmail.com"/>
    <s v="Y"/>
    <m/>
    <x v="7"/>
    <m/>
    <m/>
    <n v="1"/>
  </r>
  <r>
    <s v="JohnPaul"/>
    <s v="Daun"/>
    <d v="2001-04-19T00:00:00"/>
    <n v="23"/>
    <x v="7"/>
    <s v="(414) 436-1024"/>
    <s v="Jobu - 18+"/>
    <s v="daunjp@gmail.com"/>
    <m/>
    <s v="Y"/>
    <x v="7"/>
    <m/>
    <m/>
    <n v="1"/>
  </r>
  <r>
    <s v="Cameron"/>
    <s v="Kohlmann"/>
    <d v="2001-06-12T00:00:00"/>
    <n v="23"/>
    <x v="7"/>
    <s v="(262) 527-5602"/>
    <s v="Madison Maples - 18+"/>
    <s v="20kohlmc@gmail.com"/>
    <s v="Y"/>
    <s v="Y"/>
    <x v="7"/>
    <m/>
    <m/>
    <n v="2"/>
  </r>
  <r>
    <s v="Braeden"/>
    <s v="Verbsky"/>
    <d v="2001-06-19T00:00:00"/>
    <n v="23"/>
    <x v="7"/>
    <s v="(715) 651-9509"/>
    <s v="Jobu - 18+"/>
    <s v="bmverbsky@gmail.com"/>
    <m/>
    <s v="Y"/>
    <x v="7"/>
    <m/>
    <m/>
    <n v="1"/>
  </r>
  <r>
    <s v="Matthew"/>
    <s v="Rusch"/>
    <d v="2001-07-16T00:00:00"/>
    <n v="23"/>
    <x v="7"/>
    <s v="(608) 729-9240"/>
    <s v="Madison Muskies Baseball Club - 18+"/>
    <s v="mattr1919@yahoo.com"/>
    <s v="Y"/>
    <s v="Y"/>
    <x v="7"/>
    <m/>
    <m/>
    <n v="2"/>
  </r>
  <r>
    <s v="Richard"/>
    <s v="Hurley"/>
    <d v="2001-08-01T00:00:00"/>
    <n v="23"/>
    <x v="7"/>
    <s v="(734) 731-4703"/>
    <s v="Bombers - 17+"/>
    <s v="hurleysteel@gmail.com"/>
    <s v="Y"/>
    <m/>
    <x v="7"/>
    <m/>
    <m/>
    <n v="1"/>
  </r>
  <r>
    <s v="Logan"/>
    <s v="Ferkinhoff"/>
    <d v="2001-08-02T00:00:00"/>
    <n v="23"/>
    <x v="7"/>
    <s v="(651) 500-1691"/>
    <s v="Madison Maples - 18+"/>
    <s v="ferkinhofflogan@gmail.com"/>
    <s v="Y"/>
    <s v="Y"/>
    <x v="7"/>
    <m/>
    <m/>
    <n v="2"/>
  </r>
  <r>
    <s v="Josh"/>
    <s v="Higashi"/>
    <d v="2001-08-12T00:00:00"/>
    <n v="23"/>
    <x v="7"/>
    <s v="(650) 867-8882"/>
    <s v="Bombers - 17+"/>
    <s v="jhigashi@epic.com"/>
    <s v="Y"/>
    <s v="Y"/>
    <x v="7"/>
    <m/>
    <m/>
    <n v="2"/>
  </r>
  <r>
    <s v="Calum"/>
    <s v="McClenaghan"/>
    <d v="2001-08-23T00:00:00"/>
    <n v="23"/>
    <x v="7"/>
    <s v="(608) 609-6764"/>
    <s v="Flamingos - 17+"/>
    <s v="calumjmcclenaghan@gmail.com"/>
    <s v="Y"/>
    <m/>
    <x v="7"/>
    <m/>
    <m/>
    <n v="1"/>
  </r>
  <r>
    <s v="John"/>
    <s v="Morgan"/>
    <d v="2001-08-29T00:00:00"/>
    <n v="23"/>
    <x v="7"/>
    <s v="(732) 962-3965"/>
    <s v="DRAFT PARTICIPANT"/>
    <s v="johnpm@bu.edu"/>
    <m/>
    <m/>
    <x v="7"/>
    <m/>
    <m/>
    <n v="0"/>
  </r>
  <r>
    <s v="Neil"/>
    <s v="Wistain"/>
    <d v="2000-02-18T00:00:00"/>
    <n v="24"/>
    <x v="7"/>
    <s v="(858) 750-8565"/>
    <s v="Muskrats - 18+"/>
    <s v="Nswistain@yahoo.com"/>
    <m/>
    <s v="Y"/>
    <x v="7"/>
    <m/>
    <m/>
    <n v="1"/>
  </r>
  <r>
    <s v="Owen"/>
    <s v="Greene"/>
    <d v="2000-03-26T00:00:00"/>
    <n v="24"/>
    <x v="7"/>
    <s v="(608) 772-5299"/>
    <s v="Village Bar - 17+"/>
    <s v="owengreene11@gmail.com"/>
    <s v="Y"/>
    <m/>
    <x v="7"/>
    <m/>
    <m/>
    <n v="1"/>
  </r>
  <r>
    <s v="Izak"/>
    <s v="Sullivan"/>
    <d v="2000-04-03T00:00:00"/>
    <n v="24"/>
    <x v="7"/>
    <s v="(423) 987-6715"/>
    <s v="A's - 18+"/>
    <s v="izaksullivan10@gmail.com"/>
    <m/>
    <s v="Y"/>
    <x v="7"/>
    <m/>
    <m/>
    <n v="1"/>
  </r>
  <r>
    <s v="Henry"/>
    <s v="Jacobs"/>
    <d v="2000-04-14T00:00:00"/>
    <n v="24"/>
    <x v="7"/>
    <s v="(608) 438-4378"/>
    <s v="SconnieBar - 17+"/>
    <s v="hjakedaddy@gmail.com"/>
    <s v="Y"/>
    <m/>
    <x v="7"/>
    <m/>
    <m/>
    <n v="1"/>
  </r>
  <r>
    <s v="Alex"/>
    <s v="Maatz"/>
    <d v="2000-06-22T00:00:00"/>
    <n v="24"/>
    <x v="7"/>
    <s v="(512) 653-2337"/>
    <s v="Madison Muskies Baseball Club - 18+"/>
    <s v="alex.maatz@gmail.com"/>
    <m/>
    <s v="Y"/>
    <x v="7"/>
    <m/>
    <m/>
    <n v="1"/>
  </r>
  <r>
    <s v="Justin"/>
    <s v="Grosse"/>
    <d v="2000-07-01T00:00:00"/>
    <n v="24"/>
    <x v="7"/>
    <s v="(608) 354-3388"/>
    <s v="Nightcrawlers - 17+"/>
    <s v="sportsjt12@gmail.com"/>
    <s v="Y"/>
    <m/>
    <x v="7"/>
    <m/>
    <m/>
    <n v="1"/>
  </r>
  <r>
    <s v="Keaton"/>
    <s v="Stankowski"/>
    <d v="2000-07-04T00:00:00"/>
    <n v="24"/>
    <x v="7"/>
    <s v="(614) 353-5194"/>
    <s v="Blue Jays - 18+"/>
    <s v="keatonks@icloud.com"/>
    <s v="Y"/>
    <s v="Y"/>
    <x v="7"/>
    <m/>
    <m/>
    <n v="2"/>
  </r>
  <r>
    <s v="Owen"/>
    <s v="Christenson"/>
    <d v="2000-07-17T00:00:00"/>
    <n v="24"/>
    <x v="7"/>
    <s v="(608) 512-8898"/>
    <s v="Madison Muskies Baseball Club - 18+"/>
    <s v="omchristenso@gmail.com"/>
    <m/>
    <s v="Y"/>
    <x v="7"/>
    <m/>
    <m/>
    <n v="1"/>
  </r>
  <r>
    <s v="Jeffrey"/>
    <s v="Brown"/>
    <d v="2000-09-07T00:00:00"/>
    <n v="24"/>
    <x v="7"/>
    <s v="(240) 454-4343"/>
    <s v="Madison Maples - 18+"/>
    <s v="jeffreycbrown09@gmail.com"/>
    <s v="Y"/>
    <s v="Y"/>
    <x v="7"/>
    <m/>
    <m/>
    <n v="2"/>
  </r>
  <r>
    <s v="Jackson"/>
    <s v="Schaum"/>
    <d v="2000-09-13T00:00:00"/>
    <n v="24"/>
    <x v="7"/>
    <s v="(440) 305-3930"/>
    <s v="Angels - 18+"/>
    <s v="jwschaum0913@gmail.com"/>
    <m/>
    <s v="Y"/>
    <x v="7"/>
    <m/>
    <m/>
    <n v="1"/>
  </r>
  <r>
    <s v="Peyton"/>
    <s v="Meyer"/>
    <d v="2000-09-27T00:00:00"/>
    <n v="24"/>
    <x v="7"/>
    <s v="(608) 302-8737"/>
    <s v="Muskrats - 18+"/>
    <s v="peytonmeyer27@gmail.com"/>
    <m/>
    <s v="Y"/>
    <x v="7"/>
    <m/>
    <m/>
    <n v="1"/>
  </r>
  <r>
    <s v="David"/>
    <s v="Mock"/>
    <d v="2000-11-05T00:00:00"/>
    <n v="24"/>
    <x v="7"/>
    <s v="(262) 364-4284"/>
    <s v="Bombers - 17+"/>
    <s v="19dmock@gmail.com"/>
    <s v="Y"/>
    <m/>
    <x v="7"/>
    <m/>
    <m/>
    <n v="1"/>
  </r>
  <r>
    <s v="Ryan"/>
    <s v="Nolan"/>
    <d v="2000-11-25T00:00:00"/>
    <n v="24"/>
    <x v="7"/>
    <s v="(262) 853-6876"/>
    <s v="DRAFT PARTICIPANT"/>
    <s v="rbiryan321@gmail.com"/>
    <m/>
    <m/>
    <x v="7"/>
    <m/>
    <m/>
    <n v="0"/>
  </r>
  <r>
    <s v="Coban"/>
    <s v="Brooks"/>
    <d v="2000-12-26T00:00:00"/>
    <n v="24"/>
    <x v="7"/>
    <s v="(512) 939-5410"/>
    <s v="Madison Muskies Baseball Club - 18+"/>
    <s v="cobanbrooks@gmail.com"/>
    <m/>
    <s v="Y"/>
    <x v="7"/>
    <m/>
    <m/>
    <n v="1"/>
  </r>
  <r>
    <s v="Hunter"/>
    <s v="Moroni"/>
    <d v="1999-02-03T00:00:00"/>
    <n v="25"/>
    <x v="8"/>
    <s v="(608) 577-3080"/>
    <s v="Madison Muskies Baseball Club - 18+"/>
    <s v="hunt7@att.net"/>
    <m/>
    <s v="Y"/>
    <x v="7"/>
    <m/>
    <m/>
    <n v="1"/>
  </r>
  <r>
    <s v="Jackson"/>
    <s v="Tenor"/>
    <d v="1999-02-10T00:00:00"/>
    <n v="25"/>
    <x v="8"/>
    <s v="(920) 621-5996"/>
    <s v="DRAFT PARTICIPANT"/>
    <s v="tenorjackson@gmail.com"/>
    <m/>
    <m/>
    <x v="7"/>
    <m/>
    <m/>
    <n v="0"/>
  </r>
  <r>
    <s v="Joe"/>
    <s v="Mescall"/>
    <d v="1999-03-19T00:00:00"/>
    <n v="25"/>
    <x v="8"/>
    <s v="(508) 868-0867"/>
    <s v="Angels - 18+"/>
    <s v="josephmesc@gmail.com"/>
    <m/>
    <s v="Y"/>
    <x v="7"/>
    <m/>
    <m/>
    <n v="1"/>
  </r>
  <r>
    <s v="Carlos"/>
    <s v="Guilarte"/>
    <d v="1999-04-20T00:00:00"/>
    <n v="25"/>
    <x v="8"/>
    <s v="(608) 895-2703"/>
    <s v="Blue Jays - 18+"/>
    <s v="guilarteb.20@gmail.com"/>
    <m/>
    <s v="Y"/>
    <x v="7"/>
    <m/>
    <m/>
    <n v="1"/>
  </r>
  <r>
    <s v="Dennis"/>
    <s v="Colomes"/>
    <d v="1999-04-23T00:00:00"/>
    <n v="25"/>
    <x v="8"/>
    <s v="(708) 250-6861"/>
    <s v="Flamingos - 17+"/>
    <s v="denny9colomes@yahoo.com"/>
    <s v="Y"/>
    <s v="Y"/>
    <x v="7"/>
    <m/>
    <m/>
    <n v="2"/>
  </r>
  <r>
    <s v="Jordan"/>
    <s v="Greene"/>
    <d v="1999-05-22T00:00:00"/>
    <n v="25"/>
    <x v="8"/>
    <s v="(608) 279-6060"/>
    <s v="Muskrats - 18+"/>
    <s v="jordan201199@hotmail.com"/>
    <m/>
    <s v="Y"/>
    <x v="7"/>
    <m/>
    <m/>
    <n v="1"/>
  </r>
  <r>
    <s v="Daniel"/>
    <s v="Walton"/>
    <d v="1999-06-01T00:00:00"/>
    <n v="25"/>
    <x v="8"/>
    <s v="(806) 994-8535"/>
    <s v="Muskrats - 18+"/>
    <s v="djwalton33@gmail.com"/>
    <m/>
    <s v="Y"/>
    <x v="7"/>
    <m/>
    <m/>
    <n v="1"/>
  </r>
  <r>
    <s v="Chase"/>
    <s v="Jamison"/>
    <d v="1999-06-08T00:00:00"/>
    <n v="25"/>
    <x v="8"/>
    <s v="(603) 277-6108"/>
    <s v="SconnieBar - 17+"/>
    <s v="chase_jamison@hotmail.com"/>
    <s v="Y"/>
    <m/>
    <x v="7"/>
    <m/>
    <m/>
    <n v="1"/>
  </r>
  <r>
    <s v="Daniel"/>
    <s v="Bordwin"/>
    <d v="1999-08-18T00:00:00"/>
    <n v="25"/>
    <x v="8"/>
    <s v="(508) 386-6893"/>
    <s v="Blue Jays - 18+"/>
    <s v="dan.bordwin@gmail.com"/>
    <m/>
    <s v="Y"/>
    <x v="7"/>
    <m/>
    <m/>
    <n v="1"/>
  </r>
  <r>
    <s v="Arif"/>
    <s v="Zamil"/>
    <d v="1999-09-22T00:00:00"/>
    <n v="25"/>
    <x v="8"/>
    <s v="(510) 847-1910"/>
    <s v="Jobu - 18+"/>
    <s v="arifkzamil@gmail.com"/>
    <s v="Y"/>
    <s v="Y"/>
    <x v="7"/>
    <m/>
    <m/>
    <n v="2"/>
  </r>
  <r>
    <s v="Brendan"/>
    <s v="Ryan"/>
    <d v="1999-10-03T00:00:00"/>
    <n v="25"/>
    <x v="8"/>
    <s v="(631) 804-3361"/>
    <s v="Muskrats - 18+"/>
    <s v="brendanryan518@yahoo.com"/>
    <m/>
    <s v="Y"/>
    <x v="7"/>
    <m/>
    <m/>
    <n v="1"/>
  </r>
  <r>
    <s v="Jake"/>
    <s v="Groth"/>
    <d v="1999-10-10T00:00:00"/>
    <n v="25"/>
    <x v="8"/>
    <s v="(720) 480-2806"/>
    <s v="Muskrats - 18+"/>
    <s v="jakegroth0@gmail.com"/>
    <m/>
    <s v="Y"/>
    <x v="7"/>
    <m/>
    <m/>
    <n v="1"/>
  </r>
  <r>
    <s v="Ryan"/>
    <s v="Walsh"/>
    <d v="1999-11-01T00:00:00"/>
    <n v="25"/>
    <x v="8"/>
    <s v="(703) 298-0016"/>
    <s v="ShoeBox - 18+"/>
    <s v="rcwalsh29@gmail.com"/>
    <m/>
    <s v="Y"/>
    <x v="7"/>
    <m/>
    <m/>
    <n v="1"/>
  </r>
  <r>
    <s v="Ryan"/>
    <s v="Walsh"/>
    <d v="1999-11-01T00:00:00"/>
    <n v="25"/>
    <x v="8"/>
    <s v="(703) 298-0016"/>
    <s v="A's - 18+"/>
    <s v="rcwalsh29@gmail.com"/>
    <m/>
    <s v="Y"/>
    <x v="7"/>
    <m/>
    <m/>
    <n v="1"/>
  </r>
  <r>
    <s v="Adrian"/>
    <s v="Calderon"/>
    <d v="1999-11-24T00:00:00"/>
    <n v="25"/>
    <x v="8"/>
    <s v="(920) 763-3266"/>
    <s v="A's - 18+"/>
    <s v="ac3412@yahoo.com"/>
    <m/>
    <s v="Y"/>
    <x v="7"/>
    <m/>
    <m/>
    <n v="1"/>
  </r>
  <r>
    <s v="Myles"/>
    <s v="Stearns"/>
    <d v="1999-12-15T00:00:00"/>
    <n v="25"/>
    <x v="8"/>
    <s v="(415) 316-5534"/>
    <s v="Muskrats - 18+"/>
    <s v="myles.js99@gmail.com"/>
    <m/>
    <s v="Y"/>
    <x v="7"/>
    <m/>
    <m/>
    <n v="1"/>
  </r>
  <r>
    <s v="Gavin"/>
    <s v="Jasmer"/>
    <d v="1999-12-21T00:00:00"/>
    <n v="25"/>
    <x v="8"/>
    <s v="(320) 232-3141"/>
    <s v="DRAFT PARTICIPANT"/>
    <s v="gavinjasmer0@gmail.com"/>
    <m/>
    <m/>
    <x v="7"/>
    <m/>
    <m/>
    <n v="0"/>
  </r>
  <r>
    <s v="Hunter"/>
    <s v="Krzysik"/>
    <d v="1999-12-29T00:00:00"/>
    <n v="25"/>
    <x v="8"/>
    <s v="(616) 755-2786"/>
    <s v="Flamingos - 17+"/>
    <s v="krzysik@wisc.edu"/>
    <s v="Y"/>
    <s v="Y"/>
    <x v="7"/>
    <m/>
    <m/>
    <n v="2"/>
  </r>
  <r>
    <s v="Nathan"/>
    <s v="Meixner"/>
    <d v="2000-01-01T00:00:00"/>
    <n v="25"/>
    <x v="8"/>
    <s v="(507) 363-0858"/>
    <s v="Bombers - 17+"/>
    <s v="natemeixner@gmail.com"/>
    <s v="Y"/>
    <m/>
    <x v="7"/>
    <m/>
    <m/>
    <n v="1"/>
  </r>
  <r>
    <s v="Levi"/>
    <s v="Schriefer"/>
    <d v="1998-02-19T00:00:00"/>
    <n v="26"/>
    <x v="8"/>
    <s v="(619) 316-8392"/>
    <s v="Bombers - 17+"/>
    <s v="levi.schriefer@westside-christian.org"/>
    <s v="Y"/>
    <m/>
    <x v="7"/>
    <m/>
    <m/>
    <n v="1"/>
  </r>
  <r>
    <s v="Jeremiah"/>
    <s v="Walsh"/>
    <d v="1998-03-07T00:00:00"/>
    <n v="26"/>
    <x v="8"/>
    <s v="(608) 235-6226"/>
    <s v="Madison Maples - 18+"/>
    <s v="Jeremiahzanewalsh@gmail.com"/>
    <m/>
    <s v="Y"/>
    <x v="7"/>
    <m/>
    <m/>
    <n v="1"/>
  </r>
  <r>
    <s v="Jose"/>
    <s v="Medina"/>
    <d v="1998-05-01T00:00:00"/>
    <n v="26"/>
    <x v="8"/>
    <s v="(608) 982-7286"/>
    <s v="Jobu - 18+"/>
    <s v="joseamedina170@gmail.com"/>
    <m/>
    <s v="Y"/>
    <x v="7"/>
    <m/>
    <m/>
    <n v="1"/>
  </r>
  <r>
    <s v="Andrew"/>
    <s v="Meixelsperger"/>
    <d v="1998-06-02T00:00:00"/>
    <n v="26"/>
    <x v="8"/>
    <s v="(262) 441-1381"/>
    <s v="A's - 18+"/>
    <s v="andrewmeix@gmail.com"/>
    <m/>
    <s v="Y"/>
    <x v="7"/>
    <m/>
    <m/>
    <n v="1"/>
  </r>
  <r>
    <s v="Mark"/>
    <s v="Cumming"/>
    <d v="1998-06-24T00:00:00"/>
    <n v="26"/>
    <x v="8"/>
    <s v="(608) 669-2868"/>
    <s v="DRAFT PARTICIPANT"/>
    <s v="mtcumming3@gmail.com"/>
    <m/>
    <m/>
    <x v="7"/>
    <m/>
    <m/>
    <n v="0"/>
  </r>
  <r>
    <s v="Grant"/>
    <s v="Steinike"/>
    <d v="1998-06-25T00:00:00"/>
    <n v="26"/>
    <x v="8"/>
    <s v="(262) 573-2765"/>
    <s v="Blue Jays - 18+"/>
    <s v="speedygaming42@gmail.com"/>
    <s v="Y"/>
    <s v="Y"/>
    <x v="7"/>
    <m/>
    <m/>
    <n v="2"/>
  </r>
  <r>
    <s v="Sean"/>
    <s v="Cummings"/>
    <d v="1998-06-25T00:00:00"/>
    <n v="26"/>
    <x v="8"/>
    <s v="(508) 280-8566"/>
    <s v="Draft / Player Pool"/>
    <s v="sean.js.cummings@gmail.com"/>
    <m/>
    <m/>
    <x v="7"/>
    <m/>
    <m/>
    <n v="0"/>
  </r>
  <r>
    <s v="Jack"/>
    <s v="Butler"/>
    <d v="1998-07-21T00:00:00"/>
    <n v="26"/>
    <x v="8"/>
    <s v="(402) 650-3713"/>
    <s v="Flamingos - 17+"/>
    <s v="jacktbutler12@yahoo.com"/>
    <s v="Y"/>
    <m/>
    <x v="7"/>
    <m/>
    <m/>
    <n v="1"/>
  </r>
  <r>
    <s v="Sam"/>
    <s v="Clammer"/>
    <d v="1998-07-21T00:00:00"/>
    <n v="26"/>
    <x v="8"/>
    <s v="(918) 884-8235"/>
    <s v="Blue Jays - 18+"/>
    <s v="sclammer1776@gmail.com"/>
    <m/>
    <s v="Y"/>
    <x v="7"/>
    <m/>
    <m/>
    <n v="1"/>
  </r>
  <r>
    <s v="Nick"/>
    <s v="Bulanda"/>
    <d v="1998-08-17T00:00:00"/>
    <n v="26"/>
    <x v="8"/>
    <s v="(636) 384-9666"/>
    <s v="SconnieBar - 17+"/>
    <s v="nbulanda14@gmail.com"/>
    <s v="Y"/>
    <m/>
    <x v="7"/>
    <m/>
    <m/>
    <n v="1"/>
  </r>
  <r>
    <s v="Joseph"/>
    <s v="Kmiec"/>
    <d v="1998-08-24T00:00:00"/>
    <n v="26"/>
    <x v="8"/>
    <s v="(920) 350-5108"/>
    <s v="Angels - 18+"/>
    <s v="kmiecjoey@gmail.com"/>
    <m/>
    <s v="Y"/>
    <x v="7"/>
    <m/>
    <m/>
    <n v="1"/>
  </r>
  <r>
    <s v="Billy"/>
    <s v="Wilson"/>
    <d v="1998-09-01T00:00:00"/>
    <n v="26"/>
    <x v="8"/>
    <s v="(608) 345-3860"/>
    <s v="Village Bar - 17+"/>
    <s v="billy.wilson9198@gmail.com"/>
    <s v="Y"/>
    <m/>
    <x v="7"/>
    <m/>
    <m/>
    <n v="1"/>
  </r>
  <r>
    <s v="Dillon"/>
    <s v="Africa"/>
    <d v="1998-09-16T00:00:00"/>
    <n v="26"/>
    <x v="8"/>
    <s v="(319) 530-9294"/>
    <s v="Muskrats - 18+"/>
    <s v="africa23.da@gmail.com"/>
    <m/>
    <s v="Y"/>
    <x v="7"/>
    <m/>
    <m/>
    <n v="1"/>
  </r>
  <r>
    <s v="Eliot"/>
    <s v="Turnquist"/>
    <d v="1998-09-29T00:00:00"/>
    <n v="26"/>
    <x v="8"/>
    <s v="(608) 867-4238"/>
    <s v="Angels - 18+"/>
    <s v="eliot11turnquist@gmail.com"/>
    <m/>
    <s v="Y"/>
    <x v="7"/>
    <m/>
    <m/>
    <n v="1"/>
  </r>
  <r>
    <s v="Kento"/>
    <s v="Fukuda"/>
    <d v="1998-10-02T00:00:00"/>
    <n v="26"/>
    <x v="8"/>
    <s v="(201) 753-1797"/>
    <s v="Flamingos - 17+"/>
    <s v="kentof1998@gmail.com"/>
    <s v="Y"/>
    <s v="Y"/>
    <x v="7"/>
    <m/>
    <m/>
    <n v="2"/>
  </r>
  <r>
    <s v="Ricky"/>
    <s v="Serrano"/>
    <d v="1998-10-14T00:00:00"/>
    <n v="26"/>
    <x v="8"/>
    <s v="(414) 391-1122"/>
    <s v="SconnieBar - 17+"/>
    <s v="rjserrano98@gmail.com"/>
    <s v="Y"/>
    <m/>
    <x v="7"/>
    <m/>
    <m/>
    <n v="1"/>
  </r>
  <r>
    <s v="Matt"/>
    <s v="Lionetti"/>
    <d v="1998-11-20T00:00:00"/>
    <n v="26"/>
    <x v="8"/>
    <s v="(610) 241-2431"/>
    <s v="Flamingos - 17+"/>
    <s v="mattlionetti3@gmail.com"/>
    <s v="Y"/>
    <m/>
    <x v="7"/>
    <m/>
    <m/>
    <n v="1"/>
  </r>
  <r>
    <s v="Cody"/>
    <s v="Radigan"/>
    <d v="1998-12-24T00:00:00"/>
    <n v="26"/>
    <x v="8"/>
    <s v="(480) 294-5902"/>
    <s v="Flamingos - 17+"/>
    <s v="codycody9@msn.com"/>
    <s v="Y"/>
    <s v="Y"/>
    <x v="7"/>
    <m/>
    <m/>
    <n v="2"/>
  </r>
  <r>
    <s v="Jordan"/>
    <s v="Chester"/>
    <d v="1997-03-22T00:00:00"/>
    <n v="27"/>
    <x v="8"/>
    <n v="608438222"/>
    <s v="Madison Maples - 18+"/>
    <s v="jchest1997@gmail.com"/>
    <m/>
    <s v="Y"/>
    <x v="7"/>
    <m/>
    <m/>
    <n v="1"/>
  </r>
  <r>
    <s v="Jacob"/>
    <s v="Dufresne"/>
    <d v="1997-07-15T00:00:00"/>
    <n v="27"/>
    <x v="8"/>
    <s v="(715) 572-2939"/>
    <s v="Flamingos - 17+"/>
    <s v="jdufresne@theglaciergroup.net"/>
    <s v="Y"/>
    <s v="Y"/>
    <x v="7"/>
    <m/>
    <m/>
    <n v="2"/>
  </r>
  <r>
    <s v="Casey"/>
    <s v="Nitz"/>
    <d v="1997-07-18T00:00:00"/>
    <n v="27"/>
    <x v="8"/>
    <s v="(262) 751-3593"/>
    <s v="Flamingos - 17+"/>
    <s v="cnitz1802@gmail.com"/>
    <s v="Y"/>
    <s v="Y"/>
    <x v="7"/>
    <m/>
    <m/>
    <n v="2"/>
  </r>
  <r>
    <s v="Casey"/>
    <s v="Ryter"/>
    <d v="1997-08-10T00:00:00"/>
    <n v="27"/>
    <x v="8"/>
    <s v="(406) 381-9421"/>
    <s v="Madison Maples - 18+"/>
    <s v="cgryter97@gmail.com"/>
    <m/>
    <s v="Y"/>
    <x v="7"/>
    <m/>
    <m/>
    <n v="1"/>
  </r>
  <r>
    <s v="Jacob"/>
    <s v="Houghton"/>
    <d v="1997-08-18T00:00:00"/>
    <n v="27"/>
    <x v="8"/>
    <s v="(563) 468-3136"/>
    <s v="Angels - 18+"/>
    <s v="jcbogtn@gmail.com"/>
    <m/>
    <s v="Y"/>
    <x v="7"/>
    <m/>
    <m/>
    <n v="1"/>
  </r>
  <r>
    <s v="Jackson"/>
    <s v="Jennings"/>
    <d v="1997-09-23T00:00:00"/>
    <n v="27"/>
    <x v="8"/>
    <s v="(937) 510-7934"/>
    <s v="A's - 18+"/>
    <s v="jbjennings406@gmail.com"/>
    <m/>
    <s v="Y"/>
    <x v="7"/>
    <m/>
    <m/>
    <n v="1"/>
  </r>
  <r>
    <s v="Ethan"/>
    <s v="Vodak"/>
    <d v="1997-11-27T00:00:00"/>
    <n v="27"/>
    <x v="8"/>
    <s v="(608) 393-1432"/>
    <s v="A's - 18+"/>
    <s v="evodak@gmail.com"/>
    <m/>
    <s v="Y"/>
    <x v="7"/>
    <m/>
    <m/>
    <n v="1"/>
  </r>
  <r>
    <s v="Kyler"/>
    <s v="Peck"/>
    <d v="1997-12-06T00:00:00"/>
    <n v="27"/>
    <x v="8"/>
    <s v="(608) 535-2397"/>
    <s v="Madison Maples - 18+"/>
    <s v="Kylerpeck006@gmail.com"/>
    <m/>
    <s v="Y"/>
    <x v="7"/>
    <m/>
    <m/>
    <n v="1"/>
  </r>
  <r>
    <s v="Mark"/>
    <s v="Lee"/>
    <d v="1996-03-21T00:00:00"/>
    <n v="28"/>
    <x v="8"/>
    <s v="(608) 216-8104"/>
    <s v="Flamingos - 17+"/>
    <s v="leemr0396@gmail.com"/>
    <s v="Y"/>
    <m/>
    <x v="7"/>
    <m/>
    <m/>
    <n v="1"/>
  </r>
  <r>
    <s v="Aidan"/>
    <s v="Shaver"/>
    <d v="1996-04-13T00:00:00"/>
    <n v="28"/>
    <x v="8"/>
    <s v="(760) 669-7261"/>
    <s v="Madison Muskies Baseball Club - 18+"/>
    <s v="Aj_shaver@hotmail.com"/>
    <m/>
    <s v="Y"/>
    <x v="7"/>
    <m/>
    <m/>
    <n v="1"/>
  </r>
  <r>
    <s v="Noah"/>
    <s v="Stafford"/>
    <d v="1996-05-15T00:00:00"/>
    <n v="28"/>
    <x v="8"/>
    <s v="(608) 556-6284"/>
    <s v="Nightcrawlers - 17+"/>
    <s v="noahstafford48@gmail.com"/>
    <s v="Y"/>
    <m/>
    <x v="7"/>
    <m/>
    <m/>
    <n v="1"/>
  </r>
  <r>
    <s v="Zachary"/>
    <s v="Gondek"/>
    <d v="1996-05-20T00:00:00"/>
    <n v="28"/>
    <x v="8"/>
    <s v="(702) 813-7639"/>
    <s v="Jobu - 18+"/>
    <s v="Gondekzack@gmail.com"/>
    <s v="Y"/>
    <s v="Y"/>
    <x v="7"/>
    <m/>
    <m/>
    <n v="2"/>
  </r>
  <r>
    <s v="Jesse"/>
    <s v="Barron"/>
    <d v="1996-05-27T00:00:00"/>
    <n v="28"/>
    <x v="8"/>
    <s v="(612) 702-0200"/>
    <s v="Muskrats - 18+"/>
    <s v="je.barron96@gmail.com"/>
    <s v="Y"/>
    <s v="Y"/>
    <x v="7"/>
    <m/>
    <m/>
    <n v="2"/>
  </r>
  <r>
    <s v="Jimmy"/>
    <s v="Carrington"/>
    <d v="1996-06-04T00:00:00"/>
    <n v="28"/>
    <x v="8"/>
    <s v="(262) 902-5804"/>
    <s v="Angels - 18+"/>
    <s v="carringtonjimmy@gmail.com"/>
    <s v="Y"/>
    <s v="Y"/>
    <x v="7"/>
    <m/>
    <m/>
    <n v="2"/>
  </r>
  <r>
    <s v="Tomas"/>
    <s v="Lomprey"/>
    <d v="1996-06-05T00:00:00"/>
    <n v="28"/>
    <x v="8"/>
    <s v="(608) 206-7293"/>
    <s v="Jobu - 18+"/>
    <s v="lompreyt@icloud.com"/>
    <m/>
    <s v="Y"/>
    <x v="7"/>
    <m/>
    <m/>
    <n v="1"/>
  </r>
  <r>
    <s v="Ramsy"/>
    <s v="Peck"/>
    <d v="1996-06-09T00:00:00"/>
    <n v="28"/>
    <x v="8"/>
    <s v="(608) 445-4831"/>
    <s v="Madison Maples - 18+"/>
    <s v="Ramsy96@yahoo.com"/>
    <m/>
    <s v="Y"/>
    <x v="7"/>
    <m/>
    <m/>
    <n v="1"/>
  </r>
  <r>
    <s v="Elias"/>
    <s v="Hooper-Lane"/>
    <d v="1996-06-10T00:00:00"/>
    <n v="28"/>
    <x v="8"/>
    <s v="(608) 445-5303"/>
    <s v="SconnieBar - 17+"/>
    <s v="eli@odcfc.com"/>
    <s v="Y"/>
    <m/>
    <x v="7"/>
    <m/>
    <m/>
    <n v="1"/>
  </r>
  <r>
    <s v="William"/>
    <s v="Coleman"/>
    <d v="1996-06-12T00:00:00"/>
    <n v="28"/>
    <x v="8"/>
    <s v="(315) 265-2031"/>
    <s v="Angels - 18+"/>
    <s v="williamjcoleman6@gmail.com"/>
    <m/>
    <s v="Y"/>
    <x v="7"/>
    <m/>
    <m/>
    <n v="1"/>
  </r>
  <r>
    <s v="Andrew"/>
    <s v="Bergh"/>
    <d v="1996-07-18T00:00:00"/>
    <n v="28"/>
    <x v="8"/>
    <s v="(715) 252-2858"/>
    <s v="Jobu - 18+"/>
    <s v="arbergh@gmail.com"/>
    <m/>
    <s v="Y"/>
    <x v="7"/>
    <m/>
    <m/>
    <n v="1"/>
  </r>
  <r>
    <s v="Chris"/>
    <s v="Clemitus"/>
    <d v="1996-08-12T00:00:00"/>
    <n v="28"/>
    <x v="8"/>
    <s v="(608) 228-8379"/>
    <s v="Madison Maples - 18+"/>
    <s v="cclemitus23@gmail.com"/>
    <s v="Y"/>
    <s v="Y"/>
    <x v="7"/>
    <m/>
    <m/>
    <n v="2"/>
  </r>
  <r>
    <s v="Jakob"/>
    <s v="Williamson"/>
    <d v="1996-09-21T00:00:00"/>
    <n v="28"/>
    <x v="8"/>
    <s v="(509) 942-8029"/>
    <s v="Bombers - 17+"/>
    <s v="jaketwilly35@gmail.com"/>
    <s v="Y"/>
    <s v="Y"/>
    <x v="7"/>
    <m/>
    <m/>
    <n v="2"/>
  </r>
  <r>
    <s v="Deron"/>
    <s v="Cribbs"/>
    <d v="1996-10-14T00:00:00"/>
    <n v="28"/>
    <x v="8"/>
    <s v="(608) 800-1120"/>
    <s v="Madison Maples - 18+"/>
    <s v="Dj-44@att.net"/>
    <m/>
    <s v="Y"/>
    <x v="7"/>
    <m/>
    <m/>
    <n v="1"/>
  </r>
  <r>
    <s v="Mitchell"/>
    <s v="Hardwick"/>
    <d v="1996-11-23T00:00:00"/>
    <n v="28"/>
    <x v="8"/>
    <s v="(608) 358-9080"/>
    <s v="Madison Maples - 18+"/>
    <s v="mitchhardwick@yahoo.com"/>
    <s v="Y"/>
    <s v="Y"/>
    <x v="7"/>
    <m/>
    <m/>
    <n v="2"/>
  </r>
  <r>
    <s v="Carson"/>
    <s v="Bongard"/>
    <d v="1997-01-22T00:00:00"/>
    <n v="28"/>
    <x v="8"/>
    <s v="(608) 217-9878"/>
    <s v="Madison Maples - 18+"/>
    <s v="carsonbongard1212@gmail.com"/>
    <s v="Y"/>
    <s v="Y"/>
    <x v="7"/>
    <m/>
    <m/>
    <n v="2"/>
  </r>
  <r>
    <s v="Troy"/>
    <s v="Ambrose"/>
    <d v="1995-02-16T00:00:00"/>
    <n v="29"/>
    <x v="8"/>
    <s v="(262) 442-7947"/>
    <s v="A's - 18+"/>
    <s v="Ambrosetroy2@gmail.com"/>
    <m/>
    <s v="Y"/>
    <x v="7"/>
    <m/>
    <m/>
    <n v="1"/>
  </r>
  <r>
    <s v="Alec"/>
    <s v="Winter"/>
    <d v="1995-03-20T00:00:00"/>
    <n v="29"/>
    <x v="8"/>
    <s v="(715) 577-7337"/>
    <s v="Muskrats - 18+"/>
    <s v="idkwinter@gmail.com"/>
    <m/>
    <s v="Y"/>
    <x v="7"/>
    <m/>
    <m/>
    <n v="1"/>
  </r>
  <r>
    <s v="Jared"/>
    <s v="Eichorst"/>
    <d v="1995-04-21T00:00:00"/>
    <n v="29"/>
    <x v="8"/>
    <s v="(608) 335-9810"/>
    <s v="Bombers - 17+"/>
    <s v="jeichors@epic.com"/>
    <s v="Y"/>
    <m/>
    <x v="7"/>
    <m/>
    <m/>
    <n v="1"/>
  </r>
  <r>
    <s v="Bryan"/>
    <s v="Roberts"/>
    <d v="1995-06-11T00:00:00"/>
    <n v="29"/>
    <x v="8"/>
    <s v="(317) 607-6626"/>
    <s v="Bombers - 17+"/>
    <s v="brobby61@gmail.com"/>
    <s v="Y"/>
    <s v="Y"/>
    <x v="7"/>
    <m/>
    <m/>
    <n v="2"/>
  </r>
  <r>
    <s v="Matthew"/>
    <s v="Ohm"/>
    <d v="1995-08-10T00:00:00"/>
    <n v="29"/>
    <x v="8"/>
    <s v="(608) 807-8735"/>
    <s v="SconnieBar - 17+"/>
    <s v="matthewohm7@gmail.com"/>
    <s v="Y"/>
    <m/>
    <x v="7"/>
    <m/>
    <m/>
    <n v="1"/>
  </r>
  <r>
    <s v="Xavier"/>
    <s v="Schilling"/>
    <d v="1995-09-08T00:00:00"/>
    <n v="29"/>
    <x v="8"/>
    <s v="(414) 881-0910"/>
    <s v="A's - 18+"/>
    <s v="xavierschilling3@gmail.com"/>
    <m/>
    <s v="Y"/>
    <x v="7"/>
    <m/>
    <m/>
    <n v="1"/>
  </r>
  <r>
    <s v="Austin"/>
    <s v="Diemer"/>
    <d v="1995-09-09T00:00:00"/>
    <n v="29"/>
    <x v="8"/>
    <s v="(870) 818-4275"/>
    <s v="Madison Muskies Baseball Club - 18+"/>
    <s v="austin.diemer19@gmail.com"/>
    <s v="Y"/>
    <s v="Y"/>
    <x v="7"/>
    <m/>
    <m/>
    <n v="2"/>
  </r>
  <r>
    <s v="Mike"/>
    <s v="Patton"/>
    <d v="1995-10-09T00:00:00"/>
    <n v="29"/>
    <x v="8"/>
    <s v="(612) 867-0727"/>
    <s v="Madison Muskies Baseball Club - 18+"/>
    <s v="mpatton3@wisc.edu"/>
    <s v="Y"/>
    <s v="Y"/>
    <x v="7"/>
    <m/>
    <m/>
    <n v="2"/>
  </r>
  <r>
    <s v="Devin"/>
    <s v="Bell"/>
    <d v="1995-10-19T00:00:00"/>
    <n v="29"/>
    <x v="8"/>
    <s v="(773) 318-6265"/>
    <s v="Madison Muskies Baseball Club - 18+"/>
    <s v="thedevinmaster3@gmail.com"/>
    <m/>
    <s v="Y"/>
    <x v="7"/>
    <m/>
    <m/>
    <n v="1"/>
  </r>
  <r>
    <s v="Darby"/>
    <s v="Lemkuil"/>
    <d v="1995-12-13T00:00:00"/>
    <n v="29"/>
    <x v="8"/>
    <s v="(608) 235-9100"/>
    <s v="Madison Maples - 18+"/>
    <s v="darby.lemkuil@gmail.com"/>
    <m/>
    <s v="Y"/>
    <x v="7"/>
    <m/>
    <m/>
    <n v="1"/>
  </r>
  <r>
    <s v="Jeffrey"/>
    <s v="Reinholtz"/>
    <d v="1996-01-07T00:00:00"/>
    <n v="29"/>
    <x v="8"/>
    <s v="(608) 669-4960"/>
    <s v="Angels - 18+"/>
    <s v="jeff.reinholtz@gmail.com"/>
    <m/>
    <s v="Y"/>
    <x v="7"/>
    <m/>
    <m/>
    <n v="1"/>
  </r>
  <r>
    <s v="John"/>
    <s v="Razidlo"/>
    <d v="1994-03-21T00:00:00"/>
    <n v="30"/>
    <x v="5"/>
    <s v="(612) 850-2636"/>
    <s v="Madison Muskies Baseball Club - 18+"/>
    <s v="johnrazidlo@gmail.com"/>
    <s v="Y"/>
    <s v="Y"/>
    <x v="7"/>
    <m/>
    <m/>
    <n v="2"/>
  </r>
  <r>
    <s v="Alec"/>
    <s v="Hahn"/>
    <d v="1974-07-02T00:00:00"/>
    <n v="50"/>
    <x v="3"/>
    <s v="(608) 751-2619"/>
    <s v="Orioles - 45+"/>
    <s v="hahnster101@gmail.com"/>
    <m/>
    <m/>
    <x v="7"/>
    <s v="Y"/>
    <m/>
    <n v="1"/>
  </r>
  <r>
    <s v="Kasey"/>
    <s v="Kuchenbecker"/>
    <d v="1994-07-06T00:00:00"/>
    <n v="30"/>
    <x v="5"/>
    <s v="(608) 669-3444"/>
    <s v="SconnieBar - 17+"/>
    <s v="scrappyjoseph@gmail.com"/>
    <s v="Y"/>
    <m/>
    <x v="7"/>
    <m/>
    <m/>
    <n v="1"/>
  </r>
  <r>
    <s v="Tyler"/>
    <s v="Albany"/>
    <d v="1994-08-27T00:00:00"/>
    <n v="30"/>
    <x v="5"/>
    <s v="(609) 929-6967"/>
    <s v="Bombers - 17+"/>
    <s v="TJA5149@GMAIL.COM"/>
    <s v="Y"/>
    <m/>
    <x v="7"/>
    <m/>
    <m/>
    <n v="1"/>
  </r>
  <r>
    <s v="Felix"/>
    <s v="Lopez"/>
    <d v="1994-09-21T00:00:00"/>
    <n v="30"/>
    <x v="5"/>
    <s v="(909) 251-1541"/>
    <s v="Draft / Player Pool"/>
    <s v="flopez94iii@gmail.com"/>
    <m/>
    <m/>
    <x v="7"/>
    <m/>
    <m/>
    <n v="0"/>
  </r>
  <r>
    <s v="luis"/>
    <s v="Luis"/>
    <d v="1994-12-06T00:00:00"/>
    <n v="30"/>
    <x v="5"/>
    <s v="(262) 661-6764"/>
    <s v="Madison Muskies Baseball Club - 18+"/>
    <s v="dc06121994@gmail.com"/>
    <m/>
    <s v="Y"/>
    <x v="7"/>
    <m/>
    <m/>
    <n v="1"/>
  </r>
  <r>
    <s v="Oscar"/>
    <s v="yanez"/>
    <d v="1994-12-07T00:00:00"/>
    <n v="30"/>
    <x v="5"/>
    <s v="(608) 707-9416"/>
    <s v="Angels - 18+"/>
    <s v="oscarbruno2@icloud.com"/>
    <m/>
    <s v="Y"/>
    <x v="7"/>
    <m/>
    <m/>
    <n v="1"/>
  </r>
  <r>
    <s v="Luke"/>
    <s v="Harris"/>
    <d v="1994-12-14T00:00:00"/>
    <n v="30"/>
    <x v="5"/>
    <s v="(507) 319-7114"/>
    <s v="Buschmen - 17+"/>
    <s v="harris.luke94@gmail.com"/>
    <s v="Y"/>
    <m/>
    <x v="7"/>
    <m/>
    <m/>
    <n v="1"/>
  </r>
  <r>
    <s v="John"/>
    <s v="Kuehl"/>
    <d v="1979-07-13T00:00:00"/>
    <n v="45"/>
    <x v="2"/>
    <s v="(608) 206-6967"/>
    <s v="Orioles - 45+"/>
    <s v="johnjkuehl@gmail.com"/>
    <m/>
    <m/>
    <x v="7"/>
    <s v="Y"/>
    <m/>
    <n v="1"/>
  </r>
  <r>
    <s v="John"/>
    <s v="Pethtel"/>
    <d v="1978-08-20T00:00:00"/>
    <n v="46"/>
    <x v="2"/>
    <s v="304-629-9823"/>
    <s v="Orioles - 45+"/>
    <s v="john.j.pethtel@gmail.com"/>
    <m/>
    <m/>
    <x v="7"/>
    <s v="Y"/>
    <m/>
    <n v="1"/>
  </r>
  <r>
    <s v="Jason"/>
    <s v="Mackey"/>
    <d v="1978-11-03T00:00:00"/>
    <n v="46"/>
    <x v="2"/>
    <s v="(262) 949-2837"/>
    <s v="Crawfords - 45+"/>
    <s v="jjmackeydc@gmail.com"/>
    <m/>
    <m/>
    <x v="7"/>
    <s v="Y"/>
    <m/>
    <n v="1"/>
  </r>
  <r>
    <s v="James"/>
    <s v="Little"/>
    <d v="1977-02-11T00:00:00"/>
    <n v="47"/>
    <x v="2"/>
    <s v="(608) 745-2240"/>
    <s v="Orioles - 45+"/>
    <s v="jamesmlittle1977@gmail.com"/>
    <m/>
    <m/>
    <x v="7"/>
    <s v="Y"/>
    <m/>
    <n v="1"/>
  </r>
  <r>
    <s v="Peter"/>
    <s v="Mand"/>
    <d v="1977-03-13T00:00:00"/>
    <n v="47"/>
    <x v="2"/>
    <s v="(608) 239-6045"/>
    <s v="Sand Crabs - 45+"/>
    <s v="peterrmand@gmail.com"/>
    <m/>
    <m/>
    <x v="7"/>
    <s v="Y"/>
    <m/>
    <n v="1"/>
  </r>
  <r>
    <s v="Ben"/>
    <s v="Jaeger"/>
    <d v="1977-03-17T00:00:00"/>
    <n v="47"/>
    <x v="2"/>
    <s v="(608) 513-4132"/>
    <s v="Rangers - 45+"/>
    <s v="sunspotben@gmail.com"/>
    <m/>
    <m/>
    <x v="7"/>
    <s v="Y"/>
    <m/>
    <n v="1"/>
  </r>
  <r>
    <s v="Paul"/>
    <s v="Yurkovich"/>
    <d v="1977-03-21T00:00:00"/>
    <n v="47"/>
    <x v="2"/>
    <s v="(219) 384-4834"/>
    <s v="Rangers - 45+"/>
    <s v="yurkopa@gmail.com"/>
    <m/>
    <m/>
    <x v="7"/>
    <s v="Y"/>
    <m/>
    <n v="1"/>
  </r>
  <r>
    <s v="Jason"/>
    <s v="Edge"/>
    <d v="1977-11-01T00:00:00"/>
    <n v="47"/>
    <x v="2"/>
    <s v="(608) 512-6957"/>
    <s v="Orioles - 45+"/>
    <s v="jedge1977@gmail.com"/>
    <m/>
    <m/>
    <x v="7"/>
    <s v="Y"/>
    <m/>
    <n v="1"/>
  </r>
  <r>
    <s v="Nathan"/>
    <s v="Venckus"/>
    <d v="1976-04-10T00:00:00"/>
    <n v="48"/>
    <x v="2"/>
    <s v="(608) 358-0341"/>
    <s v="Rangers - 45+"/>
    <s v="nvvenckus@gmail.com"/>
    <m/>
    <m/>
    <x v="7"/>
    <s v="Y"/>
    <m/>
    <n v="1"/>
  </r>
  <r>
    <s v="Dan"/>
    <s v="Gibeaut"/>
    <d v="1976-07-09T00:00:00"/>
    <n v="48"/>
    <x v="2"/>
    <s v="(571) 269-3231"/>
    <s v="DRAFT PARTICIPANT"/>
    <s v="abnjedi2020@protonmail.com"/>
    <m/>
    <m/>
    <x v="7"/>
    <m/>
    <m/>
    <n v="0"/>
  </r>
  <r>
    <s v="Aaron"/>
    <s v="Meyer"/>
    <d v="1976-09-13T00:00:00"/>
    <n v="48"/>
    <x v="2"/>
    <s v="(608) 444-5178"/>
    <s v="Orioles - 45+"/>
    <s v="ahmeyer@gmail.com"/>
    <m/>
    <m/>
    <x v="7"/>
    <s v="Y"/>
    <m/>
    <n v="1"/>
  </r>
  <r>
    <s v="Keith"/>
    <s v="Murray"/>
    <d v="1976-11-23T00:00:00"/>
    <n v="48"/>
    <x v="2"/>
    <s v="(608) 695-4245"/>
    <s v="Crawfords - 45+"/>
    <s v="keithmurray23@gmail.com"/>
    <m/>
    <m/>
    <x v="7"/>
    <s v="Y"/>
    <m/>
    <n v="1"/>
  </r>
  <r>
    <s v="Chris"/>
    <s v="McGill"/>
    <d v="1976-11-30T00:00:00"/>
    <n v="48"/>
    <x v="2"/>
    <s v="(608) 628-9303"/>
    <s v="Sand Crabs - 45+"/>
    <s v="irishpride1818@yahoo.com"/>
    <m/>
    <m/>
    <x v="7"/>
    <s v="Y"/>
    <m/>
    <n v="1"/>
  </r>
  <r>
    <s v="Michael"/>
    <s v="Ejercito"/>
    <d v="1975-03-23T00:00:00"/>
    <n v="49"/>
    <x v="2"/>
    <s v="(608) 201-6990"/>
    <s v="Orioles - 45+"/>
    <s v="mejercito@hotmail.com"/>
    <m/>
    <m/>
    <x v="7"/>
    <s v="Y"/>
    <m/>
    <n v="1"/>
  </r>
  <r>
    <s v="Benjamin"/>
    <s v="Calvert Mason"/>
    <d v="1975-06-13T00:00:00"/>
    <n v="49"/>
    <x v="2"/>
    <s v="(202) 909-0806"/>
    <s v="Orioles - 45+"/>
    <s v="nebnosam@gmail.com"/>
    <m/>
    <m/>
    <x v="7"/>
    <s v="Y"/>
    <m/>
    <n v="1"/>
  </r>
  <r>
    <s v="Mike"/>
    <s v="Thiede"/>
    <d v="1975-06-22T00:00:00"/>
    <n v="49"/>
    <x v="2"/>
    <s v="(608) 239-3720"/>
    <s v="Orioles - 45+"/>
    <s v="Mikeandheidi910@gmail.com"/>
    <m/>
    <m/>
    <x v="7"/>
    <s v="Y"/>
    <m/>
    <n v="1"/>
  </r>
  <r>
    <s v="Tim"/>
    <s v="McInerney"/>
    <d v="1975-07-03T00:00:00"/>
    <n v="49"/>
    <x v="2"/>
    <s v="(603) 966-7963"/>
    <s v="Sand Crabs - 45+"/>
    <s v="timothy.mcinerney1@gmail.com"/>
    <m/>
    <m/>
    <x v="7"/>
    <s v="Y"/>
    <m/>
    <n v="1"/>
  </r>
  <r>
    <s v="Jason"/>
    <s v="Witt"/>
    <d v="1975-10-22T00:00:00"/>
    <n v="49"/>
    <x v="2"/>
    <s v="(262) 501-2975"/>
    <s v="Rangers - 45+"/>
    <s v="witts11@yahoo.com"/>
    <m/>
    <m/>
    <x v="7"/>
    <s v="Y"/>
    <m/>
    <n v="1"/>
  </r>
  <r>
    <s v="Steven"/>
    <s v="Kilburg"/>
    <d v="1974-03-08T00:00:00"/>
    <n v="50"/>
    <x v="3"/>
    <s v="(608) 432-9319"/>
    <s v="Crawfords - 45+"/>
    <s v="s.kilburg@yahoo.com"/>
    <m/>
    <m/>
    <x v="7"/>
    <s v="Y"/>
    <m/>
    <n v="1"/>
  </r>
  <r>
    <s v="BENJAMIN"/>
    <s v="SCHULENBURG"/>
    <d v="1974-04-25T00:00:00"/>
    <n v="50"/>
    <x v="3"/>
    <s v="(608) 220-3163"/>
    <s v="Village Bar - 17+"/>
    <s v="bjtschulenburg@yahoo.com"/>
    <s v="Y"/>
    <m/>
    <x v="7"/>
    <m/>
    <m/>
    <n v="1"/>
  </r>
  <r>
    <s v="Paul"/>
    <s v="Orlowski"/>
    <d v="1974-05-09T00:00:00"/>
    <n v="50"/>
    <x v="3"/>
    <s v="(608) 335-0547"/>
    <s v="Orioles - 45+"/>
    <s v="paulandi1@gmail.com"/>
    <m/>
    <m/>
    <x v="7"/>
    <s v="Y"/>
    <m/>
    <n v="1"/>
  </r>
  <r>
    <s v="Rito"/>
    <s v="Evans"/>
    <d v="1974-05-24T00:00:00"/>
    <n v="50"/>
    <x v="3"/>
    <s v="(608) 513-2383"/>
    <s v="ShoeBox - 18+"/>
    <s v="ritoevans@yahoo.com"/>
    <m/>
    <s v="Y"/>
    <x v="7"/>
    <m/>
    <m/>
    <n v="1"/>
  </r>
  <r>
    <s v="Chris"/>
    <s v="Witt"/>
    <d v="1974-06-06T00:00:00"/>
    <n v="50"/>
    <x v="3"/>
    <s v="608-279-6337"/>
    <s v="Rangers - 45+"/>
    <s v="flyingpickle@yahoo.com"/>
    <m/>
    <m/>
    <x v="7"/>
    <s v="Y"/>
    <s v="Y"/>
    <n v="2"/>
  </r>
  <r>
    <s v="Dale"/>
    <s v="Doebert"/>
    <d v="1974-06-19T00:00:00"/>
    <n v="50"/>
    <x v="3"/>
    <s v="(608) 695-0351"/>
    <s v="Rangers - 45+"/>
    <s v="ddoebert@gmail.com"/>
    <m/>
    <m/>
    <x v="7"/>
    <s v="Y"/>
    <m/>
    <n v="1"/>
  </r>
  <r>
    <s v="Duane"/>
    <s v="Walz"/>
    <d v="1974-07-25T00:00:00"/>
    <n v="50"/>
    <x v="3"/>
    <s v="608-577-9259"/>
    <s v="Sand Crabs - 45+"/>
    <s v="duaneawalz@gmail.com"/>
    <m/>
    <m/>
    <x v="7"/>
    <s v="Y"/>
    <m/>
    <n v="1"/>
  </r>
  <r>
    <s v="Rich"/>
    <s v="Matulat"/>
    <d v="1974-10-16T00:00:00"/>
    <n v="50"/>
    <x v="3"/>
    <s v="(212) 877-5992"/>
    <s v="Bulldogs - 52+"/>
    <s v="richulat@gmail.com"/>
    <m/>
    <m/>
    <x v="7"/>
    <m/>
    <s v="Y"/>
    <n v="1"/>
  </r>
  <r>
    <s v="Gabe"/>
    <s v="Park"/>
    <d v="1974-11-02T00:00:00"/>
    <n v="50"/>
    <x v="3"/>
    <s v="(206) 214-5938"/>
    <s v="Orioles - 45+"/>
    <s v="qvx0000@gmail.com"/>
    <m/>
    <m/>
    <x v="7"/>
    <s v="Y"/>
    <m/>
    <n v="1"/>
  </r>
  <r>
    <s v="Jeff"/>
    <s v="Kunkle"/>
    <d v="1973-02-01T00:00:00"/>
    <n v="51"/>
    <x v="3"/>
    <s v="(608) 669-3991"/>
    <s v="Rangers - 45+"/>
    <s v="kunklej@gmail.com"/>
    <m/>
    <m/>
    <x v="7"/>
    <s v="Y"/>
    <m/>
    <n v="1"/>
  </r>
  <r>
    <s v="Harry"/>
    <s v="Salas"/>
    <d v="1973-02-13T00:00:00"/>
    <n v="51"/>
    <x v="3"/>
    <s v="(608) 609-2107"/>
    <s v="Bulldogs - 52+"/>
    <s v="hwsalas@hotmail.com"/>
    <m/>
    <m/>
    <x v="7"/>
    <m/>
    <s v="Y"/>
    <n v="1"/>
  </r>
  <r>
    <s v="Ely"/>
    <s v="Torres"/>
    <d v="1973-03-12T00:00:00"/>
    <n v="51"/>
    <x v="3"/>
    <s v="(608) 516-1348"/>
    <s v="Orioles - 45+"/>
    <s v="elytorres658@gmail.com"/>
    <m/>
    <m/>
    <x v="7"/>
    <s v="Y"/>
    <m/>
    <n v="1"/>
  </r>
  <r>
    <s v="Paul"/>
    <s v="Meyer"/>
    <d v="1973-04-06T00:00:00"/>
    <n v="51"/>
    <x v="3"/>
    <s v="(608) 289-5841"/>
    <s v="Crawfords - 45+"/>
    <s v="pmeyer4673@att.net"/>
    <m/>
    <m/>
    <x v="7"/>
    <s v="Y"/>
    <m/>
    <n v="1"/>
  </r>
  <r>
    <s v="Shad"/>
    <s v="Fanta"/>
    <d v="1973-09-15T00:00:00"/>
    <n v="51"/>
    <x v="3"/>
    <s v="(608) 215-4575"/>
    <s v="Crawfords - 45+"/>
    <s v="shad.fanta@gmail.com"/>
    <m/>
    <m/>
    <x v="7"/>
    <s v="Y"/>
    <m/>
    <n v="1"/>
  </r>
  <r>
    <s v="Jason"/>
    <s v="Himebauch"/>
    <d v="1973-12-02T00:00:00"/>
    <n v="51"/>
    <x v="3"/>
    <s v="(608) 643-9052"/>
    <s v="Sand Crabs - 45+"/>
    <s v="jlhimebauch@hotmail.com"/>
    <m/>
    <m/>
    <x v="7"/>
    <s v="Y"/>
    <m/>
    <n v="1"/>
  </r>
  <r>
    <s v="Michael"/>
    <s v="Kauffman"/>
    <d v="1972-06-30T00:00:00"/>
    <n v="52"/>
    <x v="3"/>
    <s v="(608) 345-4086"/>
    <s v="Sand Crabs - 45+"/>
    <s v="alfieonline@yahoo.com"/>
    <m/>
    <m/>
    <x v="7"/>
    <s v="Y"/>
    <m/>
    <n v="1"/>
  </r>
  <r>
    <s v="Jeffrey"/>
    <s v="Randall"/>
    <d v="1972-03-14T00:00:00"/>
    <n v="52"/>
    <x v="3"/>
    <s v="(917) 721-8163"/>
    <s v="Orioles - 45+"/>
    <s v="jrflimworks@gmail.com"/>
    <m/>
    <m/>
    <x v="7"/>
    <s v="Y"/>
    <m/>
    <n v="1"/>
  </r>
  <r>
    <s v="Tom"/>
    <s v="Scalissi"/>
    <d v="1972-06-17T00:00:00"/>
    <n v="52"/>
    <x v="3"/>
    <s v="(608) 346-5651"/>
    <s v="Sand Crabs - 45+"/>
    <s v="scalissi4@aol.com"/>
    <m/>
    <m/>
    <x v="7"/>
    <s v="Y"/>
    <s v="Y"/>
    <n v="2"/>
  </r>
  <r>
    <s v="Jeremy"/>
    <s v="Bohnert"/>
    <d v="1972-08-04T00:00:00"/>
    <n v="52"/>
    <x v="3"/>
    <s v="(480) 352-3348"/>
    <s v="Reds - 52+"/>
    <s v="jdbohnert@hotmail.com"/>
    <m/>
    <m/>
    <x v="7"/>
    <m/>
    <s v="Y"/>
    <n v="1"/>
  </r>
  <r>
    <s v="Butch"/>
    <s v="Layton"/>
    <d v="1972-12-20T00:00:00"/>
    <n v="52"/>
    <x v="3"/>
    <s v="(608) 604-1429"/>
    <s v="Reds - 52+"/>
    <s v="dlayton99.dl@gmail.com"/>
    <m/>
    <m/>
    <x v="7"/>
    <m/>
    <s v="Y"/>
    <n v="1"/>
  </r>
  <r>
    <s v="Dave"/>
    <s v="Lokken"/>
    <d v="1971-01-27T00:00:00"/>
    <n v="53"/>
    <x v="3"/>
    <s v="(608) 212-4988"/>
    <s v="Colt 45's - 52+"/>
    <s v="lokkendl04@gmail.com"/>
    <m/>
    <m/>
    <x v="7"/>
    <m/>
    <s v="Y"/>
    <n v="1"/>
  </r>
  <r>
    <s v="Eric"/>
    <s v="Rottier"/>
    <d v="1971-06-07T00:00:00"/>
    <n v="53"/>
    <x v="3"/>
    <s v="(608) 332-1893"/>
    <s v="Colt 45's - 52+"/>
    <s v="erottier@ncghospitality.com"/>
    <m/>
    <m/>
    <x v="7"/>
    <m/>
    <s v="Y"/>
    <n v="1"/>
  </r>
  <r>
    <s v="Jerry"/>
    <s v="Wellnitz"/>
    <d v="1971-07-29T00:00:00"/>
    <n v="53"/>
    <x v="3"/>
    <s v="(608) 312-8793"/>
    <s v="Colt 45's - 52+"/>
    <s v="Jerrywellnitz@gmail.com"/>
    <m/>
    <m/>
    <x v="7"/>
    <m/>
    <s v="Y"/>
    <n v="1"/>
  </r>
  <r>
    <s v="Christopher"/>
    <s v="Gustaf"/>
    <d v="1971-07-31T00:00:00"/>
    <n v="53"/>
    <x v="3"/>
    <s v="(269) 365-3844"/>
    <s v="Rangers - 45+"/>
    <s v="chris@gustafs.us"/>
    <m/>
    <m/>
    <x v="7"/>
    <s v="Y"/>
    <s v="Y"/>
    <n v="2"/>
  </r>
  <r>
    <s v="Chad"/>
    <s v="Bieri"/>
    <d v="1972-01-03T00:00:00"/>
    <n v="53"/>
    <x v="3"/>
    <s v="(507) 273-2438"/>
    <s v="Colt 45's - 52+"/>
    <s v="cbieri@hanger.com"/>
    <m/>
    <m/>
    <x v="7"/>
    <m/>
    <s v="Y"/>
    <n v="1"/>
  </r>
  <r>
    <s v="Christopher"/>
    <s v="Miller"/>
    <d v="1972-01-05T00:00:00"/>
    <n v="53"/>
    <x v="3"/>
    <s v="(608) 206-1106"/>
    <s v="Colt 45's - 52+"/>
    <s v="chris.miller.construction@gmail.com"/>
    <m/>
    <m/>
    <x v="7"/>
    <m/>
    <s v="Y"/>
    <n v="1"/>
  </r>
  <r>
    <s v="Bernard"/>
    <s v="Albright"/>
    <d v="1970-08-28T00:00:00"/>
    <n v="54"/>
    <x v="3"/>
    <s v="(608) 216-5573"/>
    <s v="Sand Crabs - 45+"/>
    <s v="gobrewersgo@gmail.com"/>
    <m/>
    <m/>
    <x v="7"/>
    <s v="Y"/>
    <s v="Y"/>
    <n v="2"/>
  </r>
  <r>
    <s v="Jason"/>
    <s v="Foskett"/>
    <d v="1970-08-31T00:00:00"/>
    <n v="54"/>
    <x v="3"/>
    <s v="(920) 284-1286"/>
    <s v="Expos - 52+"/>
    <s v="jasonfoskett@yahoo.com"/>
    <m/>
    <m/>
    <x v="7"/>
    <s v="Y"/>
    <s v="Y"/>
    <n v="2"/>
  </r>
  <r>
    <s v="Keith"/>
    <s v="Richley"/>
    <d v="1970-09-02T00:00:00"/>
    <n v="54"/>
    <x v="3"/>
    <s v="(608) 444-4609"/>
    <s v="Crawfords - 45+"/>
    <s v="keith.richley@gmail.com"/>
    <m/>
    <m/>
    <x v="7"/>
    <s v="Y"/>
    <m/>
    <n v="1"/>
  </r>
  <r>
    <s v="Bill"/>
    <s v="Newman"/>
    <d v="1970-09-03T00:00:00"/>
    <n v="54"/>
    <x v="3"/>
    <s v="608-234-8248"/>
    <s v="Colt 45's - 52+"/>
    <s v="newmanbs@yahoo.com"/>
    <m/>
    <m/>
    <x v="7"/>
    <m/>
    <s v="Y"/>
    <n v="1"/>
  </r>
  <r>
    <s v="Derek"/>
    <s v="Smith"/>
    <d v="1970-11-02T00:00:00"/>
    <n v="54"/>
    <x v="3"/>
    <s v="(608) 408-0065"/>
    <s v="Bulldogs - 52+"/>
    <s v="ddsmithdc@gmail.com"/>
    <m/>
    <m/>
    <x v="7"/>
    <m/>
    <s v="Y"/>
    <n v="1"/>
  </r>
  <r>
    <s v="William"/>
    <s v="Baldon III"/>
    <d v="1970-11-20T00:00:00"/>
    <n v="54"/>
    <x v="3"/>
    <s v="(414) 803-0178"/>
    <s v="Crawfords - 45+"/>
    <s v="billbaldon@gmail.com"/>
    <m/>
    <m/>
    <x v="7"/>
    <s v="Y"/>
    <s v="Y"/>
    <n v="2"/>
  </r>
  <r>
    <s v="Jeremy"/>
    <s v="Johnson"/>
    <d v="1970-12-03T00:00:00"/>
    <n v="54"/>
    <x v="3"/>
    <s v="(608) 772-5777"/>
    <s v="Orioles - 45+"/>
    <s v="jer_31@yahoo.com"/>
    <m/>
    <m/>
    <x v="7"/>
    <s v="Y"/>
    <m/>
    <n v="1"/>
  </r>
  <r>
    <s v="Mario"/>
    <s v="Walsh"/>
    <d v="1970-12-08T00:00:00"/>
    <n v="54"/>
    <x v="3"/>
    <s v="(630) 523-4121"/>
    <s v="Rangers - 45+"/>
    <s v="walshmario@yahoo.com"/>
    <m/>
    <m/>
    <x v="7"/>
    <s v="Y"/>
    <m/>
    <n v="1"/>
  </r>
  <r>
    <s v="Troy"/>
    <s v="Galston"/>
    <d v="1970-12-31T00:00:00"/>
    <n v="54"/>
    <x v="3"/>
    <s v="(608)852-2982"/>
    <s v="Sand Crabs - 45+"/>
    <s v="troygalston@yahoo.com"/>
    <m/>
    <m/>
    <x v="7"/>
    <s v="Y"/>
    <s v="Y"/>
    <n v="2"/>
  </r>
  <r>
    <s v="Eric"/>
    <s v="Selje"/>
    <d v="1969-02-10T00:00:00"/>
    <n v="55"/>
    <x v="4"/>
    <s v="608-213-9567"/>
    <s v="Crawfords - 45+"/>
    <s v="eric.selje@gmail.com"/>
    <m/>
    <m/>
    <x v="7"/>
    <s v="Y"/>
    <s v="Y"/>
    <n v="2"/>
  </r>
  <r>
    <s v="Mark"/>
    <s v="Tyler"/>
    <d v="1969-02-11T00:00:00"/>
    <n v="55"/>
    <x v="4"/>
    <n v="16084697901"/>
    <s v="Rangers - 45+"/>
    <s v="mark.tyler@tdsinc.com"/>
    <m/>
    <m/>
    <x v="7"/>
    <s v="Y"/>
    <s v="Y"/>
    <n v="2"/>
  </r>
  <r>
    <s v="Steve"/>
    <s v="Connor"/>
    <d v="1969-06-23T00:00:00"/>
    <n v="55"/>
    <x v="4"/>
    <s v="(608) 444-4375"/>
    <s v="Reds - 52+"/>
    <s v="connorsteve4@gmail.com"/>
    <m/>
    <m/>
    <x v="7"/>
    <m/>
    <s v="Y"/>
    <n v="1"/>
  </r>
  <r>
    <s v="Jeff"/>
    <s v="Knight"/>
    <d v="1969-08-25T00:00:00"/>
    <n v="55"/>
    <x v="4"/>
    <s v="(608) 215-0237"/>
    <s v="Crawfords - 45+"/>
    <s v="jeff_knight20@yahoo.com"/>
    <m/>
    <m/>
    <x v="7"/>
    <s v="Y"/>
    <m/>
    <n v="1"/>
  </r>
  <r>
    <s v="David"/>
    <s v="Weidenhamer"/>
    <d v="1969-09-15T00:00:00"/>
    <n v="55"/>
    <x v="4"/>
    <s v="(412) 915-3900"/>
    <s v="Crawfords - 45+"/>
    <s v="dmw15147@yahoo.com"/>
    <m/>
    <m/>
    <x v="7"/>
    <s v="Y"/>
    <s v="Y"/>
    <n v="2"/>
  </r>
  <r>
    <s v="MIke"/>
    <s v="Zuehlke"/>
    <d v="1969-10-18T00:00:00"/>
    <n v="55"/>
    <x v="4"/>
    <s v="608-575-7136"/>
    <s v="Village Bar - 17+"/>
    <s v="mzbzazmz@att.net"/>
    <s v="Y"/>
    <m/>
    <x v="7"/>
    <m/>
    <m/>
    <n v="1"/>
  </r>
  <r>
    <s v="Steve"/>
    <s v="Hill"/>
    <d v="1969-11-11T00:00:00"/>
    <n v="55"/>
    <x v="4"/>
    <s v="(608) 220-6191"/>
    <s v="Sand Crabs - 45+"/>
    <s v="sfhill@charter.net"/>
    <m/>
    <m/>
    <x v="7"/>
    <s v="Y"/>
    <s v="Y"/>
    <n v="2"/>
  </r>
  <r>
    <s v="Bill"/>
    <s v="Grahn"/>
    <d v="1969-12-30T00:00:00"/>
    <n v="55"/>
    <x v="4"/>
    <s v="608-438-3456"/>
    <s v="Sand Crabs - 45+"/>
    <s v="billgrahn@gmail.com"/>
    <m/>
    <m/>
    <x v="7"/>
    <s v="Y"/>
    <s v="Y"/>
    <n v="2"/>
  </r>
  <r>
    <s v="Brian"/>
    <s v="Buol"/>
    <d v="1968-03-09T00:00:00"/>
    <n v="56"/>
    <x v="4"/>
    <s v="(608) 445-6026"/>
    <s v="Sand Crabs - 45+"/>
    <s v="b.buol@icloud.com"/>
    <m/>
    <m/>
    <x v="7"/>
    <s v="Y"/>
    <m/>
    <n v="1"/>
  </r>
  <r>
    <s v="Mike"/>
    <s v="Arnold"/>
    <d v="1968-04-10T00:00:00"/>
    <n v="56"/>
    <x v="4"/>
    <s v="608-850-9119"/>
    <s v="Bears - 52+"/>
    <s v="MIKEARNOLD@CHARTER.NET"/>
    <m/>
    <m/>
    <x v="7"/>
    <m/>
    <s v="Y"/>
    <n v="1"/>
  </r>
  <r>
    <s v="Sean Michael"/>
    <s v="Dargan"/>
    <d v="1968-07-20T00:00:00"/>
    <n v="56"/>
    <x v="4"/>
    <s v="(608) 213-9271"/>
    <s v="Expos - 52+"/>
    <s v="seanmichaeldargan@gmail.com"/>
    <m/>
    <m/>
    <x v="7"/>
    <s v="Y"/>
    <s v="Y"/>
    <n v="2"/>
  </r>
  <r>
    <s v="Edwin"/>
    <s v="Ortega"/>
    <d v="1968-08-02T00:00:00"/>
    <n v="56"/>
    <x v="4"/>
    <s v="(608) 658-9882"/>
    <s v="Bears - 52+"/>
    <s v="Ortegaedwin954@gmail.com"/>
    <m/>
    <m/>
    <x v="7"/>
    <m/>
    <s v="Y"/>
    <n v="1"/>
  </r>
  <r>
    <s v="Mark"/>
    <s v="Holzman"/>
    <d v="1968-09-26T00:00:00"/>
    <n v="56"/>
    <x v="4"/>
    <s v="(608) 289-1541"/>
    <s v="Expos - 52+"/>
    <s v="09muskie@gmail.com"/>
    <m/>
    <m/>
    <x v="7"/>
    <m/>
    <s v="Y"/>
    <n v="1"/>
  </r>
  <r>
    <s v="Glenn"/>
    <s v="Griffin"/>
    <d v="1968-10-07T00:00:00"/>
    <n v="56"/>
    <x v="4"/>
    <s v="(608) 354-4672"/>
    <s v="Crawfords - 45+"/>
    <s v="glpgriff@gmail.com"/>
    <m/>
    <m/>
    <x v="7"/>
    <s v="Y"/>
    <s v="Y"/>
    <n v="2"/>
  </r>
  <r>
    <s v="Randy"/>
    <s v="Olivares"/>
    <d v="1968-10-09T00:00:00"/>
    <n v="56"/>
    <x v="4"/>
    <s v="(608) 577-5057"/>
    <s v="Sand Crabs - 45+"/>
    <s v="bourbonboy33@gmail.com"/>
    <m/>
    <m/>
    <x v="7"/>
    <s v="Y"/>
    <m/>
    <n v="1"/>
  </r>
  <r>
    <s v="michael"/>
    <s v="Darwin"/>
    <d v="1967-08-15T00:00:00"/>
    <n v="57"/>
    <x v="4"/>
    <s v="(608) 209-5672"/>
    <s v="Reds - 52+"/>
    <s v="michaeldarwin@waunakee.k12.wi.us"/>
    <m/>
    <m/>
    <x v="7"/>
    <m/>
    <s v="Y"/>
    <n v="1"/>
  </r>
  <r>
    <s v="Mike"/>
    <s v="Pflieger"/>
    <d v="1967-09-06T00:00:00"/>
    <n v="57"/>
    <x v="4"/>
    <s v="(608) 678-0401"/>
    <s v="Expos - 52+"/>
    <s v="mjpflieger@gmail.com"/>
    <m/>
    <m/>
    <x v="7"/>
    <m/>
    <s v="Y"/>
    <n v="1"/>
  </r>
  <r>
    <s v="Joseph"/>
    <s v="Elke"/>
    <d v="1967-09-09T00:00:00"/>
    <n v="57"/>
    <x v="4"/>
    <s v="(847) 989-2304"/>
    <s v="Colt 45's - 52+"/>
    <s v="jelke_1@yahoo.com"/>
    <m/>
    <m/>
    <x v="7"/>
    <m/>
    <s v="Y"/>
    <n v="1"/>
  </r>
  <r>
    <s v="James"/>
    <s v="Pliner"/>
    <d v="1967-10-12T00:00:00"/>
    <n v="57"/>
    <x v="4"/>
    <s v="(608) 772-5151"/>
    <s v="Sand Crabs - 45+"/>
    <s v="jrp@oregonsd.net"/>
    <m/>
    <m/>
    <x v="7"/>
    <s v="Y"/>
    <s v="Y"/>
    <n v="2"/>
  </r>
  <r>
    <s v="Scott"/>
    <s v="Frasier"/>
    <d v="1967-12-23T00:00:00"/>
    <n v="57"/>
    <x v="4"/>
    <s v="(608) 333-8917"/>
    <s v="Colt 45's - 52+"/>
    <s v="scottfrasier67@gmail.com"/>
    <m/>
    <m/>
    <x v="7"/>
    <m/>
    <s v="Y"/>
    <n v="1"/>
  </r>
  <r>
    <s v="Mike"/>
    <s v="Wallace"/>
    <d v="1966-01-26T00:00:00"/>
    <n v="58"/>
    <x v="4"/>
    <s v="(608) 235-7346"/>
    <s v="Sand Crabs - 45+"/>
    <s v="mwallace46@yahoo.com"/>
    <m/>
    <m/>
    <x v="7"/>
    <s v="Y"/>
    <m/>
    <n v="1"/>
  </r>
  <r>
    <s v="David"/>
    <s v="Goldschmidt"/>
    <d v="1966-10-02T00:00:00"/>
    <n v="58"/>
    <x v="4"/>
    <s v="(608) 335-8340"/>
    <s v="Expos - 52+"/>
    <s v="Dave.goldschmidt13@gmail.com"/>
    <m/>
    <m/>
    <x v="7"/>
    <m/>
    <s v="Y"/>
    <n v="1"/>
  </r>
  <r>
    <s v="Shawn"/>
    <s v="Finnel"/>
    <d v="1966-11-24T00:00:00"/>
    <n v="58"/>
    <x v="4"/>
    <s v="(608) 843-9956"/>
    <s v="Bulldogs - 52+"/>
    <s v="srfinnel@gmail.com"/>
    <m/>
    <m/>
    <x v="7"/>
    <s v="Y"/>
    <s v="Y"/>
    <n v="2"/>
  </r>
  <r>
    <s v="Bill"/>
    <s v="Gorski"/>
    <d v="1967-01-02T00:00:00"/>
    <n v="58"/>
    <x v="4"/>
    <s v="(815) 703-9047"/>
    <s v="Bulldogs - 52+"/>
    <s v="bgorskicf@gmail.com"/>
    <m/>
    <m/>
    <x v="7"/>
    <m/>
    <s v="Y"/>
    <n v="1"/>
  </r>
  <r>
    <s v="Greg"/>
    <s v="Gaber"/>
    <d v="1965-01-28T00:00:00"/>
    <n v="59"/>
    <x v="4"/>
    <s v="(414) 688-3949"/>
    <s v="Bears - 52+"/>
    <s v="gaber@wi.rr.com"/>
    <m/>
    <m/>
    <x v="7"/>
    <m/>
    <s v="Y"/>
    <n v="1"/>
  </r>
  <r>
    <s v="Andrew"/>
    <s v="Winn"/>
    <d v="1965-02-06T00:00:00"/>
    <n v="59"/>
    <x v="4"/>
    <s v="(608) 220-2713"/>
    <s v="Expos - 52+"/>
    <s v="winnap@gmail.com"/>
    <m/>
    <m/>
    <x v="7"/>
    <s v="Y"/>
    <s v="Y"/>
    <n v="2"/>
  </r>
  <r>
    <s v="Steve"/>
    <s v="Libert"/>
    <d v="1965-03-03T00:00:00"/>
    <n v="59"/>
    <x v="4"/>
    <s v="(608) 233-7805"/>
    <s v="Colt 45's - 52+"/>
    <s v="slibert15@gmail.com"/>
    <m/>
    <m/>
    <x v="7"/>
    <m/>
    <s v="Y"/>
    <n v="1"/>
  </r>
  <r>
    <s v="James"/>
    <s v="Wichern"/>
    <d v="1965-03-24T00:00:00"/>
    <n v="59"/>
    <x v="4"/>
    <s v="(608) 215-6998"/>
    <s v="Orioles - 45+"/>
    <s v="wichernjames@gmail.com"/>
    <m/>
    <m/>
    <x v="7"/>
    <s v="Y"/>
    <s v="Y"/>
    <n v="2"/>
  </r>
  <r>
    <s v="Brian"/>
    <s v="Dostalek"/>
    <d v="1965-05-27T00:00:00"/>
    <n v="59"/>
    <x v="4"/>
    <s v="(608) 346-4499"/>
    <s v="Bears - 52+"/>
    <s v="aaldoc@aol.com"/>
    <m/>
    <m/>
    <x v="7"/>
    <m/>
    <s v="Y"/>
    <n v="1"/>
  </r>
  <r>
    <s v="Jeff"/>
    <s v="Matthews"/>
    <d v="1965-07-17T00:00:00"/>
    <n v="59"/>
    <x v="4"/>
    <s v="(608) 287-6174"/>
    <s v="Bears - 52+"/>
    <s v="numbersman17@gmail.com"/>
    <m/>
    <m/>
    <x v="7"/>
    <m/>
    <s v="Y"/>
    <n v="1"/>
  </r>
  <r>
    <s v="Todd"/>
    <s v="Edwards"/>
    <d v="1965-10-06T00:00:00"/>
    <n v="59"/>
    <x v="4"/>
    <s v="(608) 426-0188"/>
    <s v="Bears - 52+"/>
    <s v="mccprotodd@gmail.com"/>
    <m/>
    <m/>
    <x v="7"/>
    <m/>
    <s v="Y"/>
    <n v="1"/>
  </r>
  <r>
    <s v="Martin"/>
    <s v="Melchior"/>
    <d v="1965-11-25T00:00:00"/>
    <n v="59"/>
    <x v="4"/>
    <s v="(608) 354-8260"/>
    <s v="Bears - 52+"/>
    <s v="mmelchior@interfluve.com"/>
    <m/>
    <m/>
    <x v="7"/>
    <m/>
    <s v="Y"/>
    <n v="1"/>
  </r>
  <r>
    <s v="Mike"/>
    <s v="Starshak"/>
    <d v="1964-02-29T00:00:00"/>
    <n v="60"/>
    <x v="6"/>
    <s v="(920) 789-8859"/>
    <s v="Crawfords - 45+"/>
    <s v="reginvad@aol.com"/>
    <m/>
    <m/>
    <x v="7"/>
    <s v="Y"/>
    <m/>
    <n v="1"/>
  </r>
  <r>
    <s v="Indalecio"/>
    <s v="Chavarria centeno"/>
    <d v="1964-05-21T00:00:00"/>
    <n v="60"/>
    <x v="6"/>
    <s v="(608) 698-2038"/>
    <s v="Bears - 52+"/>
    <s v="indaleciochavarria@gmail.com"/>
    <m/>
    <m/>
    <x v="7"/>
    <m/>
    <s v="Y"/>
    <n v="1"/>
  </r>
  <r>
    <s v="Jerry"/>
    <s v="Herbst"/>
    <d v="1964-07-16T00:00:00"/>
    <n v="60"/>
    <x v="6"/>
    <s v="(608) 335-8097"/>
    <s v="Reds - 52+"/>
    <s v="jrherbst6465@gmail.com"/>
    <m/>
    <m/>
    <x v="7"/>
    <m/>
    <s v="Y"/>
    <n v="1"/>
  </r>
  <r>
    <s v="Steve"/>
    <s v="Hirshfeld"/>
    <d v="1963-08-18T00:00:00"/>
    <n v="61"/>
    <x v="6"/>
    <s v="(608) 217-2918"/>
    <s v="Orioles - 45+"/>
    <s v="glinkrod@gmail.com"/>
    <m/>
    <m/>
    <x v="7"/>
    <s v="Y"/>
    <m/>
    <n v="1"/>
  </r>
  <r>
    <s v="Bill"/>
    <s v="Nowak"/>
    <d v="1963-08-31T00:00:00"/>
    <n v="61"/>
    <x v="6"/>
    <s v="(708) 205-0090"/>
    <s v="Reds - 52+"/>
    <s v="wbeaver44@yahoo.com"/>
    <m/>
    <m/>
    <x v="7"/>
    <m/>
    <s v="Y"/>
    <n v="1"/>
  </r>
  <r>
    <s v="Eric"/>
    <s v="Drier"/>
    <d v="1963-09-17T00:00:00"/>
    <n v="61"/>
    <x v="6"/>
    <s v="608-444-0639"/>
    <s v="Expos - 52+"/>
    <s v="eadrier@charter.net"/>
    <m/>
    <m/>
    <x v="7"/>
    <m/>
    <s v="Y"/>
    <n v="1"/>
  </r>
  <r>
    <s v="Randy"/>
    <s v="Gaber"/>
    <d v="1962-07-21T00:00:00"/>
    <n v="62"/>
    <x v="6"/>
    <s v="(608) 445-8060"/>
    <s v="Sand Crabs - 45+"/>
    <s v="randy.gaber62@gmail.com"/>
    <m/>
    <m/>
    <x v="7"/>
    <s v="Y"/>
    <s v="Y"/>
    <n v="2"/>
  </r>
  <r>
    <s v="Matt"/>
    <s v="McClenaghan"/>
    <d v="1962-08-31T00:00:00"/>
    <n v="62"/>
    <x v="6"/>
    <s v="(608) 698-3338"/>
    <s v="Reds - 52+"/>
    <s v="mmcc608@gmail.com"/>
    <m/>
    <m/>
    <x v="7"/>
    <m/>
    <s v="Y"/>
    <n v="1"/>
  </r>
  <r>
    <s v="Mark"/>
    <s v="von dem Bach"/>
    <d v="1961-08-16T00:00:00"/>
    <n v="63"/>
    <x v="6"/>
    <s v="(608) 770-1131"/>
    <s v="Colt 45's - 52+"/>
    <s v="markvondembach@protonmail.com"/>
    <m/>
    <m/>
    <x v="7"/>
    <m/>
    <s v="Y"/>
    <n v="1"/>
  </r>
  <r>
    <s v="Tom"/>
    <s v="Hopkins"/>
    <d v="1960-03-28T00:00:00"/>
    <n v="64"/>
    <x v="6"/>
    <s v="(608) 422-0214"/>
    <s v="Bears - 52+"/>
    <s v="thopjen77@hotmail.com"/>
    <m/>
    <m/>
    <x v="7"/>
    <m/>
    <s v="Y"/>
    <n v="1"/>
  </r>
  <r>
    <s v="Jeffrey"/>
    <s v="Gaber"/>
    <d v="1960-10-15T00:00:00"/>
    <n v="64"/>
    <x v="6"/>
    <s v="(262) 203-2727"/>
    <s v="Bears - 52+"/>
    <s v="jgaber@vymac.com"/>
    <m/>
    <m/>
    <x v="7"/>
    <m/>
    <s v="Y"/>
    <n v="1"/>
  </r>
  <r>
    <s v="William"/>
    <s v="Nolan"/>
    <d v="1961-01-04T00:00:00"/>
    <n v="64"/>
    <x v="6"/>
    <s v="(608) 712-5316"/>
    <s v="Bulldogs - 52+"/>
    <s v="nklecker@msn.com"/>
    <m/>
    <m/>
    <x v="7"/>
    <m/>
    <s v="Y"/>
    <n v="1"/>
  </r>
  <r>
    <s v="Douglas"/>
    <s v="Foy"/>
    <d v="1959-02-28T00:00:00"/>
    <n v="65"/>
    <x v="6"/>
    <s v="(920) 979-1590"/>
    <s v="Bears - 52+"/>
    <s v="wasijo@yahoo.com"/>
    <m/>
    <m/>
    <x v="7"/>
    <m/>
    <s v="Y"/>
    <n v="1"/>
  </r>
  <r>
    <s v="Bruce"/>
    <s v="McNeill"/>
    <d v="1959-03-03T00:00:00"/>
    <n v="65"/>
    <x v="6"/>
    <s v="(608) 566-3009"/>
    <s v="Bulldogs - 52+"/>
    <s v="b3mcneill@gmail.com"/>
    <m/>
    <m/>
    <x v="7"/>
    <m/>
    <s v="Y"/>
    <n v="1"/>
  </r>
  <r>
    <s v="Kevin"/>
    <s v="Mack"/>
    <d v="1959-07-25T00:00:00"/>
    <n v="65"/>
    <x v="6"/>
    <s v="(608) 698-8986"/>
    <s v="Reds - 52+"/>
    <s v="kjmack2@netzero.net"/>
    <m/>
    <m/>
    <x v="7"/>
    <m/>
    <s v="Y"/>
    <n v="1"/>
  </r>
  <r>
    <s v="Philip"/>
    <s v="James"/>
    <d v="1959-08-29T00:00:00"/>
    <n v="65"/>
    <x v="6"/>
    <s v="608-212-2506"/>
    <s v="Orioles - 45+"/>
    <s v="pajames03@gmail.com"/>
    <m/>
    <m/>
    <x v="7"/>
    <s v="Y"/>
    <m/>
    <n v="1"/>
  </r>
  <r>
    <s v="Tim"/>
    <s v="Carey"/>
    <d v="1959-12-12T00:00:00"/>
    <n v="65"/>
    <x v="6"/>
    <s v="(312) 375-5314"/>
    <s v="Bulldogs - 52+"/>
    <s v="tim.carey608@gmail.com"/>
    <m/>
    <m/>
    <x v="7"/>
    <m/>
    <s v="Y"/>
    <n v="1"/>
  </r>
  <r>
    <s v="Anthony"/>
    <s v="Barone"/>
    <d v="1958-06-26T00:00:00"/>
    <n v="66"/>
    <x v="6"/>
    <s v="(608) 338-4608"/>
    <s v="Expos - 52+"/>
    <s v="airfield333@gmail.com"/>
    <m/>
    <m/>
    <x v="7"/>
    <m/>
    <s v="Y"/>
    <n v="1"/>
  </r>
  <r>
    <s v="Dan"/>
    <s v="Hendrickson"/>
    <d v="1958-12-12T00:00:00"/>
    <n v="66"/>
    <x v="6"/>
    <s v="(608) 845-6503"/>
    <s v="Rangers - 45+"/>
    <s v="danhsueh@charter.net"/>
    <m/>
    <m/>
    <x v="7"/>
    <s v="Y"/>
    <s v="Y"/>
    <n v="2"/>
  </r>
  <r>
    <s v="Chris"/>
    <s v="Blythe"/>
    <d v="1957-03-26T00:00:00"/>
    <n v="67"/>
    <x v="6"/>
    <s v="(608) 345-7379"/>
    <s v="Expos - 52+"/>
    <s v="cblythe@charter.net"/>
    <m/>
    <m/>
    <x v="7"/>
    <m/>
    <s v="Y"/>
    <n v="1"/>
  </r>
  <r>
    <s v="Terry"/>
    <s v="Wilson"/>
    <d v="1957-08-22T00:00:00"/>
    <n v="67"/>
    <x v="6"/>
    <s v="(608) 931-1451"/>
    <s v="Bears - 52+"/>
    <s v="terry0205@att.net"/>
    <m/>
    <m/>
    <x v="7"/>
    <s v="Y"/>
    <s v="Y"/>
    <n v="2"/>
  </r>
  <r>
    <s v="Franklin (Franco)"/>
    <s v="Marcos"/>
    <d v="1956-10-31T00:00:00"/>
    <n v="68"/>
    <x v="6"/>
    <s v="(608) 628-9913"/>
    <s v="Bears - 52+"/>
    <s v="vbgr8@tds.net"/>
    <m/>
    <m/>
    <x v="7"/>
    <m/>
    <s v="Y"/>
    <n v="1"/>
  </r>
  <r>
    <s v="Daniel"/>
    <s v="Ketter"/>
    <d v="1955-04-20T00:00:00"/>
    <n v="69"/>
    <x v="6"/>
    <s v="(608) 469-2580"/>
    <s v="Reds - 52+"/>
    <s v="ketters@tds.net"/>
    <m/>
    <m/>
    <x v="7"/>
    <m/>
    <s v="Y"/>
    <n v="1"/>
  </r>
  <r>
    <s v="Steve"/>
    <s v="Waugh"/>
    <d v="1955-06-29T00:00:00"/>
    <n v="69"/>
    <x v="6"/>
    <s v="(608) 395-5906"/>
    <s v="Orioles - 45+"/>
    <s v="guitmusy@yahoo.com"/>
    <m/>
    <m/>
    <x v="7"/>
    <s v="Y"/>
    <m/>
    <n v="1"/>
  </r>
  <r>
    <s v="Mark"/>
    <s v="Holzwart"/>
    <d v="1954-02-17T00:00:00"/>
    <n v="70"/>
    <x v="6"/>
    <s v="(920) 912-5501"/>
    <s v="Reds - 52+"/>
    <s v="markholzwart@charter.net"/>
    <m/>
    <m/>
    <x v="7"/>
    <m/>
    <s v="Y"/>
    <n v="1"/>
  </r>
  <r>
    <s v="Pete"/>
    <s v="Holzwart"/>
    <d v="1954-02-17T00:00:00"/>
    <n v="70"/>
    <x v="6"/>
    <s v="(262) 290-7822"/>
    <s v="Reds - 52+"/>
    <s v="pholzwart@sbcglobal.net"/>
    <m/>
    <m/>
    <x v="7"/>
    <m/>
    <s v="Y"/>
    <n v="1"/>
  </r>
  <r>
    <s v="Terry"/>
    <s v="Halena"/>
    <d v="1954-10-19T00:00:00"/>
    <n v="70"/>
    <x v="6"/>
    <s v="(608) 225-5948"/>
    <s v="Rangers - 45+"/>
    <s v="thalena17@icloud.com"/>
    <m/>
    <m/>
    <x v="7"/>
    <s v="Y"/>
    <s v="Y"/>
    <n v="2"/>
  </r>
  <r>
    <s v="Terrance"/>
    <s v="Kieffer"/>
    <d v="1952-09-05T00:00:00"/>
    <n v="72"/>
    <x v="6"/>
    <s v="(920) 344-7546"/>
    <s v="Reds - 52+"/>
    <s v="terrykieffer@att.net"/>
    <m/>
    <m/>
    <x v="7"/>
    <m/>
    <s v="Y"/>
    <n v="1"/>
  </r>
  <r>
    <s v="Daryl (Willie)"/>
    <s v="Wilde"/>
    <d v="1949-03-13T00:00:00"/>
    <n v="75"/>
    <x v="6"/>
    <s v="(608) 669-0415"/>
    <s v="Expos - 52+"/>
    <s v="dwwilde13@gmail.com"/>
    <m/>
    <m/>
    <x v="7"/>
    <m/>
    <s v="Y"/>
    <n v="1"/>
  </r>
  <r>
    <s v="Bob"/>
    <s v="Bezzi"/>
    <d v="1946-11-20T00:00:00"/>
    <n v="78"/>
    <x v="6"/>
    <s v="(608) 358-5564"/>
    <s v="Reds - 52+"/>
    <s v="bbezzi@gmail.com"/>
    <m/>
    <m/>
    <x v="7"/>
    <m/>
    <s v="Y"/>
    <n v="1"/>
  </r>
  <r>
    <s v="David"/>
    <s v="Froehlich"/>
    <d v="1945-10-19T00:00:00"/>
    <n v="79"/>
    <x v="6"/>
    <n v="3524061386"/>
    <s v="Bears - 52+"/>
    <s v="348daf@gmail.com"/>
    <m/>
    <m/>
    <x v="7"/>
    <m/>
    <s v="Y"/>
    <n v="1"/>
  </r>
  <r>
    <m/>
    <m/>
    <m/>
    <m/>
    <x v="9"/>
    <m/>
    <m/>
    <m/>
    <m/>
    <m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F5599-BB63-48E6-9EE7-CF02249CFE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H12" firstHeaderRow="1" firstDataRow="2" firstDataCol="1"/>
  <pivotFields count="14">
    <pivotField showAll="0"/>
    <pivotField showAll="0"/>
    <pivotField showAll="0"/>
    <pivotField dataField="1" showAll="0"/>
    <pivotField axis="axisRow" showAll="0">
      <items count="11">
        <item x="7"/>
        <item x="8"/>
        <item x="5"/>
        <item x="0"/>
        <item x="1"/>
        <item x="2"/>
        <item x="3"/>
        <item x="4"/>
        <item x="6"/>
        <item x="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3">
        <item m="1" x="9"/>
        <item x="0"/>
        <item m="1" x="10"/>
        <item m="1" x="11"/>
        <item x="4"/>
        <item x="5"/>
        <item h="1" x="7"/>
        <item x="1"/>
        <item h="1" x="6"/>
        <item x="3"/>
        <item x="2"/>
        <item m="1" x="8"/>
        <item t="default"/>
      </items>
    </pivotField>
    <pivotField showAll="0"/>
    <pivotField showAll="0"/>
    <pivotField showAll="0"/>
  </pivotFields>
  <rowFields count="1">
    <field x="4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7">
    <i>
      <x v="1"/>
    </i>
    <i>
      <x v="4"/>
    </i>
    <i>
      <x v="5"/>
    </i>
    <i>
      <x v="7"/>
    </i>
    <i>
      <x v="9"/>
    </i>
    <i>
      <x v="10"/>
    </i>
    <i t="grand">
      <x/>
    </i>
  </colItems>
  <dataFields count="1">
    <dataField name="Count of Age" fld="3" subtotal="count" baseField="4" baseItem="4"/>
  </dataFields>
  <formats count="3">
    <format dxfId="2">
      <pivotArea collapsedLevelsAreSubtotals="1" fieldPosition="0">
        <references count="2">
          <reference field="4" count="1">
            <x v="6"/>
          </reference>
          <reference field="10" count="1" selected="0">
            <x v="9"/>
          </reference>
        </references>
      </pivotArea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CA5B-3BDA-437A-A2F9-C1B276890CE1}">
  <sheetPr filterMode="1"/>
  <dimension ref="A1:N429"/>
  <sheetViews>
    <sheetView workbookViewId="0">
      <pane ySplit="1" topLeftCell="A172" activePane="bottomLeft" state="frozen"/>
      <selection pane="bottomLeft" sqref="A1:B281"/>
    </sheetView>
  </sheetViews>
  <sheetFormatPr defaultRowHeight="15" x14ac:dyDescent="0.25"/>
  <cols>
    <col min="1" max="1" width="16.42578125" bestFit="1" customWidth="1"/>
    <col min="2" max="2" width="17.28515625" bestFit="1" customWidth="1"/>
    <col min="3" max="5" width="13.42578125" customWidth="1"/>
    <col min="6" max="6" width="13.140625" bestFit="1" customWidth="1"/>
    <col min="7" max="8" width="34.42578125" bestFit="1" customWidth="1"/>
    <col min="11" max="11" width="9.85546875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1491</v>
      </c>
      <c r="E1" t="s">
        <v>1523</v>
      </c>
      <c r="F1" t="s">
        <v>3</v>
      </c>
      <c r="G1" t="s">
        <v>4</v>
      </c>
      <c r="H1" t="s">
        <v>5</v>
      </c>
      <c r="I1" t="s">
        <v>1492</v>
      </c>
      <c r="J1" t="s">
        <v>1493</v>
      </c>
      <c r="K1" t="s">
        <v>1494</v>
      </c>
      <c r="L1" t="s">
        <v>1495</v>
      </c>
      <c r="M1" t="s">
        <v>1496</v>
      </c>
      <c r="N1" t="s">
        <v>1498</v>
      </c>
    </row>
    <row r="2" spans="1:14" hidden="1" x14ac:dyDescent="0.25">
      <c r="A2" t="s">
        <v>396</v>
      </c>
      <c r="B2" t="s">
        <v>995</v>
      </c>
      <c r="C2" s="1">
        <v>38755</v>
      </c>
      <c r="D2" s="2">
        <f t="shared" ref="D2:D65" ca="1" si="0">ROUNDDOWN((TODAY()-C2)/365.25,0)</f>
        <v>18</v>
      </c>
      <c r="E2" s="2" t="s">
        <v>1524</v>
      </c>
      <c r="F2" t="s">
        <v>996</v>
      </c>
      <c r="G2" t="s">
        <v>993</v>
      </c>
      <c r="H2" t="s">
        <v>997</v>
      </c>
      <c r="I2" t="s">
        <v>1497</v>
      </c>
      <c r="N2">
        <f t="shared" ref="N2:N65" si="1">COUNTIF(I2:M2,"y")</f>
        <v>1</v>
      </c>
    </row>
    <row r="3" spans="1:14" hidden="1" x14ac:dyDescent="0.25">
      <c r="A3" t="s">
        <v>1104</v>
      </c>
      <c r="B3" t="s">
        <v>1293</v>
      </c>
      <c r="C3" s="1">
        <v>38789</v>
      </c>
      <c r="D3" s="2">
        <f t="shared" ca="1" si="0"/>
        <v>18</v>
      </c>
      <c r="E3" s="2" t="s">
        <v>1524</v>
      </c>
      <c r="F3" t="s">
        <v>1378</v>
      </c>
      <c r="G3" t="s">
        <v>729</v>
      </c>
      <c r="H3" t="s">
        <v>1379</v>
      </c>
      <c r="N3">
        <f t="shared" si="1"/>
        <v>0</v>
      </c>
    </row>
    <row r="4" spans="1:14" hidden="1" x14ac:dyDescent="0.25">
      <c r="A4" t="s">
        <v>101</v>
      </c>
      <c r="B4" t="s">
        <v>1499</v>
      </c>
      <c r="C4" s="1">
        <v>38802</v>
      </c>
      <c r="D4" s="2">
        <f t="shared" ca="1" si="0"/>
        <v>18</v>
      </c>
      <c r="E4" s="2" t="s">
        <v>1524</v>
      </c>
      <c r="F4" t="s">
        <v>1429</v>
      </c>
      <c r="G4" t="s">
        <v>803</v>
      </c>
      <c r="H4" t="s">
        <v>1430</v>
      </c>
      <c r="I4" t="s">
        <v>1497</v>
      </c>
      <c r="N4">
        <f t="shared" si="1"/>
        <v>1</v>
      </c>
    </row>
    <row r="5" spans="1:14" hidden="1" x14ac:dyDescent="0.25">
      <c r="A5" t="s">
        <v>77</v>
      </c>
      <c r="B5" t="s">
        <v>1399</v>
      </c>
      <c r="C5" s="1">
        <v>38376</v>
      </c>
      <c r="D5" s="2">
        <f t="shared" ca="1" si="0"/>
        <v>20</v>
      </c>
      <c r="E5" s="2" t="s">
        <v>1524</v>
      </c>
      <c r="F5" t="s">
        <v>78</v>
      </c>
      <c r="G5" t="s">
        <v>257</v>
      </c>
      <c r="H5" t="s">
        <v>79</v>
      </c>
      <c r="I5" t="s">
        <v>1497</v>
      </c>
      <c r="J5" t="s">
        <v>1497</v>
      </c>
      <c r="N5">
        <f t="shared" si="1"/>
        <v>2</v>
      </c>
    </row>
    <row r="6" spans="1:14" hidden="1" x14ac:dyDescent="0.25">
      <c r="A6" t="s">
        <v>592</v>
      </c>
      <c r="B6" t="s">
        <v>593</v>
      </c>
      <c r="C6" s="1">
        <v>38384</v>
      </c>
      <c r="D6" s="2">
        <f t="shared" ca="1" si="0"/>
        <v>20</v>
      </c>
      <c r="E6" s="2" t="s">
        <v>1524</v>
      </c>
      <c r="F6" t="s">
        <v>594</v>
      </c>
      <c r="G6" t="s">
        <v>137</v>
      </c>
      <c r="H6" t="s">
        <v>595</v>
      </c>
      <c r="J6" t="s">
        <v>1497</v>
      </c>
      <c r="N6">
        <f t="shared" si="1"/>
        <v>1</v>
      </c>
    </row>
    <row r="7" spans="1:14" hidden="1" x14ac:dyDescent="0.25">
      <c r="A7" t="s">
        <v>706</v>
      </c>
      <c r="B7" t="s">
        <v>707</v>
      </c>
      <c r="C7" s="1">
        <v>38387</v>
      </c>
      <c r="D7" s="2">
        <f t="shared" ca="1" si="0"/>
        <v>20</v>
      </c>
      <c r="E7" s="2" t="s">
        <v>1524</v>
      </c>
      <c r="F7" t="s">
        <v>708</v>
      </c>
      <c r="G7" t="s">
        <v>137</v>
      </c>
      <c r="H7" t="s">
        <v>709</v>
      </c>
      <c r="J7" t="s">
        <v>1497</v>
      </c>
      <c r="N7">
        <f t="shared" si="1"/>
        <v>1</v>
      </c>
    </row>
    <row r="8" spans="1:14" hidden="1" x14ac:dyDescent="0.25">
      <c r="A8" t="s">
        <v>153</v>
      </c>
      <c r="B8" t="s">
        <v>1136</v>
      </c>
      <c r="C8" s="1">
        <v>38424</v>
      </c>
      <c r="D8" s="2">
        <f t="shared" ca="1" si="0"/>
        <v>19</v>
      </c>
      <c r="E8" s="2" t="s">
        <v>1524</v>
      </c>
      <c r="F8" t="s">
        <v>1137</v>
      </c>
      <c r="G8" t="s">
        <v>237</v>
      </c>
      <c r="H8" t="s">
        <v>1138</v>
      </c>
      <c r="J8" t="s">
        <v>1497</v>
      </c>
      <c r="N8">
        <f t="shared" si="1"/>
        <v>1</v>
      </c>
    </row>
    <row r="9" spans="1:14" hidden="1" x14ac:dyDescent="0.25">
      <c r="A9" t="s">
        <v>419</v>
      </c>
      <c r="B9" t="s">
        <v>1471</v>
      </c>
      <c r="C9" s="1">
        <v>38459</v>
      </c>
      <c r="D9" s="2">
        <f t="shared" ca="1" si="0"/>
        <v>19</v>
      </c>
      <c r="E9" s="2" t="s">
        <v>1524</v>
      </c>
      <c r="F9" t="s">
        <v>1472</v>
      </c>
      <c r="G9" t="s">
        <v>237</v>
      </c>
      <c r="H9" t="s">
        <v>1473</v>
      </c>
      <c r="J9" t="s">
        <v>1497</v>
      </c>
      <c r="N9">
        <f t="shared" si="1"/>
        <v>1</v>
      </c>
    </row>
    <row r="10" spans="1:14" hidden="1" x14ac:dyDescent="0.25">
      <c r="A10" t="s">
        <v>1026</v>
      </c>
      <c r="B10" t="s">
        <v>1027</v>
      </c>
      <c r="C10" s="1">
        <v>38462</v>
      </c>
      <c r="D10" s="2">
        <f t="shared" ca="1" si="0"/>
        <v>19</v>
      </c>
      <c r="E10" s="2" t="s">
        <v>1524</v>
      </c>
      <c r="F10" t="s">
        <v>1028</v>
      </c>
      <c r="G10" t="s">
        <v>44</v>
      </c>
      <c r="H10" t="s">
        <v>1029</v>
      </c>
      <c r="I10" t="s">
        <v>1497</v>
      </c>
      <c r="J10" t="s">
        <v>1497</v>
      </c>
      <c r="N10">
        <f t="shared" si="1"/>
        <v>2</v>
      </c>
    </row>
    <row r="11" spans="1:14" hidden="1" x14ac:dyDescent="0.25">
      <c r="A11" t="s">
        <v>354</v>
      </c>
      <c r="B11" t="s">
        <v>408</v>
      </c>
      <c r="C11" s="1">
        <v>38492</v>
      </c>
      <c r="D11" s="2">
        <f t="shared" ca="1" si="0"/>
        <v>19</v>
      </c>
      <c r="E11" s="2" t="s">
        <v>1524</v>
      </c>
      <c r="F11" t="s">
        <v>409</v>
      </c>
      <c r="G11" t="s">
        <v>137</v>
      </c>
      <c r="H11" t="s">
        <v>410</v>
      </c>
      <c r="J11" t="s">
        <v>1497</v>
      </c>
      <c r="N11">
        <f t="shared" si="1"/>
        <v>1</v>
      </c>
    </row>
    <row r="12" spans="1:14" hidden="1" x14ac:dyDescent="0.25">
      <c r="A12" t="s">
        <v>1431</v>
      </c>
      <c r="B12" t="s">
        <v>1432</v>
      </c>
      <c r="C12" s="1">
        <v>38493</v>
      </c>
      <c r="D12" s="2">
        <f t="shared" ca="1" si="0"/>
        <v>19</v>
      </c>
      <c r="E12" s="2" t="s">
        <v>1524</v>
      </c>
      <c r="F12" t="s">
        <v>1433</v>
      </c>
      <c r="G12" t="s">
        <v>257</v>
      </c>
      <c r="H12" t="s">
        <v>1434</v>
      </c>
      <c r="I12" t="s">
        <v>1497</v>
      </c>
      <c r="N12">
        <f t="shared" si="1"/>
        <v>1</v>
      </c>
    </row>
    <row r="13" spans="1:14" hidden="1" x14ac:dyDescent="0.25">
      <c r="A13" t="s">
        <v>1309</v>
      </c>
      <c r="B13" t="s">
        <v>1310</v>
      </c>
      <c r="C13" s="1">
        <v>38532</v>
      </c>
      <c r="D13" s="2">
        <f t="shared" ca="1" si="0"/>
        <v>19</v>
      </c>
      <c r="E13" s="2" t="s">
        <v>1524</v>
      </c>
      <c r="F13" t="s">
        <v>1311</v>
      </c>
      <c r="G13" t="s">
        <v>993</v>
      </c>
      <c r="H13" t="s">
        <v>1312</v>
      </c>
      <c r="I13" t="s">
        <v>1497</v>
      </c>
      <c r="N13">
        <f t="shared" si="1"/>
        <v>1</v>
      </c>
    </row>
    <row r="14" spans="1:14" hidden="1" x14ac:dyDescent="0.25">
      <c r="A14" t="s">
        <v>53</v>
      </c>
      <c r="B14" t="s">
        <v>283</v>
      </c>
      <c r="C14" s="1">
        <v>38544</v>
      </c>
      <c r="D14" s="2">
        <f t="shared" ca="1" si="0"/>
        <v>19</v>
      </c>
      <c r="E14" s="2" t="s">
        <v>1524</v>
      </c>
      <c r="F14" t="s">
        <v>284</v>
      </c>
      <c r="G14" t="s">
        <v>46</v>
      </c>
      <c r="H14" t="s">
        <v>285</v>
      </c>
      <c r="I14" t="s">
        <v>1497</v>
      </c>
      <c r="N14">
        <f t="shared" si="1"/>
        <v>1</v>
      </c>
    </row>
    <row r="15" spans="1:14" hidden="1" x14ac:dyDescent="0.25">
      <c r="A15" t="s">
        <v>196</v>
      </c>
      <c r="B15" t="s">
        <v>1162</v>
      </c>
      <c r="C15" s="1">
        <v>38599</v>
      </c>
      <c r="D15" s="2">
        <f t="shared" ca="1" si="0"/>
        <v>19</v>
      </c>
      <c r="E15" s="2" t="s">
        <v>1524</v>
      </c>
      <c r="F15" t="s">
        <v>197</v>
      </c>
      <c r="G15" t="s">
        <v>51</v>
      </c>
      <c r="H15" t="s">
        <v>198</v>
      </c>
      <c r="N15">
        <f t="shared" si="1"/>
        <v>0</v>
      </c>
    </row>
    <row r="16" spans="1:14" hidden="1" x14ac:dyDescent="0.25">
      <c r="A16" t="s">
        <v>1374</v>
      </c>
      <c r="B16" t="s">
        <v>1375</v>
      </c>
      <c r="C16" s="1">
        <v>38615</v>
      </c>
      <c r="D16" s="2">
        <f t="shared" ca="1" si="0"/>
        <v>19</v>
      </c>
      <c r="E16" s="2" t="s">
        <v>1524</v>
      </c>
      <c r="F16" t="s">
        <v>1376</v>
      </c>
      <c r="G16" t="s">
        <v>729</v>
      </c>
      <c r="H16" t="s">
        <v>1377</v>
      </c>
      <c r="I16" t="s">
        <v>1497</v>
      </c>
      <c r="N16">
        <f t="shared" si="1"/>
        <v>1</v>
      </c>
    </row>
    <row r="17" spans="1:14" hidden="1" x14ac:dyDescent="0.25">
      <c r="A17" t="s">
        <v>1443</v>
      </c>
      <c r="B17" t="s">
        <v>1444</v>
      </c>
      <c r="C17" s="1">
        <v>38660</v>
      </c>
      <c r="D17" s="2">
        <f t="shared" ca="1" si="0"/>
        <v>19</v>
      </c>
      <c r="E17" s="2" t="s">
        <v>1524</v>
      </c>
      <c r="F17" t="s">
        <v>1445</v>
      </c>
      <c r="G17" t="s">
        <v>619</v>
      </c>
      <c r="H17" t="s">
        <v>1446</v>
      </c>
      <c r="J17" t="s">
        <v>1497</v>
      </c>
      <c r="N17">
        <f t="shared" si="1"/>
        <v>1</v>
      </c>
    </row>
    <row r="18" spans="1:14" hidden="1" x14ac:dyDescent="0.25">
      <c r="A18" t="s">
        <v>419</v>
      </c>
      <c r="B18" t="s">
        <v>420</v>
      </c>
      <c r="C18" s="1">
        <v>38013</v>
      </c>
      <c r="D18" s="2">
        <f t="shared" ca="1" si="0"/>
        <v>21</v>
      </c>
      <c r="E18" s="2" t="s">
        <v>1524</v>
      </c>
      <c r="F18" t="s">
        <v>421</v>
      </c>
      <c r="G18" t="s">
        <v>137</v>
      </c>
      <c r="H18" t="s">
        <v>422</v>
      </c>
      <c r="J18" t="s">
        <v>1497</v>
      </c>
      <c r="N18">
        <f t="shared" si="1"/>
        <v>1</v>
      </c>
    </row>
    <row r="19" spans="1:14" hidden="1" x14ac:dyDescent="0.25">
      <c r="A19" t="s">
        <v>411</v>
      </c>
      <c r="B19" t="s">
        <v>412</v>
      </c>
      <c r="C19" s="1">
        <v>38022</v>
      </c>
      <c r="D19" s="2">
        <f t="shared" ca="1" si="0"/>
        <v>21</v>
      </c>
      <c r="E19" s="2" t="s">
        <v>1524</v>
      </c>
      <c r="F19" t="s">
        <v>413</v>
      </c>
      <c r="G19" t="s">
        <v>137</v>
      </c>
      <c r="H19" t="s">
        <v>414</v>
      </c>
      <c r="J19" t="s">
        <v>1497</v>
      </c>
      <c r="N19">
        <f t="shared" si="1"/>
        <v>1</v>
      </c>
    </row>
    <row r="20" spans="1:14" hidden="1" x14ac:dyDescent="0.25">
      <c r="A20" t="s">
        <v>925</v>
      </c>
      <c r="B20" t="s">
        <v>926</v>
      </c>
      <c r="C20" s="1">
        <v>38054</v>
      </c>
      <c r="D20" s="2">
        <f t="shared" ca="1" si="0"/>
        <v>20</v>
      </c>
      <c r="E20" s="2" t="s">
        <v>1524</v>
      </c>
      <c r="F20" t="s">
        <v>927</v>
      </c>
      <c r="G20" t="s">
        <v>241</v>
      </c>
      <c r="H20" t="s">
        <v>928</v>
      </c>
      <c r="J20" t="s">
        <v>1497</v>
      </c>
      <c r="N20">
        <f t="shared" si="1"/>
        <v>1</v>
      </c>
    </row>
    <row r="21" spans="1:14" hidden="1" x14ac:dyDescent="0.25">
      <c r="A21" t="s">
        <v>120</v>
      </c>
      <c r="B21" t="s">
        <v>351</v>
      </c>
      <c r="C21" s="1">
        <v>38067</v>
      </c>
      <c r="D21" s="2">
        <f t="shared" ca="1" si="0"/>
        <v>20</v>
      </c>
      <c r="E21" s="2" t="s">
        <v>1524</v>
      </c>
      <c r="F21" t="s">
        <v>352</v>
      </c>
      <c r="G21" t="s">
        <v>137</v>
      </c>
      <c r="H21" t="s">
        <v>353</v>
      </c>
      <c r="J21" t="s">
        <v>1497</v>
      </c>
      <c r="N21">
        <f t="shared" si="1"/>
        <v>1</v>
      </c>
    </row>
    <row r="22" spans="1:14" hidden="1" x14ac:dyDescent="0.25">
      <c r="A22" t="s">
        <v>553</v>
      </c>
      <c r="B22" t="s">
        <v>1323</v>
      </c>
      <c r="C22" s="1">
        <v>38106</v>
      </c>
      <c r="D22" s="2">
        <f t="shared" ca="1" si="0"/>
        <v>20</v>
      </c>
      <c r="E22" s="2" t="s">
        <v>1524</v>
      </c>
      <c r="F22" t="s">
        <v>1324</v>
      </c>
      <c r="G22" t="s">
        <v>137</v>
      </c>
      <c r="H22" t="s">
        <v>1325</v>
      </c>
      <c r="J22" t="s">
        <v>1497</v>
      </c>
      <c r="N22">
        <f t="shared" si="1"/>
        <v>1</v>
      </c>
    </row>
    <row r="23" spans="1:14" hidden="1" x14ac:dyDescent="0.25">
      <c r="A23" t="s">
        <v>130</v>
      </c>
      <c r="B23" t="s">
        <v>131</v>
      </c>
      <c r="C23" s="1">
        <v>38205</v>
      </c>
      <c r="D23" s="2">
        <f t="shared" ca="1" si="0"/>
        <v>20</v>
      </c>
      <c r="E23" s="2" t="s">
        <v>1524</v>
      </c>
      <c r="F23" t="s">
        <v>132</v>
      </c>
      <c r="G23" t="s">
        <v>9</v>
      </c>
      <c r="H23" t="s">
        <v>133</v>
      </c>
      <c r="J23" t="s">
        <v>1497</v>
      </c>
      <c r="N23">
        <f t="shared" si="1"/>
        <v>1</v>
      </c>
    </row>
    <row r="24" spans="1:14" hidden="1" x14ac:dyDescent="0.25">
      <c r="A24" t="s">
        <v>1320</v>
      </c>
      <c r="B24" t="s">
        <v>166</v>
      </c>
      <c r="C24" s="1">
        <v>38211</v>
      </c>
      <c r="D24" s="2">
        <f t="shared" ca="1" si="0"/>
        <v>20</v>
      </c>
      <c r="E24" s="2" t="s">
        <v>1524</v>
      </c>
      <c r="F24" t="s">
        <v>1321</v>
      </c>
      <c r="G24" t="s">
        <v>729</v>
      </c>
      <c r="H24" t="s">
        <v>1322</v>
      </c>
      <c r="I24" t="s">
        <v>1497</v>
      </c>
      <c r="N24">
        <f t="shared" si="1"/>
        <v>1</v>
      </c>
    </row>
    <row r="25" spans="1:14" hidden="1" x14ac:dyDescent="0.25">
      <c r="A25" t="s">
        <v>120</v>
      </c>
      <c r="B25" t="s">
        <v>1364</v>
      </c>
      <c r="C25" s="1">
        <v>38228</v>
      </c>
      <c r="D25" s="2">
        <f t="shared" ca="1" si="0"/>
        <v>20</v>
      </c>
      <c r="E25" s="2" t="s">
        <v>1524</v>
      </c>
      <c r="F25" t="s">
        <v>1365</v>
      </c>
      <c r="G25" t="s">
        <v>257</v>
      </c>
      <c r="H25" t="s">
        <v>1366</v>
      </c>
      <c r="I25" t="s">
        <v>1497</v>
      </c>
      <c r="N25">
        <f t="shared" si="1"/>
        <v>1</v>
      </c>
    </row>
    <row r="26" spans="1:14" hidden="1" x14ac:dyDescent="0.25">
      <c r="A26" t="s">
        <v>1400</v>
      </c>
      <c r="B26" t="s">
        <v>1401</v>
      </c>
      <c r="C26" s="1">
        <v>38333</v>
      </c>
      <c r="D26" s="2">
        <f t="shared" ca="1" si="0"/>
        <v>20</v>
      </c>
      <c r="E26" s="2" t="s">
        <v>1524</v>
      </c>
      <c r="F26" t="s">
        <v>1402</v>
      </c>
      <c r="G26" t="s">
        <v>46</v>
      </c>
      <c r="H26" t="s">
        <v>1403</v>
      </c>
      <c r="I26" t="s">
        <v>1497</v>
      </c>
      <c r="N26">
        <f t="shared" si="1"/>
        <v>1</v>
      </c>
    </row>
    <row r="27" spans="1:14" hidden="1" x14ac:dyDescent="0.25">
      <c r="A27" t="s">
        <v>120</v>
      </c>
      <c r="B27" t="s">
        <v>1396</v>
      </c>
      <c r="C27" s="1">
        <v>37652</v>
      </c>
      <c r="D27" s="2">
        <f t="shared" ca="1" si="0"/>
        <v>22</v>
      </c>
      <c r="E27" s="2" t="s">
        <v>1524</v>
      </c>
      <c r="F27" t="s">
        <v>1397</v>
      </c>
      <c r="G27" t="s">
        <v>9</v>
      </c>
      <c r="H27" t="s">
        <v>1398</v>
      </c>
      <c r="J27" t="s">
        <v>1497</v>
      </c>
      <c r="N27">
        <f t="shared" si="1"/>
        <v>1</v>
      </c>
    </row>
    <row r="28" spans="1:14" hidden="1" x14ac:dyDescent="0.25">
      <c r="A28" t="s">
        <v>901</v>
      </c>
      <c r="B28" t="s">
        <v>1393</v>
      </c>
      <c r="C28" s="1">
        <v>37656</v>
      </c>
      <c r="D28" s="2">
        <f t="shared" ca="1" si="0"/>
        <v>22</v>
      </c>
      <c r="E28" s="2" t="s">
        <v>1524</v>
      </c>
      <c r="F28" t="s">
        <v>1394</v>
      </c>
      <c r="G28" t="s">
        <v>9</v>
      </c>
      <c r="H28" t="s">
        <v>1395</v>
      </c>
      <c r="J28" t="s">
        <v>1497</v>
      </c>
      <c r="N28">
        <f t="shared" si="1"/>
        <v>1</v>
      </c>
    </row>
    <row r="29" spans="1:14" hidden="1" x14ac:dyDescent="0.25">
      <c r="A29" t="s">
        <v>158</v>
      </c>
      <c r="B29" t="s">
        <v>159</v>
      </c>
      <c r="C29" s="1">
        <v>37686</v>
      </c>
      <c r="D29" s="2">
        <f t="shared" ca="1" si="0"/>
        <v>21</v>
      </c>
      <c r="E29" s="2" t="s">
        <v>1524</v>
      </c>
      <c r="F29" t="s">
        <v>160</v>
      </c>
      <c r="G29" t="s">
        <v>161</v>
      </c>
      <c r="H29" t="s">
        <v>162</v>
      </c>
      <c r="J29" t="s">
        <v>1497</v>
      </c>
      <c r="N29">
        <f t="shared" si="1"/>
        <v>1</v>
      </c>
    </row>
    <row r="30" spans="1:14" hidden="1" x14ac:dyDescent="0.25">
      <c r="A30" t="s">
        <v>879</v>
      </c>
      <c r="B30" t="s">
        <v>1426</v>
      </c>
      <c r="C30" s="1">
        <v>37748</v>
      </c>
      <c r="D30" s="2">
        <f t="shared" ca="1" si="0"/>
        <v>21</v>
      </c>
      <c r="E30" s="2" t="s">
        <v>1524</v>
      </c>
      <c r="F30" t="s">
        <v>1427</v>
      </c>
      <c r="G30" t="s">
        <v>137</v>
      </c>
      <c r="H30" t="s">
        <v>1428</v>
      </c>
      <c r="J30" t="s">
        <v>1497</v>
      </c>
      <c r="N30">
        <f t="shared" si="1"/>
        <v>1</v>
      </c>
    </row>
    <row r="31" spans="1:14" hidden="1" x14ac:dyDescent="0.25">
      <c r="A31" t="s">
        <v>883</v>
      </c>
      <c r="B31" t="s">
        <v>884</v>
      </c>
      <c r="C31" s="1">
        <v>37775</v>
      </c>
      <c r="D31" s="2">
        <f t="shared" ca="1" si="0"/>
        <v>21</v>
      </c>
      <c r="E31" s="2" t="s">
        <v>1524</v>
      </c>
      <c r="F31" t="s">
        <v>885</v>
      </c>
      <c r="G31" t="s">
        <v>753</v>
      </c>
      <c r="H31" t="s">
        <v>886</v>
      </c>
      <c r="N31">
        <f t="shared" si="1"/>
        <v>0</v>
      </c>
    </row>
    <row r="32" spans="1:14" hidden="1" x14ac:dyDescent="0.25">
      <c r="A32" t="s">
        <v>1115</v>
      </c>
      <c r="B32" t="s">
        <v>1116</v>
      </c>
      <c r="C32" s="1">
        <v>37802</v>
      </c>
      <c r="D32" s="2">
        <f t="shared" ca="1" si="0"/>
        <v>21</v>
      </c>
      <c r="E32" s="2" t="s">
        <v>1524</v>
      </c>
      <c r="F32" t="s">
        <v>1117</v>
      </c>
      <c r="G32" t="s">
        <v>33</v>
      </c>
      <c r="H32" t="s">
        <v>1118</v>
      </c>
      <c r="J32" t="s">
        <v>1497</v>
      </c>
      <c r="N32">
        <f t="shared" si="1"/>
        <v>1</v>
      </c>
    </row>
    <row r="33" spans="1:14" hidden="1" x14ac:dyDescent="0.25">
      <c r="A33" t="s">
        <v>354</v>
      </c>
      <c r="B33" t="s">
        <v>355</v>
      </c>
      <c r="C33" s="1">
        <v>37849</v>
      </c>
      <c r="D33" s="2">
        <f t="shared" ca="1" si="0"/>
        <v>21</v>
      </c>
      <c r="E33" s="2" t="s">
        <v>1524</v>
      </c>
      <c r="F33" t="s">
        <v>356</v>
      </c>
      <c r="G33" t="s">
        <v>137</v>
      </c>
      <c r="H33" t="s">
        <v>357</v>
      </c>
      <c r="J33" t="s">
        <v>1497</v>
      </c>
      <c r="N33">
        <f t="shared" si="1"/>
        <v>1</v>
      </c>
    </row>
    <row r="34" spans="1:14" hidden="1" x14ac:dyDescent="0.25">
      <c r="A34" t="s">
        <v>234</v>
      </c>
      <c r="B34" t="s">
        <v>121</v>
      </c>
      <c r="C34" s="1">
        <v>37915</v>
      </c>
      <c r="D34" s="2">
        <f t="shared" ca="1" si="0"/>
        <v>21</v>
      </c>
      <c r="E34" s="2" t="s">
        <v>1524</v>
      </c>
      <c r="F34" t="s">
        <v>235</v>
      </c>
      <c r="G34" t="s">
        <v>51</v>
      </c>
      <c r="H34" t="s">
        <v>236</v>
      </c>
      <c r="N34">
        <f t="shared" si="1"/>
        <v>0</v>
      </c>
    </row>
    <row r="35" spans="1:14" hidden="1" x14ac:dyDescent="0.25">
      <c r="A35" t="s">
        <v>1187</v>
      </c>
      <c r="B35" t="s">
        <v>854</v>
      </c>
      <c r="C35" s="1">
        <v>37941</v>
      </c>
      <c r="D35" s="2">
        <f t="shared" ca="1" si="0"/>
        <v>21</v>
      </c>
      <c r="E35" s="2" t="s">
        <v>1524</v>
      </c>
      <c r="F35" t="s">
        <v>1188</v>
      </c>
      <c r="G35" t="s">
        <v>527</v>
      </c>
      <c r="H35" t="s">
        <v>1189</v>
      </c>
      <c r="I35" t="s">
        <v>1497</v>
      </c>
      <c r="N35">
        <f t="shared" si="1"/>
        <v>1</v>
      </c>
    </row>
    <row r="36" spans="1:14" hidden="1" x14ac:dyDescent="0.25">
      <c r="A36" t="s">
        <v>435</v>
      </c>
      <c r="B36" t="s">
        <v>135</v>
      </c>
      <c r="C36" s="1">
        <v>37953</v>
      </c>
      <c r="D36" s="2">
        <f t="shared" ca="1" si="0"/>
        <v>21</v>
      </c>
      <c r="E36" s="2" t="s">
        <v>1524</v>
      </c>
      <c r="F36" t="s">
        <v>436</v>
      </c>
      <c r="G36" t="s">
        <v>137</v>
      </c>
      <c r="H36" t="s">
        <v>437</v>
      </c>
      <c r="J36" t="s">
        <v>1497</v>
      </c>
      <c r="N36">
        <f t="shared" si="1"/>
        <v>1</v>
      </c>
    </row>
    <row r="37" spans="1:14" hidden="1" x14ac:dyDescent="0.25">
      <c r="A37" t="s">
        <v>365</v>
      </c>
      <c r="B37" t="s">
        <v>366</v>
      </c>
      <c r="C37" s="1">
        <v>37960</v>
      </c>
      <c r="D37" s="2">
        <f t="shared" ca="1" si="0"/>
        <v>21</v>
      </c>
      <c r="E37" s="2" t="s">
        <v>1524</v>
      </c>
      <c r="F37" t="s">
        <v>367</v>
      </c>
      <c r="G37" t="s">
        <v>137</v>
      </c>
      <c r="H37" t="s">
        <v>368</v>
      </c>
      <c r="J37" t="s">
        <v>1497</v>
      </c>
      <c r="N37">
        <f t="shared" si="1"/>
        <v>1</v>
      </c>
    </row>
    <row r="38" spans="1:14" hidden="1" x14ac:dyDescent="0.25">
      <c r="A38" t="s">
        <v>415</v>
      </c>
      <c r="B38" t="s">
        <v>418</v>
      </c>
      <c r="C38" s="1">
        <v>37987</v>
      </c>
      <c r="D38" s="2">
        <f t="shared" ca="1" si="0"/>
        <v>21</v>
      </c>
      <c r="E38" s="2" t="s">
        <v>1524</v>
      </c>
      <c r="F38" t="s">
        <v>416</v>
      </c>
      <c r="G38" t="s">
        <v>137</v>
      </c>
      <c r="H38" t="s">
        <v>417</v>
      </c>
      <c r="J38" t="s">
        <v>1497</v>
      </c>
      <c r="N38">
        <f t="shared" si="1"/>
        <v>1</v>
      </c>
    </row>
    <row r="39" spans="1:14" hidden="1" x14ac:dyDescent="0.25">
      <c r="A39" t="s">
        <v>404</v>
      </c>
      <c r="B39" t="s">
        <v>405</v>
      </c>
      <c r="C39" s="1">
        <v>37361</v>
      </c>
      <c r="D39" s="2">
        <f t="shared" ca="1" si="0"/>
        <v>22</v>
      </c>
      <c r="E39" s="2" t="s">
        <v>1524</v>
      </c>
      <c r="F39" t="s">
        <v>406</v>
      </c>
      <c r="G39" t="s">
        <v>137</v>
      </c>
      <c r="H39" t="s">
        <v>407</v>
      </c>
      <c r="J39" t="s">
        <v>1497</v>
      </c>
      <c r="N39">
        <f t="shared" si="1"/>
        <v>1</v>
      </c>
    </row>
    <row r="40" spans="1:14" hidden="1" x14ac:dyDescent="0.25">
      <c r="A40" t="s">
        <v>120</v>
      </c>
      <c r="B40" t="s">
        <v>1454</v>
      </c>
      <c r="C40" s="1">
        <v>37459</v>
      </c>
      <c r="D40" s="2">
        <f t="shared" ca="1" si="0"/>
        <v>22</v>
      </c>
      <c r="E40" s="2" t="s">
        <v>1524</v>
      </c>
      <c r="F40" t="s">
        <v>1455</v>
      </c>
      <c r="G40" t="s">
        <v>161</v>
      </c>
      <c r="H40" t="s">
        <v>1456</v>
      </c>
      <c r="J40" t="s">
        <v>1497</v>
      </c>
      <c r="N40">
        <f t="shared" si="1"/>
        <v>1</v>
      </c>
    </row>
    <row r="41" spans="1:14" hidden="1" x14ac:dyDescent="0.25">
      <c r="A41" t="s">
        <v>358</v>
      </c>
      <c r="B41" t="s">
        <v>359</v>
      </c>
      <c r="C41" s="1">
        <v>37463</v>
      </c>
      <c r="D41" s="2">
        <f t="shared" ca="1" si="0"/>
        <v>22</v>
      </c>
      <c r="E41" s="2" t="s">
        <v>1524</v>
      </c>
      <c r="F41" t="s">
        <v>360</v>
      </c>
      <c r="G41" t="s">
        <v>137</v>
      </c>
      <c r="H41" t="s">
        <v>361</v>
      </c>
      <c r="J41" t="s">
        <v>1497</v>
      </c>
      <c r="N41">
        <f t="shared" si="1"/>
        <v>1</v>
      </c>
    </row>
    <row r="42" spans="1:14" hidden="1" x14ac:dyDescent="0.25">
      <c r="A42" t="s">
        <v>854</v>
      </c>
      <c r="B42" t="s">
        <v>1027</v>
      </c>
      <c r="C42" s="1">
        <v>37472</v>
      </c>
      <c r="D42" s="2">
        <f t="shared" ca="1" si="0"/>
        <v>22</v>
      </c>
      <c r="E42" s="2" t="s">
        <v>1524</v>
      </c>
      <c r="F42" t="s">
        <v>1169</v>
      </c>
      <c r="G42" t="s">
        <v>46</v>
      </c>
      <c r="H42" t="s">
        <v>1170</v>
      </c>
      <c r="I42" t="s">
        <v>1497</v>
      </c>
      <c r="N42">
        <f t="shared" si="1"/>
        <v>1</v>
      </c>
    </row>
    <row r="43" spans="1:14" hidden="1" x14ac:dyDescent="0.25">
      <c r="A43" t="s">
        <v>56</v>
      </c>
      <c r="B43" t="s">
        <v>1440</v>
      </c>
      <c r="C43" s="1">
        <v>37476</v>
      </c>
      <c r="D43" s="2">
        <f t="shared" ca="1" si="0"/>
        <v>22</v>
      </c>
      <c r="E43" s="2" t="s">
        <v>1524</v>
      </c>
      <c r="F43" t="s">
        <v>1441</v>
      </c>
      <c r="G43" t="s">
        <v>257</v>
      </c>
      <c r="H43" t="s">
        <v>1442</v>
      </c>
      <c r="I43" t="s">
        <v>1497</v>
      </c>
      <c r="J43" t="s">
        <v>1497</v>
      </c>
      <c r="N43">
        <f t="shared" si="1"/>
        <v>2</v>
      </c>
    </row>
    <row r="44" spans="1:14" hidden="1" x14ac:dyDescent="0.25">
      <c r="A44" t="s">
        <v>216</v>
      </c>
      <c r="B44" t="s">
        <v>217</v>
      </c>
      <c r="C44" s="1">
        <v>37510</v>
      </c>
      <c r="D44" s="2">
        <f t="shared" ca="1" si="0"/>
        <v>22</v>
      </c>
      <c r="E44" s="2" t="s">
        <v>1524</v>
      </c>
      <c r="F44" t="s">
        <v>218</v>
      </c>
      <c r="G44" t="s">
        <v>51</v>
      </c>
      <c r="H44" t="s">
        <v>219</v>
      </c>
      <c r="N44">
        <f t="shared" si="1"/>
        <v>0</v>
      </c>
    </row>
    <row r="45" spans="1:14" hidden="1" x14ac:dyDescent="0.25">
      <c r="A45" t="s">
        <v>571</v>
      </c>
      <c r="B45" t="s">
        <v>572</v>
      </c>
      <c r="C45" s="1">
        <v>37547</v>
      </c>
      <c r="D45" s="2">
        <f t="shared" ca="1" si="0"/>
        <v>22</v>
      </c>
      <c r="E45" s="2" t="s">
        <v>1524</v>
      </c>
      <c r="F45" t="s">
        <v>573</v>
      </c>
      <c r="G45" t="s">
        <v>33</v>
      </c>
      <c r="H45" t="s">
        <v>574</v>
      </c>
      <c r="J45" t="s">
        <v>1497</v>
      </c>
      <c r="N45">
        <f t="shared" si="1"/>
        <v>1</v>
      </c>
    </row>
    <row r="46" spans="1:14" hidden="1" x14ac:dyDescent="0.25">
      <c r="A46" t="s">
        <v>611</v>
      </c>
      <c r="B46" t="s">
        <v>612</v>
      </c>
      <c r="C46" s="1">
        <v>37604</v>
      </c>
      <c r="D46" s="2">
        <f t="shared" ca="1" si="0"/>
        <v>22</v>
      </c>
      <c r="E46" s="2" t="s">
        <v>1524</v>
      </c>
      <c r="F46">
        <v>16086094250</v>
      </c>
      <c r="G46" t="s">
        <v>137</v>
      </c>
      <c r="H46" t="s">
        <v>613</v>
      </c>
      <c r="J46" t="s">
        <v>1497</v>
      </c>
      <c r="N46">
        <f t="shared" si="1"/>
        <v>1</v>
      </c>
    </row>
    <row r="47" spans="1:14" hidden="1" x14ac:dyDescent="0.25">
      <c r="A47" t="s">
        <v>987</v>
      </c>
      <c r="B47" t="s">
        <v>1484</v>
      </c>
      <c r="C47" s="1">
        <v>36941</v>
      </c>
      <c r="D47" s="2">
        <f t="shared" ca="1" si="0"/>
        <v>23</v>
      </c>
      <c r="E47" s="2" t="s">
        <v>1524</v>
      </c>
      <c r="F47" t="s">
        <v>1485</v>
      </c>
      <c r="G47" t="s">
        <v>9</v>
      </c>
      <c r="H47" t="s">
        <v>1486</v>
      </c>
      <c r="J47" t="s">
        <v>1497</v>
      </c>
      <c r="N47">
        <f t="shared" si="1"/>
        <v>1</v>
      </c>
    </row>
    <row r="48" spans="1:14" hidden="1" x14ac:dyDescent="0.25">
      <c r="A48" t="s">
        <v>702</v>
      </c>
      <c r="B48" t="s">
        <v>1081</v>
      </c>
      <c r="C48" s="1">
        <v>36958</v>
      </c>
      <c r="D48" s="2">
        <f t="shared" ca="1" si="0"/>
        <v>23</v>
      </c>
      <c r="E48" s="2" t="s">
        <v>1524</v>
      </c>
      <c r="F48" t="s">
        <v>1082</v>
      </c>
      <c r="G48" t="s">
        <v>241</v>
      </c>
      <c r="H48" t="s">
        <v>1083</v>
      </c>
      <c r="J48" t="s">
        <v>1497</v>
      </c>
      <c r="N48">
        <f t="shared" si="1"/>
        <v>1</v>
      </c>
    </row>
    <row r="49" spans="1:14" hidden="1" x14ac:dyDescent="0.25">
      <c r="A49" t="s">
        <v>780</v>
      </c>
      <c r="B49" t="s">
        <v>781</v>
      </c>
      <c r="C49" s="1">
        <v>36972</v>
      </c>
      <c r="D49" s="2">
        <f t="shared" ca="1" si="0"/>
        <v>23</v>
      </c>
      <c r="E49" s="2" t="s">
        <v>1524</v>
      </c>
      <c r="F49" t="s">
        <v>782</v>
      </c>
      <c r="G49" t="s">
        <v>9</v>
      </c>
      <c r="H49" t="s">
        <v>783</v>
      </c>
      <c r="I49" t="s">
        <v>1497</v>
      </c>
      <c r="J49" t="s">
        <v>1497</v>
      </c>
      <c r="N49">
        <f t="shared" si="1"/>
        <v>2</v>
      </c>
    </row>
    <row r="50" spans="1:14" hidden="1" x14ac:dyDescent="0.25">
      <c r="A50" t="s">
        <v>56</v>
      </c>
      <c r="B50" t="s">
        <v>57</v>
      </c>
      <c r="C50" s="1">
        <v>36985</v>
      </c>
      <c r="D50" s="2">
        <f t="shared" ca="1" si="0"/>
        <v>23</v>
      </c>
      <c r="E50" s="2" t="s">
        <v>1524</v>
      </c>
      <c r="F50" t="s">
        <v>58</v>
      </c>
      <c r="G50" t="s">
        <v>9</v>
      </c>
      <c r="H50" t="s">
        <v>59</v>
      </c>
      <c r="J50" t="s">
        <v>1497</v>
      </c>
      <c r="N50">
        <f t="shared" si="1"/>
        <v>1</v>
      </c>
    </row>
    <row r="51" spans="1:14" hidden="1" x14ac:dyDescent="0.25">
      <c r="A51" t="s">
        <v>124</v>
      </c>
      <c r="B51" t="s">
        <v>1432</v>
      </c>
      <c r="C51" s="1">
        <v>36994</v>
      </c>
      <c r="D51" s="2">
        <f t="shared" ca="1" si="0"/>
        <v>23</v>
      </c>
      <c r="E51" s="2" t="s">
        <v>1524</v>
      </c>
      <c r="F51" t="s">
        <v>1435</v>
      </c>
      <c r="G51" t="s">
        <v>257</v>
      </c>
      <c r="H51" t="s">
        <v>1436</v>
      </c>
      <c r="I51" t="s">
        <v>1497</v>
      </c>
      <c r="N51">
        <f t="shared" si="1"/>
        <v>1</v>
      </c>
    </row>
    <row r="52" spans="1:14" hidden="1" x14ac:dyDescent="0.25">
      <c r="A52" t="s">
        <v>307</v>
      </c>
      <c r="B52" t="s">
        <v>308</v>
      </c>
      <c r="C52" s="1">
        <v>37000</v>
      </c>
      <c r="D52" s="2">
        <f t="shared" ca="1" si="0"/>
        <v>23</v>
      </c>
      <c r="E52" s="2" t="s">
        <v>1524</v>
      </c>
      <c r="F52" t="s">
        <v>309</v>
      </c>
      <c r="G52" t="s">
        <v>44</v>
      </c>
      <c r="H52" t="s">
        <v>310</v>
      </c>
      <c r="J52" t="s">
        <v>1497</v>
      </c>
      <c r="N52">
        <f t="shared" si="1"/>
        <v>1</v>
      </c>
    </row>
    <row r="53" spans="1:14" hidden="1" x14ac:dyDescent="0.25">
      <c r="A53" t="s">
        <v>60</v>
      </c>
      <c r="B53" t="s">
        <v>61</v>
      </c>
      <c r="C53" s="1">
        <v>37054</v>
      </c>
      <c r="D53" s="2">
        <f t="shared" ca="1" si="0"/>
        <v>23</v>
      </c>
      <c r="E53" s="2" t="s">
        <v>1524</v>
      </c>
      <c r="F53" t="s">
        <v>62</v>
      </c>
      <c r="G53" t="s">
        <v>237</v>
      </c>
      <c r="H53" t="s">
        <v>63</v>
      </c>
      <c r="I53" t="s">
        <v>1497</v>
      </c>
      <c r="J53" t="s">
        <v>1497</v>
      </c>
      <c r="N53">
        <f t="shared" si="1"/>
        <v>2</v>
      </c>
    </row>
    <row r="54" spans="1:14" hidden="1" x14ac:dyDescent="0.25">
      <c r="A54" t="s">
        <v>296</v>
      </c>
      <c r="B54" t="s">
        <v>297</v>
      </c>
      <c r="C54" s="1">
        <v>37061</v>
      </c>
      <c r="D54" s="2">
        <f t="shared" ca="1" si="0"/>
        <v>23</v>
      </c>
      <c r="E54" s="2" t="s">
        <v>1524</v>
      </c>
      <c r="F54" t="s">
        <v>298</v>
      </c>
      <c r="G54" t="s">
        <v>44</v>
      </c>
      <c r="H54" t="s">
        <v>299</v>
      </c>
      <c r="J54" t="s">
        <v>1497</v>
      </c>
      <c r="N54">
        <f t="shared" si="1"/>
        <v>1</v>
      </c>
    </row>
    <row r="55" spans="1:14" hidden="1" x14ac:dyDescent="0.25">
      <c r="A55" t="s">
        <v>105</v>
      </c>
      <c r="B55" t="s">
        <v>784</v>
      </c>
      <c r="C55" s="1">
        <v>37088</v>
      </c>
      <c r="D55" s="2">
        <f t="shared" ca="1" si="0"/>
        <v>23</v>
      </c>
      <c r="E55" s="2" t="s">
        <v>1524</v>
      </c>
      <c r="F55" t="s">
        <v>785</v>
      </c>
      <c r="G55" t="s">
        <v>9</v>
      </c>
      <c r="H55" t="s">
        <v>786</v>
      </c>
      <c r="I55" t="s">
        <v>1497</v>
      </c>
      <c r="J55" t="s">
        <v>1497</v>
      </c>
      <c r="N55">
        <f t="shared" si="1"/>
        <v>2</v>
      </c>
    </row>
    <row r="56" spans="1:14" hidden="1" x14ac:dyDescent="0.25">
      <c r="A56" t="s">
        <v>599</v>
      </c>
      <c r="B56" t="s">
        <v>1330</v>
      </c>
      <c r="C56" s="1">
        <v>37104</v>
      </c>
      <c r="D56" s="2">
        <f t="shared" ca="1" si="0"/>
        <v>23</v>
      </c>
      <c r="E56" s="2" t="s">
        <v>1524</v>
      </c>
      <c r="F56" t="s">
        <v>1331</v>
      </c>
      <c r="G56" t="s">
        <v>803</v>
      </c>
      <c r="H56" t="s">
        <v>1332</v>
      </c>
      <c r="I56" t="s">
        <v>1497</v>
      </c>
      <c r="N56">
        <f t="shared" si="1"/>
        <v>1</v>
      </c>
    </row>
    <row r="57" spans="1:14" hidden="1" x14ac:dyDescent="0.25">
      <c r="A57" t="s">
        <v>1142</v>
      </c>
      <c r="B57" t="s">
        <v>1143</v>
      </c>
      <c r="C57" s="1">
        <v>37105</v>
      </c>
      <c r="D57" s="2">
        <f t="shared" ca="1" si="0"/>
        <v>23</v>
      </c>
      <c r="E57" s="2" t="s">
        <v>1524</v>
      </c>
      <c r="F57" t="s">
        <v>1144</v>
      </c>
      <c r="G57" t="s">
        <v>237</v>
      </c>
      <c r="H57" t="s">
        <v>1145</v>
      </c>
      <c r="I57" t="s">
        <v>1497</v>
      </c>
      <c r="J57" t="s">
        <v>1497</v>
      </c>
      <c r="N57">
        <f t="shared" si="1"/>
        <v>2</v>
      </c>
    </row>
    <row r="58" spans="1:14" hidden="1" x14ac:dyDescent="0.25">
      <c r="A58" t="s">
        <v>567</v>
      </c>
      <c r="B58" t="s">
        <v>1059</v>
      </c>
      <c r="C58" s="1">
        <v>37115</v>
      </c>
      <c r="D58" s="2">
        <f t="shared" ca="1" si="0"/>
        <v>23</v>
      </c>
      <c r="E58" s="2" t="s">
        <v>1524</v>
      </c>
      <c r="F58" t="s">
        <v>1060</v>
      </c>
      <c r="G58" t="s">
        <v>803</v>
      </c>
      <c r="H58" t="s">
        <v>1061</v>
      </c>
      <c r="I58" t="s">
        <v>1497</v>
      </c>
      <c r="J58" t="s">
        <v>1497</v>
      </c>
      <c r="N58">
        <f t="shared" si="1"/>
        <v>2</v>
      </c>
    </row>
    <row r="59" spans="1:14" hidden="1" x14ac:dyDescent="0.25">
      <c r="A59" t="s">
        <v>1067</v>
      </c>
      <c r="B59" t="s">
        <v>703</v>
      </c>
      <c r="C59" s="1">
        <v>37126</v>
      </c>
      <c r="D59" s="2">
        <f t="shared" ca="1" si="0"/>
        <v>23</v>
      </c>
      <c r="E59" s="2" t="s">
        <v>1524</v>
      </c>
      <c r="F59" t="s">
        <v>1068</v>
      </c>
      <c r="G59" t="s">
        <v>46</v>
      </c>
      <c r="H59" t="s">
        <v>1069</v>
      </c>
      <c r="I59" t="s">
        <v>1497</v>
      </c>
      <c r="N59">
        <f t="shared" si="1"/>
        <v>1</v>
      </c>
    </row>
    <row r="60" spans="1:14" hidden="1" x14ac:dyDescent="0.25">
      <c r="A60" t="s">
        <v>53</v>
      </c>
      <c r="B60" t="s">
        <v>84</v>
      </c>
      <c r="C60" s="1">
        <v>37132</v>
      </c>
      <c r="D60" s="2">
        <f t="shared" ca="1" si="0"/>
        <v>23</v>
      </c>
      <c r="E60" s="2" t="s">
        <v>1524</v>
      </c>
      <c r="F60" t="s">
        <v>85</v>
      </c>
      <c r="G60" t="s">
        <v>51</v>
      </c>
      <c r="H60" t="s">
        <v>86</v>
      </c>
      <c r="N60">
        <f t="shared" si="1"/>
        <v>0</v>
      </c>
    </row>
    <row r="61" spans="1:14" hidden="1" x14ac:dyDescent="0.25">
      <c r="A61" t="s">
        <v>921</v>
      </c>
      <c r="B61" t="s">
        <v>922</v>
      </c>
      <c r="C61" s="1">
        <v>36574</v>
      </c>
      <c r="D61" s="2">
        <f t="shared" ca="1" si="0"/>
        <v>24</v>
      </c>
      <c r="E61" s="2" t="s">
        <v>1524</v>
      </c>
      <c r="F61" t="s">
        <v>923</v>
      </c>
      <c r="G61" t="s">
        <v>241</v>
      </c>
      <c r="H61" t="s">
        <v>924</v>
      </c>
      <c r="J61" t="s">
        <v>1497</v>
      </c>
      <c r="N61">
        <f t="shared" si="1"/>
        <v>1</v>
      </c>
    </row>
    <row r="62" spans="1:14" hidden="1" x14ac:dyDescent="0.25">
      <c r="A62" t="s">
        <v>854</v>
      </c>
      <c r="B62" t="s">
        <v>793</v>
      </c>
      <c r="C62" s="1">
        <v>36611</v>
      </c>
      <c r="D62" s="2">
        <f t="shared" ca="1" si="0"/>
        <v>24</v>
      </c>
      <c r="E62" s="2" t="s">
        <v>1524</v>
      </c>
      <c r="F62" t="s">
        <v>855</v>
      </c>
      <c r="G62" t="s">
        <v>729</v>
      </c>
      <c r="H62" t="s">
        <v>856</v>
      </c>
      <c r="I62" t="s">
        <v>1497</v>
      </c>
      <c r="N62">
        <f t="shared" si="1"/>
        <v>1</v>
      </c>
    </row>
    <row r="63" spans="1:14" hidden="1" x14ac:dyDescent="0.25">
      <c r="A63" t="s">
        <v>1153</v>
      </c>
      <c r="B63" t="s">
        <v>1154</v>
      </c>
      <c r="C63" s="1">
        <v>36619</v>
      </c>
      <c r="D63" s="2">
        <f t="shared" ca="1" si="0"/>
        <v>24</v>
      </c>
      <c r="E63" s="2" t="s">
        <v>1524</v>
      </c>
      <c r="F63" t="s">
        <v>1155</v>
      </c>
      <c r="G63" t="s">
        <v>33</v>
      </c>
      <c r="H63" t="s">
        <v>1156</v>
      </c>
      <c r="J63" t="s">
        <v>1497</v>
      </c>
      <c r="N63">
        <f t="shared" si="1"/>
        <v>1</v>
      </c>
    </row>
    <row r="64" spans="1:14" hidden="1" x14ac:dyDescent="0.25">
      <c r="A64" t="s">
        <v>1001</v>
      </c>
      <c r="B64" t="s">
        <v>1002</v>
      </c>
      <c r="C64" s="1">
        <v>36630</v>
      </c>
      <c r="D64" s="2">
        <f t="shared" ca="1" si="0"/>
        <v>24</v>
      </c>
      <c r="E64" s="2" t="s">
        <v>1524</v>
      </c>
      <c r="F64" t="s">
        <v>1003</v>
      </c>
      <c r="G64" t="s">
        <v>993</v>
      </c>
      <c r="H64" t="s">
        <v>1004</v>
      </c>
      <c r="I64" t="s">
        <v>1497</v>
      </c>
      <c r="N64">
        <f t="shared" si="1"/>
        <v>1</v>
      </c>
    </row>
    <row r="65" spans="1:14" hidden="1" x14ac:dyDescent="0.25">
      <c r="A65" t="s">
        <v>901</v>
      </c>
      <c r="B65" t="s">
        <v>902</v>
      </c>
      <c r="C65" s="1">
        <v>36699</v>
      </c>
      <c r="D65" s="2">
        <f t="shared" ca="1" si="0"/>
        <v>24</v>
      </c>
      <c r="E65" s="2" t="s">
        <v>1524</v>
      </c>
      <c r="F65" t="s">
        <v>903</v>
      </c>
      <c r="G65" t="s">
        <v>9</v>
      </c>
      <c r="H65" t="s">
        <v>904</v>
      </c>
      <c r="J65" t="s">
        <v>1497</v>
      </c>
      <c r="N65">
        <f t="shared" si="1"/>
        <v>1</v>
      </c>
    </row>
    <row r="66" spans="1:14" hidden="1" x14ac:dyDescent="0.25">
      <c r="A66" t="s">
        <v>838</v>
      </c>
      <c r="B66" t="s">
        <v>1437</v>
      </c>
      <c r="C66" s="1">
        <v>36708</v>
      </c>
      <c r="D66" s="2">
        <f t="shared" ref="D66:D129" ca="1" si="2">ROUNDDOWN((TODAY()-C66)/365.25,0)</f>
        <v>24</v>
      </c>
      <c r="E66" s="2" t="s">
        <v>1524</v>
      </c>
      <c r="F66" t="s">
        <v>1438</v>
      </c>
      <c r="G66" t="s">
        <v>257</v>
      </c>
      <c r="H66" t="s">
        <v>1439</v>
      </c>
      <c r="I66" t="s">
        <v>1497</v>
      </c>
      <c r="N66">
        <f t="shared" ref="N66:N129" si="3">COUNTIF(I66:M66,"y")</f>
        <v>1</v>
      </c>
    </row>
    <row r="67" spans="1:14" hidden="1" x14ac:dyDescent="0.25">
      <c r="A67" t="s">
        <v>796</v>
      </c>
      <c r="B67" t="s">
        <v>797</v>
      </c>
      <c r="C67" s="1">
        <v>36711</v>
      </c>
      <c r="D67" s="2">
        <f t="shared" ca="1" si="2"/>
        <v>24</v>
      </c>
      <c r="E67" s="2" t="s">
        <v>1524</v>
      </c>
      <c r="F67" t="s">
        <v>798</v>
      </c>
      <c r="G67" t="s">
        <v>619</v>
      </c>
      <c r="H67" t="s">
        <v>799</v>
      </c>
      <c r="I67" t="s">
        <v>1497</v>
      </c>
      <c r="J67" t="s">
        <v>1497</v>
      </c>
      <c r="N67">
        <f t="shared" si="3"/>
        <v>2</v>
      </c>
    </row>
    <row r="68" spans="1:14" hidden="1" x14ac:dyDescent="0.25">
      <c r="A68" t="s">
        <v>854</v>
      </c>
      <c r="B68" t="s">
        <v>1451</v>
      </c>
      <c r="C68" s="1">
        <v>36724</v>
      </c>
      <c r="D68" s="2">
        <f t="shared" ca="1" si="2"/>
        <v>24</v>
      </c>
      <c r="E68" s="2" t="s">
        <v>1524</v>
      </c>
      <c r="F68" t="s">
        <v>1452</v>
      </c>
      <c r="G68" t="s">
        <v>9</v>
      </c>
      <c r="H68" t="s">
        <v>1453</v>
      </c>
      <c r="J68" t="s">
        <v>1497</v>
      </c>
      <c r="N68">
        <f t="shared" si="3"/>
        <v>1</v>
      </c>
    </row>
    <row r="69" spans="1:14" hidden="1" x14ac:dyDescent="0.25">
      <c r="A69" t="s">
        <v>153</v>
      </c>
      <c r="B69" t="s">
        <v>221</v>
      </c>
      <c r="C69" s="1">
        <v>36776</v>
      </c>
      <c r="D69" s="2">
        <f t="shared" ca="1" si="2"/>
        <v>24</v>
      </c>
      <c r="E69" s="2" t="s">
        <v>1524</v>
      </c>
      <c r="F69" t="s">
        <v>222</v>
      </c>
      <c r="G69" t="s">
        <v>237</v>
      </c>
      <c r="H69" t="s">
        <v>223</v>
      </c>
      <c r="I69" t="s">
        <v>1497</v>
      </c>
      <c r="J69" t="s">
        <v>1497</v>
      </c>
      <c r="N69">
        <f t="shared" si="3"/>
        <v>2</v>
      </c>
    </row>
    <row r="70" spans="1:14" hidden="1" x14ac:dyDescent="0.25">
      <c r="A70" t="s">
        <v>204</v>
      </c>
      <c r="B70" t="s">
        <v>1264</v>
      </c>
      <c r="C70" s="1">
        <v>36782</v>
      </c>
      <c r="D70" s="2">
        <f t="shared" ca="1" si="2"/>
        <v>24</v>
      </c>
      <c r="E70" s="2" t="s">
        <v>1524</v>
      </c>
      <c r="F70" t="s">
        <v>1265</v>
      </c>
      <c r="G70" t="s">
        <v>161</v>
      </c>
      <c r="H70" t="s">
        <v>1266</v>
      </c>
      <c r="J70" t="s">
        <v>1497</v>
      </c>
      <c r="N70">
        <f t="shared" si="3"/>
        <v>1</v>
      </c>
    </row>
    <row r="71" spans="1:14" hidden="1" x14ac:dyDescent="0.25">
      <c r="A71" t="s">
        <v>238</v>
      </c>
      <c r="B71" t="s">
        <v>239</v>
      </c>
      <c r="C71" s="1">
        <v>36796</v>
      </c>
      <c r="D71" s="2">
        <f t="shared" ca="1" si="2"/>
        <v>24</v>
      </c>
      <c r="E71" s="2" t="s">
        <v>1524</v>
      </c>
      <c r="F71" t="s">
        <v>240</v>
      </c>
      <c r="G71" t="s">
        <v>241</v>
      </c>
      <c r="H71" t="s">
        <v>242</v>
      </c>
      <c r="J71" t="s">
        <v>1497</v>
      </c>
      <c r="N71">
        <f t="shared" si="3"/>
        <v>1</v>
      </c>
    </row>
    <row r="72" spans="1:14" hidden="1" x14ac:dyDescent="0.25">
      <c r="A72" t="s">
        <v>258</v>
      </c>
      <c r="B72" t="s">
        <v>1464</v>
      </c>
      <c r="C72" s="1">
        <v>36835</v>
      </c>
      <c r="D72" s="2">
        <f t="shared" ca="1" si="2"/>
        <v>24</v>
      </c>
      <c r="E72" s="2" t="s">
        <v>1524</v>
      </c>
      <c r="F72" t="s">
        <v>1465</v>
      </c>
      <c r="G72" t="s">
        <v>803</v>
      </c>
      <c r="H72" t="s">
        <v>1466</v>
      </c>
      <c r="I72" t="s">
        <v>1497</v>
      </c>
      <c r="N72">
        <f t="shared" si="3"/>
        <v>1</v>
      </c>
    </row>
    <row r="73" spans="1:14" hidden="1" x14ac:dyDescent="0.25">
      <c r="A73" t="s">
        <v>142</v>
      </c>
      <c r="B73" t="s">
        <v>143</v>
      </c>
      <c r="C73" s="1">
        <v>36855</v>
      </c>
      <c r="D73" s="2">
        <f t="shared" ca="1" si="2"/>
        <v>24</v>
      </c>
      <c r="E73" s="2" t="s">
        <v>1524</v>
      </c>
      <c r="F73" t="s">
        <v>144</v>
      </c>
      <c r="G73" t="s">
        <v>51</v>
      </c>
      <c r="H73" t="s">
        <v>145</v>
      </c>
      <c r="N73">
        <f t="shared" si="3"/>
        <v>0</v>
      </c>
    </row>
    <row r="74" spans="1:14" hidden="1" x14ac:dyDescent="0.25">
      <c r="A74" t="s">
        <v>763</v>
      </c>
      <c r="B74" t="s">
        <v>764</v>
      </c>
      <c r="C74" s="1">
        <v>36886</v>
      </c>
      <c r="D74" s="2">
        <f t="shared" ca="1" si="2"/>
        <v>24</v>
      </c>
      <c r="E74" s="2" t="s">
        <v>1524</v>
      </c>
      <c r="F74" t="s">
        <v>765</v>
      </c>
      <c r="G74" t="s">
        <v>9</v>
      </c>
      <c r="H74" t="s">
        <v>766</v>
      </c>
      <c r="J74" t="s">
        <v>1497</v>
      </c>
      <c r="N74">
        <f t="shared" si="3"/>
        <v>1</v>
      </c>
    </row>
    <row r="75" spans="1:14" hidden="1" x14ac:dyDescent="0.25">
      <c r="A75" t="s">
        <v>721</v>
      </c>
      <c r="B75" t="s">
        <v>770</v>
      </c>
      <c r="C75" s="1">
        <v>36194</v>
      </c>
      <c r="D75" s="2">
        <f t="shared" ca="1" si="2"/>
        <v>26</v>
      </c>
      <c r="E75" s="2" t="s">
        <v>1525</v>
      </c>
      <c r="F75" t="s">
        <v>771</v>
      </c>
      <c r="G75" t="s">
        <v>9</v>
      </c>
      <c r="H75" t="s">
        <v>772</v>
      </c>
      <c r="J75" t="s">
        <v>1497</v>
      </c>
      <c r="N75">
        <f t="shared" si="3"/>
        <v>1</v>
      </c>
    </row>
    <row r="76" spans="1:14" hidden="1" x14ac:dyDescent="0.25">
      <c r="A76" t="s">
        <v>204</v>
      </c>
      <c r="B76" t="s">
        <v>205</v>
      </c>
      <c r="C76" s="1">
        <v>36201</v>
      </c>
      <c r="D76" s="2">
        <f t="shared" ca="1" si="2"/>
        <v>25</v>
      </c>
      <c r="E76" s="2" t="s">
        <v>1525</v>
      </c>
      <c r="F76" t="s">
        <v>206</v>
      </c>
      <c r="G76" t="s">
        <v>51</v>
      </c>
      <c r="H76" t="s">
        <v>207</v>
      </c>
      <c r="N76">
        <f t="shared" si="3"/>
        <v>0</v>
      </c>
    </row>
    <row r="77" spans="1:14" hidden="1" x14ac:dyDescent="0.25">
      <c r="A77" t="s">
        <v>286</v>
      </c>
      <c r="B77" t="s">
        <v>1226</v>
      </c>
      <c r="C77" s="1">
        <v>36238</v>
      </c>
      <c r="D77" s="2">
        <f t="shared" ca="1" si="2"/>
        <v>25</v>
      </c>
      <c r="E77" s="2" t="s">
        <v>1525</v>
      </c>
      <c r="F77" t="s">
        <v>1227</v>
      </c>
      <c r="G77" t="s">
        <v>161</v>
      </c>
      <c r="H77" t="s">
        <v>1228</v>
      </c>
      <c r="J77" t="s">
        <v>1497</v>
      </c>
      <c r="N77">
        <f t="shared" si="3"/>
        <v>1</v>
      </c>
    </row>
    <row r="78" spans="1:14" hidden="1" x14ac:dyDescent="0.25">
      <c r="A78" t="s">
        <v>1012</v>
      </c>
      <c r="B78" t="s">
        <v>1013</v>
      </c>
      <c r="C78" s="1">
        <v>36270</v>
      </c>
      <c r="D78" s="2">
        <f t="shared" ca="1" si="2"/>
        <v>25</v>
      </c>
      <c r="E78" s="2" t="s">
        <v>1525</v>
      </c>
      <c r="F78" t="s">
        <v>1014</v>
      </c>
      <c r="G78" t="s">
        <v>619</v>
      </c>
      <c r="H78" t="s">
        <v>1015</v>
      </c>
      <c r="J78" t="s">
        <v>1497</v>
      </c>
      <c r="N78">
        <f t="shared" si="3"/>
        <v>1</v>
      </c>
    </row>
    <row r="79" spans="1:14" hidden="1" x14ac:dyDescent="0.25">
      <c r="A79" t="s">
        <v>80</v>
      </c>
      <c r="B79" t="s">
        <v>81</v>
      </c>
      <c r="C79" s="1">
        <v>36273</v>
      </c>
      <c r="D79" s="2">
        <f t="shared" ca="1" si="2"/>
        <v>25</v>
      </c>
      <c r="E79" s="2" t="s">
        <v>1525</v>
      </c>
      <c r="F79" t="s">
        <v>82</v>
      </c>
      <c r="G79" t="s">
        <v>46</v>
      </c>
      <c r="H79" t="s">
        <v>83</v>
      </c>
      <c r="I79" t="s">
        <v>1497</v>
      </c>
      <c r="J79" t="s">
        <v>1497</v>
      </c>
      <c r="N79">
        <f t="shared" si="3"/>
        <v>2</v>
      </c>
    </row>
    <row r="80" spans="1:14" hidden="1" x14ac:dyDescent="0.25">
      <c r="A80" t="s">
        <v>444</v>
      </c>
      <c r="B80" t="s">
        <v>793</v>
      </c>
      <c r="C80" s="1">
        <v>36302</v>
      </c>
      <c r="D80" s="2">
        <f t="shared" ca="1" si="2"/>
        <v>25</v>
      </c>
      <c r="E80" s="2" t="s">
        <v>1525</v>
      </c>
      <c r="F80" t="s">
        <v>794</v>
      </c>
      <c r="G80" t="s">
        <v>241</v>
      </c>
      <c r="H80" t="s">
        <v>795</v>
      </c>
      <c r="J80" t="s">
        <v>1497</v>
      </c>
      <c r="N80">
        <f t="shared" si="3"/>
        <v>1</v>
      </c>
    </row>
    <row r="81" spans="1:14" hidden="1" x14ac:dyDescent="0.25">
      <c r="A81" t="s">
        <v>30</v>
      </c>
      <c r="B81" t="s">
        <v>908</v>
      </c>
      <c r="C81" s="1">
        <v>36312</v>
      </c>
      <c r="D81" s="2">
        <f t="shared" ca="1" si="2"/>
        <v>25</v>
      </c>
      <c r="E81" s="2" t="s">
        <v>1525</v>
      </c>
      <c r="F81" t="s">
        <v>909</v>
      </c>
      <c r="G81" t="s">
        <v>241</v>
      </c>
      <c r="H81" t="s">
        <v>910</v>
      </c>
      <c r="J81" t="s">
        <v>1497</v>
      </c>
      <c r="N81">
        <f t="shared" si="3"/>
        <v>1</v>
      </c>
    </row>
    <row r="82" spans="1:14" hidden="1" x14ac:dyDescent="0.25">
      <c r="A82" t="s">
        <v>1179</v>
      </c>
      <c r="B82" t="s">
        <v>1180</v>
      </c>
      <c r="C82" s="1">
        <v>36319</v>
      </c>
      <c r="D82" s="2">
        <f t="shared" ca="1" si="2"/>
        <v>25</v>
      </c>
      <c r="E82" s="2" t="s">
        <v>1525</v>
      </c>
      <c r="F82" t="s">
        <v>1181</v>
      </c>
      <c r="G82" t="s">
        <v>993</v>
      </c>
      <c r="H82" t="s">
        <v>1182</v>
      </c>
      <c r="I82" t="s">
        <v>1497</v>
      </c>
      <c r="N82">
        <f t="shared" si="3"/>
        <v>1</v>
      </c>
    </row>
    <row r="83" spans="1:14" hidden="1" x14ac:dyDescent="0.25">
      <c r="A83" t="s">
        <v>30</v>
      </c>
      <c r="B83" t="s">
        <v>1150</v>
      </c>
      <c r="C83" s="1">
        <v>36390</v>
      </c>
      <c r="D83" s="2">
        <f t="shared" ca="1" si="2"/>
        <v>25</v>
      </c>
      <c r="E83" s="2" t="s">
        <v>1525</v>
      </c>
      <c r="F83" t="s">
        <v>1151</v>
      </c>
      <c r="G83" t="s">
        <v>619</v>
      </c>
      <c r="H83" t="s">
        <v>1152</v>
      </c>
      <c r="J83" t="s">
        <v>1497</v>
      </c>
      <c r="N83">
        <f t="shared" si="3"/>
        <v>1</v>
      </c>
    </row>
    <row r="84" spans="1:14" hidden="1" x14ac:dyDescent="0.25">
      <c r="A84" t="s">
        <v>894</v>
      </c>
      <c r="B84" t="s">
        <v>895</v>
      </c>
      <c r="C84" s="1">
        <v>36425</v>
      </c>
      <c r="D84" s="2">
        <f t="shared" ca="1" si="2"/>
        <v>25</v>
      </c>
      <c r="E84" s="2" t="s">
        <v>1525</v>
      </c>
      <c r="F84" t="s">
        <v>896</v>
      </c>
      <c r="G84" t="s">
        <v>44</v>
      </c>
      <c r="H84" t="s">
        <v>897</v>
      </c>
      <c r="I84" t="s">
        <v>1497</v>
      </c>
      <c r="J84" t="s">
        <v>1497</v>
      </c>
      <c r="N84">
        <f t="shared" si="3"/>
        <v>2</v>
      </c>
    </row>
    <row r="85" spans="1:14" hidden="1" x14ac:dyDescent="0.25">
      <c r="A85" t="s">
        <v>1070</v>
      </c>
      <c r="B85" t="s">
        <v>142</v>
      </c>
      <c r="C85" s="1">
        <v>36436</v>
      </c>
      <c r="D85" s="2">
        <f t="shared" ca="1" si="2"/>
        <v>25</v>
      </c>
      <c r="E85" s="2" t="s">
        <v>1525</v>
      </c>
      <c r="F85" t="s">
        <v>1071</v>
      </c>
      <c r="G85" t="s">
        <v>241</v>
      </c>
      <c r="H85" t="s">
        <v>1072</v>
      </c>
      <c r="J85" t="s">
        <v>1497</v>
      </c>
      <c r="N85">
        <f t="shared" si="3"/>
        <v>1</v>
      </c>
    </row>
    <row r="86" spans="1:14" hidden="1" x14ac:dyDescent="0.25">
      <c r="A86" t="s">
        <v>56</v>
      </c>
      <c r="B86" t="s">
        <v>915</v>
      </c>
      <c r="C86" s="1">
        <v>36443</v>
      </c>
      <c r="D86" s="2">
        <f t="shared" ca="1" si="2"/>
        <v>25</v>
      </c>
      <c r="E86" s="2" t="s">
        <v>1525</v>
      </c>
      <c r="F86" t="s">
        <v>916</v>
      </c>
      <c r="G86" t="s">
        <v>241</v>
      </c>
      <c r="H86" t="s">
        <v>917</v>
      </c>
      <c r="J86" t="s">
        <v>1497</v>
      </c>
      <c r="N86">
        <f t="shared" si="3"/>
        <v>1</v>
      </c>
    </row>
    <row r="87" spans="1:14" hidden="1" x14ac:dyDescent="0.25">
      <c r="A87" t="s">
        <v>142</v>
      </c>
      <c r="B87" t="s">
        <v>163</v>
      </c>
      <c r="C87" s="1">
        <v>36465</v>
      </c>
      <c r="D87" s="2">
        <f t="shared" ca="1" si="2"/>
        <v>25</v>
      </c>
      <c r="E87" s="2" t="s">
        <v>1525</v>
      </c>
      <c r="F87" t="s">
        <v>164</v>
      </c>
      <c r="G87" t="s">
        <v>137</v>
      </c>
      <c r="H87" t="s">
        <v>165</v>
      </c>
      <c r="J87" t="s">
        <v>1497</v>
      </c>
      <c r="N87">
        <f t="shared" si="3"/>
        <v>1</v>
      </c>
    </row>
    <row r="88" spans="1:14" hidden="1" x14ac:dyDescent="0.25">
      <c r="A88" t="s">
        <v>142</v>
      </c>
      <c r="B88" t="s">
        <v>163</v>
      </c>
      <c r="C88" s="1">
        <v>36465</v>
      </c>
      <c r="D88" s="2">
        <f t="shared" ca="1" si="2"/>
        <v>25</v>
      </c>
      <c r="E88" s="2" t="s">
        <v>1525</v>
      </c>
      <c r="F88" t="s">
        <v>164</v>
      </c>
      <c r="G88" t="s">
        <v>33</v>
      </c>
      <c r="H88" t="s">
        <v>165</v>
      </c>
      <c r="J88" t="s">
        <v>1497</v>
      </c>
      <c r="N88">
        <f t="shared" si="3"/>
        <v>1</v>
      </c>
    </row>
    <row r="89" spans="1:14" hidden="1" x14ac:dyDescent="0.25">
      <c r="A89" t="s">
        <v>1229</v>
      </c>
      <c r="B89" t="s">
        <v>1230</v>
      </c>
      <c r="C89" s="1">
        <v>36488</v>
      </c>
      <c r="D89" s="2">
        <f t="shared" ca="1" si="2"/>
        <v>25</v>
      </c>
      <c r="E89" s="2" t="s">
        <v>1525</v>
      </c>
      <c r="F89" t="s">
        <v>1231</v>
      </c>
      <c r="G89" t="s">
        <v>33</v>
      </c>
      <c r="H89" t="s">
        <v>1232</v>
      </c>
      <c r="J89" t="s">
        <v>1497</v>
      </c>
      <c r="N89">
        <f t="shared" si="3"/>
        <v>1</v>
      </c>
    </row>
    <row r="90" spans="1:14" hidden="1" x14ac:dyDescent="0.25">
      <c r="A90" t="s">
        <v>911</v>
      </c>
      <c r="B90" t="s">
        <v>912</v>
      </c>
      <c r="C90" s="1">
        <v>36509</v>
      </c>
      <c r="D90" s="2">
        <f t="shared" ca="1" si="2"/>
        <v>25</v>
      </c>
      <c r="E90" s="2" t="s">
        <v>1525</v>
      </c>
      <c r="F90" t="s">
        <v>913</v>
      </c>
      <c r="G90" t="s">
        <v>241</v>
      </c>
      <c r="H90" t="s">
        <v>914</v>
      </c>
      <c r="J90" t="s">
        <v>1497</v>
      </c>
      <c r="N90">
        <f t="shared" si="3"/>
        <v>1</v>
      </c>
    </row>
    <row r="91" spans="1:14" hidden="1" x14ac:dyDescent="0.25">
      <c r="A91" t="s">
        <v>73</v>
      </c>
      <c r="B91" t="s">
        <v>74</v>
      </c>
      <c r="C91" s="1">
        <v>36515</v>
      </c>
      <c r="D91" s="2">
        <f t="shared" ca="1" si="2"/>
        <v>25</v>
      </c>
      <c r="E91" s="2" t="s">
        <v>1525</v>
      </c>
      <c r="F91" t="s">
        <v>75</v>
      </c>
      <c r="G91" t="s">
        <v>51</v>
      </c>
      <c r="H91" t="s">
        <v>76</v>
      </c>
      <c r="N91">
        <f t="shared" si="3"/>
        <v>0</v>
      </c>
    </row>
    <row r="92" spans="1:14" hidden="1" x14ac:dyDescent="0.25">
      <c r="A92" t="s">
        <v>721</v>
      </c>
      <c r="B92" t="s">
        <v>722</v>
      </c>
      <c r="C92" s="1">
        <v>36523</v>
      </c>
      <c r="D92" s="2">
        <f t="shared" ca="1" si="2"/>
        <v>25</v>
      </c>
      <c r="E92" s="2" t="s">
        <v>1525</v>
      </c>
      <c r="F92" t="s">
        <v>723</v>
      </c>
      <c r="G92" t="s">
        <v>46</v>
      </c>
      <c r="H92" t="s">
        <v>724</v>
      </c>
      <c r="I92" t="s">
        <v>1497</v>
      </c>
      <c r="J92" t="s">
        <v>1497</v>
      </c>
      <c r="N92">
        <f t="shared" si="3"/>
        <v>2</v>
      </c>
    </row>
    <row r="93" spans="1:14" hidden="1" x14ac:dyDescent="0.25">
      <c r="A93" t="s">
        <v>188</v>
      </c>
      <c r="B93" t="s">
        <v>1333</v>
      </c>
      <c r="C93" s="1">
        <v>36526</v>
      </c>
      <c r="D93" s="2">
        <f t="shared" ca="1" si="2"/>
        <v>25</v>
      </c>
      <c r="E93" s="2" t="s">
        <v>1525</v>
      </c>
      <c r="F93" t="s">
        <v>1334</v>
      </c>
      <c r="G93" t="s">
        <v>803</v>
      </c>
      <c r="H93" t="s">
        <v>1335</v>
      </c>
      <c r="I93" t="s">
        <v>1497</v>
      </c>
      <c r="N93">
        <f t="shared" si="3"/>
        <v>1</v>
      </c>
    </row>
    <row r="94" spans="1:14" hidden="1" x14ac:dyDescent="0.25">
      <c r="A94" t="s">
        <v>1073</v>
      </c>
      <c r="B94" t="s">
        <v>1074</v>
      </c>
      <c r="C94" s="1">
        <v>35845</v>
      </c>
      <c r="D94" s="2">
        <f t="shared" ca="1" si="2"/>
        <v>26</v>
      </c>
      <c r="E94" s="2" t="s">
        <v>1525</v>
      </c>
      <c r="F94" t="s">
        <v>1075</v>
      </c>
      <c r="G94" t="s">
        <v>803</v>
      </c>
      <c r="H94" t="s">
        <v>1076</v>
      </c>
      <c r="I94" t="s">
        <v>1497</v>
      </c>
      <c r="N94">
        <f t="shared" si="3"/>
        <v>1</v>
      </c>
    </row>
    <row r="95" spans="1:14" hidden="1" x14ac:dyDescent="0.25">
      <c r="A95" t="s">
        <v>428</v>
      </c>
      <c r="B95" t="s">
        <v>163</v>
      </c>
      <c r="C95" s="1">
        <v>35861</v>
      </c>
      <c r="D95" s="2">
        <f t="shared" ca="1" si="2"/>
        <v>26</v>
      </c>
      <c r="E95" s="2" t="s">
        <v>1525</v>
      </c>
      <c r="F95" t="s">
        <v>429</v>
      </c>
      <c r="G95" t="s">
        <v>237</v>
      </c>
      <c r="H95" t="s">
        <v>430</v>
      </c>
      <c r="J95" t="s">
        <v>1497</v>
      </c>
      <c r="N95">
        <f t="shared" si="3"/>
        <v>1</v>
      </c>
    </row>
    <row r="96" spans="1:14" hidden="1" x14ac:dyDescent="0.25">
      <c r="A96" t="s">
        <v>630</v>
      </c>
      <c r="B96" t="s">
        <v>951</v>
      </c>
      <c r="C96" s="1">
        <v>35916</v>
      </c>
      <c r="D96" s="2">
        <f t="shared" ca="1" si="2"/>
        <v>26</v>
      </c>
      <c r="E96" s="2" t="s">
        <v>1525</v>
      </c>
      <c r="F96" t="s">
        <v>952</v>
      </c>
      <c r="G96" t="s">
        <v>44</v>
      </c>
      <c r="H96" t="s">
        <v>953</v>
      </c>
      <c r="J96" t="s">
        <v>1497</v>
      </c>
      <c r="N96">
        <f t="shared" si="3"/>
        <v>1</v>
      </c>
    </row>
    <row r="97" spans="1:14" hidden="1" x14ac:dyDescent="0.25">
      <c r="A97" t="s">
        <v>192</v>
      </c>
      <c r="B97" t="s">
        <v>1084</v>
      </c>
      <c r="C97" s="1">
        <v>35948</v>
      </c>
      <c r="D97" s="2">
        <f t="shared" ca="1" si="2"/>
        <v>26</v>
      </c>
      <c r="E97" s="2" t="s">
        <v>1525</v>
      </c>
      <c r="F97" t="s">
        <v>1085</v>
      </c>
      <c r="G97" t="s">
        <v>33</v>
      </c>
      <c r="H97" t="s">
        <v>1086</v>
      </c>
      <c r="J97" t="s">
        <v>1497</v>
      </c>
      <c r="N97">
        <f t="shared" si="3"/>
        <v>1</v>
      </c>
    </row>
    <row r="98" spans="1:14" hidden="1" x14ac:dyDescent="0.25">
      <c r="A98" t="s">
        <v>113</v>
      </c>
      <c r="B98" t="s">
        <v>114</v>
      </c>
      <c r="C98" s="1">
        <v>35970</v>
      </c>
      <c r="D98" s="2">
        <f t="shared" ca="1" si="2"/>
        <v>26</v>
      </c>
      <c r="E98" s="2" t="s">
        <v>1525</v>
      </c>
      <c r="F98" t="s">
        <v>115</v>
      </c>
      <c r="G98" t="s">
        <v>51</v>
      </c>
      <c r="H98" t="s">
        <v>116</v>
      </c>
      <c r="N98">
        <f t="shared" si="3"/>
        <v>0</v>
      </c>
    </row>
    <row r="99" spans="1:14" hidden="1" x14ac:dyDescent="0.25">
      <c r="A99" t="s">
        <v>130</v>
      </c>
      <c r="B99" t="s">
        <v>857</v>
      </c>
      <c r="C99" s="1">
        <v>35971</v>
      </c>
      <c r="D99" s="2">
        <f t="shared" ca="1" si="2"/>
        <v>26</v>
      </c>
      <c r="E99" s="2" t="s">
        <v>1525</v>
      </c>
      <c r="F99" t="s">
        <v>858</v>
      </c>
      <c r="G99" t="s">
        <v>619</v>
      </c>
      <c r="H99" t="s">
        <v>859</v>
      </c>
      <c r="I99" t="s">
        <v>1497</v>
      </c>
      <c r="J99" t="s">
        <v>1497</v>
      </c>
      <c r="N99">
        <f t="shared" si="3"/>
        <v>2</v>
      </c>
    </row>
    <row r="100" spans="1:14" hidden="1" x14ac:dyDescent="0.25">
      <c r="A100" t="s">
        <v>1487</v>
      </c>
      <c r="B100" t="s">
        <v>1488</v>
      </c>
      <c r="C100" s="1">
        <v>35971</v>
      </c>
      <c r="D100" s="2">
        <f t="shared" ca="1" si="2"/>
        <v>26</v>
      </c>
      <c r="E100" s="2" t="s">
        <v>1525</v>
      </c>
      <c r="F100" t="s">
        <v>1489</v>
      </c>
      <c r="G100" t="s">
        <v>753</v>
      </c>
      <c r="H100" t="s">
        <v>1490</v>
      </c>
      <c r="N100">
        <f t="shared" si="3"/>
        <v>0</v>
      </c>
    </row>
    <row r="101" spans="1:14" hidden="1" x14ac:dyDescent="0.25">
      <c r="A101" t="s">
        <v>1358</v>
      </c>
      <c r="B101" t="s">
        <v>1359</v>
      </c>
      <c r="C101" s="1">
        <v>35997</v>
      </c>
      <c r="D101" s="2">
        <f t="shared" ca="1" si="2"/>
        <v>26</v>
      </c>
      <c r="E101" s="2" t="s">
        <v>1525</v>
      </c>
      <c r="F101" t="s">
        <v>1360</v>
      </c>
      <c r="G101" t="s">
        <v>46</v>
      </c>
      <c r="H101" t="s">
        <v>1361</v>
      </c>
      <c r="I101" t="s">
        <v>1497</v>
      </c>
      <c r="N101">
        <f t="shared" si="3"/>
        <v>1</v>
      </c>
    </row>
    <row r="102" spans="1:14" hidden="1" x14ac:dyDescent="0.25">
      <c r="A102" t="s">
        <v>354</v>
      </c>
      <c r="B102" t="s">
        <v>835</v>
      </c>
      <c r="C102" s="1">
        <v>35997</v>
      </c>
      <c r="D102" s="2">
        <f t="shared" ca="1" si="2"/>
        <v>26</v>
      </c>
      <c r="E102" s="2" t="s">
        <v>1525</v>
      </c>
      <c r="F102" t="s">
        <v>836</v>
      </c>
      <c r="G102" t="s">
        <v>619</v>
      </c>
      <c r="H102" t="s">
        <v>837</v>
      </c>
      <c r="J102" t="s">
        <v>1497</v>
      </c>
      <c r="N102">
        <f t="shared" si="3"/>
        <v>1</v>
      </c>
    </row>
    <row r="103" spans="1:14" hidden="1" x14ac:dyDescent="0.25">
      <c r="A103" t="s">
        <v>396</v>
      </c>
      <c r="B103" t="s">
        <v>991</v>
      </c>
      <c r="C103" s="1">
        <v>36024</v>
      </c>
      <c r="D103" s="2">
        <f t="shared" ca="1" si="2"/>
        <v>26</v>
      </c>
      <c r="E103" s="2" t="s">
        <v>1525</v>
      </c>
      <c r="F103" t="s">
        <v>992</v>
      </c>
      <c r="G103" t="s">
        <v>993</v>
      </c>
      <c r="H103" t="s">
        <v>994</v>
      </c>
      <c r="I103" t="s">
        <v>1497</v>
      </c>
      <c r="N103">
        <f t="shared" si="3"/>
        <v>1</v>
      </c>
    </row>
    <row r="104" spans="1:14" hidden="1" x14ac:dyDescent="0.25">
      <c r="A104" t="s">
        <v>987</v>
      </c>
      <c r="B104" t="s">
        <v>1474</v>
      </c>
      <c r="C104" s="1">
        <v>36031</v>
      </c>
      <c r="D104" s="2">
        <f t="shared" ca="1" si="2"/>
        <v>26</v>
      </c>
      <c r="E104" s="2" t="s">
        <v>1525</v>
      </c>
      <c r="F104" t="s">
        <v>1475</v>
      </c>
      <c r="G104" t="s">
        <v>161</v>
      </c>
      <c r="H104" t="s">
        <v>1476</v>
      </c>
      <c r="J104" t="s">
        <v>1497</v>
      </c>
      <c r="N104">
        <f t="shared" si="3"/>
        <v>1</v>
      </c>
    </row>
    <row r="105" spans="1:14" hidden="1" x14ac:dyDescent="0.25">
      <c r="A105" t="s">
        <v>1190</v>
      </c>
      <c r="B105" t="s">
        <v>92</v>
      </c>
      <c r="C105" s="1">
        <v>36039</v>
      </c>
      <c r="D105" s="2">
        <f t="shared" ca="1" si="2"/>
        <v>26</v>
      </c>
      <c r="E105" s="2" t="s">
        <v>1525</v>
      </c>
      <c r="F105" t="s">
        <v>1191</v>
      </c>
      <c r="G105" t="s">
        <v>729</v>
      </c>
      <c r="H105" t="s">
        <v>1192</v>
      </c>
      <c r="I105" t="s">
        <v>1497</v>
      </c>
      <c r="N105">
        <f t="shared" si="3"/>
        <v>1</v>
      </c>
    </row>
    <row r="106" spans="1:14" hidden="1" x14ac:dyDescent="0.25">
      <c r="A106" t="s">
        <v>947</v>
      </c>
      <c r="B106" t="s">
        <v>948</v>
      </c>
      <c r="C106" s="1">
        <v>36054</v>
      </c>
      <c r="D106" s="2">
        <f t="shared" ca="1" si="2"/>
        <v>26</v>
      </c>
      <c r="E106" s="2" t="s">
        <v>1525</v>
      </c>
      <c r="F106" t="s">
        <v>949</v>
      </c>
      <c r="G106" t="s">
        <v>241</v>
      </c>
      <c r="H106" t="s">
        <v>950</v>
      </c>
      <c r="J106" t="s">
        <v>1497</v>
      </c>
      <c r="N106">
        <f t="shared" si="3"/>
        <v>1</v>
      </c>
    </row>
    <row r="107" spans="1:14" hidden="1" x14ac:dyDescent="0.25">
      <c r="A107" t="s">
        <v>1477</v>
      </c>
      <c r="B107" t="s">
        <v>1478</v>
      </c>
      <c r="C107" s="1">
        <v>36067</v>
      </c>
      <c r="D107" s="2">
        <f t="shared" ca="1" si="2"/>
        <v>26</v>
      </c>
      <c r="E107" s="2" t="s">
        <v>1525</v>
      </c>
      <c r="F107" t="s">
        <v>1479</v>
      </c>
      <c r="G107" t="s">
        <v>161</v>
      </c>
      <c r="H107" t="s">
        <v>1480</v>
      </c>
      <c r="J107" t="s">
        <v>1497</v>
      </c>
      <c r="N107">
        <f t="shared" si="3"/>
        <v>1</v>
      </c>
    </row>
    <row r="108" spans="1:14" hidden="1" x14ac:dyDescent="0.25">
      <c r="A108" t="s">
        <v>717</v>
      </c>
      <c r="B108" t="s">
        <v>718</v>
      </c>
      <c r="C108" s="1">
        <v>36070</v>
      </c>
      <c r="D108" s="2">
        <f t="shared" ca="1" si="2"/>
        <v>26</v>
      </c>
      <c r="E108" s="2" t="s">
        <v>1525</v>
      </c>
      <c r="F108" t="s">
        <v>719</v>
      </c>
      <c r="G108" t="s">
        <v>46</v>
      </c>
      <c r="H108" t="s">
        <v>720</v>
      </c>
      <c r="I108" t="s">
        <v>1497</v>
      </c>
      <c r="J108" t="s">
        <v>1497</v>
      </c>
      <c r="N108">
        <f t="shared" si="3"/>
        <v>2</v>
      </c>
    </row>
    <row r="109" spans="1:14" hidden="1" x14ac:dyDescent="0.25">
      <c r="A109" t="s">
        <v>1326</v>
      </c>
      <c r="B109" t="s">
        <v>1327</v>
      </c>
      <c r="C109" s="1">
        <v>36082</v>
      </c>
      <c r="D109" s="2">
        <f t="shared" ca="1" si="2"/>
        <v>26</v>
      </c>
      <c r="E109" s="2" t="s">
        <v>1525</v>
      </c>
      <c r="F109" t="s">
        <v>1328</v>
      </c>
      <c r="G109" t="s">
        <v>993</v>
      </c>
      <c r="H109" t="s">
        <v>1329</v>
      </c>
      <c r="I109" t="s">
        <v>1497</v>
      </c>
      <c r="N109">
        <f t="shared" si="3"/>
        <v>1</v>
      </c>
    </row>
    <row r="110" spans="1:14" hidden="1" x14ac:dyDescent="0.25">
      <c r="A110" t="s">
        <v>702</v>
      </c>
      <c r="B110" t="s">
        <v>832</v>
      </c>
      <c r="C110" s="1">
        <v>36119</v>
      </c>
      <c r="D110" s="2">
        <f t="shared" ca="1" si="2"/>
        <v>26</v>
      </c>
      <c r="E110" s="2" t="s">
        <v>1525</v>
      </c>
      <c r="F110" t="s">
        <v>833</v>
      </c>
      <c r="G110" t="s">
        <v>46</v>
      </c>
      <c r="H110" t="s">
        <v>834</v>
      </c>
      <c r="I110" t="s">
        <v>1497</v>
      </c>
      <c r="N110">
        <f t="shared" si="3"/>
        <v>1</v>
      </c>
    </row>
    <row r="111" spans="1:14" hidden="1" x14ac:dyDescent="0.25">
      <c r="A111" t="s">
        <v>742</v>
      </c>
      <c r="B111" t="s">
        <v>743</v>
      </c>
      <c r="C111" s="1">
        <v>36153</v>
      </c>
      <c r="D111" s="2">
        <f t="shared" ca="1" si="2"/>
        <v>26</v>
      </c>
      <c r="E111" s="2" t="s">
        <v>1525</v>
      </c>
      <c r="F111" t="s">
        <v>744</v>
      </c>
      <c r="G111" t="s">
        <v>46</v>
      </c>
      <c r="H111" t="s">
        <v>745</v>
      </c>
      <c r="I111" t="s">
        <v>1497</v>
      </c>
      <c r="J111" t="s">
        <v>1497</v>
      </c>
      <c r="N111">
        <f t="shared" si="3"/>
        <v>2</v>
      </c>
    </row>
    <row r="112" spans="1:14" hidden="1" x14ac:dyDescent="0.25">
      <c r="A112" t="s">
        <v>444</v>
      </c>
      <c r="B112" t="s">
        <v>1157</v>
      </c>
      <c r="C112" s="1">
        <v>35511</v>
      </c>
      <c r="D112" s="2">
        <f t="shared" ca="1" si="2"/>
        <v>27</v>
      </c>
      <c r="E112" s="2" t="s">
        <v>1525</v>
      </c>
      <c r="F112">
        <v>608438222</v>
      </c>
      <c r="G112" t="s">
        <v>237</v>
      </c>
      <c r="H112" t="s">
        <v>1158</v>
      </c>
      <c r="J112" t="s">
        <v>1497</v>
      </c>
      <c r="N112">
        <f t="shared" si="3"/>
        <v>1</v>
      </c>
    </row>
    <row r="113" spans="1:14" hidden="1" x14ac:dyDescent="0.25">
      <c r="A113" t="s">
        <v>124</v>
      </c>
      <c r="B113" t="s">
        <v>739</v>
      </c>
      <c r="C113" s="1">
        <v>35626</v>
      </c>
      <c r="D113" s="2">
        <f t="shared" ca="1" si="2"/>
        <v>27</v>
      </c>
      <c r="E113" s="2" t="s">
        <v>1525</v>
      </c>
      <c r="F113" t="s">
        <v>740</v>
      </c>
      <c r="G113" t="s">
        <v>46</v>
      </c>
      <c r="H113" t="s">
        <v>741</v>
      </c>
      <c r="I113" t="s">
        <v>1497</v>
      </c>
      <c r="J113" t="s">
        <v>1497</v>
      </c>
      <c r="N113">
        <f t="shared" si="3"/>
        <v>2</v>
      </c>
    </row>
    <row r="114" spans="1:14" hidden="1" x14ac:dyDescent="0.25">
      <c r="A114" t="s">
        <v>64</v>
      </c>
      <c r="B114" t="s">
        <v>1023</v>
      </c>
      <c r="C114" s="1">
        <v>35629</v>
      </c>
      <c r="D114" s="2">
        <f t="shared" ca="1" si="2"/>
        <v>27</v>
      </c>
      <c r="E114" s="2" t="s">
        <v>1525</v>
      </c>
      <c r="F114" t="s">
        <v>1024</v>
      </c>
      <c r="G114" t="s">
        <v>46</v>
      </c>
      <c r="H114" t="s">
        <v>1025</v>
      </c>
      <c r="I114" t="s">
        <v>1497</v>
      </c>
      <c r="J114" t="s">
        <v>1497</v>
      </c>
      <c r="N114">
        <f t="shared" si="3"/>
        <v>2</v>
      </c>
    </row>
    <row r="115" spans="1:14" hidden="1" x14ac:dyDescent="0.25">
      <c r="A115" t="s">
        <v>64</v>
      </c>
      <c r="B115" t="s">
        <v>65</v>
      </c>
      <c r="C115" s="1">
        <v>35652</v>
      </c>
      <c r="D115" s="2">
        <f t="shared" ca="1" si="2"/>
        <v>27</v>
      </c>
      <c r="E115" s="2" t="s">
        <v>1525</v>
      </c>
      <c r="F115" t="s">
        <v>66</v>
      </c>
      <c r="G115" t="s">
        <v>237</v>
      </c>
      <c r="H115" t="s">
        <v>67</v>
      </c>
      <c r="J115" t="s">
        <v>1497</v>
      </c>
      <c r="N115">
        <f t="shared" si="3"/>
        <v>1</v>
      </c>
    </row>
    <row r="116" spans="1:14" hidden="1" x14ac:dyDescent="0.25">
      <c r="A116" t="s">
        <v>124</v>
      </c>
      <c r="B116" t="s">
        <v>941</v>
      </c>
      <c r="C116" s="1">
        <v>35660</v>
      </c>
      <c r="D116" s="2">
        <f t="shared" ca="1" si="2"/>
        <v>27</v>
      </c>
      <c r="E116" s="2" t="s">
        <v>1525</v>
      </c>
      <c r="F116" t="s">
        <v>942</v>
      </c>
      <c r="G116" t="s">
        <v>161</v>
      </c>
      <c r="H116" t="s">
        <v>943</v>
      </c>
      <c r="J116" t="s">
        <v>1497</v>
      </c>
      <c r="N116">
        <f t="shared" si="3"/>
        <v>1</v>
      </c>
    </row>
    <row r="117" spans="1:14" hidden="1" x14ac:dyDescent="0.25">
      <c r="A117" t="s">
        <v>204</v>
      </c>
      <c r="B117" t="s">
        <v>1129</v>
      </c>
      <c r="C117" s="1">
        <v>35696</v>
      </c>
      <c r="D117" s="2">
        <f t="shared" ca="1" si="2"/>
        <v>27</v>
      </c>
      <c r="E117" s="2" t="s">
        <v>1525</v>
      </c>
      <c r="F117" t="s">
        <v>1130</v>
      </c>
      <c r="G117" t="s">
        <v>33</v>
      </c>
      <c r="H117" t="s">
        <v>1131</v>
      </c>
      <c r="J117" t="s">
        <v>1497</v>
      </c>
      <c r="N117">
        <f t="shared" si="3"/>
        <v>1</v>
      </c>
    </row>
    <row r="118" spans="1:14" hidden="1" x14ac:dyDescent="0.25">
      <c r="A118" t="s">
        <v>1111</v>
      </c>
      <c r="B118" t="s">
        <v>1112</v>
      </c>
      <c r="C118" s="1">
        <v>35761</v>
      </c>
      <c r="D118" s="2">
        <f t="shared" ca="1" si="2"/>
        <v>27</v>
      </c>
      <c r="E118" s="2" t="s">
        <v>1525</v>
      </c>
      <c r="F118" t="s">
        <v>1113</v>
      </c>
      <c r="G118" t="s">
        <v>33</v>
      </c>
      <c r="H118" t="s">
        <v>1114</v>
      </c>
      <c r="J118" t="s">
        <v>1497</v>
      </c>
      <c r="N118">
        <f t="shared" si="3"/>
        <v>1</v>
      </c>
    </row>
    <row r="119" spans="1:14" hidden="1" x14ac:dyDescent="0.25">
      <c r="A119" t="s">
        <v>1146</v>
      </c>
      <c r="B119" t="s">
        <v>1147</v>
      </c>
      <c r="C119" s="1">
        <v>35770</v>
      </c>
      <c r="D119" s="2">
        <f t="shared" ca="1" si="2"/>
        <v>27</v>
      </c>
      <c r="E119" s="2" t="s">
        <v>1525</v>
      </c>
      <c r="F119" t="s">
        <v>1148</v>
      </c>
      <c r="G119" t="s">
        <v>237</v>
      </c>
      <c r="H119" t="s">
        <v>1149</v>
      </c>
      <c r="J119" t="s">
        <v>1497</v>
      </c>
      <c r="N119">
        <f t="shared" si="3"/>
        <v>1</v>
      </c>
    </row>
    <row r="120" spans="1:14" hidden="1" x14ac:dyDescent="0.25">
      <c r="A120" t="s">
        <v>113</v>
      </c>
      <c r="B120" t="s">
        <v>1261</v>
      </c>
      <c r="C120" s="1">
        <v>35145</v>
      </c>
      <c r="D120" s="2">
        <f t="shared" ca="1" si="2"/>
        <v>28</v>
      </c>
      <c r="E120" s="2" t="s">
        <v>1525</v>
      </c>
      <c r="F120" t="s">
        <v>1262</v>
      </c>
      <c r="G120" t="s">
        <v>46</v>
      </c>
      <c r="H120" t="s">
        <v>1263</v>
      </c>
      <c r="I120" t="s">
        <v>1497</v>
      </c>
      <c r="N120">
        <f t="shared" si="3"/>
        <v>1</v>
      </c>
    </row>
    <row r="121" spans="1:14" hidden="1" x14ac:dyDescent="0.25">
      <c r="A121" t="s">
        <v>879</v>
      </c>
      <c r="B121" t="s">
        <v>880</v>
      </c>
      <c r="C121" s="1">
        <v>35168</v>
      </c>
      <c r="D121" s="2">
        <f t="shared" ca="1" si="2"/>
        <v>28</v>
      </c>
      <c r="E121" s="2" t="s">
        <v>1525</v>
      </c>
      <c r="F121" t="s">
        <v>881</v>
      </c>
      <c r="G121" t="s">
        <v>9</v>
      </c>
      <c r="H121" t="s">
        <v>882</v>
      </c>
      <c r="J121" t="s">
        <v>1497</v>
      </c>
      <c r="N121">
        <f t="shared" si="3"/>
        <v>1</v>
      </c>
    </row>
    <row r="122" spans="1:14" hidden="1" x14ac:dyDescent="0.25">
      <c r="A122" t="s">
        <v>780</v>
      </c>
      <c r="B122" t="s">
        <v>898</v>
      </c>
      <c r="C122" s="1">
        <v>35200</v>
      </c>
      <c r="D122" s="2">
        <f t="shared" ca="1" si="2"/>
        <v>28</v>
      </c>
      <c r="E122" s="2" t="s">
        <v>1525</v>
      </c>
      <c r="F122" t="s">
        <v>899</v>
      </c>
      <c r="G122" t="s">
        <v>257</v>
      </c>
      <c r="H122" t="s">
        <v>900</v>
      </c>
      <c r="I122" t="s">
        <v>1497</v>
      </c>
      <c r="N122">
        <f t="shared" si="3"/>
        <v>1</v>
      </c>
    </row>
    <row r="123" spans="1:14" hidden="1" x14ac:dyDescent="0.25">
      <c r="A123" t="s">
        <v>725</v>
      </c>
      <c r="B123" t="s">
        <v>726</v>
      </c>
      <c r="C123" s="1">
        <v>35205</v>
      </c>
      <c r="D123" s="2">
        <f t="shared" ca="1" si="2"/>
        <v>28</v>
      </c>
      <c r="E123" s="2" t="s">
        <v>1525</v>
      </c>
      <c r="F123" t="s">
        <v>727</v>
      </c>
      <c r="G123" t="s">
        <v>44</v>
      </c>
      <c r="H123" t="s">
        <v>728</v>
      </c>
      <c r="I123" t="s">
        <v>1497</v>
      </c>
      <c r="J123" t="s">
        <v>1497</v>
      </c>
      <c r="N123">
        <f t="shared" si="3"/>
        <v>2</v>
      </c>
    </row>
    <row r="124" spans="1:14" hidden="1" x14ac:dyDescent="0.25">
      <c r="A124" t="s">
        <v>41</v>
      </c>
      <c r="B124" t="s">
        <v>1407</v>
      </c>
      <c r="C124" s="1">
        <v>35212</v>
      </c>
      <c r="D124" s="2">
        <f t="shared" ca="1" si="2"/>
        <v>28</v>
      </c>
      <c r="E124" s="2" t="s">
        <v>1525</v>
      </c>
      <c r="F124" t="s">
        <v>1408</v>
      </c>
      <c r="G124" t="s">
        <v>241</v>
      </c>
      <c r="H124" t="s">
        <v>1409</v>
      </c>
      <c r="I124" t="s">
        <v>1497</v>
      </c>
      <c r="J124" t="s">
        <v>1497</v>
      </c>
      <c r="N124">
        <f t="shared" si="3"/>
        <v>2</v>
      </c>
    </row>
    <row r="125" spans="1:14" hidden="1" x14ac:dyDescent="0.25">
      <c r="A125" t="s">
        <v>1370</v>
      </c>
      <c r="B125" t="s">
        <v>1371</v>
      </c>
      <c r="C125" s="1">
        <v>35220</v>
      </c>
      <c r="D125" s="2">
        <f t="shared" ca="1" si="2"/>
        <v>28</v>
      </c>
      <c r="E125" s="2" t="s">
        <v>1525</v>
      </c>
      <c r="F125" t="s">
        <v>1372</v>
      </c>
      <c r="G125" t="s">
        <v>161</v>
      </c>
      <c r="H125" t="s">
        <v>1373</v>
      </c>
      <c r="I125" t="s">
        <v>1497</v>
      </c>
      <c r="J125" t="s">
        <v>1497</v>
      </c>
      <c r="N125">
        <f t="shared" si="3"/>
        <v>2</v>
      </c>
    </row>
    <row r="126" spans="1:14" hidden="1" x14ac:dyDescent="0.25">
      <c r="A126" t="s">
        <v>149</v>
      </c>
      <c r="B126" t="s">
        <v>150</v>
      </c>
      <c r="C126" s="1">
        <v>35221</v>
      </c>
      <c r="D126" s="2">
        <f t="shared" ca="1" si="2"/>
        <v>28</v>
      </c>
      <c r="E126" s="2" t="s">
        <v>1525</v>
      </c>
      <c r="F126" t="s">
        <v>151</v>
      </c>
      <c r="G126" t="s">
        <v>44</v>
      </c>
      <c r="H126" t="s">
        <v>152</v>
      </c>
      <c r="J126" t="s">
        <v>1497</v>
      </c>
      <c r="N126">
        <f t="shared" si="3"/>
        <v>1</v>
      </c>
    </row>
    <row r="127" spans="1:14" hidden="1" x14ac:dyDescent="0.25">
      <c r="A127" t="s">
        <v>1208</v>
      </c>
      <c r="B127" t="s">
        <v>1147</v>
      </c>
      <c r="C127" s="1">
        <v>35225</v>
      </c>
      <c r="D127" s="2">
        <f t="shared" ca="1" si="2"/>
        <v>28</v>
      </c>
      <c r="E127" s="2" t="s">
        <v>1525</v>
      </c>
      <c r="F127" t="s">
        <v>1209</v>
      </c>
      <c r="G127" t="s">
        <v>237</v>
      </c>
      <c r="H127" t="s">
        <v>1210</v>
      </c>
      <c r="J127" t="s">
        <v>1497</v>
      </c>
      <c r="N127">
        <f t="shared" si="3"/>
        <v>1</v>
      </c>
    </row>
    <row r="128" spans="1:14" hidden="1" x14ac:dyDescent="0.25">
      <c r="A128" t="s">
        <v>1343</v>
      </c>
      <c r="B128" t="s">
        <v>1344</v>
      </c>
      <c r="C128" s="1">
        <v>35226</v>
      </c>
      <c r="D128" s="2">
        <f t="shared" ca="1" si="2"/>
        <v>28</v>
      </c>
      <c r="E128" s="2" t="s">
        <v>1525</v>
      </c>
      <c r="F128" t="s">
        <v>1345</v>
      </c>
      <c r="G128" t="s">
        <v>993</v>
      </c>
      <c r="H128" t="s">
        <v>1346</v>
      </c>
      <c r="I128" t="s">
        <v>1497</v>
      </c>
      <c r="N128">
        <f t="shared" si="3"/>
        <v>1</v>
      </c>
    </row>
    <row r="129" spans="1:14" hidden="1" x14ac:dyDescent="0.25">
      <c r="A129" t="s">
        <v>348</v>
      </c>
      <c r="B129" t="s">
        <v>938</v>
      </c>
      <c r="C129" s="1">
        <v>35228</v>
      </c>
      <c r="D129" s="2">
        <f t="shared" ca="1" si="2"/>
        <v>28</v>
      </c>
      <c r="E129" s="2" t="s">
        <v>1525</v>
      </c>
      <c r="F129" t="s">
        <v>939</v>
      </c>
      <c r="G129" t="s">
        <v>161</v>
      </c>
      <c r="H129" t="s">
        <v>940</v>
      </c>
      <c r="J129" t="s">
        <v>1497</v>
      </c>
      <c r="N129">
        <f t="shared" si="3"/>
        <v>1</v>
      </c>
    </row>
    <row r="130" spans="1:14" hidden="1" x14ac:dyDescent="0.25">
      <c r="A130" t="s">
        <v>192</v>
      </c>
      <c r="B130" t="s">
        <v>300</v>
      </c>
      <c r="C130" s="1">
        <v>35264</v>
      </c>
      <c r="D130" s="2">
        <f t="shared" ref="D130:D193" ca="1" si="4">ROUNDDOWN((TODAY()-C130)/365.25,0)</f>
        <v>28</v>
      </c>
      <c r="E130" s="2" t="s">
        <v>1525</v>
      </c>
      <c r="F130" t="s">
        <v>301</v>
      </c>
      <c r="G130" t="s">
        <v>44</v>
      </c>
      <c r="H130" t="s">
        <v>302</v>
      </c>
      <c r="J130" t="s">
        <v>1497</v>
      </c>
      <c r="N130">
        <f t="shared" ref="N130:N193" si="5">COUNTIF(I130:M130,"y")</f>
        <v>1</v>
      </c>
    </row>
    <row r="131" spans="1:14" hidden="1" x14ac:dyDescent="0.25">
      <c r="A131" t="s">
        <v>36</v>
      </c>
      <c r="B131" t="s">
        <v>1214</v>
      </c>
      <c r="C131" s="1">
        <v>35289</v>
      </c>
      <c r="D131" s="2">
        <f t="shared" ca="1" si="4"/>
        <v>28</v>
      </c>
      <c r="E131" s="2" t="s">
        <v>1525</v>
      </c>
      <c r="F131" t="s">
        <v>1215</v>
      </c>
      <c r="G131" t="s">
        <v>237</v>
      </c>
      <c r="H131" t="s">
        <v>1216</v>
      </c>
      <c r="I131" t="s">
        <v>1497</v>
      </c>
      <c r="J131" t="s">
        <v>1497</v>
      </c>
      <c r="N131">
        <f t="shared" si="5"/>
        <v>2</v>
      </c>
    </row>
    <row r="132" spans="1:14" hidden="1" x14ac:dyDescent="0.25">
      <c r="A132" t="s">
        <v>1077</v>
      </c>
      <c r="B132" t="s">
        <v>1078</v>
      </c>
      <c r="C132" s="1">
        <v>35329</v>
      </c>
      <c r="D132" s="2">
        <f t="shared" ca="1" si="4"/>
        <v>28</v>
      </c>
      <c r="E132" s="2" t="s">
        <v>1525</v>
      </c>
      <c r="F132" t="s">
        <v>1079</v>
      </c>
      <c r="G132" t="s">
        <v>803</v>
      </c>
      <c r="H132" t="s">
        <v>1080</v>
      </c>
      <c r="I132" t="s">
        <v>1497</v>
      </c>
      <c r="J132" t="s">
        <v>1497</v>
      </c>
      <c r="N132">
        <f t="shared" si="5"/>
        <v>2</v>
      </c>
    </row>
    <row r="133" spans="1:14" hidden="1" x14ac:dyDescent="0.25">
      <c r="A133" t="s">
        <v>1175</v>
      </c>
      <c r="B133" t="s">
        <v>1176</v>
      </c>
      <c r="C133" s="1">
        <v>35352</v>
      </c>
      <c r="D133" s="2">
        <f t="shared" ca="1" si="4"/>
        <v>28</v>
      </c>
      <c r="E133" s="2" t="s">
        <v>1525</v>
      </c>
      <c r="F133" t="s">
        <v>1177</v>
      </c>
      <c r="G133" t="s">
        <v>237</v>
      </c>
      <c r="H133" t="s">
        <v>1178</v>
      </c>
      <c r="J133" t="s">
        <v>1497</v>
      </c>
      <c r="N133">
        <f t="shared" si="5"/>
        <v>1</v>
      </c>
    </row>
    <row r="134" spans="1:14" hidden="1" x14ac:dyDescent="0.25">
      <c r="A134" t="s">
        <v>523</v>
      </c>
      <c r="B134" t="s">
        <v>524</v>
      </c>
      <c r="C134" s="1">
        <v>35392</v>
      </c>
      <c r="D134" s="2">
        <f t="shared" ca="1" si="4"/>
        <v>28</v>
      </c>
      <c r="E134" s="2" t="s">
        <v>1525</v>
      </c>
      <c r="F134" t="s">
        <v>525</v>
      </c>
      <c r="G134" t="s">
        <v>237</v>
      </c>
      <c r="H134" t="s">
        <v>526</v>
      </c>
      <c r="I134" t="s">
        <v>1497</v>
      </c>
      <c r="J134" t="s">
        <v>1497</v>
      </c>
      <c r="N134">
        <f t="shared" si="5"/>
        <v>2</v>
      </c>
    </row>
    <row r="135" spans="1:14" hidden="1" x14ac:dyDescent="0.25">
      <c r="A135" t="s">
        <v>815</v>
      </c>
      <c r="B135" t="s">
        <v>816</v>
      </c>
      <c r="C135" s="1">
        <v>35452</v>
      </c>
      <c r="D135" s="2">
        <f t="shared" ca="1" si="4"/>
        <v>28</v>
      </c>
      <c r="E135" s="2" t="s">
        <v>1525</v>
      </c>
      <c r="F135" t="s">
        <v>817</v>
      </c>
      <c r="G135" t="s">
        <v>237</v>
      </c>
      <c r="H135" t="s">
        <v>818</v>
      </c>
      <c r="I135" t="s">
        <v>1497</v>
      </c>
      <c r="J135" t="s">
        <v>1497</v>
      </c>
      <c r="N135">
        <f t="shared" si="5"/>
        <v>2</v>
      </c>
    </row>
    <row r="136" spans="1:14" hidden="1" x14ac:dyDescent="0.25">
      <c r="A136" t="s">
        <v>48</v>
      </c>
      <c r="B136" t="s">
        <v>49</v>
      </c>
      <c r="C136" s="1">
        <v>34746</v>
      </c>
      <c r="D136" s="2">
        <f t="shared" ca="1" si="4"/>
        <v>29</v>
      </c>
      <c r="E136" s="2" t="s">
        <v>1525</v>
      </c>
      <c r="F136" t="s">
        <v>50</v>
      </c>
      <c r="G136" t="s">
        <v>33</v>
      </c>
      <c r="H136" t="s">
        <v>52</v>
      </c>
      <c r="J136" t="s">
        <v>1497</v>
      </c>
      <c r="N136">
        <f t="shared" si="5"/>
        <v>1</v>
      </c>
    </row>
    <row r="137" spans="1:14" hidden="1" x14ac:dyDescent="0.25">
      <c r="A137" t="s">
        <v>746</v>
      </c>
      <c r="B137" t="s">
        <v>918</v>
      </c>
      <c r="C137" s="1">
        <v>34778</v>
      </c>
      <c r="D137" s="2">
        <f t="shared" ca="1" si="4"/>
        <v>29</v>
      </c>
      <c r="E137" s="2" t="s">
        <v>1525</v>
      </c>
      <c r="F137" t="s">
        <v>919</v>
      </c>
      <c r="G137" t="s">
        <v>241</v>
      </c>
      <c r="H137" t="s">
        <v>920</v>
      </c>
      <c r="J137" t="s">
        <v>1497</v>
      </c>
      <c r="N137">
        <f t="shared" si="5"/>
        <v>1</v>
      </c>
    </row>
    <row r="138" spans="1:14" hidden="1" x14ac:dyDescent="0.25">
      <c r="A138" t="s">
        <v>1171</v>
      </c>
      <c r="B138" t="s">
        <v>1172</v>
      </c>
      <c r="C138" s="1">
        <v>34810</v>
      </c>
      <c r="D138" s="2">
        <f t="shared" ca="1" si="4"/>
        <v>29</v>
      </c>
      <c r="E138" s="2" t="s">
        <v>1525</v>
      </c>
      <c r="F138" t="s">
        <v>1173</v>
      </c>
      <c r="G138" t="s">
        <v>803</v>
      </c>
      <c r="H138" t="s">
        <v>1174</v>
      </c>
      <c r="I138" t="s">
        <v>1497</v>
      </c>
      <c r="N138">
        <f t="shared" si="5"/>
        <v>1</v>
      </c>
    </row>
    <row r="139" spans="1:14" hidden="1" x14ac:dyDescent="0.25">
      <c r="A139" t="s">
        <v>1016</v>
      </c>
      <c r="B139" t="s">
        <v>1017</v>
      </c>
      <c r="C139" s="1">
        <v>34861</v>
      </c>
      <c r="D139" s="2">
        <f t="shared" ca="1" si="4"/>
        <v>29</v>
      </c>
      <c r="E139" s="2" t="s">
        <v>1525</v>
      </c>
      <c r="F139" t="s">
        <v>1018</v>
      </c>
      <c r="G139" t="s">
        <v>803</v>
      </c>
      <c r="H139" t="s">
        <v>1019</v>
      </c>
      <c r="I139" t="s">
        <v>1497</v>
      </c>
      <c r="J139" t="s">
        <v>1497</v>
      </c>
      <c r="N139">
        <f t="shared" si="5"/>
        <v>2</v>
      </c>
    </row>
    <row r="140" spans="1:14" hidden="1" x14ac:dyDescent="0.25">
      <c r="A140" t="s">
        <v>105</v>
      </c>
      <c r="B140" t="s">
        <v>1336</v>
      </c>
      <c r="C140" s="1">
        <v>34921</v>
      </c>
      <c r="D140" s="2">
        <f t="shared" ca="1" si="4"/>
        <v>29</v>
      </c>
      <c r="E140" s="2" t="s">
        <v>1525</v>
      </c>
      <c r="F140" t="s">
        <v>1337</v>
      </c>
      <c r="G140" t="s">
        <v>993</v>
      </c>
      <c r="H140" t="s">
        <v>1338</v>
      </c>
      <c r="I140" t="s">
        <v>1497</v>
      </c>
      <c r="N140">
        <f t="shared" si="5"/>
        <v>1</v>
      </c>
    </row>
    <row r="141" spans="1:14" hidden="1" x14ac:dyDescent="0.25">
      <c r="A141" t="s">
        <v>96</v>
      </c>
      <c r="B141" t="s">
        <v>97</v>
      </c>
      <c r="C141" s="1">
        <v>34950</v>
      </c>
      <c r="D141" s="2">
        <f t="shared" ca="1" si="4"/>
        <v>29</v>
      </c>
      <c r="E141" s="2" t="s">
        <v>1525</v>
      </c>
      <c r="F141" t="s">
        <v>98</v>
      </c>
      <c r="G141" t="s">
        <v>33</v>
      </c>
      <c r="H141" t="s">
        <v>99</v>
      </c>
      <c r="J141" t="s">
        <v>1497</v>
      </c>
      <c r="N141">
        <f t="shared" si="5"/>
        <v>1</v>
      </c>
    </row>
    <row r="142" spans="1:14" hidden="1" x14ac:dyDescent="0.25">
      <c r="A142" t="s">
        <v>960</v>
      </c>
      <c r="B142" t="s">
        <v>961</v>
      </c>
      <c r="C142" s="1">
        <v>34951</v>
      </c>
      <c r="D142" s="2">
        <f t="shared" ca="1" si="4"/>
        <v>29</v>
      </c>
      <c r="E142" s="2" t="s">
        <v>1525</v>
      </c>
      <c r="F142" t="s">
        <v>962</v>
      </c>
      <c r="G142" t="s">
        <v>9</v>
      </c>
      <c r="H142" t="s">
        <v>963</v>
      </c>
      <c r="I142" t="s">
        <v>1497</v>
      </c>
      <c r="J142" t="s">
        <v>1497</v>
      </c>
      <c r="N142">
        <f t="shared" si="5"/>
        <v>2</v>
      </c>
    </row>
    <row r="143" spans="1:14" hidden="1" x14ac:dyDescent="0.25">
      <c r="A143" t="s">
        <v>275</v>
      </c>
      <c r="B143" t="s">
        <v>767</v>
      </c>
      <c r="C143" s="1">
        <v>34981</v>
      </c>
      <c r="D143" s="2">
        <f t="shared" ca="1" si="4"/>
        <v>29</v>
      </c>
      <c r="E143" s="2" t="s">
        <v>1525</v>
      </c>
      <c r="F143" t="s">
        <v>768</v>
      </c>
      <c r="G143" t="s">
        <v>9</v>
      </c>
      <c r="H143" t="s">
        <v>769</v>
      </c>
      <c r="I143" t="s">
        <v>1497</v>
      </c>
      <c r="J143" t="s">
        <v>1497</v>
      </c>
      <c r="N143">
        <f t="shared" si="5"/>
        <v>2</v>
      </c>
    </row>
    <row r="144" spans="1:14" hidden="1" x14ac:dyDescent="0.25">
      <c r="A144" t="s">
        <v>1447</v>
      </c>
      <c r="B144" t="s">
        <v>1448</v>
      </c>
      <c r="C144" s="1">
        <v>34991</v>
      </c>
      <c r="D144" s="2">
        <f t="shared" ca="1" si="4"/>
        <v>29</v>
      </c>
      <c r="E144" s="2" t="s">
        <v>1525</v>
      </c>
      <c r="F144" t="s">
        <v>1449</v>
      </c>
      <c r="G144" t="s">
        <v>9</v>
      </c>
      <c r="H144" t="s">
        <v>1450</v>
      </c>
      <c r="J144" t="s">
        <v>1497</v>
      </c>
      <c r="N144">
        <f t="shared" si="5"/>
        <v>1</v>
      </c>
    </row>
    <row r="145" spans="1:14" hidden="1" x14ac:dyDescent="0.25">
      <c r="A145" t="s">
        <v>1165</v>
      </c>
      <c r="B145" t="s">
        <v>1166</v>
      </c>
      <c r="C145" s="1">
        <v>35046</v>
      </c>
      <c r="D145" s="2">
        <f t="shared" ca="1" si="4"/>
        <v>29</v>
      </c>
      <c r="E145" s="2" t="s">
        <v>1525</v>
      </c>
      <c r="F145" t="s">
        <v>1167</v>
      </c>
      <c r="G145" t="s">
        <v>237</v>
      </c>
      <c r="H145" t="s">
        <v>1168</v>
      </c>
      <c r="J145" t="s">
        <v>1497</v>
      </c>
      <c r="N145">
        <f t="shared" si="5"/>
        <v>1</v>
      </c>
    </row>
    <row r="146" spans="1:14" hidden="1" x14ac:dyDescent="0.25">
      <c r="A146" t="s">
        <v>153</v>
      </c>
      <c r="B146" t="s">
        <v>1267</v>
      </c>
      <c r="C146" s="1">
        <v>35071</v>
      </c>
      <c r="D146" s="2">
        <f t="shared" ca="1" si="4"/>
        <v>29</v>
      </c>
      <c r="E146" s="2" t="s">
        <v>1525</v>
      </c>
      <c r="F146" t="s">
        <v>1268</v>
      </c>
      <c r="G146" t="s">
        <v>161</v>
      </c>
      <c r="H146" t="s">
        <v>1269</v>
      </c>
      <c r="J146" t="s">
        <v>1497</v>
      </c>
      <c r="N146">
        <f t="shared" si="5"/>
        <v>1</v>
      </c>
    </row>
    <row r="147" spans="1:14" hidden="1" x14ac:dyDescent="0.25">
      <c r="A147" t="s">
        <v>53</v>
      </c>
      <c r="B147" t="s">
        <v>773</v>
      </c>
      <c r="C147" s="1">
        <v>34414</v>
      </c>
      <c r="D147" s="2">
        <f t="shared" ca="1" si="4"/>
        <v>30</v>
      </c>
      <c r="E147" s="2" t="s">
        <v>1526</v>
      </c>
      <c r="F147" t="s">
        <v>774</v>
      </c>
      <c r="G147" t="s">
        <v>9</v>
      </c>
      <c r="H147" t="s">
        <v>775</v>
      </c>
      <c r="I147" t="s">
        <v>1497</v>
      </c>
      <c r="J147" t="s">
        <v>1497</v>
      </c>
      <c r="N147">
        <f t="shared" si="5"/>
        <v>2</v>
      </c>
    </row>
    <row r="148" spans="1:14" hidden="1" x14ac:dyDescent="0.25">
      <c r="A148" t="s">
        <v>1339</v>
      </c>
      <c r="B148" t="s">
        <v>1340</v>
      </c>
      <c r="C148" s="1">
        <v>34521</v>
      </c>
      <c r="D148" s="2">
        <f t="shared" ca="1" si="4"/>
        <v>30</v>
      </c>
      <c r="E148" s="2" t="s">
        <v>1526</v>
      </c>
      <c r="F148" t="s">
        <v>1341</v>
      </c>
      <c r="G148" t="s">
        <v>993</v>
      </c>
      <c r="H148" t="s">
        <v>1342</v>
      </c>
      <c r="I148" t="s">
        <v>1497</v>
      </c>
      <c r="N148">
        <f t="shared" si="5"/>
        <v>1</v>
      </c>
    </row>
    <row r="149" spans="1:14" hidden="1" x14ac:dyDescent="0.25">
      <c r="A149" t="s">
        <v>100</v>
      </c>
      <c r="B149" t="s">
        <v>1053</v>
      </c>
      <c r="C149" s="1">
        <v>34573</v>
      </c>
      <c r="D149" s="2">
        <f t="shared" ca="1" si="4"/>
        <v>30</v>
      </c>
      <c r="E149" s="2" t="s">
        <v>1526</v>
      </c>
      <c r="F149" t="s">
        <v>1054</v>
      </c>
      <c r="G149" t="s">
        <v>803</v>
      </c>
      <c r="H149" t="s">
        <v>1055</v>
      </c>
      <c r="I149" t="s">
        <v>1497</v>
      </c>
      <c r="N149">
        <f t="shared" si="5"/>
        <v>1</v>
      </c>
    </row>
    <row r="150" spans="1:14" hidden="1" x14ac:dyDescent="0.25">
      <c r="A150" t="s">
        <v>750</v>
      </c>
      <c r="B150" t="s">
        <v>751</v>
      </c>
      <c r="C150" s="1">
        <v>34598</v>
      </c>
      <c r="D150" s="2">
        <f t="shared" ca="1" si="4"/>
        <v>30</v>
      </c>
      <c r="E150" s="2" t="s">
        <v>1526</v>
      </c>
      <c r="F150" t="s">
        <v>752</v>
      </c>
      <c r="G150" t="s">
        <v>753</v>
      </c>
      <c r="H150" t="s">
        <v>754</v>
      </c>
      <c r="N150">
        <f t="shared" si="5"/>
        <v>0</v>
      </c>
    </row>
    <row r="151" spans="1:14" hidden="1" x14ac:dyDescent="0.25">
      <c r="A151" t="s">
        <v>1233</v>
      </c>
      <c r="B151" t="s">
        <v>1234</v>
      </c>
      <c r="C151" s="1">
        <v>34674</v>
      </c>
      <c r="D151" s="2">
        <f t="shared" ca="1" si="4"/>
        <v>30</v>
      </c>
      <c r="E151" s="2" t="s">
        <v>1526</v>
      </c>
      <c r="F151" t="s">
        <v>1235</v>
      </c>
      <c r="G151" t="s">
        <v>9</v>
      </c>
      <c r="H151" t="s">
        <v>1236</v>
      </c>
      <c r="J151" t="s">
        <v>1497</v>
      </c>
      <c r="N151">
        <f t="shared" si="5"/>
        <v>1</v>
      </c>
    </row>
    <row r="152" spans="1:14" hidden="1" x14ac:dyDescent="0.25">
      <c r="A152" t="s">
        <v>1273</v>
      </c>
      <c r="B152" t="s">
        <v>1274</v>
      </c>
      <c r="C152" s="1">
        <v>34675</v>
      </c>
      <c r="D152" s="2">
        <f t="shared" ca="1" si="4"/>
        <v>30</v>
      </c>
      <c r="E152" s="2" t="s">
        <v>1526</v>
      </c>
      <c r="F152" t="s">
        <v>1275</v>
      </c>
      <c r="G152" t="s">
        <v>161</v>
      </c>
      <c r="H152" t="s">
        <v>1276</v>
      </c>
      <c r="J152" t="s">
        <v>1497</v>
      </c>
      <c r="N152">
        <f t="shared" si="5"/>
        <v>1</v>
      </c>
    </row>
    <row r="153" spans="1:14" hidden="1" x14ac:dyDescent="0.25">
      <c r="A153" t="s">
        <v>971</v>
      </c>
      <c r="B153" t="s">
        <v>972</v>
      </c>
      <c r="C153" s="1">
        <v>34682</v>
      </c>
      <c r="D153" s="2">
        <f t="shared" ca="1" si="4"/>
        <v>30</v>
      </c>
      <c r="E153" s="2" t="s">
        <v>1526</v>
      </c>
      <c r="F153" t="s">
        <v>973</v>
      </c>
      <c r="G153" t="s">
        <v>527</v>
      </c>
      <c r="H153" t="s">
        <v>974</v>
      </c>
      <c r="I153" t="s">
        <v>1497</v>
      </c>
      <c r="N153">
        <f t="shared" si="5"/>
        <v>1</v>
      </c>
    </row>
    <row r="154" spans="1:14" x14ac:dyDescent="0.25">
      <c r="A154" t="s">
        <v>603</v>
      </c>
      <c r="B154" t="s">
        <v>604</v>
      </c>
      <c r="C154" s="1">
        <v>34011</v>
      </c>
      <c r="D154" s="2">
        <f t="shared" ca="1" si="4"/>
        <v>31</v>
      </c>
      <c r="E154" s="2" t="s">
        <v>1526</v>
      </c>
      <c r="F154" t="s">
        <v>605</v>
      </c>
      <c r="G154" t="s">
        <v>51</v>
      </c>
      <c r="H154" t="s">
        <v>606</v>
      </c>
      <c r="K154" t="s">
        <v>1497</v>
      </c>
      <c r="N154">
        <f t="shared" si="5"/>
        <v>1</v>
      </c>
    </row>
    <row r="155" spans="1:14" x14ac:dyDescent="0.25">
      <c r="A155" t="s">
        <v>109</v>
      </c>
      <c r="B155" t="s">
        <v>110</v>
      </c>
      <c r="C155" s="1">
        <v>34091</v>
      </c>
      <c r="D155" s="2">
        <f t="shared" ca="1" si="4"/>
        <v>31</v>
      </c>
      <c r="E155" s="2" t="s">
        <v>1526</v>
      </c>
      <c r="F155" t="s">
        <v>111</v>
      </c>
      <c r="G155" t="s">
        <v>51</v>
      </c>
      <c r="H155" t="s">
        <v>112</v>
      </c>
      <c r="K155" t="s">
        <v>1497</v>
      </c>
      <c r="N155">
        <f t="shared" si="5"/>
        <v>1</v>
      </c>
    </row>
    <row r="156" spans="1:14" x14ac:dyDescent="0.25">
      <c r="A156" t="s">
        <v>1030</v>
      </c>
      <c r="B156" t="s">
        <v>528</v>
      </c>
      <c r="C156" s="1">
        <v>34121</v>
      </c>
      <c r="D156" s="2">
        <f t="shared" ca="1" si="4"/>
        <v>31</v>
      </c>
      <c r="E156" s="2" t="s">
        <v>1526</v>
      </c>
      <c r="F156" t="s">
        <v>1031</v>
      </c>
      <c r="G156" t="s">
        <v>44</v>
      </c>
      <c r="H156" t="s">
        <v>1032</v>
      </c>
      <c r="J156" t="s">
        <v>1497</v>
      </c>
      <c r="K156" t="s">
        <v>1497</v>
      </c>
      <c r="N156">
        <f t="shared" si="5"/>
        <v>2</v>
      </c>
    </row>
    <row r="157" spans="1:14" x14ac:dyDescent="0.25">
      <c r="A157" t="s">
        <v>887</v>
      </c>
      <c r="B157" t="s">
        <v>888</v>
      </c>
      <c r="C157" s="1">
        <v>34251</v>
      </c>
      <c r="D157" s="2">
        <f t="shared" ca="1" si="4"/>
        <v>31</v>
      </c>
      <c r="E157" s="2" t="s">
        <v>1526</v>
      </c>
      <c r="F157" t="s">
        <v>889</v>
      </c>
      <c r="G157" t="s">
        <v>44</v>
      </c>
      <c r="H157" t="s">
        <v>890</v>
      </c>
      <c r="I157" t="s">
        <v>1497</v>
      </c>
      <c r="J157" t="s">
        <v>1497</v>
      </c>
      <c r="K157" t="s">
        <v>1497</v>
      </c>
      <c r="N157">
        <f t="shared" si="5"/>
        <v>3</v>
      </c>
    </row>
    <row r="158" spans="1:14" x14ac:dyDescent="0.25">
      <c r="A158" t="s">
        <v>87</v>
      </c>
      <c r="B158" t="s">
        <v>88</v>
      </c>
      <c r="C158" s="1">
        <v>34008</v>
      </c>
      <c r="D158" s="2">
        <f t="shared" ca="1" si="4"/>
        <v>31</v>
      </c>
      <c r="E158" s="2" t="s">
        <v>1526</v>
      </c>
      <c r="F158" t="s">
        <v>89</v>
      </c>
      <c r="G158" t="s">
        <v>619</v>
      </c>
      <c r="H158" t="s">
        <v>90</v>
      </c>
      <c r="I158" t="s">
        <v>1497</v>
      </c>
      <c r="J158" t="s">
        <v>1497</v>
      </c>
      <c r="K158" t="s">
        <v>1497</v>
      </c>
      <c r="N158">
        <f t="shared" si="5"/>
        <v>3</v>
      </c>
    </row>
    <row r="159" spans="1:14" x14ac:dyDescent="0.25">
      <c r="A159" t="s">
        <v>142</v>
      </c>
      <c r="B159" t="s">
        <v>1005</v>
      </c>
      <c r="C159" s="1">
        <v>34116</v>
      </c>
      <c r="D159" s="2">
        <f t="shared" ca="1" si="4"/>
        <v>31</v>
      </c>
      <c r="E159" s="2" t="s">
        <v>1526</v>
      </c>
      <c r="F159" t="s">
        <v>1006</v>
      </c>
      <c r="G159" t="s">
        <v>619</v>
      </c>
      <c r="H159" t="s">
        <v>1007</v>
      </c>
      <c r="I159" t="s">
        <v>1497</v>
      </c>
      <c r="J159" t="s">
        <v>1497</v>
      </c>
      <c r="K159" t="s">
        <v>1497</v>
      </c>
      <c r="N159">
        <f t="shared" si="5"/>
        <v>3</v>
      </c>
    </row>
    <row r="160" spans="1:14" x14ac:dyDescent="0.25">
      <c r="A160" t="s">
        <v>616</v>
      </c>
      <c r="B160" t="s">
        <v>617</v>
      </c>
      <c r="C160" s="1">
        <v>34129</v>
      </c>
      <c r="D160" s="2">
        <f t="shared" ca="1" si="4"/>
        <v>31</v>
      </c>
      <c r="E160" s="2" t="s">
        <v>1526</v>
      </c>
      <c r="F160" t="s">
        <v>618</v>
      </c>
      <c r="G160" t="s">
        <v>619</v>
      </c>
      <c r="H160" t="s">
        <v>620</v>
      </c>
      <c r="I160" t="s">
        <v>1497</v>
      </c>
      <c r="J160" t="s">
        <v>1497</v>
      </c>
      <c r="K160" t="s">
        <v>1497</v>
      </c>
      <c r="N160">
        <f t="shared" si="5"/>
        <v>3</v>
      </c>
    </row>
    <row r="161" spans="1:14" x14ac:dyDescent="0.25">
      <c r="A161" t="s">
        <v>1354</v>
      </c>
      <c r="B161" t="s">
        <v>1355</v>
      </c>
      <c r="C161" s="1">
        <v>34187</v>
      </c>
      <c r="D161" s="2">
        <f t="shared" ca="1" si="4"/>
        <v>31</v>
      </c>
      <c r="E161" s="2" t="s">
        <v>1526</v>
      </c>
      <c r="F161" t="s">
        <v>1356</v>
      </c>
      <c r="G161" t="s">
        <v>803</v>
      </c>
      <c r="H161" t="s">
        <v>1357</v>
      </c>
      <c r="I161" t="s">
        <v>1497</v>
      </c>
      <c r="J161" t="s">
        <v>1497</v>
      </c>
      <c r="K161" t="s">
        <v>1497</v>
      </c>
      <c r="N161">
        <f t="shared" si="5"/>
        <v>3</v>
      </c>
    </row>
    <row r="162" spans="1:14" x14ac:dyDescent="0.25">
      <c r="A162" t="s">
        <v>56</v>
      </c>
      <c r="B162" t="s">
        <v>1296</v>
      </c>
      <c r="C162" s="1">
        <v>34240</v>
      </c>
      <c r="D162" s="2">
        <f t="shared" ca="1" si="4"/>
        <v>31</v>
      </c>
      <c r="E162" s="2" t="s">
        <v>1526</v>
      </c>
      <c r="F162" t="s">
        <v>1297</v>
      </c>
      <c r="G162" t="s">
        <v>527</v>
      </c>
      <c r="H162" t="s">
        <v>1298</v>
      </c>
      <c r="I162" t="s">
        <v>1497</v>
      </c>
      <c r="K162" t="s">
        <v>1497</v>
      </c>
      <c r="N162">
        <f t="shared" si="5"/>
        <v>2</v>
      </c>
    </row>
    <row r="163" spans="1:14" x14ac:dyDescent="0.25">
      <c r="A163" t="s">
        <v>228</v>
      </c>
      <c r="B163" t="s">
        <v>232</v>
      </c>
      <c r="C163" s="1">
        <v>34302</v>
      </c>
      <c r="D163" s="2">
        <f t="shared" ca="1" si="4"/>
        <v>31</v>
      </c>
      <c r="E163" s="2" t="s">
        <v>1526</v>
      </c>
      <c r="F163" t="s">
        <v>233</v>
      </c>
      <c r="G163" t="s">
        <v>241</v>
      </c>
      <c r="H163" t="s">
        <v>937</v>
      </c>
      <c r="J163" t="s">
        <v>1497</v>
      </c>
      <c r="K163" t="s">
        <v>1497</v>
      </c>
      <c r="N163">
        <f t="shared" si="5"/>
        <v>2</v>
      </c>
    </row>
    <row r="164" spans="1:14" x14ac:dyDescent="0.25">
      <c r="A164" t="s">
        <v>1104</v>
      </c>
      <c r="B164" t="s">
        <v>1105</v>
      </c>
      <c r="C164" s="1">
        <v>33800</v>
      </c>
      <c r="D164" s="2">
        <f t="shared" ca="1" si="4"/>
        <v>32</v>
      </c>
      <c r="E164" s="2" t="s">
        <v>1526</v>
      </c>
      <c r="F164" t="s">
        <v>1106</v>
      </c>
      <c r="G164" t="s">
        <v>33</v>
      </c>
      <c r="H164" t="s">
        <v>1107</v>
      </c>
      <c r="J164" t="s">
        <v>1497</v>
      </c>
      <c r="K164" t="s">
        <v>1497</v>
      </c>
      <c r="N164">
        <f t="shared" si="5"/>
        <v>2</v>
      </c>
    </row>
    <row r="165" spans="1:14" x14ac:dyDescent="0.25">
      <c r="A165" t="s">
        <v>303</v>
      </c>
      <c r="B165" t="s">
        <v>304</v>
      </c>
      <c r="C165" s="1">
        <v>33981</v>
      </c>
      <c r="D165" s="2">
        <f t="shared" ca="1" si="4"/>
        <v>32</v>
      </c>
      <c r="E165" s="2" t="s">
        <v>1526</v>
      </c>
      <c r="F165" t="s">
        <v>305</v>
      </c>
      <c r="G165" t="s">
        <v>44</v>
      </c>
      <c r="H165" t="s">
        <v>306</v>
      </c>
      <c r="I165" t="s">
        <v>1497</v>
      </c>
      <c r="J165" t="s">
        <v>1497</v>
      </c>
      <c r="K165" t="s">
        <v>1497</v>
      </c>
      <c r="N165">
        <f t="shared" si="5"/>
        <v>3</v>
      </c>
    </row>
    <row r="166" spans="1:14" x14ac:dyDescent="0.25">
      <c r="A166" t="s">
        <v>484</v>
      </c>
      <c r="B166" t="s">
        <v>800</v>
      </c>
      <c r="C166" s="1">
        <v>33754</v>
      </c>
      <c r="D166" s="2">
        <f t="shared" ca="1" si="4"/>
        <v>32</v>
      </c>
      <c r="E166" s="2" t="s">
        <v>1526</v>
      </c>
      <c r="F166" t="s">
        <v>801</v>
      </c>
      <c r="G166" t="s">
        <v>619</v>
      </c>
      <c r="H166" t="s">
        <v>802</v>
      </c>
      <c r="I166" t="s">
        <v>1497</v>
      </c>
      <c r="J166" t="s">
        <v>1497</v>
      </c>
      <c r="K166" t="s">
        <v>1497</v>
      </c>
      <c r="N166">
        <f t="shared" si="5"/>
        <v>3</v>
      </c>
    </row>
    <row r="167" spans="1:14" x14ac:dyDescent="0.25">
      <c r="A167" t="s">
        <v>523</v>
      </c>
      <c r="B167" t="s">
        <v>1423</v>
      </c>
      <c r="C167" s="1">
        <v>33843</v>
      </c>
      <c r="D167" s="2">
        <f t="shared" ca="1" si="4"/>
        <v>32</v>
      </c>
      <c r="E167" s="2" t="s">
        <v>1526</v>
      </c>
      <c r="F167" t="s">
        <v>1424</v>
      </c>
      <c r="G167" t="s">
        <v>9</v>
      </c>
      <c r="H167" t="s">
        <v>1425</v>
      </c>
      <c r="J167" t="s">
        <v>1497</v>
      </c>
      <c r="K167" t="s">
        <v>1497</v>
      </c>
      <c r="N167">
        <f t="shared" si="5"/>
        <v>2</v>
      </c>
    </row>
    <row r="168" spans="1:14" x14ac:dyDescent="0.25">
      <c r="A168" t="s">
        <v>929</v>
      </c>
      <c r="B168" t="s">
        <v>930</v>
      </c>
      <c r="C168" s="1">
        <v>33677</v>
      </c>
      <c r="D168" s="2">
        <f t="shared" ca="1" si="4"/>
        <v>32</v>
      </c>
      <c r="E168" s="2" t="s">
        <v>1526</v>
      </c>
      <c r="F168" t="s">
        <v>931</v>
      </c>
      <c r="G168" t="s">
        <v>241</v>
      </c>
      <c r="H168" t="s">
        <v>932</v>
      </c>
      <c r="J168" t="s">
        <v>1497</v>
      </c>
      <c r="K168" t="s">
        <v>1497</v>
      </c>
      <c r="N168">
        <f t="shared" si="5"/>
        <v>2</v>
      </c>
    </row>
    <row r="169" spans="1:14" x14ac:dyDescent="0.25">
      <c r="A169" t="s">
        <v>1350</v>
      </c>
      <c r="B169" t="s">
        <v>1351</v>
      </c>
      <c r="C169" s="1">
        <v>33785</v>
      </c>
      <c r="D169" s="2">
        <f t="shared" ca="1" si="4"/>
        <v>32</v>
      </c>
      <c r="E169" s="2" t="s">
        <v>1526</v>
      </c>
      <c r="F169" t="s">
        <v>1352</v>
      </c>
      <c r="G169" t="s">
        <v>527</v>
      </c>
      <c r="H169" t="s">
        <v>1353</v>
      </c>
      <c r="I169" t="s">
        <v>1497</v>
      </c>
      <c r="K169" t="s">
        <v>1497</v>
      </c>
      <c r="N169">
        <f t="shared" si="5"/>
        <v>2</v>
      </c>
    </row>
    <row r="170" spans="1:14" x14ac:dyDescent="0.25">
      <c r="A170" t="s">
        <v>804</v>
      </c>
      <c r="B170" t="s">
        <v>1299</v>
      </c>
      <c r="C170" s="1">
        <v>33864</v>
      </c>
      <c r="D170" s="2">
        <f t="shared" ca="1" si="4"/>
        <v>32</v>
      </c>
      <c r="E170" s="2" t="s">
        <v>1526</v>
      </c>
      <c r="F170" t="s">
        <v>1300</v>
      </c>
      <c r="G170" t="s">
        <v>527</v>
      </c>
      <c r="H170" t="s">
        <v>1301</v>
      </c>
      <c r="I170" t="s">
        <v>1497</v>
      </c>
      <c r="K170" t="s">
        <v>1497</v>
      </c>
      <c r="N170">
        <f t="shared" si="5"/>
        <v>2</v>
      </c>
    </row>
    <row r="171" spans="1:14" x14ac:dyDescent="0.25">
      <c r="A171" t="s">
        <v>192</v>
      </c>
      <c r="B171" t="s">
        <v>193</v>
      </c>
      <c r="C171" s="1">
        <v>33294</v>
      </c>
      <c r="D171" s="2">
        <f t="shared" ca="1" si="4"/>
        <v>33</v>
      </c>
      <c r="E171" s="2" t="s">
        <v>1526</v>
      </c>
      <c r="F171" t="s">
        <v>194</v>
      </c>
      <c r="G171" t="s">
        <v>51</v>
      </c>
      <c r="H171" t="s">
        <v>195</v>
      </c>
      <c r="K171" t="s">
        <v>1497</v>
      </c>
      <c r="N171">
        <f t="shared" si="5"/>
        <v>1</v>
      </c>
    </row>
    <row r="172" spans="1:14" x14ac:dyDescent="0.25">
      <c r="A172" t="s">
        <v>105</v>
      </c>
      <c r="B172" t="s">
        <v>944</v>
      </c>
      <c r="C172" s="1">
        <v>33322</v>
      </c>
      <c r="D172" s="2">
        <f t="shared" ca="1" si="4"/>
        <v>33</v>
      </c>
      <c r="E172" s="2" t="s">
        <v>1526</v>
      </c>
      <c r="F172" t="s">
        <v>945</v>
      </c>
      <c r="G172" t="s">
        <v>161</v>
      </c>
      <c r="H172" t="s">
        <v>946</v>
      </c>
      <c r="J172" t="s">
        <v>1497</v>
      </c>
      <c r="K172" t="s">
        <v>1497</v>
      </c>
      <c r="N172">
        <f t="shared" si="5"/>
        <v>2</v>
      </c>
    </row>
    <row r="173" spans="1:14" x14ac:dyDescent="0.25">
      <c r="A173" t="s">
        <v>1258</v>
      </c>
      <c r="B173" t="s">
        <v>495</v>
      </c>
      <c r="C173" s="1">
        <v>33386</v>
      </c>
      <c r="D173" s="2">
        <f t="shared" ca="1" si="4"/>
        <v>33</v>
      </c>
      <c r="E173" s="2" t="s">
        <v>1526</v>
      </c>
      <c r="F173" t="s">
        <v>1259</v>
      </c>
      <c r="G173" t="s">
        <v>161</v>
      </c>
      <c r="H173" t="s">
        <v>1260</v>
      </c>
      <c r="J173" t="s">
        <v>1497</v>
      </c>
      <c r="K173" t="s">
        <v>1497</v>
      </c>
      <c r="N173">
        <f t="shared" si="5"/>
        <v>2</v>
      </c>
    </row>
    <row r="174" spans="1:14" x14ac:dyDescent="0.25">
      <c r="A174" t="s">
        <v>1416</v>
      </c>
      <c r="B174" t="s">
        <v>1417</v>
      </c>
      <c r="C174" s="1">
        <v>33461</v>
      </c>
      <c r="D174" s="2">
        <f t="shared" ca="1" si="4"/>
        <v>33</v>
      </c>
      <c r="E174" s="2" t="s">
        <v>1526</v>
      </c>
      <c r="F174" t="s">
        <v>1418</v>
      </c>
      <c r="G174" t="s">
        <v>257</v>
      </c>
      <c r="H174" t="s">
        <v>1419</v>
      </c>
      <c r="I174" t="s">
        <v>1497</v>
      </c>
      <c r="J174" t="s">
        <v>1497</v>
      </c>
      <c r="K174" t="s">
        <v>1497</v>
      </c>
      <c r="N174">
        <f t="shared" si="5"/>
        <v>3</v>
      </c>
    </row>
    <row r="175" spans="1:14" x14ac:dyDescent="0.25">
      <c r="A175" t="s">
        <v>87</v>
      </c>
      <c r="B175" t="s">
        <v>760</v>
      </c>
      <c r="C175" s="1">
        <v>33561</v>
      </c>
      <c r="D175" s="2">
        <f t="shared" ca="1" si="4"/>
        <v>33</v>
      </c>
      <c r="E175" s="2" t="s">
        <v>1526</v>
      </c>
      <c r="F175" t="s">
        <v>761</v>
      </c>
      <c r="G175" t="s">
        <v>729</v>
      </c>
      <c r="H175" t="s">
        <v>762</v>
      </c>
      <c r="I175" t="s">
        <v>1497</v>
      </c>
      <c r="K175" t="s">
        <v>1497</v>
      </c>
      <c r="N175">
        <f t="shared" si="5"/>
        <v>2</v>
      </c>
    </row>
    <row r="176" spans="1:14" x14ac:dyDescent="0.25">
      <c r="A176" t="s">
        <v>56</v>
      </c>
      <c r="B176" t="s">
        <v>787</v>
      </c>
      <c r="C176" s="1">
        <v>33282</v>
      </c>
      <c r="D176" s="2">
        <f t="shared" ca="1" si="4"/>
        <v>33</v>
      </c>
      <c r="E176" s="2" t="s">
        <v>1526</v>
      </c>
      <c r="F176" t="s">
        <v>788</v>
      </c>
      <c r="G176" t="s">
        <v>9</v>
      </c>
      <c r="H176" t="s">
        <v>789</v>
      </c>
      <c r="I176" t="s">
        <v>1497</v>
      </c>
      <c r="J176" t="s">
        <v>1497</v>
      </c>
      <c r="K176" t="s">
        <v>1497</v>
      </c>
      <c r="N176">
        <f t="shared" si="5"/>
        <v>3</v>
      </c>
    </row>
    <row r="177" spans="1:14" x14ac:dyDescent="0.25">
      <c r="A177" t="s">
        <v>246</v>
      </c>
      <c r="B177" t="s">
        <v>247</v>
      </c>
      <c r="C177" s="1">
        <v>33596</v>
      </c>
      <c r="D177" s="2">
        <f t="shared" ca="1" si="4"/>
        <v>33</v>
      </c>
      <c r="E177" s="2" t="s">
        <v>1526</v>
      </c>
      <c r="F177" t="s">
        <v>248</v>
      </c>
      <c r="G177" t="s">
        <v>44</v>
      </c>
      <c r="H177" t="s">
        <v>249</v>
      </c>
      <c r="J177" t="s">
        <v>1497</v>
      </c>
      <c r="K177" t="s">
        <v>1497</v>
      </c>
      <c r="N177">
        <f t="shared" si="5"/>
        <v>2</v>
      </c>
    </row>
    <row r="178" spans="1:14" x14ac:dyDescent="0.25">
      <c r="A178" t="s">
        <v>1247</v>
      </c>
      <c r="B178" t="s">
        <v>1248</v>
      </c>
      <c r="C178" s="1">
        <v>32941</v>
      </c>
      <c r="D178" s="2">
        <f t="shared" ca="1" si="4"/>
        <v>34</v>
      </c>
      <c r="E178" s="2" t="s">
        <v>1526</v>
      </c>
      <c r="F178" t="s">
        <v>1249</v>
      </c>
      <c r="G178" t="s">
        <v>44</v>
      </c>
      <c r="H178" t="s">
        <v>1250</v>
      </c>
      <c r="I178" t="s">
        <v>1497</v>
      </c>
      <c r="J178" t="s">
        <v>1497</v>
      </c>
      <c r="K178" t="s">
        <v>1497</v>
      </c>
      <c r="N178">
        <f t="shared" si="5"/>
        <v>3</v>
      </c>
    </row>
    <row r="179" spans="1:14" x14ac:dyDescent="0.25">
      <c r="A179" t="s">
        <v>100</v>
      </c>
      <c r="B179" t="s">
        <v>1108</v>
      </c>
      <c r="C179" s="1">
        <v>33136</v>
      </c>
      <c r="D179" s="2">
        <f t="shared" ca="1" si="4"/>
        <v>34</v>
      </c>
      <c r="E179" s="2" t="s">
        <v>1526</v>
      </c>
      <c r="F179" t="s">
        <v>1109</v>
      </c>
      <c r="G179" t="s">
        <v>33</v>
      </c>
      <c r="H179" t="s">
        <v>1110</v>
      </c>
      <c r="J179" t="s">
        <v>1497</v>
      </c>
      <c r="K179" t="s">
        <v>1497</v>
      </c>
      <c r="N179">
        <f t="shared" si="5"/>
        <v>2</v>
      </c>
    </row>
    <row r="180" spans="1:14" x14ac:dyDescent="0.25">
      <c r="A180" t="s">
        <v>117</v>
      </c>
      <c r="B180" t="s">
        <v>998</v>
      </c>
      <c r="C180" s="1">
        <v>33003</v>
      </c>
      <c r="D180" s="2">
        <f t="shared" ca="1" si="4"/>
        <v>34</v>
      </c>
      <c r="E180" s="2" t="s">
        <v>1526</v>
      </c>
      <c r="F180" t="s">
        <v>1362</v>
      </c>
      <c r="G180" t="s">
        <v>993</v>
      </c>
      <c r="H180" t="s">
        <v>1363</v>
      </c>
      <c r="I180" t="s">
        <v>1497</v>
      </c>
      <c r="K180" t="s">
        <v>1497</v>
      </c>
      <c r="N180">
        <f t="shared" si="5"/>
        <v>2</v>
      </c>
    </row>
    <row r="181" spans="1:14" x14ac:dyDescent="0.25">
      <c r="A181" t="s">
        <v>804</v>
      </c>
      <c r="B181" t="s">
        <v>805</v>
      </c>
      <c r="C181" s="1">
        <v>33146</v>
      </c>
      <c r="D181" s="2">
        <f t="shared" ca="1" si="4"/>
        <v>34</v>
      </c>
      <c r="E181" s="2" t="s">
        <v>1526</v>
      </c>
      <c r="F181" t="s">
        <v>806</v>
      </c>
      <c r="G181" t="s">
        <v>619</v>
      </c>
      <c r="H181" t="s">
        <v>807</v>
      </c>
      <c r="J181" t="s">
        <v>1497</v>
      </c>
      <c r="K181" t="s">
        <v>1497</v>
      </c>
      <c r="N181">
        <f t="shared" si="5"/>
        <v>2</v>
      </c>
    </row>
    <row r="182" spans="1:14" x14ac:dyDescent="0.25">
      <c r="A182" t="s">
        <v>873</v>
      </c>
      <c r="B182" t="s">
        <v>874</v>
      </c>
      <c r="C182" s="1">
        <v>33220</v>
      </c>
      <c r="D182" s="2">
        <f t="shared" ca="1" si="4"/>
        <v>34</v>
      </c>
      <c r="E182" s="2" t="s">
        <v>1526</v>
      </c>
      <c r="F182" t="s">
        <v>875</v>
      </c>
      <c r="G182" t="s">
        <v>619</v>
      </c>
      <c r="H182" t="s">
        <v>876</v>
      </c>
      <c r="I182" t="s">
        <v>1497</v>
      </c>
      <c r="J182" t="s">
        <v>1497</v>
      </c>
      <c r="K182" t="s">
        <v>1497</v>
      </c>
      <c r="N182">
        <f t="shared" si="5"/>
        <v>3</v>
      </c>
    </row>
    <row r="183" spans="1:14" x14ac:dyDescent="0.25">
      <c r="A183" t="s">
        <v>776</v>
      </c>
      <c r="B183" t="s">
        <v>777</v>
      </c>
      <c r="C183" s="1">
        <v>33016</v>
      </c>
      <c r="D183" s="2">
        <f t="shared" ca="1" si="4"/>
        <v>34</v>
      </c>
      <c r="E183" s="2" t="s">
        <v>1526</v>
      </c>
      <c r="F183" t="s">
        <v>778</v>
      </c>
      <c r="G183" t="s">
        <v>9</v>
      </c>
      <c r="H183" t="s">
        <v>779</v>
      </c>
      <c r="J183" t="s">
        <v>1497</v>
      </c>
      <c r="K183" t="s">
        <v>1497</v>
      </c>
      <c r="N183">
        <f t="shared" si="5"/>
        <v>2</v>
      </c>
    </row>
    <row r="184" spans="1:14" hidden="1" x14ac:dyDescent="0.25">
      <c r="A184" t="s">
        <v>1389</v>
      </c>
      <c r="B184" t="s">
        <v>1390</v>
      </c>
      <c r="C184" s="1">
        <v>32553</v>
      </c>
      <c r="D184" s="2">
        <f t="shared" ca="1" si="4"/>
        <v>35</v>
      </c>
      <c r="E184" s="2" t="s">
        <v>1520</v>
      </c>
      <c r="F184" t="s">
        <v>1391</v>
      </c>
      <c r="G184" t="s">
        <v>168</v>
      </c>
      <c r="H184" t="s">
        <v>1392</v>
      </c>
      <c r="K184" t="s">
        <v>1531</v>
      </c>
      <c r="N184">
        <f t="shared" si="5"/>
        <v>0</v>
      </c>
    </row>
    <row r="185" spans="1:14" hidden="1" x14ac:dyDescent="0.25">
      <c r="A185" t="s">
        <v>964</v>
      </c>
      <c r="B185" t="s">
        <v>965</v>
      </c>
      <c r="C185" s="1">
        <v>32717</v>
      </c>
      <c r="D185" s="2">
        <f t="shared" ca="1" si="4"/>
        <v>35</v>
      </c>
      <c r="E185" s="2" t="s">
        <v>1520</v>
      </c>
      <c r="F185" t="s">
        <v>966</v>
      </c>
      <c r="G185" t="s">
        <v>168</v>
      </c>
      <c r="H185" t="s">
        <v>967</v>
      </c>
      <c r="K185" t="s">
        <v>1531</v>
      </c>
      <c r="N185">
        <f t="shared" si="5"/>
        <v>0</v>
      </c>
    </row>
    <row r="186" spans="1:14" hidden="1" x14ac:dyDescent="0.25">
      <c r="A186" t="s">
        <v>1386</v>
      </c>
      <c r="B186" t="s">
        <v>1317</v>
      </c>
      <c r="C186" s="1">
        <v>32866</v>
      </c>
      <c r="D186" s="2">
        <f t="shared" ca="1" si="4"/>
        <v>35</v>
      </c>
      <c r="E186" s="2" t="s">
        <v>1520</v>
      </c>
      <c r="F186" t="s">
        <v>1387</v>
      </c>
      <c r="G186" t="s">
        <v>47</v>
      </c>
      <c r="H186" t="s">
        <v>1388</v>
      </c>
      <c r="K186" t="s">
        <v>1502</v>
      </c>
      <c r="N186">
        <f t="shared" si="5"/>
        <v>0</v>
      </c>
    </row>
    <row r="187" spans="1:14" x14ac:dyDescent="0.25">
      <c r="A187" t="s">
        <v>30</v>
      </c>
      <c r="B187" t="s">
        <v>864</v>
      </c>
      <c r="C187" s="1">
        <v>32763</v>
      </c>
      <c r="D187" s="2">
        <f t="shared" ca="1" si="4"/>
        <v>35</v>
      </c>
      <c r="E187" s="2" t="s">
        <v>1520</v>
      </c>
      <c r="F187" t="s">
        <v>865</v>
      </c>
      <c r="G187" t="s">
        <v>619</v>
      </c>
      <c r="H187" t="s">
        <v>866</v>
      </c>
      <c r="J187" t="s">
        <v>1497</v>
      </c>
      <c r="K187" t="s">
        <v>1497</v>
      </c>
      <c r="N187">
        <f t="shared" si="5"/>
        <v>2</v>
      </c>
    </row>
    <row r="188" spans="1:14" hidden="1" x14ac:dyDescent="0.25">
      <c r="A188" t="s">
        <v>460</v>
      </c>
      <c r="B188" t="s">
        <v>461</v>
      </c>
      <c r="C188" s="1">
        <v>32498</v>
      </c>
      <c r="D188" s="2">
        <f t="shared" ca="1" si="4"/>
        <v>36</v>
      </c>
      <c r="E188" s="2" t="s">
        <v>1520</v>
      </c>
      <c r="F188" t="s">
        <v>462</v>
      </c>
      <c r="G188" t="s">
        <v>262</v>
      </c>
      <c r="H188" t="s">
        <v>463</v>
      </c>
      <c r="K188" t="s">
        <v>1515</v>
      </c>
      <c r="N188">
        <f t="shared" si="5"/>
        <v>0</v>
      </c>
    </row>
    <row r="189" spans="1:14" hidden="1" x14ac:dyDescent="0.25">
      <c r="A189" t="s">
        <v>117</v>
      </c>
      <c r="B189" t="s">
        <v>905</v>
      </c>
      <c r="C189" s="1">
        <v>32379</v>
      </c>
      <c r="D189" s="2">
        <f t="shared" ca="1" si="4"/>
        <v>36</v>
      </c>
      <c r="E189" s="2" t="s">
        <v>1520</v>
      </c>
      <c r="F189" t="s">
        <v>906</v>
      </c>
      <c r="G189" t="s">
        <v>9</v>
      </c>
      <c r="H189" t="s">
        <v>907</v>
      </c>
      <c r="J189" t="s">
        <v>1497</v>
      </c>
      <c r="K189" t="s">
        <v>1502</v>
      </c>
      <c r="N189">
        <f t="shared" si="5"/>
        <v>1</v>
      </c>
    </row>
    <row r="190" spans="1:14" hidden="1" x14ac:dyDescent="0.25">
      <c r="A190" t="s">
        <v>808</v>
      </c>
      <c r="B190" t="s">
        <v>809</v>
      </c>
      <c r="C190" s="1">
        <v>32506</v>
      </c>
      <c r="D190" s="2">
        <f t="shared" ca="1" si="4"/>
        <v>36</v>
      </c>
      <c r="E190" s="2" t="s">
        <v>1520</v>
      </c>
      <c r="F190" t="s">
        <v>810</v>
      </c>
      <c r="G190" t="s">
        <v>47</v>
      </c>
      <c r="H190" t="s">
        <v>811</v>
      </c>
      <c r="J190" t="s">
        <v>1497</v>
      </c>
      <c r="K190" t="s">
        <v>1502</v>
      </c>
      <c r="N190">
        <f t="shared" si="5"/>
        <v>1</v>
      </c>
    </row>
    <row r="191" spans="1:14" x14ac:dyDescent="0.25">
      <c r="A191" t="s">
        <v>392</v>
      </c>
      <c r="B191" t="s">
        <v>393</v>
      </c>
      <c r="C191" s="1">
        <v>32382</v>
      </c>
      <c r="D191" s="2">
        <f t="shared" ca="1" si="4"/>
        <v>36</v>
      </c>
      <c r="E191" s="2" t="s">
        <v>1520</v>
      </c>
      <c r="F191" t="s">
        <v>394</v>
      </c>
      <c r="G191" t="s">
        <v>14</v>
      </c>
      <c r="H191" t="s">
        <v>395</v>
      </c>
      <c r="K191" t="s">
        <v>1497</v>
      </c>
      <c r="N191">
        <f t="shared" si="5"/>
        <v>1</v>
      </c>
    </row>
    <row r="192" spans="1:14" x14ac:dyDescent="0.25">
      <c r="A192" t="s">
        <v>177</v>
      </c>
      <c r="B192" t="s">
        <v>84</v>
      </c>
      <c r="C192" s="1">
        <v>32437</v>
      </c>
      <c r="D192" s="2">
        <f t="shared" ca="1" si="4"/>
        <v>36</v>
      </c>
      <c r="E192" s="2" t="s">
        <v>1520</v>
      </c>
      <c r="F192" t="s">
        <v>852</v>
      </c>
      <c r="G192" t="s">
        <v>241</v>
      </c>
      <c r="H192" t="s">
        <v>853</v>
      </c>
      <c r="J192" t="s">
        <v>1497</v>
      </c>
      <c r="K192" t="s">
        <v>1497</v>
      </c>
      <c r="N192">
        <f t="shared" si="5"/>
        <v>2</v>
      </c>
    </row>
    <row r="193" spans="1:14" hidden="1" x14ac:dyDescent="0.25">
      <c r="A193" t="s">
        <v>21</v>
      </c>
      <c r="B193" t="s">
        <v>926</v>
      </c>
      <c r="C193" s="1">
        <v>31878</v>
      </c>
      <c r="D193" s="2">
        <f t="shared" ca="1" si="4"/>
        <v>37</v>
      </c>
      <c r="E193" s="2" t="s">
        <v>1520</v>
      </c>
      <c r="F193" t="s">
        <v>975</v>
      </c>
      <c r="G193" t="s">
        <v>168</v>
      </c>
      <c r="H193" t="s">
        <v>976</v>
      </c>
      <c r="K193" t="s">
        <v>1531</v>
      </c>
      <c r="N193">
        <f t="shared" si="5"/>
        <v>0</v>
      </c>
    </row>
    <row r="194" spans="1:14" hidden="1" x14ac:dyDescent="0.25">
      <c r="A194" t="s">
        <v>607</v>
      </c>
      <c r="B194" t="s">
        <v>608</v>
      </c>
      <c r="C194" s="1">
        <v>31925</v>
      </c>
      <c r="D194" s="2">
        <f t="shared" ref="D194:D257" ca="1" si="6">ROUNDDOWN((TODAY()-C194)/365.25,0)</f>
        <v>37</v>
      </c>
      <c r="E194" s="2" t="s">
        <v>1520</v>
      </c>
      <c r="F194" t="s">
        <v>609</v>
      </c>
      <c r="G194" t="s">
        <v>168</v>
      </c>
      <c r="H194" t="s">
        <v>610</v>
      </c>
      <c r="K194" t="s">
        <v>1531</v>
      </c>
      <c r="N194">
        <f t="shared" ref="N194:N257" si="7">COUNTIF(I194:M194,"y")</f>
        <v>0</v>
      </c>
    </row>
    <row r="195" spans="1:14" hidden="1" x14ac:dyDescent="0.25">
      <c r="A195" t="s">
        <v>36</v>
      </c>
      <c r="B195" t="s">
        <v>736</v>
      </c>
      <c r="C195" s="1">
        <v>31963</v>
      </c>
      <c r="D195" s="2">
        <f t="shared" ca="1" si="6"/>
        <v>37</v>
      </c>
      <c r="E195" s="2" t="s">
        <v>1520</v>
      </c>
      <c r="F195" t="s">
        <v>737</v>
      </c>
      <c r="G195" t="s">
        <v>729</v>
      </c>
      <c r="H195" t="s">
        <v>738</v>
      </c>
      <c r="I195" t="s">
        <v>1497</v>
      </c>
      <c r="K195" t="s">
        <v>1531</v>
      </c>
      <c r="N195">
        <f t="shared" si="7"/>
        <v>1</v>
      </c>
    </row>
    <row r="196" spans="1:14" hidden="1" x14ac:dyDescent="0.25">
      <c r="A196" t="s">
        <v>188</v>
      </c>
      <c r="B196" t="s">
        <v>189</v>
      </c>
      <c r="C196" s="1">
        <v>32156</v>
      </c>
      <c r="D196" s="2">
        <f t="shared" ca="1" si="6"/>
        <v>37</v>
      </c>
      <c r="E196" s="2" t="s">
        <v>1520</v>
      </c>
      <c r="F196" t="s">
        <v>190</v>
      </c>
      <c r="G196" t="s">
        <v>168</v>
      </c>
      <c r="H196" t="s">
        <v>191</v>
      </c>
      <c r="K196" t="s">
        <v>1531</v>
      </c>
      <c r="N196">
        <f t="shared" si="7"/>
        <v>0</v>
      </c>
    </row>
    <row r="197" spans="1:14" hidden="1" x14ac:dyDescent="0.25">
      <c r="A197" t="s">
        <v>933</v>
      </c>
      <c r="B197" t="s">
        <v>1050</v>
      </c>
      <c r="C197" s="1">
        <v>31929</v>
      </c>
      <c r="D197" s="2">
        <f t="shared" ca="1" si="6"/>
        <v>37</v>
      </c>
      <c r="E197" s="2" t="s">
        <v>1520</v>
      </c>
      <c r="F197" t="s">
        <v>1051</v>
      </c>
      <c r="G197" t="s">
        <v>71</v>
      </c>
      <c r="H197" t="s">
        <v>1052</v>
      </c>
      <c r="K197" t="s">
        <v>1532</v>
      </c>
      <c r="N197">
        <f t="shared" si="7"/>
        <v>0</v>
      </c>
    </row>
    <row r="198" spans="1:14" hidden="1" x14ac:dyDescent="0.25">
      <c r="A198" t="s">
        <v>698</v>
      </c>
      <c r="B198" t="s">
        <v>1282</v>
      </c>
      <c r="C198" s="1">
        <v>31957</v>
      </c>
      <c r="D198" s="2">
        <f t="shared" ca="1" si="6"/>
        <v>37</v>
      </c>
      <c r="E198" s="2" t="s">
        <v>1520</v>
      </c>
      <c r="F198" t="s">
        <v>1283</v>
      </c>
      <c r="G198" t="s">
        <v>71</v>
      </c>
      <c r="H198" t="s">
        <v>1284</v>
      </c>
      <c r="K198" t="s">
        <v>1532</v>
      </c>
      <c r="N198">
        <f t="shared" si="7"/>
        <v>0</v>
      </c>
    </row>
    <row r="199" spans="1:14" hidden="1" x14ac:dyDescent="0.25">
      <c r="A199" t="s">
        <v>117</v>
      </c>
      <c r="B199" t="s">
        <v>118</v>
      </c>
      <c r="C199" s="1">
        <v>31919</v>
      </c>
      <c r="D199" s="2">
        <f t="shared" ca="1" si="6"/>
        <v>37</v>
      </c>
      <c r="E199" s="2" t="s">
        <v>1520</v>
      </c>
      <c r="F199" t="s">
        <v>119</v>
      </c>
      <c r="G199" t="s">
        <v>262</v>
      </c>
      <c r="H199" t="s">
        <v>1099</v>
      </c>
      <c r="K199" t="s">
        <v>1515</v>
      </c>
      <c r="N199">
        <f t="shared" si="7"/>
        <v>0</v>
      </c>
    </row>
    <row r="200" spans="1:14" hidden="1" x14ac:dyDescent="0.25">
      <c r="A200" t="s">
        <v>419</v>
      </c>
      <c r="B200" t="s">
        <v>441</v>
      </c>
      <c r="C200" s="1">
        <v>31923</v>
      </c>
      <c r="D200" s="2">
        <f t="shared" ca="1" si="6"/>
        <v>37</v>
      </c>
      <c r="E200" s="2" t="s">
        <v>1520</v>
      </c>
      <c r="F200" t="s">
        <v>442</v>
      </c>
      <c r="G200" t="s">
        <v>262</v>
      </c>
      <c r="H200" t="s">
        <v>443</v>
      </c>
      <c r="K200" t="s">
        <v>1515</v>
      </c>
      <c r="N200">
        <f t="shared" si="7"/>
        <v>0</v>
      </c>
    </row>
    <row r="201" spans="1:14" hidden="1" x14ac:dyDescent="0.25">
      <c r="A201" t="s">
        <v>286</v>
      </c>
      <c r="B201" t="s">
        <v>131</v>
      </c>
      <c r="C201" s="1">
        <v>31992</v>
      </c>
      <c r="D201" s="2">
        <f t="shared" ca="1" si="6"/>
        <v>37</v>
      </c>
      <c r="E201" s="2" t="s">
        <v>1520</v>
      </c>
      <c r="F201" t="s">
        <v>458</v>
      </c>
      <c r="G201" t="s">
        <v>262</v>
      </c>
      <c r="H201" t="s">
        <v>459</v>
      </c>
      <c r="K201" t="s">
        <v>1515</v>
      </c>
      <c r="N201">
        <f t="shared" si="7"/>
        <v>0</v>
      </c>
    </row>
    <row r="202" spans="1:14" hidden="1" x14ac:dyDescent="0.25">
      <c r="A202" t="s">
        <v>117</v>
      </c>
      <c r="B202" t="s">
        <v>846</v>
      </c>
      <c r="C202" s="1">
        <v>31845</v>
      </c>
      <c r="D202" s="2">
        <f t="shared" ca="1" si="6"/>
        <v>37</v>
      </c>
      <c r="E202" s="2" t="s">
        <v>1520</v>
      </c>
      <c r="F202" t="s">
        <v>847</v>
      </c>
      <c r="G202" t="s">
        <v>47</v>
      </c>
      <c r="H202" t="s">
        <v>848</v>
      </c>
      <c r="K202" t="s">
        <v>1502</v>
      </c>
      <c r="N202">
        <f t="shared" si="7"/>
        <v>0</v>
      </c>
    </row>
    <row r="203" spans="1:14" hidden="1" x14ac:dyDescent="0.25">
      <c r="A203" t="s">
        <v>1316</v>
      </c>
      <c r="B203" t="s">
        <v>1317</v>
      </c>
      <c r="C203" s="1">
        <v>32093</v>
      </c>
      <c r="D203" s="2">
        <f t="shared" ca="1" si="6"/>
        <v>37</v>
      </c>
      <c r="E203" s="2" t="s">
        <v>1520</v>
      </c>
      <c r="F203" t="s">
        <v>1318</v>
      </c>
      <c r="G203" t="s">
        <v>47</v>
      </c>
      <c r="H203" t="s">
        <v>1319</v>
      </c>
      <c r="I203" t="s">
        <v>1497</v>
      </c>
      <c r="K203" t="s">
        <v>1502</v>
      </c>
      <c r="N203">
        <f t="shared" si="7"/>
        <v>1</v>
      </c>
    </row>
    <row r="204" spans="1:14" hidden="1" x14ac:dyDescent="0.25">
      <c r="A204" t="s">
        <v>396</v>
      </c>
      <c r="B204" t="s">
        <v>790</v>
      </c>
      <c r="C204" s="1">
        <v>32149</v>
      </c>
      <c r="D204" s="2">
        <f t="shared" ca="1" si="6"/>
        <v>37</v>
      </c>
      <c r="E204" s="2" t="s">
        <v>1520</v>
      </c>
      <c r="F204" t="s">
        <v>791</v>
      </c>
      <c r="G204" t="s">
        <v>9</v>
      </c>
      <c r="H204" t="s">
        <v>792</v>
      </c>
      <c r="J204" t="s">
        <v>1497</v>
      </c>
      <c r="K204" t="s">
        <v>1502</v>
      </c>
      <c r="N204">
        <f t="shared" si="7"/>
        <v>1</v>
      </c>
    </row>
    <row r="205" spans="1:14" x14ac:dyDescent="0.25">
      <c r="A205" t="s">
        <v>553</v>
      </c>
      <c r="B205" t="s">
        <v>891</v>
      </c>
      <c r="C205" s="1">
        <v>31856</v>
      </c>
      <c r="D205" s="2">
        <f t="shared" ca="1" si="6"/>
        <v>37</v>
      </c>
      <c r="E205" s="2" t="s">
        <v>1520</v>
      </c>
      <c r="F205" t="s">
        <v>892</v>
      </c>
      <c r="G205" t="s">
        <v>44</v>
      </c>
      <c r="H205" t="s">
        <v>893</v>
      </c>
      <c r="J205" t="s">
        <v>1497</v>
      </c>
      <c r="K205" t="s">
        <v>1497</v>
      </c>
      <c r="N205">
        <f t="shared" si="7"/>
        <v>2</v>
      </c>
    </row>
    <row r="206" spans="1:14" x14ac:dyDescent="0.25">
      <c r="A206" t="s">
        <v>101</v>
      </c>
      <c r="B206" t="s">
        <v>102</v>
      </c>
      <c r="C206" s="1">
        <v>31867</v>
      </c>
      <c r="D206" s="2">
        <f t="shared" ca="1" si="6"/>
        <v>37</v>
      </c>
      <c r="E206" s="2" t="s">
        <v>1520</v>
      </c>
      <c r="F206" t="s">
        <v>103</v>
      </c>
      <c r="G206" t="s">
        <v>51</v>
      </c>
      <c r="H206" t="s">
        <v>104</v>
      </c>
      <c r="K206" t="s">
        <v>1497</v>
      </c>
      <c r="N206">
        <f t="shared" si="7"/>
        <v>1</v>
      </c>
    </row>
    <row r="207" spans="1:14" x14ac:dyDescent="0.25">
      <c r="A207" t="s">
        <v>53</v>
      </c>
      <c r="B207" t="s">
        <v>18</v>
      </c>
      <c r="C207" s="1">
        <v>32020</v>
      </c>
      <c r="D207" s="2">
        <f t="shared" ca="1" si="6"/>
        <v>37</v>
      </c>
      <c r="E207" s="2" t="s">
        <v>1520</v>
      </c>
      <c r="F207" t="s">
        <v>54</v>
      </c>
      <c r="G207" t="s">
        <v>51</v>
      </c>
      <c r="H207" t="s">
        <v>55</v>
      </c>
      <c r="K207" t="s">
        <v>1497</v>
      </c>
      <c r="N207">
        <f t="shared" si="7"/>
        <v>1</v>
      </c>
    </row>
    <row r="208" spans="1:14" x14ac:dyDescent="0.25">
      <c r="A208" t="s">
        <v>1254</v>
      </c>
      <c r="B208" t="s">
        <v>1255</v>
      </c>
      <c r="C208" s="1">
        <v>32117</v>
      </c>
      <c r="D208" s="2">
        <f t="shared" ca="1" si="6"/>
        <v>37</v>
      </c>
      <c r="E208" s="2" t="s">
        <v>1520</v>
      </c>
      <c r="F208" t="s">
        <v>1256</v>
      </c>
      <c r="G208" t="s">
        <v>161</v>
      </c>
      <c r="H208" t="s">
        <v>1257</v>
      </c>
      <c r="J208" t="s">
        <v>1497</v>
      </c>
      <c r="K208" t="s">
        <v>1497</v>
      </c>
      <c r="N208">
        <f t="shared" si="7"/>
        <v>2</v>
      </c>
    </row>
    <row r="209" spans="1:14" hidden="1" x14ac:dyDescent="0.25">
      <c r="A209" t="s">
        <v>56</v>
      </c>
      <c r="B209" t="s">
        <v>1126</v>
      </c>
      <c r="C209" s="1">
        <v>31488</v>
      </c>
      <c r="D209" s="2">
        <f t="shared" ca="1" si="6"/>
        <v>38</v>
      </c>
      <c r="E209" s="2" t="s">
        <v>1520</v>
      </c>
      <c r="F209" t="s">
        <v>1127</v>
      </c>
      <c r="G209" t="s">
        <v>35</v>
      </c>
      <c r="H209" t="s">
        <v>1128</v>
      </c>
      <c r="K209" t="s">
        <v>1503</v>
      </c>
      <c r="N209">
        <f t="shared" si="7"/>
        <v>0</v>
      </c>
    </row>
    <row r="210" spans="1:14" hidden="1" x14ac:dyDescent="0.25">
      <c r="A210" t="s">
        <v>6</v>
      </c>
      <c r="B210" t="s">
        <v>174</v>
      </c>
      <c r="C210" s="1">
        <v>31703</v>
      </c>
      <c r="D210" s="2">
        <f t="shared" ca="1" si="6"/>
        <v>38</v>
      </c>
      <c r="E210" s="2" t="s">
        <v>1520</v>
      </c>
      <c r="F210" t="s">
        <v>175</v>
      </c>
      <c r="G210" t="s">
        <v>168</v>
      </c>
      <c r="H210" t="s">
        <v>176</v>
      </c>
      <c r="K210" t="s">
        <v>1531</v>
      </c>
      <c r="N210">
        <f t="shared" si="7"/>
        <v>0</v>
      </c>
    </row>
    <row r="211" spans="1:14" hidden="1" x14ac:dyDescent="0.25">
      <c r="A211" t="s">
        <v>444</v>
      </c>
      <c r="B211" t="s">
        <v>445</v>
      </c>
      <c r="C211" s="1">
        <v>31545</v>
      </c>
      <c r="D211" s="2">
        <f t="shared" ca="1" si="6"/>
        <v>38</v>
      </c>
      <c r="E211" s="2" t="s">
        <v>1520</v>
      </c>
      <c r="F211" t="s">
        <v>446</v>
      </c>
      <c r="G211" t="s">
        <v>262</v>
      </c>
      <c r="H211" t="s">
        <v>447</v>
      </c>
      <c r="K211" t="s">
        <v>1502</v>
      </c>
      <c r="N211">
        <f t="shared" si="7"/>
        <v>0</v>
      </c>
    </row>
    <row r="212" spans="1:14" hidden="1" x14ac:dyDescent="0.25">
      <c r="A212" t="s">
        <v>228</v>
      </c>
      <c r="B212" t="s">
        <v>1093</v>
      </c>
      <c r="C212" s="1">
        <v>31607</v>
      </c>
      <c r="D212" s="2">
        <f t="shared" ca="1" si="6"/>
        <v>38</v>
      </c>
      <c r="E212" s="2" t="s">
        <v>1520</v>
      </c>
      <c r="F212" t="s">
        <v>1094</v>
      </c>
      <c r="G212" t="s">
        <v>47</v>
      </c>
      <c r="H212" t="s">
        <v>1095</v>
      </c>
      <c r="K212" t="s">
        <v>1502</v>
      </c>
      <c r="N212">
        <f t="shared" si="7"/>
        <v>0</v>
      </c>
    </row>
    <row r="213" spans="1:14" hidden="1" x14ac:dyDescent="0.25">
      <c r="A213" t="s">
        <v>1100</v>
      </c>
      <c r="B213" t="s">
        <v>1101</v>
      </c>
      <c r="C213" s="1">
        <v>31638</v>
      </c>
      <c r="D213" s="2">
        <f t="shared" ca="1" si="6"/>
        <v>38</v>
      </c>
      <c r="E213" s="2" t="s">
        <v>1520</v>
      </c>
      <c r="F213" t="s">
        <v>1102</v>
      </c>
      <c r="G213" t="s">
        <v>47</v>
      </c>
      <c r="H213" t="s">
        <v>1103</v>
      </c>
      <c r="K213" t="s">
        <v>1502</v>
      </c>
      <c r="N213">
        <f t="shared" si="7"/>
        <v>0</v>
      </c>
    </row>
    <row r="214" spans="1:14" hidden="1" x14ac:dyDescent="0.25">
      <c r="A214" t="s">
        <v>1467</v>
      </c>
      <c r="B214" t="s">
        <v>1468</v>
      </c>
      <c r="C214" s="1">
        <v>31649</v>
      </c>
      <c r="D214" s="2">
        <f t="shared" ca="1" si="6"/>
        <v>38</v>
      </c>
      <c r="E214" s="2" t="s">
        <v>1520</v>
      </c>
      <c r="F214" t="s">
        <v>1469</v>
      </c>
      <c r="G214" t="s">
        <v>47</v>
      </c>
      <c r="H214" t="s">
        <v>1470</v>
      </c>
      <c r="K214" t="s">
        <v>1502</v>
      </c>
      <c r="N214">
        <f t="shared" si="7"/>
        <v>0</v>
      </c>
    </row>
    <row r="215" spans="1:14" hidden="1" x14ac:dyDescent="0.25">
      <c r="A215" t="s">
        <v>842</v>
      </c>
      <c r="B215" t="s">
        <v>843</v>
      </c>
      <c r="C215" s="1">
        <v>31653</v>
      </c>
      <c r="D215" s="2">
        <f t="shared" ca="1" si="6"/>
        <v>38</v>
      </c>
      <c r="E215" s="2" t="s">
        <v>1520</v>
      </c>
      <c r="F215" t="s">
        <v>844</v>
      </c>
      <c r="G215" t="s">
        <v>9</v>
      </c>
      <c r="H215" t="s">
        <v>845</v>
      </c>
      <c r="J215" t="s">
        <v>1497</v>
      </c>
      <c r="K215" t="s">
        <v>1502</v>
      </c>
      <c r="N215">
        <f t="shared" si="7"/>
        <v>1</v>
      </c>
    </row>
    <row r="216" spans="1:14" x14ac:dyDescent="0.25">
      <c r="A216" t="s">
        <v>36</v>
      </c>
      <c r="B216" t="s">
        <v>1347</v>
      </c>
      <c r="C216" s="1">
        <v>31500</v>
      </c>
      <c r="D216" s="2">
        <f t="shared" ca="1" si="6"/>
        <v>38</v>
      </c>
      <c r="E216" s="2" t="s">
        <v>1520</v>
      </c>
      <c r="F216" t="s">
        <v>1348</v>
      </c>
      <c r="G216" t="s">
        <v>993</v>
      </c>
      <c r="H216" t="s">
        <v>1349</v>
      </c>
      <c r="I216" t="s">
        <v>1497</v>
      </c>
      <c r="K216" t="s">
        <v>1497</v>
      </c>
      <c r="N216">
        <f t="shared" si="7"/>
        <v>2</v>
      </c>
    </row>
    <row r="217" spans="1:14" x14ac:dyDescent="0.25">
      <c r="A217" t="s">
        <v>684</v>
      </c>
      <c r="B217" t="s">
        <v>998</v>
      </c>
      <c r="C217" s="1">
        <v>31636</v>
      </c>
      <c r="D217" s="2">
        <f t="shared" ca="1" si="6"/>
        <v>38</v>
      </c>
      <c r="E217" s="2" t="s">
        <v>1520</v>
      </c>
      <c r="F217" t="s">
        <v>999</v>
      </c>
      <c r="G217" t="s">
        <v>993</v>
      </c>
      <c r="H217" t="s">
        <v>1000</v>
      </c>
      <c r="I217" t="s">
        <v>1497</v>
      </c>
      <c r="K217" t="s">
        <v>1497</v>
      </c>
      <c r="N217">
        <f t="shared" si="7"/>
        <v>2</v>
      </c>
    </row>
    <row r="218" spans="1:14" x14ac:dyDescent="0.25">
      <c r="A218" t="s">
        <v>1183</v>
      </c>
      <c r="B218" t="s">
        <v>1184</v>
      </c>
      <c r="C218" s="1">
        <v>31645</v>
      </c>
      <c r="D218" s="2">
        <f t="shared" ca="1" si="6"/>
        <v>38</v>
      </c>
      <c r="E218" s="2" t="s">
        <v>1520</v>
      </c>
      <c r="F218" t="s">
        <v>1185</v>
      </c>
      <c r="G218" t="s">
        <v>803</v>
      </c>
      <c r="H218" t="s">
        <v>1186</v>
      </c>
      <c r="I218" t="s">
        <v>1497</v>
      </c>
      <c r="K218" t="s">
        <v>1497</v>
      </c>
      <c r="N218">
        <f t="shared" si="7"/>
        <v>2</v>
      </c>
    </row>
    <row r="219" spans="1:14" x14ac:dyDescent="0.25">
      <c r="A219" t="s">
        <v>60</v>
      </c>
      <c r="B219" t="s">
        <v>139</v>
      </c>
      <c r="C219" s="1">
        <v>31655</v>
      </c>
      <c r="D219" s="2">
        <f t="shared" ca="1" si="6"/>
        <v>38</v>
      </c>
      <c r="E219" s="2" t="s">
        <v>1520</v>
      </c>
      <c r="F219" t="s">
        <v>140</v>
      </c>
      <c r="G219" t="s">
        <v>51</v>
      </c>
      <c r="H219" t="s">
        <v>141</v>
      </c>
      <c r="K219" t="s">
        <v>1497</v>
      </c>
      <c r="N219">
        <f t="shared" si="7"/>
        <v>1</v>
      </c>
    </row>
    <row r="220" spans="1:14" x14ac:dyDescent="0.25">
      <c r="A220" t="s">
        <v>933</v>
      </c>
      <c r="B220" t="s">
        <v>934</v>
      </c>
      <c r="C220" s="1">
        <v>31765</v>
      </c>
      <c r="D220" s="2">
        <f t="shared" ca="1" si="6"/>
        <v>38</v>
      </c>
      <c r="E220" s="2" t="s">
        <v>1520</v>
      </c>
      <c r="F220" t="s">
        <v>935</v>
      </c>
      <c r="G220" t="s">
        <v>161</v>
      </c>
      <c r="H220" t="s">
        <v>936</v>
      </c>
      <c r="J220" t="s">
        <v>1497</v>
      </c>
      <c r="K220" t="s">
        <v>1497</v>
      </c>
      <c r="N220">
        <f t="shared" si="7"/>
        <v>2</v>
      </c>
    </row>
    <row r="221" spans="1:14" x14ac:dyDescent="0.25">
      <c r="A221" t="s">
        <v>822</v>
      </c>
      <c r="B221" t="s">
        <v>823</v>
      </c>
      <c r="C221" s="1">
        <v>31784</v>
      </c>
      <c r="D221" s="2">
        <f t="shared" ca="1" si="6"/>
        <v>38</v>
      </c>
      <c r="E221" s="2" t="s">
        <v>1520</v>
      </c>
      <c r="F221" t="s">
        <v>824</v>
      </c>
      <c r="G221" t="s">
        <v>527</v>
      </c>
      <c r="H221" t="s">
        <v>825</v>
      </c>
      <c r="I221" t="s">
        <v>1497</v>
      </c>
      <c r="K221" t="s">
        <v>1497</v>
      </c>
      <c r="N221">
        <f t="shared" si="7"/>
        <v>2</v>
      </c>
    </row>
    <row r="222" spans="1:14" hidden="1" x14ac:dyDescent="0.25">
      <c r="A222" t="s">
        <v>348</v>
      </c>
      <c r="B222" t="s">
        <v>166</v>
      </c>
      <c r="C222" s="1">
        <v>31238</v>
      </c>
      <c r="D222" s="2">
        <f t="shared" ca="1" si="6"/>
        <v>39</v>
      </c>
      <c r="E222" s="2" t="s">
        <v>1520</v>
      </c>
      <c r="F222" t="s">
        <v>349</v>
      </c>
      <c r="G222" t="s">
        <v>168</v>
      </c>
      <c r="H222" t="s">
        <v>350</v>
      </c>
      <c r="K222" t="s">
        <v>1531</v>
      </c>
      <c r="N222">
        <f t="shared" si="7"/>
        <v>0</v>
      </c>
    </row>
    <row r="223" spans="1:14" hidden="1" x14ac:dyDescent="0.25">
      <c r="A223" t="s">
        <v>599</v>
      </c>
      <c r="B223" t="s">
        <v>600</v>
      </c>
      <c r="C223" s="1">
        <v>31317</v>
      </c>
      <c r="D223" s="2">
        <f t="shared" ca="1" si="6"/>
        <v>39</v>
      </c>
      <c r="E223" s="2" t="s">
        <v>1520</v>
      </c>
      <c r="F223" t="s">
        <v>601</v>
      </c>
      <c r="G223" t="s">
        <v>71</v>
      </c>
      <c r="H223" t="s">
        <v>602</v>
      </c>
      <c r="K223" t="s">
        <v>1532</v>
      </c>
      <c r="N223">
        <f t="shared" si="7"/>
        <v>0</v>
      </c>
    </row>
    <row r="224" spans="1:14" hidden="1" x14ac:dyDescent="0.25">
      <c r="A224" t="s">
        <v>21</v>
      </c>
      <c r="B224" t="s">
        <v>1064</v>
      </c>
      <c r="C224" s="1">
        <v>31350</v>
      </c>
      <c r="D224" s="2">
        <f t="shared" ca="1" si="6"/>
        <v>39</v>
      </c>
      <c r="E224" s="2" t="s">
        <v>1520</v>
      </c>
      <c r="F224" t="s">
        <v>1065</v>
      </c>
      <c r="G224" t="s">
        <v>71</v>
      </c>
      <c r="H224" t="s">
        <v>1066</v>
      </c>
      <c r="K224" t="s">
        <v>1532</v>
      </c>
      <c r="N224">
        <f t="shared" si="7"/>
        <v>0</v>
      </c>
    </row>
    <row r="225" spans="1:14" hidden="1" x14ac:dyDescent="0.25">
      <c r="A225" t="s">
        <v>702</v>
      </c>
      <c r="B225" t="s">
        <v>1481</v>
      </c>
      <c r="C225" s="1">
        <v>31418</v>
      </c>
      <c r="D225" s="2">
        <f t="shared" ca="1" si="6"/>
        <v>39</v>
      </c>
      <c r="E225" s="2" t="s">
        <v>1520</v>
      </c>
      <c r="F225" t="s">
        <v>1482</v>
      </c>
      <c r="G225" t="s">
        <v>71</v>
      </c>
      <c r="H225" t="s">
        <v>1483</v>
      </c>
      <c r="K225" t="s">
        <v>1532</v>
      </c>
      <c r="N225">
        <f t="shared" si="7"/>
        <v>0</v>
      </c>
    </row>
    <row r="226" spans="1:14" x14ac:dyDescent="0.25">
      <c r="A226" t="s">
        <v>105</v>
      </c>
      <c r="B226" t="s">
        <v>1139</v>
      </c>
      <c r="C226" s="1">
        <v>31080</v>
      </c>
      <c r="D226" s="2">
        <f t="shared" ca="1" si="6"/>
        <v>40</v>
      </c>
      <c r="E226" s="2" t="s">
        <v>1520</v>
      </c>
      <c r="F226" t="s">
        <v>1140</v>
      </c>
      <c r="G226" t="s">
        <v>237</v>
      </c>
      <c r="H226" t="s">
        <v>1141</v>
      </c>
      <c r="J226" t="s">
        <v>1497</v>
      </c>
      <c r="K226" t="s">
        <v>1497</v>
      </c>
      <c r="N226">
        <f t="shared" si="7"/>
        <v>2</v>
      </c>
    </row>
    <row r="227" spans="1:14" hidden="1" x14ac:dyDescent="0.25">
      <c r="A227" t="s">
        <v>1008</v>
      </c>
      <c r="B227" t="s">
        <v>1410</v>
      </c>
      <c r="C227" s="1">
        <v>30772</v>
      </c>
      <c r="D227" s="2">
        <f t="shared" ca="1" si="6"/>
        <v>40</v>
      </c>
      <c r="E227" s="2" t="s">
        <v>1521</v>
      </c>
      <c r="F227" t="s">
        <v>1411</v>
      </c>
      <c r="G227" t="s">
        <v>35</v>
      </c>
      <c r="H227" t="s">
        <v>1412</v>
      </c>
      <c r="K227" t="s">
        <v>1503</v>
      </c>
      <c r="N227">
        <f t="shared" si="7"/>
        <v>0</v>
      </c>
    </row>
    <row r="228" spans="1:14" hidden="1" x14ac:dyDescent="0.25">
      <c r="A228" t="s">
        <v>41</v>
      </c>
      <c r="B228" t="s">
        <v>42</v>
      </c>
      <c r="C228" s="1">
        <v>30785</v>
      </c>
      <c r="D228" s="2">
        <f t="shared" ca="1" si="6"/>
        <v>40</v>
      </c>
      <c r="E228" s="2" t="s">
        <v>1521</v>
      </c>
      <c r="F228" t="s">
        <v>43</v>
      </c>
      <c r="G228" t="s">
        <v>44</v>
      </c>
      <c r="H228" t="s">
        <v>45</v>
      </c>
      <c r="I228" t="s">
        <v>1497</v>
      </c>
      <c r="J228" t="s">
        <v>1497</v>
      </c>
      <c r="K228" t="s">
        <v>1503</v>
      </c>
      <c r="N228">
        <f t="shared" si="7"/>
        <v>2</v>
      </c>
    </row>
    <row r="229" spans="1:14" hidden="1" x14ac:dyDescent="0.25">
      <c r="A229" t="s">
        <v>275</v>
      </c>
      <c r="B229" t="s">
        <v>1087</v>
      </c>
      <c r="C229" s="1">
        <v>30808</v>
      </c>
      <c r="D229" s="2">
        <f t="shared" ca="1" si="6"/>
        <v>40</v>
      </c>
      <c r="E229" s="2" t="s">
        <v>1521</v>
      </c>
      <c r="F229" t="s">
        <v>1088</v>
      </c>
      <c r="G229" t="s">
        <v>47</v>
      </c>
      <c r="H229" t="s">
        <v>1089</v>
      </c>
      <c r="K229" t="s">
        <v>1502</v>
      </c>
      <c r="N229">
        <f t="shared" si="7"/>
        <v>0</v>
      </c>
    </row>
    <row r="230" spans="1:14" hidden="1" x14ac:dyDescent="0.25">
      <c r="A230" t="s">
        <v>567</v>
      </c>
      <c r="B230" t="s">
        <v>1090</v>
      </c>
      <c r="C230" s="1">
        <v>31012</v>
      </c>
      <c r="D230" s="2">
        <f t="shared" ca="1" si="6"/>
        <v>40</v>
      </c>
      <c r="E230" s="2" t="s">
        <v>1521</v>
      </c>
      <c r="F230" t="s">
        <v>1091</v>
      </c>
      <c r="G230" t="s">
        <v>47</v>
      </c>
      <c r="H230" t="s">
        <v>1092</v>
      </c>
      <c r="K230" t="s">
        <v>1502</v>
      </c>
      <c r="N230">
        <f t="shared" si="7"/>
        <v>0</v>
      </c>
    </row>
    <row r="231" spans="1:14" hidden="1" x14ac:dyDescent="0.25">
      <c r="A231" t="s">
        <v>30</v>
      </c>
      <c r="B231" t="s">
        <v>146</v>
      </c>
      <c r="C231" s="1">
        <v>31047</v>
      </c>
      <c r="D231" s="2">
        <f t="shared" ca="1" si="6"/>
        <v>40</v>
      </c>
      <c r="E231" s="2" t="s">
        <v>1521</v>
      </c>
      <c r="F231" t="s">
        <v>147</v>
      </c>
      <c r="G231" t="s">
        <v>47</v>
      </c>
      <c r="H231" t="s">
        <v>148</v>
      </c>
      <c r="J231" t="s">
        <v>1497</v>
      </c>
      <c r="K231" t="s">
        <v>1502</v>
      </c>
      <c r="N231">
        <f t="shared" si="7"/>
        <v>1</v>
      </c>
    </row>
    <row r="232" spans="1:14" x14ac:dyDescent="0.25">
      <c r="A232" t="s">
        <v>120</v>
      </c>
      <c r="B232" t="s">
        <v>121</v>
      </c>
      <c r="C232" s="1">
        <v>30914</v>
      </c>
      <c r="D232" s="2">
        <f t="shared" ca="1" si="6"/>
        <v>40</v>
      </c>
      <c r="E232" s="2" t="s">
        <v>1521</v>
      </c>
      <c r="F232" t="s">
        <v>122</v>
      </c>
      <c r="G232" t="s">
        <v>51</v>
      </c>
      <c r="H232" t="s">
        <v>123</v>
      </c>
      <c r="K232" t="s">
        <v>1497</v>
      </c>
      <c r="N232">
        <f t="shared" si="7"/>
        <v>1</v>
      </c>
    </row>
    <row r="233" spans="1:14" x14ac:dyDescent="0.25">
      <c r="A233" t="s">
        <v>1043</v>
      </c>
      <c r="B233" t="s">
        <v>1044</v>
      </c>
      <c r="C233" s="1">
        <v>31009</v>
      </c>
      <c r="D233" s="2">
        <f t="shared" ca="1" si="6"/>
        <v>40</v>
      </c>
      <c r="E233" s="2" t="s">
        <v>1521</v>
      </c>
      <c r="F233" t="s">
        <v>1045</v>
      </c>
      <c r="G233" t="s">
        <v>803</v>
      </c>
      <c r="H233" t="s">
        <v>1046</v>
      </c>
      <c r="I233" t="s">
        <v>1497</v>
      </c>
      <c r="K233" t="s">
        <v>1497</v>
      </c>
      <c r="N233">
        <f t="shared" si="7"/>
        <v>2</v>
      </c>
    </row>
    <row r="234" spans="1:14" hidden="1" x14ac:dyDescent="0.25">
      <c r="A234" t="s">
        <v>484</v>
      </c>
      <c r="B234" t="s">
        <v>485</v>
      </c>
      <c r="C234" s="1">
        <v>30510</v>
      </c>
      <c r="D234" s="2">
        <f t="shared" ca="1" si="6"/>
        <v>41</v>
      </c>
      <c r="E234" s="2" t="s">
        <v>1521</v>
      </c>
      <c r="F234" t="s">
        <v>486</v>
      </c>
      <c r="G234" t="s">
        <v>35</v>
      </c>
      <c r="H234" t="s">
        <v>487</v>
      </c>
      <c r="J234" t="s">
        <v>1497</v>
      </c>
      <c r="K234" t="s">
        <v>1503</v>
      </c>
      <c r="N234">
        <f t="shared" si="7"/>
        <v>1</v>
      </c>
    </row>
    <row r="235" spans="1:14" hidden="1" x14ac:dyDescent="0.25">
      <c r="A235" t="s">
        <v>987</v>
      </c>
      <c r="B235" t="s">
        <v>988</v>
      </c>
      <c r="C235" s="1">
        <v>30699</v>
      </c>
      <c r="D235" s="2">
        <f t="shared" ca="1" si="6"/>
        <v>41</v>
      </c>
      <c r="E235" s="2" t="s">
        <v>1521</v>
      </c>
      <c r="F235" t="s">
        <v>989</v>
      </c>
      <c r="G235" t="s">
        <v>35</v>
      </c>
      <c r="H235" t="s">
        <v>990</v>
      </c>
      <c r="K235" t="s">
        <v>1503</v>
      </c>
      <c r="N235">
        <f t="shared" si="7"/>
        <v>0</v>
      </c>
    </row>
    <row r="236" spans="1:14" hidden="1" x14ac:dyDescent="0.25">
      <c r="A236" t="s">
        <v>1320</v>
      </c>
      <c r="B236" t="s">
        <v>1420</v>
      </c>
      <c r="C236" s="1">
        <v>30340</v>
      </c>
      <c r="D236" s="2">
        <f t="shared" ca="1" si="6"/>
        <v>42</v>
      </c>
      <c r="E236" s="2" t="s">
        <v>1521</v>
      </c>
      <c r="F236" t="s">
        <v>1421</v>
      </c>
      <c r="G236" t="s">
        <v>71</v>
      </c>
      <c r="H236" t="s">
        <v>1422</v>
      </c>
      <c r="K236" t="s">
        <v>1532</v>
      </c>
      <c r="N236">
        <f t="shared" si="7"/>
        <v>0</v>
      </c>
    </row>
    <row r="237" spans="1:14" hidden="1" x14ac:dyDescent="0.25">
      <c r="A237" t="s">
        <v>212</v>
      </c>
      <c r="B237" t="s">
        <v>1199</v>
      </c>
      <c r="C237" s="1">
        <v>30522</v>
      </c>
      <c r="D237" s="2">
        <f t="shared" ca="1" si="6"/>
        <v>41</v>
      </c>
      <c r="E237" s="2" t="s">
        <v>1521</v>
      </c>
      <c r="F237" t="s">
        <v>1200</v>
      </c>
      <c r="G237" t="s">
        <v>71</v>
      </c>
      <c r="H237" t="s">
        <v>1201</v>
      </c>
      <c r="K237" t="s">
        <v>1532</v>
      </c>
      <c r="N237">
        <f t="shared" si="7"/>
        <v>0</v>
      </c>
    </row>
    <row r="238" spans="1:14" hidden="1" x14ac:dyDescent="0.25">
      <c r="A238" t="s">
        <v>100</v>
      </c>
      <c r="B238" t="s">
        <v>501</v>
      </c>
      <c r="C238" s="1">
        <v>30580</v>
      </c>
      <c r="D238" s="2">
        <f t="shared" ca="1" si="6"/>
        <v>41</v>
      </c>
      <c r="E238" s="2" t="s">
        <v>1521</v>
      </c>
      <c r="F238" t="s">
        <v>502</v>
      </c>
      <c r="G238" t="s">
        <v>71</v>
      </c>
      <c r="H238" t="s">
        <v>503</v>
      </c>
      <c r="K238" t="s">
        <v>1532</v>
      </c>
      <c r="N238">
        <f t="shared" si="7"/>
        <v>0</v>
      </c>
    </row>
    <row r="239" spans="1:14" hidden="1" x14ac:dyDescent="0.25">
      <c r="A239" t="s">
        <v>208</v>
      </c>
      <c r="B239" t="s">
        <v>498</v>
      </c>
      <c r="C239" s="1">
        <v>30647</v>
      </c>
      <c r="D239" s="2">
        <f t="shared" ca="1" si="6"/>
        <v>41</v>
      </c>
      <c r="E239" s="2" t="s">
        <v>1521</v>
      </c>
      <c r="F239" t="s">
        <v>499</v>
      </c>
      <c r="G239" t="s">
        <v>71</v>
      </c>
      <c r="H239" t="s">
        <v>500</v>
      </c>
      <c r="K239" t="s">
        <v>1532</v>
      </c>
      <c r="N239">
        <f t="shared" si="7"/>
        <v>0</v>
      </c>
    </row>
    <row r="240" spans="1:14" hidden="1" x14ac:dyDescent="0.25">
      <c r="A240" t="s">
        <v>812</v>
      </c>
      <c r="B240" t="s">
        <v>578</v>
      </c>
      <c r="C240" s="1">
        <v>30422</v>
      </c>
      <c r="D240" s="2">
        <f t="shared" ca="1" si="6"/>
        <v>41</v>
      </c>
      <c r="E240" s="2" t="s">
        <v>1521</v>
      </c>
      <c r="F240" t="s">
        <v>813</v>
      </c>
      <c r="G240" t="s">
        <v>262</v>
      </c>
      <c r="H240" t="s">
        <v>814</v>
      </c>
      <c r="K240" t="s">
        <v>1515</v>
      </c>
      <c r="N240">
        <f t="shared" si="7"/>
        <v>0</v>
      </c>
    </row>
    <row r="241" spans="1:14" hidden="1" x14ac:dyDescent="0.25">
      <c r="A241" t="s">
        <v>472</v>
      </c>
      <c r="B241" t="s">
        <v>849</v>
      </c>
      <c r="C241" s="1">
        <v>30376</v>
      </c>
      <c r="D241" s="2">
        <f t="shared" ca="1" si="6"/>
        <v>41</v>
      </c>
      <c r="E241" s="2" t="s">
        <v>1521</v>
      </c>
      <c r="F241" t="s">
        <v>850</v>
      </c>
      <c r="G241" t="s">
        <v>47</v>
      </c>
      <c r="H241" t="s">
        <v>851</v>
      </c>
      <c r="K241" t="s">
        <v>1502</v>
      </c>
      <c r="N241">
        <f t="shared" si="7"/>
        <v>0</v>
      </c>
    </row>
    <row r="242" spans="1:14" hidden="1" x14ac:dyDescent="0.25">
      <c r="A242" t="s">
        <v>105</v>
      </c>
      <c r="B242" t="s">
        <v>819</v>
      </c>
      <c r="C242" s="1">
        <v>30383</v>
      </c>
      <c r="D242" s="2">
        <f t="shared" ca="1" si="6"/>
        <v>41</v>
      </c>
      <c r="E242" s="2" t="s">
        <v>1521</v>
      </c>
      <c r="F242" t="s">
        <v>820</v>
      </c>
      <c r="G242" t="s">
        <v>619</v>
      </c>
      <c r="H242" t="s">
        <v>821</v>
      </c>
      <c r="I242" t="s">
        <v>1497</v>
      </c>
      <c r="J242" t="s">
        <v>1497</v>
      </c>
      <c r="K242" t="s">
        <v>1502</v>
      </c>
      <c r="N242">
        <f t="shared" si="7"/>
        <v>2</v>
      </c>
    </row>
    <row r="243" spans="1:14" hidden="1" x14ac:dyDescent="0.25">
      <c r="A243" t="s">
        <v>87</v>
      </c>
      <c r="B243" t="s">
        <v>1096</v>
      </c>
      <c r="C243" s="1">
        <v>30391</v>
      </c>
      <c r="D243" s="2">
        <f t="shared" ca="1" si="6"/>
        <v>41</v>
      </c>
      <c r="E243" s="2" t="s">
        <v>1521</v>
      </c>
      <c r="F243" t="s">
        <v>1097</v>
      </c>
      <c r="G243" t="s">
        <v>47</v>
      </c>
      <c r="H243" t="s">
        <v>1098</v>
      </c>
      <c r="K243" t="s">
        <v>1502</v>
      </c>
      <c r="N243">
        <f t="shared" si="7"/>
        <v>0</v>
      </c>
    </row>
    <row r="244" spans="1:14" hidden="1" x14ac:dyDescent="0.25">
      <c r="A244" t="s">
        <v>36</v>
      </c>
      <c r="B244" t="s">
        <v>204</v>
      </c>
      <c r="C244" s="1">
        <v>30595</v>
      </c>
      <c r="D244" s="2">
        <f t="shared" ca="1" si="6"/>
        <v>41</v>
      </c>
      <c r="E244" s="2" t="s">
        <v>1521</v>
      </c>
      <c r="F244" t="s">
        <v>871</v>
      </c>
      <c r="G244" t="s">
        <v>803</v>
      </c>
      <c r="H244" t="s">
        <v>872</v>
      </c>
      <c r="I244" t="s">
        <v>1497</v>
      </c>
      <c r="J244" t="s">
        <v>1497</v>
      </c>
      <c r="K244" t="s">
        <v>1502</v>
      </c>
      <c r="N244">
        <f t="shared" si="7"/>
        <v>2</v>
      </c>
    </row>
    <row r="245" spans="1:14" hidden="1" x14ac:dyDescent="0.25">
      <c r="A245" t="s">
        <v>87</v>
      </c>
      <c r="B245" t="s">
        <v>637</v>
      </c>
      <c r="C245" s="1">
        <v>30406</v>
      </c>
      <c r="D245" s="2">
        <f t="shared" ca="1" si="6"/>
        <v>41</v>
      </c>
      <c r="E245" s="2" t="s">
        <v>1521</v>
      </c>
      <c r="F245" t="s">
        <v>638</v>
      </c>
      <c r="G245" t="s">
        <v>14</v>
      </c>
      <c r="H245" t="s">
        <v>639</v>
      </c>
      <c r="K245" t="s">
        <v>1509</v>
      </c>
      <c r="N245">
        <f t="shared" si="7"/>
        <v>0</v>
      </c>
    </row>
    <row r="246" spans="1:14" hidden="1" x14ac:dyDescent="0.25">
      <c r="A246" t="s">
        <v>386</v>
      </c>
      <c r="B246" t="s">
        <v>387</v>
      </c>
      <c r="C246" s="1">
        <v>30675</v>
      </c>
      <c r="D246" s="2">
        <f t="shared" ca="1" si="6"/>
        <v>41</v>
      </c>
      <c r="E246" s="2" t="s">
        <v>1521</v>
      </c>
      <c r="F246" t="s">
        <v>388</v>
      </c>
      <c r="G246" t="s">
        <v>14</v>
      </c>
      <c r="H246" t="s">
        <v>389</v>
      </c>
      <c r="K246" t="s">
        <v>1509</v>
      </c>
      <c r="N246">
        <f t="shared" si="7"/>
        <v>0</v>
      </c>
    </row>
    <row r="247" spans="1:14" x14ac:dyDescent="0.25">
      <c r="A247" t="s">
        <v>105</v>
      </c>
      <c r="B247" t="s">
        <v>106</v>
      </c>
      <c r="C247" s="1">
        <v>30379</v>
      </c>
      <c r="D247" s="2">
        <f t="shared" ca="1" si="6"/>
        <v>41</v>
      </c>
      <c r="E247" s="2" t="s">
        <v>1521</v>
      </c>
      <c r="F247" t="s">
        <v>107</v>
      </c>
      <c r="G247" t="s">
        <v>33</v>
      </c>
      <c r="H247" t="s">
        <v>108</v>
      </c>
      <c r="J247" t="s">
        <v>1497</v>
      </c>
      <c r="K247" t="s">
        <v>1497</v>
      </c>
      <c r="N247">
        <f t="shared" si="7"/>
        <v>2</v>
      </c>
    </row>
    <row r="248" spans="1:14" x14ac:dyDescent="0.25">
      <c r="A248" t="s">
        <v>557</v>
      </c>
      <c r="B248" t="s">
        <v>441</v>
      </c>
      <c r="C248" s="1">
        <v>30483</v>
      </c>
      <c r="D248" s="2">
        <f t="shared" ca="1" si="6"/>
        <v>41</v>
      </c>
      <c r="E248" s="2" t="s">
        <v>1521</v>
      </c>
      <c r="F248" t="s">
        <v>558</v>
      </c>
      <c r="G248" t="s">
        <v>161</v>
      </c>
      <c r="H248" t="s">
        <v>559</v>
      </c>
      <c r="J248" t="s">
        <v>1497</v>
      </c>
      <c r="K248" t="s">
        <v>1497</v>
      </c>
      <c r="N248">
        <f t="shared" si="7"/>
        <v>2</v>
      </c>
    </row>
    <row r="249" spans="1:14" x14ac:dyDescent="0.25">
      <c r="A249" t="s">
        <v>698</v>
      </c>
      <c r="B249" t="s">
        <v>977</v>
      </c>
      <c r="C249" s="1">
        <v>30571</v>
      </c>
      <c r="D249" s="2">
        <f t="shared" ca="1" si="6"/>
        <v>41</v>
      </c>
      <c r="E249" s="2" t="s">
        <v>1521</v>
      </c>
      <c r="F249" t="s">
        <v>978</v>
      </c>
      <c r="G249" t="s">
        <v>161</v>
      </c>
      <c r="H249" t="s">
        <v>979</v>
      </c>
      <c r="I249" t="s">
        <v>1497</v>
      </c>
      <c r="J249" t="s">
        <v>1497</v>
      </c>
      <c r="K249" t="s">
        <v>1497</v>
      </c>
      <c r="N249">
        <f t="shared" si="7"/>
        <v>3</v>
      </c>
    </row>
    <row r="250" spans="1:14" hidden="1" x14ac:dyDescent="0.25">
      <c r="A250" t="s">
        <v>30</v>
      </c>
      <c r="B250" t="s">
        <v>31</v>
      </c>
      <c r="C250" s="1">
        <v>30213</v>
      </c>
      <c r="D250" s="2">
        <f t="shared" ca="1" si="6"/>
        <v>42</v>
      </c>
      <c r="E250" s="2" t="s">
        <v>1521</v>
      </c>
      <c r="F250" t="s">
        <v>32</v>
      </c>
      <c r="G250" t="s">
        <v>33</v>
      </c>
      <c r="H250" t="s">
        <v>34</v>
      </c>
      <c r="J250" t="s">
        <v>1497</v>
      </c>
      <c r="K250" t="s">
        <v>1503</v>
      </c>
      <c r="N250">
        <f t="shared" si="7"/>
        <v>1</v>
      </c>
    </row>
    <row r="251" spans="1:14" hidden="1" x14ac:dyDescent="0.25">
      <c r="A251" t="s">
        <v>41</v>
      </c>
      <c r="B251" t="s">
        <v>180</v>
      </c>
      <c r="C251" s="1">
        <v>30101</v>
      </c>
      <c r="D251" s="2">
        <f t="shared" ca="1" si="6"/>
        <v>42</v>
      </c>
      <c r="E251" s="2" t="s">
        <v>1521</v>
      </c>
      <c r="F251" t="s">
        <v>181</v>
      </c>
      <c r="G251" t="s">
        <v>168</v>
      </c>
      <c r="H251" t="s">
        <v>182</v>
      </c>
      <c r="K251" t="s">
        <v>1531</v>
      </c>
      <c r="N251">
        <f t="shared" si="7"/>
        <v>0</v>
      </c>
    </row>
    <row r="252" spans="1:14" hidden="1" x14ac:dyDescent="0.25">
      <c r="A252" t="s">
        <v>567</v>
      </c>
      <c r="B252" t="s">
        <v>568</v>
      </c>
      <c r="C252" s="1">
        <v>30012</v>
      </c>
      <c r="D252" s="2">
        <f t="shared" ca="1" si="6"/>
        <v>42</v>
      </c>
      <c r="E252" s="2" t="s">
        <v>1521</v>
      </c>
      <c r="F252" t="s">
        <v>569</v>
      </c>
      <c r="G252" t="s">
        <v>71</v>
      </c>
      <c r="H252" t="s">
        <v>570</v>
      </c>
      <c r="K252" t="s">
        <v>1532</v>
      </c>
      <c r="N252">
        <f t="shared" si="7"/>
        <v>0</v>
      </c>
    </row>
    <row r="253" spans="1:14" hidden="1" x14ac:dyDescent="0.25">
      <c r="A253" t="s">
        <v>130</v>
      </c>
      <c r="B253" t="s">
        <v>1404</v>
      </c>
      <c r="C253" s="1">
        <v>30291</v>
      </c>
      <c r="D253" s="2">
        <f t="shared" ca="1" si="6"/>
        <v>42</v>
      </c>
      <c r="E253" s="2" t="s">
        <v>1521</v>
      </c>
      <c r="F253" t="s">
        <v>1405</v>
      </c>
      <c r="G253" t="s">
        <v>71</v>
      </c>
      <c r="H253" t="s">
        <v>1406</v>
      </c>
      <c r="K253" t="s">
        <v>1532</v>
      </c>
      <c r="N253">
        <f t="shared" si="7"/>
        <v>0</v>
      </c>
    </row>
    <row r="254" spans="1:14" hidden="1" x14ac:dyDescent="0.25">
      <c r="A254" t="s">
        <v>838</v>
      </c>
      <c r="B254" t="s">
        <v>839</v>
      </c>
      <c r="C254" s="1">
        <v>30188</v>
      </c>
      <c r="D254" s="2">
        <f t="shared" ca="1" si="6"/>
        <v>42</v>
      </c>
      <c r="E254" s="2" t="s">
        <v>1521</v>
      </c>
      <c r="F254" t="s">
        <v>840</v>
      </c>
      <c r="G254" t="s">
        <v>262</v>
      </c>
      <c r="H254" t="s">
        <v>841</v>
      </c>
      <c r="K254" t="s">
        <v>1515</v>
      </c>
      <c r="N254">
        <f t="shared" si="7"/>
        <v>0</v>
      </c>
    </row>
    <row r="255" spans="1:14" hidden="1" x14ac:dyDescent="0.25">
      <c r="A255" t="s">
        <v>317</v>
      </c>
      <c r="B255" t="s">
        <v>1383</v>
      </c>
      <c r="C255" s="1">
        <v>30184</v>
      </c>
      <c r="D255" s="2">
        <f t="shared" ca="1" si="6"/>
        <v>42</v>
      </c>
      <c r="E255" s="2" t="s">
        <v>1521</v>
      </c>
      <c r="F255" t="s">
        <v>1384</v>
      </c>
      <c r="G255" t="s">
        <v>47</v>
      </c>
      <c r="H255" t="s">
        <v>1385</v>
      </c>
      <c r="K255" t="s">
        <v>1502</v>
      </c>
      <c r="N255">
        <f t="shared" si="7"/>
        <v>0</v>
      </c>
    </row>
    <row r="256" spans="1:14" hidden="1" x14ac:dyDescent="0.25">
      <c r="A256" t="s">
        <v>400</v>
      </c>
      <c r="B256" t="s">
        <v>401</v>
      </c>
      <c r="C256" s="1">
        <v>30139</v>
      </c>
      <c r="D256" s="2">
        <f t="shared" ca="1" si="6"/>
        <v>42</v>
      </c>
      <c r="E256" s="2" t="s">
        <v>1521</v>
      </c>
      <c r="F256" t="s">
        <v>402</v>
      </c>
      <c r="G256" t="s">
        <v>14</v>
      </c>
      <c r="H256" t="s">
        <v>403</v>
      </c>
      <c r="K256" t="s">
        <v>1509</v>
      </c>
      <c r="N256">
        <f t="shared" si="7"/>
        <v>0</v>
      </c>
    </row>
    <row r="257" spans="1:14" x14ac:dyDescent="0.25">
      <c r="A257" t="s">
        <v>826</v>
      </c>
      <c r="B257" t="s">
        <v>827</v>
      </c>
      <c r="C257" s="1">
        <v>30208</v>
      </c>
      <c r="D257" s="2">
        <f t="shared" ca="1" si="6"/>
        <v>42</v>
      </c>
      <c r="E257" s="2" t="s">
        <v>1521</v>
      </c>
      <c r="F257">
        <v>4146989863</v>
      </c>
      <c r="G257" t="s">
        <v>729</v>
      </c>
      <c r="H257" t="s">
        <v>828</v>
      </c>
      <c r="I257" t="s">
        <v>1497</v>
      </c>
      <c r="K257" t="s">
        <v>1497</v>
      </c>
      <c r="N257">
        <f t="shared" si="7"/>
        <v>2</v>
      </c>
    </row>
    <row r="258" spans="1:14" hidden="1" x14ac:dyDescent="0.25">
      <c r="A258" t="s">
        <v>87</v>
      </c>
      <c r="B258" t="s">
        <v>311</v>
      </c>
      <c r="C258" s="1">
        <v>29634</v>
      </c>
      <c r="D258" s="2">
        <f t="shared" ref="D258:D321" ca="1" si="8">ROUNDDOWN((TODAY()-C258)/365.25,0)</f>
        <v>43</v>
      </c>
      <c r="E258" s="2" t="s">
        <v>1521</v>
      </c>
      <c r="F258" t="s">
        <v>312</v>
      </c>
      <c r="G258" t="s">
        <v>44</v>
      </c>
      <c r="H258" t="s">
        <v>313</v>
      </c>
      <c r="J258" t="s">
        <v>1497</v>
      </c>
      <c r="K258" t="s">
        <v>1503</v>
      </c>
      <c r="N258">
        <f t="shared" ref="N258:N321" si="9">COUNTIF(I258:M258,"y")</f>
        <v>1</v>
      </c>
    </row>
    <row r="259" spans="1:14" hidden="1" x14ac:dyDescent="0.25">
      <c r="A259" t="s">
        <v>338</v>
      </c>
      <c r="B259" t="s">
        <v>488</v>
      </c>
      <c r="C259" s="1">
        <v>29714</v>
      </c>
      <c r="D259" s="2">
        <f t="shared" ca="1" si="8"/>
        <v>43</v>
      </c>
      <c r="E259" s="2" t="s">
        <v>1521</v>
      </c>
      <c r="F259" t="s">
        <v>489</v>
      </c>
      <c r="G259" t="s">
        <v>35</v>
      </c>
      <c r="H259" t="s">
        <v>490</v>
      </c>
      <c r="K259" t="s">
        <v>1503</v>
      </c>
      <c r="N259">
        <f t="shared" si="9"/>
        <v>0</v>
      </c>
    </row>
    <row r="260" spans="1:14" hidden="1" x14ac:dyDescent="0.25">
      <c r="A260" t="s">
        <v>286</v>
      </c>
      <c r="B260" t="s">
        <v>954</v>
      </c>
      <c r="C260" s="1">
        <v>29858</v>
      </c>
      <c r="D260" s="2">
        <f t="shared" ca="1" si="8"/>
        <v>43</v>
      </c>
      <c r="E260" s="2" t="s">
        <v>1521</v>
      </c>
      <c r="F260" t="s">
        <v>955</v>
      </c>
      <c r="G260" t="s">
        <v>35</v>
      </c>
      <c r="H260" t="s">
        <v>956</v>
      </c>
      <c r="J260" t="s">
        <v>1497</v>
      </c>
      <c r="K260" t="s">
        <v>1503</v>
      </c>
      <c r="N260">
        <f t="shared" si="9"/>
        <v>1</v>
      </c>
    </row>
    <row r="261" spans="1:14" hidden="1" x14ac:dyDescent="0.25">
      <c r="A261" t="s">
        <v>142</v>
      </c>
      <c r="B261" t="s">
        <v>335</v>
      </c>
      <c r="C261" s="1">
        <v>29920</v>
      </c>
      <c r="D261" s="2">
        <f t="shared" ca="1" si="8"/>
        <v>43</v>
      </c>
      <c r="E261" s="2" t="s">
        <v>1521</v>
      </c>
      <c r="F261" t="s">
        <v>336</v>
      </c>
      <c r="G261" t="s">
        <v>168</v>
      </c>
      <c r="H261" t="s">
        <v>337</v>
      </c>
      <c r="K261" t="s">
        <v>1531</v>
      </c>
      <c r="N261">
        <f t="shared" si="9"/>
        <v>0</v>
      </c>
    </row>
    <row r="262" spans="1:14" hidden="1" x14ac:dyDescent="0.25">
      <c r="A262" t="s">
        <v>581</v>
      </c>
      <c r="B262" t="s">
        <v>582</v>
      </c>
      <c r="C262" s="1">
        <v>29958</v>
      </c>
      <c r="D262" s="2">
        <f t="shared" ca="1" si="8"/>
        <v>43</v>
      </c>
      <c r="E262" s="2" t="s">
        <v>1521</v>
      </c>
      <c r="F262" t="s">
        <v>583</v>
      </c>
      <c r="G262" t="s">
        <v>71</v>
      </c>
      <c r="H262" t="s">
        <v>584</v>
      </c>
      <c r="K262" t="s">
        <v>1532</v>
      </c>
      <c r="N262">
        <f t="shared" si="9"/>
        <v>0</v>
      </c>
    </row>
    <row r="263" spans="1:14" hidden="1" x14ac:dyDescent="0.25">
      <c r="A263" t="s">
        <v>68</v>
      </c>
      <c r="B263" t="s">
        <v>69</v>
      </c>
      <c r="C263" s="1">
        <v>29960</v>
      </c>
      <c r="D263" s="2">
        <f t="shared" ca="1" si="8"/>
        <v>43</v>
      </c>
      <c r="E263" s="2" t="s">
        <v>1521</v>
      </c>
      <c r="F263" t="s">
        <v>70</v>
      </c>
      <c r="G263" t="s">
        <v>71</v>
      </c>
      <c r="H263" t="s">
        <v>72</v>
      </c>
      <c r="K263" t="s">
        <v>1532</v>
      </c>
      <c r="N263">
        <f t="shared" si="9"/>
        <v>0</v>
      </c>
    </row>
    <row r="264" spans="1:14" hidden="1" x14ac:dyDescent="0.25">
      <c r="A264" t="s">
        <v>504</v>
      </c>
      <c r="B264" t="s">
        <v>505</v>
      </c>
      <c r="C264" s="1">
        <v>29680</v>
      </c>
      <c r="D264" s="2">
        <f t="shared" ca="1" si="8"/>
        <v>43</v>
      </c>
      <c r="E264" s="2" t="s">
        <v>1521</v>
      </c>
      <c r="F264" t="s">
        <v>506</v>
      </c>
      <c r="G264" t="s">
        <v>262</v>
      </c>
      <c r="H264" t="s">
        <v>507</v>
      </c>
      <c r="K264" t="s">
        <v>1515</v>
      </c>
      <c r="N264">
        <f t="shared" si="9"/>
        <v>0</v>
      </c>
    </row>
    <row r="265" spans="1:14" hidden="1" x14ac:dyDescent="0.25">
      <c r="A265" t="s">
        <v>6</v>
      </c>
      <c r="B265" t="s">
        <v>7</v>
      </c>
      <c r="C265" s="1">
        <v>29683</v>
      </c>
      <c r="D265" s="2">
        <f t="shared" ca="1" si="8"/>
        <v>43</v>
      </c>
      <c r="E265" s="2" t="s">
        <v>1521</v>
      </c>
      <c r="F265" t="s">
        <v>8</v>
      </c>
      <c r="G265" t="s">
        <v>9</v>
      </c>
      <c r="H265" t="s">
        <v>10</v>
      </c>
      <c r="J265" t="s">
        <v>1497</v>
      </c>
      <c r="K265" t="s">
        <v>1502</v>
      </c>
      <c r="N265">
        <f t="shared" si="9"/>
        <v>1</v>
      </c>
    </row>
    <row r="266" spans="1:14" hidden="1" x14ac:dyDescent="0.25">
      <c r="A266" t="s">
        <v>142</v>
      </c>
      <c r="B266" t="s">
        <v>596</v>
      </c>
      <c r="C266" s="1">
        <v>29767</v>
      </c>
      <c r="D266" s="2">
        <f t="shared" ca="1" si="8"/>
        <v>43</v>
      </c>
      <c r="E266" s="2" t="s">
        <v>1521</v>
      </c>
      <c r="F266" t="s">
        <v>597</v>
      </c>
      <c r="G266" t="s">
        <v>14</v>
      </c>
      <c r="H266" t="s">
        <v>598</v>
      </c>
      <c r="K266" t="s">
        <v>1509</v>
      </c>
      <c r="N266">
        <f t="shared" si="9"/>
        <v>0</v>
      </c>
    </row>
    <row r="267" spans="1:14" hidden="1" x14ac:dyDescent="0.25">
      <c r="A267" t="s">
        <v>170</v>
      </c>
      <c r="B267" t="s">
        <v>106</v>
      </c>
      <c r="C267" s="1">
        <v>29293</v>
      </c>
      <c r="D267" s="2">
        <f t="shared" ca="1" si="8"/>
        <v>44</v>
      </c>
      <c r="E267" s="2" t="s">
        <v>1521</v>
      </c>
      <c r="F267" t="s">
        <v>614</v>
      </c>
      <c r="G267" t="s">
        <v>33</v>
      </c>
      <c r="H267" t="s">
        <v>615</v>
      </c>
      <c r="J267" t="s">
        <v>1497</v>
      </c>
      <c r="K267" t="s">
        <v>1503</v>
      </c>
      <c r="N267">
        <f t="shared" si="9"/>
        <v>1</v>
      </c>
    </row>
    <row r="268" spans="1:14" hidden="1" x14ac:dyDescent="0.25">
      <c r="A268" t="s">
        <v>113</v>
      </c>
      <c r="B268" t="s">
        <v>984</v>
      </c>
      <c r="C268" s="1">
        <v>29506</v>
      </c>
      <c r="D268" s="2">
        <f t="shared" ca="1" si="8"/>
        <v>44</v>
      </c>
      <c r="E268" s="2" t="s">
        <v>1521</v>
      </c>
      <c r="F268" t="s">
        <v>985</v>
      </c>
      <c r="G268" t="s">
        <v>35</v>
      </c>
      <c r="H268" t="s">
        <v>986</v>
      </c>
      <c r="K268" t="s">
        <v>1503</v>
      </c>
      <c r="N268">
        <f t="shared" si="9"/>
        <v>0</v>
      </c>
    </row>
    <row r="269" spans="1:14" hidden="1" x14ac:dyDescent="0.25">
      <c r="A269" t="s">
        <v>466</v>
      </c>
      <c r="B269" t="s">
        <v>1162</v>
      </c>
      <c r="C269" s="1">
        <v>29506</v>
      </c>
      <c r="D269" s="2">
        <f t="shared" ca="1" si="8"/>
        <v>44</v>
      </c>
      <c r="E269" s="2" t="s">
        <v>1521</v>
      </c>
      <c r="F269" t="s">
        <v>1163</v>
      </c>
      <c r="G269" t="s">
        <v>35</v>
      </c>
      <c r="H269" t="s">
        <v>1164</v>
      </c>
      <c r="K269" t="s">
        <v>1503</v>
      </c>
      <c r="N269">
        <f t="shared" si="9"/>
        <v>0</v>
      </c>
    </row>
    <row r="270" spans="1:14" hidden="1" x14ac:dyDescent="0.25">
      <c r="A270" t="s">
        <v>354</v>
      </c>
      <c r="B270" t="s">
        <v>495</v>
      </c>
      <c r="C270" s="1">
        <v>29603</v>
      </c>
      <c r="D270" s="2">
        <f t="shared" ca="1" si="8"/>
        <v>44</v>
      </c>
      <c r="E270" s="2" t="s">
        <v>1521</v>
      </c>
      <c r="F270" t="s">
        <v>496</v>
      </c>
      <c r="G270" t="s">
        <v>71</v>
      </c>
      <c r="H270" t="s">
        <v>497</v>
      </c>
      <c r="K270" t="s">
        <v>1532</v>
      </c>
      <c r="N270">
        <f t="shared" si="9"/>
        <v>0</v>
      </c>
    </row>
    <row r="271" spans="1:14" hidden="1" x14ac:dyDescent="0.25">
      <c r="A271" t="s">
        <v>448</v>
      </c>
      <c r="B271" t="s">
        <v>449</v>
      </c>
      <c r="C271" s="1">
        <v>29455</v>
      </c>
      <c r="D271" s="2">
        <f t="shared" ca="1" si="8"/>
        <v>44</v>
      </c>
      <c r="E271" s="2" t="s">
        <v>1521</v>
      </c>
      <c r="F271" t="s">
        <v>450</v>
      </c>
      <c r="G271" t="s">
        <v>262</v>
      </c>
      <c r="H271" t="s">
        <v>451</v>
      </c>
      <c r="K271" t="s">
        <v>1515</v>
      </c>
      <c r="N271">
        <f t="shared" si="9"/>
        <v>0</v>
      </c>
    </row>
    <row r="272" spans="1:14" hidden="1" x14ac:dyDescent="0.25">
      <c r="A272" t="s">
        <v>183</v>
      </c>
      <c r="B272" t="s">
        <v>829</v>
      </c>
      <c r="C272" s="1">
        <v>29266</v>
      </c>
      <c r="D272" s="2">
        <f t="shared" ca="1" si="8"/>
        <v>44</v>
      </c>
      <c r="E272" s="2" t="s">
        <v>1521</v>
      </c>
      <c r="F272" t="s">
        <v>830</v>
      </c>
      <c r="G272" t="s">
        <v>47</v>
      </c>
      <c r="H272" t="s">
        <v>831</v>
      </c>
      <c r="J272" t="s">
        <v>1497</v>
      </c>
      <c r="K272" t="s">
        <v>1502</v>
      </c>
      <c r="N272">
        <f t="shared" si="9"/>
        <v>1</v>
      </c>
    </row>
    <row r="273" spans="1:14" hidden="1" x14ac:dyDescent="0.25">
      <c r="A273" t="s">
        <v>860</v>
      </c>
      <c r="B273" t="s">
        <v>861</v>
      </c>
      <c r="C273" s="1">
        <v>29547</v>
      </c>
      <c r="D273" s="2">
        <f t="shared" ca="1" si="8"/>
        <v>44</v>
      </c>
      <c r="E273" s="2" t="s">
        <v>1521</v>
      </c>
      <c r="F273" t="s">
        <v>862</v>
      </c>
      <c r="G273" t="s">
        <v>47</v>
      </c>
      <c r="H273" t="s">
        <v>863</v>
      </c>
      <c r="I273" t="s">
        <v>1497</v>
      </c>
      <c r="J273" t="s">
        <v>1497</v>
      </c>
      <c r="K273" t="s">
        <v>1502</v>
      </c>
      <c r="N273">
        <f t="shared" si="9"/>
        <v>2</v>
      </c>
    </row>
    <row r="274" spans="1:14" hidden="1" x14ac:dyDescent="0.25">
      <c r="A274" t="s">
        <v>275</v>
      </c>
      <c r="B274" t="s">
        <v>376</v>
      </c>
      <c r="C274" s="1">
        <v>29320</v>
      </c>
      <c r="D274" s="2">
        <f t="shared" ca="1" si="8"/>
        <v>44</v>
      </c>
      <c r="E274" s="2" t="s">
        <v>1521</v>
      </c>
      <c r="F274" t="s">
        <v>377</v>
      </c>
      <c r="G274" t="s">
        <v>14</v>
      </c>
      <c r="H274" t="s">
        <v>378</v>
      </c>
      <c r="K274" t="s">
        <v>1509</v>
      </c>
      <c r="N274">
        <f t="shared" si="9"/>
        <v>0</v>
      </c>
    </row>
    <row r="275" spans="1:14" hidden="1" x14ac:dyDescent="0.25">
      <c r="A275" t="s">
        <v>396</v>
      </c>
      <c r="B275" t="s">
        <v>397</v>
      </c>
      <c r="C275" s="1">
        <v>29482</v>
      </c>
      <c r="D275" s="2">
        <f t="shared" ca="1" si="8"/>
        <v>44</v>
      </c>
      <c r="E275" s="2" t="s">
        <v>1521</v>
      </c>
      <c r="F275" t="s">
        <v>398</v>
      </c>
      <c r="G275" t="s">
        <v>14</v>
      </c>
      <c r="H275" t="s">
        <v>399</v>
      </c>
      <c r="K275" t="s">
        <v>1509</v>
      </c>
      <c r="N275">
        <f t="shared" si="9"/>
        <v>0</v>
      </c>
    </row>
    <row r="276" spans="1:14" hidden="1" x14ac:dyDescent="0.25">
      <c r="A276" t="s">
        <v>30</v>
      </c>
      <c r="B276" t="s">
        <v>455</v>
      </c>
      <c r="C276" s="1">
        <v>29508</v>
      </c>
      <c r="D276" s="2">
        <f t="shared" ca="1" si="8"/>
        <v>44</v>
      </c>
      <c r="E276" s="2" t="s">
        <v>1521</v>
      </c>
      <c r="F276" t="s">
        <v>456</v>
      </c>
      <c r="G276" t="s">
        <v>14</v>
      </c>
      <c r="H276" t="s">
        <v>457</v>
      </c>
      <c r="K276" t="s">
        <v>1509</v>
      </c>
      <c r="N276">
        <f t="shared" si="9"/>
        <v>0</v>
      </c>
    </row>
    <row r="277" spans="1:14" x14ac:dyDescent="0.25">
      <c r="A277" t="s">
        <v>220</v>
      </c>
      <c r="B277" t="s">
        <v>1040</v>
      </c>
      <c r="C277" s="1">
        <v>29467</v>
      </c>
      <c r="D277" s="2">
        <f t="shared" ca="1" si="8"/>
        <v>44</v>
      </c>
      <c r="E277" s="2" t="s">
        <v>1521</v>
      </c>
      <c r="F277" t="s">
        <v>1041</v>
      </c>
      <c r="G277" t="s">
        <v>803</v>
      </c>
      <c r="H277" t="s">
        <v>1042</v>
      </c>
      <c r="I277" t="s">
        <v>1497</v>
      </c>
      <c r="K277" t="s">
        <v>1497</v>
      </c>
      <c r="N277">
        <f t="shared" si="9"/>
        <v>2</v>
      </c>
    </row>
    <row r="278" spans="1:14" hidden="1" x14ac:dyDescent="0.25">
      <c r="A278" t="s">
        <v>491</v>
      </c>
      <c r="B278" t="s">
        <v>492</v>
      </c>
      <c r="C278" s="1">
        <v>29029</v>
      </c>
      <c r="D278" s="2">
        <f t="shared" ca="1" si="8"/>
        <v>45</v>
      </c>
      <c r="E278" s="2" t="s">
        <v>1522</v>
      </c>
      <c r="F278" t="s">
        <v>493</v>
      </c>
      <c r="G278" t="s">
        <v>33</v>
      </c>
      <c r="H278" t="s">
        <v>494</v>
      </c>
      <c r="J278" t="s">
        <v>1497</v>
      </c>
      <c r="K278" t="s">
        <v>1503</v>
      </c>
      <c r="L278" t="s">
        <v>1497</v>
      </c>
      <c r="N278">
        <f t="shared" si="9"/>
        <v>2</v>
      </c>
    </row>
    <row r="279" spans="1:14" hidden="1" x14ac:dyDescent="0.25">
      <c r="A279" t="s">
        <v>21</v>
      </c>
      <c r="B279" t="s">
        <v>379</v>
      </c>
      <c r="C279" s="1">
        <v>28950</v>
      </c>
      <c r="D279" s="2">
        <f t="shared" ca="1" si="8"/>
        <v>45</v>
      </c>
      <c r="E279" s="2" t="s">
        <v>1522</v>
      </c>
      <c r="F279" t="s">
        <v>380</v>
      </c>
      <c r="G279" t="s">
        <v>14</v>
      </c>
      <c r="H279" t="s">
        <v>381</v>
      </c>
      <c r="K279" t="s">
        <v>1509</v>
      </c>
      <c r="N279">
        <f t="shared" si="9"/>
        <v>0</v>
      </c>
    </row>
    <row r="280" spans="1:14" hidden="1" x14ac:dyDescent="0.25">
      <c r="A280" t="s">
        <v>120</v>
      </c>
      <c r="B280" t="s">
        <v>121</v>
      </c>
      <c r="C280" s="1">
        <v>29154</v>
      </c>
      <c r="D280" s="2">
        <f t="shared" ca="1" si="8"/>
        <v>45</v>
      </c>
      <c r="E280" s="2" t="s">
        <v>1522</v>
      </c>
      <c r="F280" t="s">
        <v>628</v>
      </c>
      <c r="G280" t="s">
        <v>14</v>
      </c>
      <c r="H280" t="s">
        <v>629</v>
      </c>
      <c r="K280" t="s">
        <v>1509</v>
      </c>
      <c r="N280">
        <f t="shared" si="9"/>
        <v>0</v>
      </c>
    </row>
    <row r="281" spans="1:14" x14ac:dyDescent="0.25">
      <c r="A281" t="s">
        <v>153</v>
      </c>
      <c r="B281" t="s">
        <v>1040</v>
      </c>
      <c r="C281" s="1">
        <v>28995</v>
      </c>
      <c r="D281" s="2">
        <f t="shared" ca="1" si="8"/>
        <v>45</v>
      </c>
      <c r="E281" s="2" t="s">
        <v>1522</v>
      </c>
      <c r="F281" t="s">
        <v>1062</v>
      </c>
      <c r="G281" t="s">
        <v>803</v>
      </c>
      <c r="H281" t="s">
        <v>1063</v>
      </c>
      <c r="I281" t="s">
        <v>1497</v>
      </c>
      <c r="K281" t="s">
        <v>1497</v>
      </c>
      <c r="N281">
        <f t="shared" si="9"/>
        <v>2</v>
      </c>
    </row>
    <row r="282" spans="1:14" hidden="1" x14ac:dyDescent="0.25">
      <c r="A282" t="s">
        <v>53</v>
      </c>
      <c r="B282" t="s">
        <v>345</v>
      </c>
      <c r="C282" s="1">
        <v>29049</v>
      </c>
      <c r="D282" s="2">
        <f t="shared" ca="1" si="8"/>
        <v>45</v>
      </c>
      <c r="E282" s="2" t="s">
        <v>1522</v>
      </c>
      <c r="F282" t="s">
        <v>346</v>
      </c>
      <c r="G282" t="s">
        <v>156</v>
      </c>
      <c r="H282" t="s">
        <v>347</v>
      </c>
      <c r="L282" t="s">
        <v>1497</v>
      </c>
      <c r="N282">
        <f t="shared" si="9"/>
        <v>1</v>
      </c>
    </row>
    <row r="283" spans="1:14" hidden="1" x14ac:dyDescent="0.25">
      <c r="A283" t="s">
        <v>725</v>
      </c>
      <c r="B283" t="s">
        <v>957</v>
      </c>
      <c r="C283" s="1">
        <v>28556</v>
      </c>
      <c r="D283" s="2">
        <f t="shared" ca="1" si="8"/>
        <v>46</v>
      </c>
      <c r="E283" s="2" t="s">
        <v>1522</v>
      </c>
      <c r="F283" t="s">
        <v>958</v>
      </c>
      <c r="G283" t="s">
        <v>35</v>
      </c>
      <c r="H283" t="s">
        <v>959</v>
      </c>
      <c r="K283" t="s">
        <v>1503</v>
      </c>
      <c r="N283">
        <f t="shared" si="9"/>
        <v>0</v>
      </c>
    </row>
    <row r="284" spans="1:14" hidden="1" x14ac:dyDescent="0.25">
      <c r="A284" t="s">
        <v>673</v>
      </c>
      <c r="B284" t="s">
        <v>1367</v>
      </c>
      <c r="C284" s="1">
        <v>28536</v>
      </c>
      <c r="D284" s="2">
        <f t="shared" ca="1" si="8"/>
        <v>46</v>
      </c>
      <c r="E284" s="2" t="s">
        <v>1522</v>
      </c>
      <c r="F284" t="s">
        <v>1368</v>
      </c>
      <c r="G284" t="s">
        <v>168</v>
      </c>
      <c r="H284" t="s">
        <v>1369</v>
      </c>
      <c r="K284" t="s">
        <v>1531</v>
      </c>
      <c r="N284">
        <f t="shared" si="9"/>
        <v>0</v>
      </c>
    </row>
    <row r="285" spans="1:14" hidden="1" x14ac:dyDescent="0.25">
      <c r="A285" t="s">
        <v>64</v>
      </c>
      <c r="B285" t="s">
        <v>1202</v>
      </c>
      <c r="C285" s="1">
        <v>28713</v>
      </c>
      <c r="D285" s="2">
        <f t="shared" ca="1" si="8"/>
        <v>46</v>
      </c>
      <c r="E285" s="2" t="s">
        <v>1522</v>
      </c>
      <c r="F285" t="s">
        <v>1203</v>
      </c>
      <c r="G285" t="s">
        <v>168</v>
      </c>
      <c r="H285" t="s">
        <v>1204</v>
      </c>
      <c r="K285" t="s">
        <v>1531</v>
      </c>
      <c r="N285">
        <f t="shared" si="9"/>
        <v>0</v>
      </c>
    </row>
    <row r="286" spans="1:14" hidden="1" x14ac:dyDescent="0.25">
      <c r="A286" t="s">
        <v>177</v>
      </c>
      <c r="B286" t="s">
        <v>166</v>
      </c>
      <c r="C286" s="1">
        <v>28872</v>
      </c>
      <c r="D286" s="2">
        <f t="shared" ca="1" si="8"/>
        <v>46</v>
      </c>
      <c r="E286" s="2" t="s">
        <v>1522</v>
      </c>
      <c r="F286" t="s">
        <v>178</v>
      </c>
      <c r="G286" t="s">
        <v>168</v>
      </c>
      <c r="H286" t="s">
        <v>179</v>
      </c>
      <c r="I286" t="s">
        <v>1497</v>
      </c>
      <c r="K286" t="s">
        <v>1531</v>
      </c>
      <c r="N286">
        <f t="shared" si="9"/>
        <v>1</v>
      </c>
    </row>
    <row r="287" spans="1:14" hidden="1" x14ac:dyDescent="0.25">
      <c r="A287" t="s">
        <v>1243</v>
      </c>
      <c r="B287" t="s">
        <v>1244</v>
      </c>
      <c r="C287" s="1">
        <v>28702</v>
      </c>
      <c r="D287" s="2">
        <f t="shared" ca="1" si="8"/>
        <v>46</v>
      </c>
      <c r="E287" s="2" t="s">
        <v>1522</v>
      </c>
      <c r="F287" t="s">
        <v>1245</v>
      </c>
      <c r="G287" t="s">
        <v>71</v>
      </c>
      <c r="H287" t="s">
        <v>1246</v>
      </c>
      <c r="K287" t="s">
        <v>1532</v>
      </c>
      <c r="N287">
        <f t="shared" si="9"/>
        <v>0</v>
      </c>
    </row>
    <row r="288" spans="1:14" hidden="1" x14ac:dyDescent="0.25">
      <c r="A288" t="s">
        <v>508</v>
      </c>
      <c r="B288" t="s">
        <v>509</v>
      </c>
      <c r="C288" s="1">
        <v>28789</v>
      </c>
      <c r="D288" s="2">
        <f t="shared" ca="1" si="8"/>
        <v>46</v>
      </c>
      <c r="E288" s="2" t="s">
        <v>1522</v>
      </c>
      <c r="F288" t="s">
        <v>510</v>
      </c>
      <c r="G288" t="s">
        <v>71</v>
      </c>
      <c r="H288" t="s">
        <v>511</v>
      </c>
      <c r="I288" t="s">
        <v>1497</v>
      </c>
      <c r="K288" t="s">
        <v>1532</v>
      </c>
      <c r="N288">
        <f t="shared" si="9"/>
        <v>1</v>
      </c>
    </row>
    <row r="289" spans="1:14" hidden="1" x14ac:dyDescent="0.25">
      <c r="A289" t="s">
        <v>372</v>
      </c>
      <c r="B289" t="s">
        <v>373</v>
      </c>
      <c r="C289" s="1">
        <v>28739</v>
      </c>
      <c r="D289" s="2">
        <f t="shared" ca="1" si="8"/>
        <v>46</v>
      </c>
      <c r="E289" s="2" t="s">
        <v>1522</v>
      </c>
      <c r="F289" t="s">
        <v>374</v>
      </c>
      <c r="G289" t="s">
        <v>39</v>
      </c>
      <c r="H289" t="s">
        <v>375</v>
      </c>
      <c r="K289" t="s">
        <v>1509</v>
      </c>
      <c r="L289" t="s">
        <v>1497</v>
      </c>
      <c r="N289">
        <f t="shared" si="9"/>
        <v>1</v>
      </c>
    </row>
    <row r="290" spans="1:14" hidden="1" x14ac:dyDescent="0.25">
      <c r="A290" t="s">
        <v>53</v>
      </c>
      <c r="B290" t="s">
        <v>243</v>
      </c>
      <c r="C290" s="1">
        <v>28722</v>
      </c>
      <c r="D290" s="2">
        <f t="shared" ca="1" si="8"/>
        <v>46</v>
      </c>
      <c r="E290" s="2" t="s">
        <v>1522</v>
      </c>
      <c r="F290" t="s">
        <v>244</v>
      </c>
      <c r="G290" t="s">
        <v>156</v>
      </c>
      <c r="H290" t="s">
        <v>245</v>
      </c>
      <c r="L290" t="s">
        <v>1497</v>
      </c>
      <c r="N290">
        <f t="shared" si="9"/>
        <v>1</v>
      </c>
    </row>
    <row r="291" spans="1:14" hidden="1" x14ac:dyDescent="0.25">
      <c r="A291" t="s">
        <v>317</v>
      </c>
      <c r="B291" t="s">
        <v>1047</v>
      </c>
      <c r="C291" s="1">
        <v>28797</v>
      </c>
      <c r="D291" s="2">
        <f t="shared" ca="1" si="8"/>
        <v>46</v>
      </c>
      <c r="E291" s="2" t="s">
        <v>1522</v>
      </c>
      <c r="F291" t="s">
        <v>1048</v>
      </c>
      <c r="G291" t="s">
        <v>327</v>
      </c>
      <c r="H291" t="s">
        <v>1049</v>
      </c>
      <c r="L291" t="s">
        <v>1497</v>
      </c>
      <c r="N291">
        <f t="shared" si="9"/>
        <v>1</v>
      </c>
    </row>
    <row r="292" spans="1:14" hidden="1" x14ac:dyDescent="0.25">
      <c r="A292" t="s">
        <v>599</v>
      </c>
      <c r="B292" t="s">
        <v>691</v>
      </c>
      <c r="C292" s="1">
        <v>28159</v>
      </c>
      <c r="D292" s="2">
        <f t="shared" ca="1" si="8"/>
        <v>48</v>
      </c>
      <c r="E292" s="2" t="s">
        <v>1522</v>
      </c>
      <c r="F292" t="s">
        <v>692</v>
      </c>
      <c r="G292" t="s">
        <v>35</v>
      </c>
      <c r="H292" t="s">
        <v>693</v>
      </c>
      <c r="K292" t="s">
        <v>1503</v>
      </c>
      <c r="L292" t="s">
        <v>1497</v>
      </c>
      <c r="N292">
        <f t="shared" si="9"/>
        <v>1</v>
      </c>
    </row>
    <row r="293" spans="1:14" hidden="1" x14ac:dyDescent="0.25">
      <c r="A293" t="s">
        <v>212</v>
      </c>
      <c r="B293" t="s">
        <v>1193</v>
      </c>
      <c r="C293" s="1">
        <v>28438</v>
      </c>
      <c r="D293" s="2">
        <f t="shared" ca="1" si="8"/>
        <v>47</v>
      </c>
      <c r="E293" s="2" t="s">
        <v>1522</v>
      </c>
      <c r="F293" t="s">
        <v>1194</v>
      </c>
      <c r="G293" t="s">
        <v>168</v>
      </c>
      <c r="H293" t="s">
        <v>1195</v>
      </c>
      <c r="K293" t="s">
        <v>1531</v>
      </c>
      <c r="N293">
        <f t="shared" si="9"/>
        <v>0</v>
      </c>
    </row>
    <row r="294" spans="1:14" hidden="1" x14ac:dyDescent="0.25">
      <c r="A294" t="s">
        <v>553</v>
      </c>
      <c r="B294" t="s">
        <v>554</v>
      </c>
      <c r="C294" s="1">
        <v>28167</v>
      </c>
      <c r="D294" s="2">
        <f t="shared" ca="1" si="8"/>
        <v>47</v>
      </c>
      <c r="E294" s="2" t="s">
        <v>1522</v>
      </c>
      <c r="F294" t="s">
        <v>555</v>
      </c>
      <c r="G294" t="s">
        <v>156</v>
      </c>
      <c r="H294" t="s">
        <v>556</v>
      </c>
      <c r="L294" t="s">
        <v>1497</v>
      </c>
      <c r="N294">
        <f t="shared" si="9"/>
        <v>1</v>
      </c>
    </row>
    <row r="295" spans="1:14" hidden="1" x14ac:dyDescent="0.25">
      <c r="A295" t="s">
        <v>673</v>
      </c>
      <c r="B295" t="s">
        <v>674</v>
      </c>
      <c r="C295" s="1">
        <v>28197</v>
      </c>
      <c r="D295" s="2">
        <f t="shared" ca="1" si="8"/>
        <v>47</v>
      </c>
      <c r="E295" s="2" t="s">
        <v>1522</v>
      </c>
      <c r="F295" t="s">
        <v>675</v>
      </c>
      <c r="G295" t="s">
        <v>266</v>
      </c>
      <c r="H295" t="s">
        <v>676</v>
      </c>
      <c r="L295" t="s">
        <v>1497</v>
      </c>
      <c r="N295">
        <f t="shared" si="9"/>
        <v>1</v>
      </c>
    </row>
    <row r="296" spans="1:14" hidden="1" x14ac:dyDescent="0.25">
      <c r="A296" t="s">
        <v>101</v>
      </c>
      <c r="B296" t="s">
        <v>362</v>
      </c>
      <c r="C296" s="1">
        <v>28201</v>
      </c>
      <c r="D296" s="2">
        <f t="shared" ca="1" si="8"/>
        <v>47</v>
      </c>
      <c r="E296" s="2" t="s">
        <v>1522</v>
      </c>
      <c r="F296" t="s">
        <v>363</v>
      </c>
      <c r="G296" t="s">
        <v>39</v>
      </c>
      <c r="H296" t="s">
        <v>364</v>
      </c>
      <c r="L296" t="s">
        <v>1497</v>
      </c>
      <c r="N296">
        <f t="shared" si="9"/>
        <v>1</v>
      </c>
    </row>
    <row r="297" spans="1:14" hidden="1" x14ac:dyDescent="0.25">
      <c r="A297" t="s">
        <v>6</v>
      </c>
      <c r="B297" t="s">
        <v>314</v>
      </c>
      <c r="C297" s="1">
        <v>28205</v>
      </c>
      <c r="D297" s="2">
        <f t="shared" ca="1" si="8"/>
        <v>47</v>
      </c>
      <c r="E297" s="2" t="s">
        <v>1522</v>
      </c>
      <c r="F297" t="s">
        <v>315</v>
      </c>
      <c r="G297" t="s">
        <v>39</v>
      </c>
      <c r="H297" t="s">
        <v>316</v>
      </c>
      <c r="L297" t="s">
        <v>1497</v>
      </c>
      <c r="N297">
        <f t="shared" si="9"/>
        <v>1</v>
      </c>
    </row>
    <row r="298" spans="1:14" hidden="1" x14ac:dyDescent="0.25">
      <c r="A298" t="s">
        <v>317</v>
      </c>
      <c r="B298" t="s">
        <v>968</v>
      </c>
      <c r="C298" s="1">
        <v>28430</v>
      </c>
      <c r="D298" s="2">
        <f t="shared" ca="1" si="8"/>
        <v>47</v>
      </c>
      <c r="E298" s="2" t="s">
        <v>1522</v>
      </c>
      <c r="F298" t="s">
        <v>969</v>
      </c>
      <c r="G298" t="s">
        <v>156</v>
      </c>
      <c r="H298" t="s">
        <v>970</v>
      </c>
      <c r="L298" t="s">
        <v>1497</v>
      </c>
      <c r="N298">
        <f t="shared" si="9"/>
        <v>1</v>
      </c>
    </row>
    <row r="299" spans="1:14" hidden="1" x14ac:dyDescent="0.25">
      <c r="A299" t="s">
        <v>170</v>
      </c>
      <c r="B299" t="s">
        <v>171</v>
      </c>
      <c r="C299" s="1">
        <v>27911</v>
      </c>
      <c r="D299" s="2">
        <f t="shared" ca="1" si="8"/>
        <v>48</v>
      </c>
      <c r="E299" s="2" t="s">
        <v>1522</v>
      </c>
      <c r="F299" t="s">
        <v>172</v>
      </c>
      <c r="G299" t="s">
        <v>168</v>
      </c>
      <c r="H299" t="s">
        <v>173</v>
      </c>
      <c r="K299" t="s">
        <v>1531</v>
      </c>
      <c r="N299">
        <f t="shared" si="9"/>
        <v>0</v>
      </c>
    </row>
    <row r="300" spans="1:14" hidden="1" x14ac:dyDescent="0.25">
      <c r="A300" t="s">
        <v>279</v>
      </c>
      <c r="B300" t="s">
        <v>166</v>
      </c>
      <c r="C300" s="1">
        <v>27997</v>
      </c>
      <c r="D300" s="2">
        <f t="shared" ca="1" si="8"/>
        <v>48</v>
      </c>
      <c r="E300" s="2" t="s">
        <v>1522</v>
      </c>
      <c r="F300">
        <v>2084477970</v>
      </c>
      <c r="G300" t="s">
        <v>168</v>
      </c>
      <c r="H300" t="s">
        <v>1457</v>
      </c>
      <c r="K300" t="s">
        <v>1531</v>
      </c>
      <c r="N300">
        <f t="shared" si="9"/>
        <v>0</v>
      </c>
    </row>
    <row r="301" spans="1:14" hidden="1" x14ac:dyDescent="0.25">
      <c r="A301" t="s">
        <v>184</v>
      </c>
      <c r="B301" t="s">
        <v>185</v>
      </c>
      <c r="C301" s="1">
        <v>28017</v>
      </c>
      <c r="D301" s="2">
        <f t="shared" ca="1" si="8"/>
        <v>48</v>
      </c>
      <c r="E301" s="2" t="s">
        <v>1522</v>
      </c>
      <c r="F301" t="s">
        <v>186</v>
      </c>
      <c r="G301" t="s">
        <v>168</v>
      </c>
      <c r="H301" t="s">
        <v>187</v>
      </c>
      <c r="K301" t="s">
        <v>1531</v>
      </c>
      <c r="N301">
        <f t="shared" si="9"/>
        <v>0</v>
      </c>
    </row>
    <row r="302" spans="1:14" hidden="1" x14ac:dyDescent="0.25">
      <c r="A302" t="s">
        <v>921</v>
      </c>
      <c r="B302" t="s">
        <v>1279</v>
      </c>
      <c r="C302" s="1">
        <v>28060</v>
      </c>
      <c r="D302" s="2">
        <f t="shared" ca="1" si="8"/>
        <v>48</v>
      </c>
      <c r="E302" s="2" t="s">
        <v>1522</v>
      </c>
      <c r="F302" t="s">
        <v>1280</v>
      </c>
      <c r="G302" t="s">
        <v>71</v>
      </c>
      <c r="H302" t="s">
        <v>1281</v>
      </c>
      <c r="K302" t="s">
        <v>1532</v>
      </c>
      <c r="N302">
        <f t="shared" si="9"/>
        <v>0</v>
      </c>
    </row>
    <row r="303" spans="1:14" hidden="1" x14ac:dyDescent="0.25">
      <c r="A303" t="s">
        <v>142</v>
      </c>
      <c r="B303" t="s">
        <v>1380</v>
      </c>
      <c r="C303" s="1">
        <v>28131</v>
      </c>
      <c r="D303" s="2">
        <f t="shared" ca="1" si="8"/>
        <v>48</v>
      </c>
      <c r="E303" s="2" t="s">
        <v>1522</v>
      </c>
      <c r="F303" t="s">
        <v>1381</v>
      </c>
      <c r="G303" t="s">
        <v>71</v>
      </c>
      <c r="H303" t="s">
        <v>1382</v>
      </c>
      <c r="K303" t="s">
        <v>1532</v>
      </c>
      <c r="N303">
        <f t="shared" si="9"/>
        <v>0</v>
      </c>
    </row>
    <row r="304" spans="1:14" hidden="1" x14ac:dyDescent="0.25">
      <c r="A304" t="s">
        <v>258</v>
      </c>
      <c r="B304" t="s">
        <v>438</v>
      </c>
      <c r="C304" s="1">
        <v>27806</v>
      </c>
      <c r="D304" s="2">
        <f t="shared" ca="1" si="8"/>
        <v>48</v>
      </c>
      <c r="E304" s="2" t="s">
        <v>1522</v>
      </c>
      <c r="F304" t="s">
        <v>439</v>
      </c>
      <c r="G304" t="s">
        <v>262</v>
      </c>
      <c r="H304" t="s">
        <v>440</v>
      </c>
      <c r="K304" t="s">
        <v>1515</v>
      </c>
      <c r="N304">
        <f t="shared" si="9"/>
        <v>0</v>
      </c>
    </row>
    <row r="305" spans="1:14" hidden="1" x14ac:dyDescent="0.25">
      <c r="A305" t="s">
        <v>1305</v>
      </c>
      <c r="B305" t="s">
        <v>1306</v>
      </c>
      <c r="C305" s="1">
        <v>27988</v>
      </c>
      <c r="D305" s="2">
        <f t="shared" ca="1" si="8"/>
        <v>48</v>
      </c>
      <c r="E305" s="2" t="s">
        <v>1522</v>
      </c>
      <c r="F305" t="s">
        <v>1307</v>
      </c>
      <c r="G305" t="s">
        <v>262</v>
      </c>
      <c r="H305" t="s">
        <v>1308</v>
      </c>
      <c r="K305" t="s">
        <v>1515</v>
      </c>
      <c r="N305">
        <f t="shared" si="9"/>
        <v>0</v>
      </c>
    </row>
    <row r="306" spans="1:14" hidden="1" x14ac:dyDescent="0.25">
      <c r="A306" t="s">
        <v>382</v>
      </c>
      <c r="B306" t="s">
        <v>383</v>
      </c>
      <c r="C306" s="1">
        <v>27900</v>
      </c>
      <c r="D306" s="2">
        <f t="shared" ca="1" si="8"/>
        <v>48</v>
      </c>
      <c r="E306" s="2" t="s">
        <v>1522</v>
      </c>
      <c r="F306" t="s">
        <v>384</v>
      </c>
      <c r="G306" t="s">
        <v>14</v>
      </c>
      <c r="H306" t="s">
        <v>385</v>
      </c>
      <c r="K306" t="s">
        <v>1509</v>
      </c>
      <c r="N306">
        <f t="shared" si="9"/>
        <v>0</v>
      </c>
    </row>
    <row r="307" spans="1:14" hidden="1" x14ac:dyDescent="0.25">
      <c r="A307" t="s">
        <v>188</v>
      </c>
      <c r="B307" t="s">
        <v>342</v>
      </c>
      <c r="C307" s="1">
        <v>27860</v>
      </c>
      <c r="D307" s="2">
        <f t="shared" ca="1" si="8"/>
        <v>48</v>
      </c>
      <c r="E307" s="2" t="s">
        <v>1522</v>
      </c>
      <c r="F307" t="s">
        <v>343</v>
      </c>
      <c r="G307" t="s">
        <v>39</v>
      </c>
      <c r="H307" t="s">
        <v>344</v>
      </c>
      <c r="L307" t="s">
        <v>1497</v>
      </c>
      <c r="N307">
        <f t="shared" si="9"/>
        <v>1</v>
      </c>
    </row>
    <row r="308" spans="1:14" hidden="1" x14ac:dyDescent="0.25">
      <c r="A308" t="s">
        <v>228</v>
      </c>
      <c r="B308" t="s">
        <v>229</v>
      </c>
      <c r="C308" s="1">
        <v>27950</v>
      </c>
      <c r="D308" s="2">
        <f t="shared" ca="1" si="8"/>
        <v>48</v>
      </c>
      <c r="E308" s="2" t="s">
        <v>1522</v>
      </c>
      <c r="F308" t="s">
        <v>230</v>
      </c>
      <c r="G308" t="s">
        <v>51</v>
      </c>
      <c r="H308" t="s">
        <v>231</v>
      </c>
      <c r="N308">
        <f t="shared" si="9"/>
        <v>0</v>
      </c>
    </row>
    <row r="309" spans="1:14" hidden="1" x14ac:dyDescent="0.25">
      <c r="A309" t="s">
        <v>220</v>
      </c>
      <c r="B309" t="s">
        <v>239</v>
      </c>
      <c r="C309" s="1">
        <v>28016</v>
      </c>
      <c r="D309" s="2">
        <f t="shared" ca="1" si="8"/>
        <v>48</v>
      </c>
      <c r="E309" s="2" t="s">
        <v>1522</v>
      </c>
      <c r="F309" t="s">
        <v>640</v>
      </c>
      <c r="G309" t="s">
        <v>156</v>
      </c>
      <c r="H309" t="s">
        <v>641</v>
      </c>
      <c r="L309" t="s">
        <v>1497</v>
      </c>
      <c r="N309">
        <f t="shared" si="9"/>
        <v>1</v>
      </c>
    </row>
    <row r="310" spans="1:14" hidden="1" x14ac:dyDescent="0.25">
      <c r="A310" t="s">
        <v>519</v>
      </c>
      <c r="B310" t="s">
        <v>575</v>
      </c>
      <c r="C310" s="1">
        <v>28087</v>
      </c>
      <c r="D310" s="2">
        <f t="shared" ca="1" si="8"/>
        <v>48</v>
      </c>
      <c r="E310" s="2" t="s">
        <v>1522</v>
      </c>
      <c r="F310" t="s">
        <v>576</v>
      </c>
      <c r="G310" t="s">
        <v>327</v>
      </c>
      <c r="H310" t="s">
        <v>577</v>
      </c>
      <c r="L310" t="s">
        <v>1497</v>
      </c>
      <c r="N310">
        <f t="shared" si="9"/>
        <v>1</v>
      </c>
    </row>
    <row r="311" spans="1:14" hidden="1" x14ac:dyDescent="0.25">
      <c r="A311" t="s">
        <v>36</v>
      </c>
      <c r="B311" t="s">
        <v>681</v>
      </c>
      <c r="C311" s="1">
        <v>28094</v>
      </c>
      <c r="D311" s="2">
        <f t="shared" ca="1" si="8"/>
        <v>48</v>
      </c>
      <c r="E311" s="2" t="s">
        <v>1522</v>
      </c>
      <c r="F311" t="s">
        <v>682</v>
      </c>
      <c r="G311" t="s">
        <v>266</v>
      </c>
      <c r="H311" t="s">
        <v>683</v>
      </c>
      <c r="L311" t="s">
        <v>1497</v>
      </c>
      <c r="N311">
        <f t="shared" si="9"/>
        <v>1</v>
      </c>
    </row>
    <row r="312" spans="1:14" hidden="1" x14ac:dyDescent="0.25">
      <c r="A312" t="s">
        <v>466</v>
      </c>
      <c r="B312" t="s">
        <v>467</v>
      </c>
      <c r="C312" s="1">
        <v>27571</v>
      </c>
      <c r="D312" s="2">
        <f t="shared" ca="1" si="8"/>
        <v>49</v>
      </c>
      <c r="E312" s="2" t="s">
        <v>1522</v>
      </c>
      <c r="F312" t="s">
        <v>468</v>
      </c>
      <c r="G312" t="s">
        <v>262</v>
      </c>
      <c r="H312" t="s">
        <v>512</v>
      </c>
      <c r="K312" t="s">
        <v>1515</v>
      </c>
      <c r="N312">
        <f t="shared" si="9"/>
        <v>0</v>
      </c>
    </row>
    <row r="313" spans="1:14" hidden="1" x14ac:dyDescent="0.25">
      <c r="A313" t="s">
        <v>53</v>
      </c>
      <c r="B313" t="s">
        <v>1056</v>
      </c>
      <c r="C313" s="1">
        <v>27746</v>
      </c>
      <c r="D313" s="2">
        <f t="shared" ca="1" si="8"/>
        <v>49</v>
      </c>
      <c r="E313" s="2" t="s">
        <v>1522</v>
      </c>
      <c r="F313" t="s">
        <v>1057</v>
      </c>
      <c r="G313" t="s">
        <v>262</v>
      </c>
      <c r="H313" t="s">
        <v>1058</v>
      </c>
      <c r="K313" t="s">
        <v>1515</v>
      </c>
      <c r="N313">
        <f t="shared" si="9"/>
        <v>0</v>
      </c>
    </row>
    <row r="314" spans="1:14" hidden="1" x14ac:dyDescent="0.25">
      <c r="A314" t="s">
        <v>630</v>
      </c>
      <c r="B314" t="s">
        <v>631</v>
      </c>
      <c r="C314" s="1">
        <v>27743</v>
      </c>
      <c r="D314" s="2">
        <f t="shared" ca="1" si="8"/>
        <v>49</v>
      </c>
      <c r="E314" s="2" t="s">
        <v>1522</v>
      </c>
      <c r="F314" t="s">
        <v>632</v>
      </c>
      <c r="G314" t="s">
        <v>14</v>
      </c>
      <c r="H314" t="s">
        <v>633</v>
      </c>
      <c r="K314" t="s">
        <v>1509</v>
      </c>
      <c r="N314">
        <f t="shared" si="9"/>
        <v>0</v>
      </c>
    </row>
    <row r="315" spans="1:14" hidden="1" x14ac:dyDescent="0.25">
      <c r="A315" t="s">
        <v>120</v>
      </c>
      <c r="B315" t="s">
        <v>654</v>
      </c>
      <c r="C315" s="1">
        <v>27476</v>
      </c>
      <c r="D315" s="2">
        <f t="shared" ca="1" si="8"/>
        <v>49</v>
      </c>
      <c r="E315" s="2" t="s">
        <v>1522</v>
      </c>
      <c r="F315" t="s">
        <v>655</v>
      </c>
      <c r="G315" t="s">
        <v>156</v>
      </c>
      <c r="H315" t="s">
        <v>656</v>
      </c>
      <c r="L315" t="s">
        <v>1497</v>
      </c>
      <c r="N315">
        <f t="shared" si="9"/>
        <v>1</v>
      </c>
    </row>
    <row r="316" spans="1:14" hidden="1" x14ac:dyDescent="0.25">
      <c r="A316" t="s">
        <v>183</v>
      </c>
      <c r="B316" t="s">
        <v>254</v>
      </c>
      <c r="C316" s="1">
        <v>27558</v>
      </c>
      <c r="D316" s="2">
        <f t="shared" ca="1" si="8"/>
        <v>49</v>
      </c>
      <c r="E316" s="2" t="s">
        <v>1522</v>
      </c>
      <c r="F316" t="s">
        <v>255</v>
      </c>
      <c r="G316" t="s">
        <v>156</v>
      </c>
      <c r="H316" t="s">
        <v>256</v>
      </c>
      <c r="L316" t="s">
        <v>1497</v>
      </c>
      <c r="N316">
        <f t="shared" si="9"/>
        <v>1</v>
      </c>
    </row>
    <row r="317" spans="1:14" hidden="1" x14ac:dyDescent="0.25">
      <c r="A317" t="s">
        <v>275</v>
      </c>
      <c r="B317" t="s">
        <v>276</v>
      </c>
      <c r="C317" s="1">
        <v>27567</v>
      </c>
      <c r="D317" s="2">
        <f t="shared" ca="1" si="8"/>
        <v>49</v>
      </c>
      <c r="E317" s="2" t="s">
        <v>1522</v>
      </c>
      <c r="F317" t="s">
        <v>277</v>
      </c>
      <c r="G317" t="s">
        <v>156</v>
      </c>
      <c r="H317" t="s">
        <v>278</v>
      </c>
      <c r="L317" t="s">
        <v>1497</v>
      </c>
      <c r="N317">
        <f t="shared" si="9"/>
        <v>1</v>
      </c>
    </row>
    <row r="318" spans="1:14" hidden="1" x14ac:dyDescent="0.25">
      <c r="A318" t="s">
        <v>684</v>
      </c>
      <c r="B318" t="s">
        <v>685</v>
      </c>
      <c r="C318" s="1">
        <v>27578</v>
      </c>
      <c r="D318" s="2">
        <f t="shared" ca="1" si="8"/>
        <v>49</v>
      </c>
      <c r="E318" s="2" t="s">
        <v>1522</v>
      </c>
      <c r="F318" t="s">
        <v>686</v>
      </c>
      <c r="G318" t="s">
        <v>266</v>
      </c>
      <c r="H318" t="s">
        <v>687</v>
      </c>
      <c r="L318" t="s">
        <v>1497</v>
      </c>
      <c r="N318">
        <f t="shared" si="9"/>
        <v>1</v>
      </c>
    </row>
    <row r="319" spans="1:14" hidden="1" x14ac:dyDescent="0.25">
      <c r="A319" t="s">
        <v>317</v>
      </c>
      <c r="B319" t="s">
        <v>37</v>
      </c>
      <c r="C319" s="1">
        <v>27689</v>
      </c>
      <c r="D319" s="2">
        <f t="shared" ca="1" si="8"/>
        <v>49</v>
      </c>
      <c r="E319" s="2" t="s">
        <v>1522</v>
      </c>
      <c r="F319" t="s">
        <v>318</v>
      </c>
      <c r="G319" t="s">
        <v>39</v>
      </c>
      <c r="H319" t="s">
        <v>319</v>
      </c>
      <c r="L319" t="s">
        <v>1497</v>
      </c>
      <c r="N319">
        <f t="shared" si="9"/>
        <v>1</v>
      </c>
    </row>
    <row r="320" spans="1:14" hidden="1" x14ac:dyDescent="0.25">
      <c r="A320" t="s">
        <v>472</v>
      </c>
      <c r="B320" t="s">
        <v>1413</v>
      </c>
      <c r="C320" s="1">
        <v>27274</v>
      </c>
      <c r="D320" s="2">
        <f t="shared" ca="1" si="8"/>
        <v>50</v>
      </c>
      <c r="E320" s="2" t="s">
        <v>1527</v>
      </c>
      <c r="F320" t="s">
        <v>1414</v>
      </c>
      <c r="G320" t="s">
        <v>71</v>
      </c>
      <c r="H320" t="s">
        <v>1415</v>
      </c>
      <c r="K320" t="s">
        <v>1532</v>
      </c>
      <c r="N320">
        <f t="shared" si="9"/>
        <v>0</v>
      </c>
    </row>
    <row r="321" spans="1:14" hidden="1" x14ac:dyDescent="0.25">
      <c r="A321" t="s">
        <v>746</v>
      </c>
      <c r="B321" t="s">
        <v>747</v>
      </c>
      <c r="C321" s="1">
        <v>27212</v>
      </c>
      <c r="D321" s="2">
        <f t="shared" ca="1" si="8"/>
        <v>50</v>
      </c>
      <c r="E321" s="2" t="s">
        <v>1527</v>
      </c>
      <c r="F321" t="s">
        <v>748</v>
      </c>
      <c r="G321" t="s">
        <v>156</v>
      </c>
      <c r="H321" t="s">
        <v>749</v>
      </c>
      <c r="L321" t="s">
        <v>1497</v>
      </c>
      <c r="N321">
        <f t="shared" si="9"/>
        <v>1</v>
      </c>
    </row>
    <row r="322" spans="1:14" hidden="1" x14ac:dyDescent="0.25">
      <c r="A322" t="s">
        <v>1008</v>
      </c>
      <c r="B322" t="s">
        <v>1009</v>
      </c>
      <c r="C322" s="1">
        <v>27096</v>
      </c>
      <c r="D322" s="2">
        <f t="shared" ref="D322:D385" ca="1" si="10">ROUNDDOWN((TODAY()-C322)/365.25,0)</f>
        <v>50</v>
      </c>
      <c r="E322" s="2" t="s">
        <v>1527</v>
      </c>
      <c r="F322" t="s">
        <v>1010</v>
      </c>
      <c r="G322" t="s">
        <v>327</v>
      </c>
      <c r="H322" t="s">
        <v>1011</v>
      </c>
      <c r="L322" t="s">
        <v>1497</v>
      </c>
      <c r="N322">
        <f t="shared" ref="N322:N385" si="11">COUNTIF(I322:M322,"y")</f>
        <v>1</v>
      </c>
    </row>
    <row r="323" spans="1:14" hidden="1" x14ac:dyDescent="0.25">
      <c r="A323" t="s">
        <v>650</v>
      </c>
      <c r="B323" t="s">
        <v>651</v>
      </c>
      <c r="C323" s="1">
        <v>27144</v>
      </c>
      <c r="D323" s="2">
        <f t="shared" ca="1" si="10"/>
        <v>50</v>
      </c>
      <c r="E323" s="2" t="s">
        <v>1527</v>
      </c>
      <c r="F323" t="s">
        <v>652</v>
      </c>
      <c r="G323" t="s">
        <v>729</v>
      </c>
      <c r="H323" t="s">
        <v>653</v>
      </c>
      <c r="I323" t="s">
        <v>1497</v>
      </c>
      <c r="N323">
        <f t="shared" si="11"/>
        <v>1</v>
      </c>
    </row>
    <row r="324" spans="1:14" hidden="1" x14ac:dyDescent="0.25">
      <c r="A324" t="s">
        <v>6</v>
      </c>
      <c r="B324" t="s">
        <v>1237</v>
      </c>
      <c r="C324" s="1">
        <v>27158</v>
      </c>
      <c r="D324" s="2">
        <f t="shared" ca="1" si="10"/>
        <v>50</v>
      </c>
      <c r="E324" s="2" t="s">
        <v>1527</v>
      </c>
      <c r="F324" t="s">
        <v>1238</v>
      </c>
      <c r="G324" t="s">
        <v>156</v>
      </c>
      <c r="H324" t="s">
        <v>1239</v>
      </c>
      <c r="L324" t="s">
        <v>1497</v>
      </c>
      <c r="N324">
        <f t="shared" si="11"/>
        <v>1</v>
      </c>
    </row>
    <row r="325" spans="1:14" hidden="1" x14ac:dyDescent="0.25">
      <c r="A325" t="s">
        <v>134</v>
      </c>
      <c r="B325" t="s">
        <v>135</v>
      </c>
      <c r="C325" s="1">
        <v>27173</v>
      </c>
      <c r="D325" s="2">
        <f t="shared" ca="1" si="10"/>
        <v>50</v>
      </c>
      <c r="E325" s="2" t="s">
        <v>1527</v>
      </c>
      <c r="F325" t="s">
        <v>136</v>
      </c>
      <c r="G325" t="s">
        <v>137</v>
      </c>
      <c r="H325" t="s">
        <v>138</v>
      </c>
      <c r="J325" t="s">
        <v>1497</v>
      </c>
      <c r="N325">
        <f t="shared" si="11"/>
        <v>1</v>
      </c>
    </row>
    <row r="326" spans="1:14" hidden="1" x14ac:dyDescent="0.25">
      <c r="A326" t="s">
        <v>36</v>
      </c>
      <c r="B326" t="s">
        <v>37</v>
      </c>
      <c r="C326" s="1">
        <v>27186</v>
      </c>
      <c r="D326" s="2">
        <f t="shared" ca="1" si="10"/>
        <v>50</v>
      </c>
      <c r="E326" s="2" t="s">
        <v>1527</v>
      </c>
      <c r="F326" t="s">
        <v>38</v>
      </c>
      <c r="G326" t="s">
        <v>39</v>
      </c>
      <c r="H326" t="s">
        <v>40</v>
      </c>
      <c r="L326" t="s">
        <v>1497</v>
      </c>
      <c r="M326" t="s">
        <v>1497</v>
      </c>
      <c r="N326">
        <f t="shared" si="11"/>
        <v>2</v>
      </c>
    </row>
    <row r="327" spans="1:14" hidden="1" x14ac:dyDescent="0.25">
      <c r="A327" t="s">
        <v>1132</v>
      </c>
      <c r="B327" t="s">
        <v>1133</v>
      </c>
      <c r="C327" s="1">
        <v>27199</v>
      </c>
      <c r="D327" s="2">
        <f t="shared" ca="1" si="10"/>
        <v>50</v>
      </c>
      <c r="E327" s="2" t="s">
        <v>1527</v>
      </c>
      <c r="F327" t="s">
        <v>1134</v>
      </c>
      <c r="G327" t="s">
        <v>39</v>
      </c>
      <c r="H327" t="s">
        <v>1135</v>
      </c>
      <c r="L327" t="s">
        <v>1497</v>
      </c>
      <c r="N327">
        <f t="shared" si="11"/>
        <v>1</v>
      </c>
    </row>
    <row r="328" spans="1:14" hidden="1" x14ac:dyDescent="0.25">
      <c r="A328" t="s">
        <v>263</v>
      </c>
      <c r="B328" t="s">
        <v>264</v>
      </c>
      <c r="C328" s="1">
        <v>27235</v>
      </c>
      <c r="D328" s="2">
        <f t="shared" ca="1" si="10"/>
        <v>50</v>
      </c>
      <c r="E328" s="2" t="s">
        <v>1527</v>
      </c>
      <c r="F328" t="s">
        <v>265</v>
      </c>
      <c r="G328" t="s">
        <v>266</v>
      </c>
      <c r="H328" t="s">
        <v>267</v>
      </c>
      <c r="L328" t="s">
        <v>1497</v>
      </c>
      <c r="N328">
        <f t="shared" si="11"/>
        <v>1</v>
      </c>
    </row>
    <row r="329" spans="1:14" hidden="1" x14ac:dyDescent="0.25">
      <c r="A329" t="s">
        <v>624</v>
      </c>
      <c r="B329" t="s">
        <v>625</v>
      </c>
      <c r="C329" s="1">
        <v>27318</v>
      </c>
      <c r="D329" s="2">
        <f t="shared" ca="1" si="10"/>
        <v>50</v>
      </c>
      <c r="E329" s="2" t="s">
        <v>1527</v>
      </c>
      <c r="F329" t="s">
        <v>626</v>
      </c>
      <c r="G329" t="s">
        <v>202</v>
      </c>
      <c r="H329" t="s">
        <v>627</v>
      </c>
      <c r="M329" t="s">
        <v>1497</v>
      </c>
      <c r="N329">
        <f t="shared" si="11"/>
        <v>1</v>
      </c>
    </row>
    <row r="330" spans="1:14" hidden="1" x14ac:dyDescent="0.25">
      <c r="A330" t="s">
        <v>534</v>
      </c>
      <c r="B330" t="s">
        <v>535</v>
      </c>
      <c r="C330" s="1">
        <v>27335</v>
      </c>
      <c r="D330" s="2">
        <f t="shared" ca="1" si="10"/>
        <v>50</v>
      </c>
      <c r="E330" s="2" t="s">
        <v>1527</v>
      </c>
      <c r="F330" t="s">
        <v>536</v>
      </c>
      <c r="G330" t="s">
        <v>156</v>
      </c>
      <c r="H330" t="s">
        <v>537</v>
      </c>
      <c r="L330" t="s">
        <v>1497</v>
      </c>
      <c r="N330">
        <f t="shared" si="11"/>
        <v>1</v>
      </c>
    </row>
    <row r="331" spans="1:14" hidden="1" x14ac:dyDescent="0.25">
      <c r="A331" t="s">
        <v>21</v>
      </c>
      <c r="B331" t="s">
        <v>166</v>
      </c>
      <c r="C331" s="1">
        <v>26933</v>
      </c>
      <c r="D331" s="2">
        <f t="shared" ca="1" si="10"/>
        <v>51</v>
      </c>
      <c r="E331" s="2" t="s">
        <v>1527</v>
      </c>
      <c r="F331" t="s">
        <v>167</v>
      </c>
      <c r="G331" t="s">
        <v>168</v>
      </c>
      <c r="H331" t="s">
        <v>169</v>
      </c>
      <c r="K331" t="s">
        <v>1531</v>
      </c>
      <c r="N331">
        <f t="shared" si="11"/>
        <v>0</v>
      </c>
    </row>
    <row r="332" spans="1:14" hidden="1" x14ac:dyDescent="0.25">
      <c r="A332" t="s">
        <v>338</v>
      </c>
      <c r="B332" t="s">
        <v>339</v>
      </c>
      <c r="C332" s="1">
        <v>26696</v>
      </c>
      <c r="D332" s="2">
        <f t="shared" ca="1" si="10"/>
        <v>52</v>
      </c>
      <c r="E332" s="2" t="s">
        <v>1527</v>
      </c>
      <c r="F332" t="s">
        <v>340</v>
      </c>
      <c r="G332" t="s">
        <v>39</v>
      </c>
      <c r="H332" t="s">
        <v>341</v>
      </c>
      <c r="L332" t="s">
        <v>1497</v>
      </c>
      <c r="N332">
        <f t="shared" si="11"/>
        <v>1</v>
      </c>
    </row>
    <row r="333" spans="1:14" hidden="1" x14ac:dyDescent="0.25">
      <c r="A333" t="s">
        <v>199</v>
      </c>
      <c r="B333" t="s">
        <v>200</v>
      </c>
      <c r="C333" s="1">
        <v>26708</v>
      </c>
      <c r="D333" s="2">
        <f t="shared" ca="1" si="10"/>
        <v>51</v>
      </c>
      <c r="E333" s="2" t="s">
        <v>1527</v>
      </c>
      <c r="F333" t="s">
        <v>201</v>
      </c>
      <c r="G333" t="s">
        <v>202</v>
      </c>
      <c r="H333" t="s">
        <v>203</v>
      </c>
      <c r="M333" t="s">
        <v>1497</v>
      </c>
      <c r="N333">
        <f t="shared" si="11"/>
        <v>1</v>
      </c>
    </row>
    <row r="334" spans="1:14" hidden="1" x14ac:dyDescent="0.25">
      <c r="A334" t="s">
        <v>424</v>
      </c>
      <c r="B334" t="s">
        <v>425</v>
      </c>
      <c r="C334" s="1">
        <v>26735</v>
      </c>
      <c r="D334" s="2">
        <f t="shared" ca="1" si="10"/>
        <v>51</v>
      </c>
      <c r="E334" s="2" t="s">
        <v>1527</v>
      </c>
      <c r="F334" t="s">
        <v>426</v>
      </c>
      <c r="G334" t="s">
        <v>156</v>
      </c>
      <c r="H334" t="s">
        <v>427</v>
      </c>
      <c r="L334" t="s">
        <v>1497</v>
      </c>
      <c r="N334">
        <f t="shared" si="11"/>
        <v>1</v>
      </c>
    </row>
    <row r="335" spans="1:14" hidden="1" x14ac:dyDescent="0.25">
      <c r="A335" t="s">
        <v>6</v>
      </c>
      <c r="B335" t="s">
        <v>239</v>
      </c>
      <c r="C335" s="1">
        <v>26760</v>
      </c>
      <c r="D335" s="2">
        <f t="shared" ca="1" si="10"/>
        <v>51</v>
      </c>
      <c r="E335" s="2" t="s">
        <v>1527</v>
      </c>
      <c r="F335" t="s">
        <v>326</v>
      </c>
      <c r="G335" t="s">
        <v>327</v>
      </c>
      <c r="H335" t="s">
        <v>328</v>
      </c>
      <c r="L335" t="s">
        <v>1497</v>
      </c>
      <c r="N335">
        <f t="shared" si="11"/>
        <v>1</v>
      </c>
    </row>
    <row r="336" spans="1:14" hidden="1" x14ac:dyDescent="0.25">
      <c r="A336" t="s">
        <v>588</v>
      </c>
      <c r="B336" t="s">
        <v>589</v>
      </c>
      <c r="C336" s="1">
        <v>26922</v>
      </c>
      <c r="D336" s="2">
        <f t="shared" ca="1" si="10"/>
        <v>51</v>
      </c>
      <c r="E336" s="2" t="s">
        <v>1527</v>
      </c>
      <c r="F336" t="s">
        <v>590</v>
      </c>
      <c r="G336" t="s">
        <v>327</v>
      </c>
      <c r="H336" t="s">
        <v>591</v>
      </c>
      <c r="L336" t="s">
        <v>1497</v>
      </c>
      <c r="N336">
        <f t="shared" si="11"/>
        <v>1</v>
      </c>
    </row>
    <row r="337" spans="1:14" hidden="1" x14ac:dyDescent="0.25">
      <c r="A337" t="s">
        <v>317</v>
      </c>
      <c r="B337" t="s">
        <v>677</v>
      </c>
      <c r="C337" s="1">
        <v>27000</v>
      </c>
      <c r="D337" s="2">
        <f t="shared" ca="1" si="10"/>
        <v>51</v>
      </c>
      <c r="E337" s="2" t="s">
        <v>1527</v>
      </c>
      <c r="F337" t="s">
        <v>678</v>
      </c>
      <c r="G337" t="s">
        <v>266</v>
      </c>
      <c r="H337" t="s">
        <v>679</v>
      </c>
      <c r="L337" t="s">
        <v>1497</v>
      </c>
      <c r="N337">
        <f t="shared" si="11"/>
        <v>1</v>
      </c>
    </row>
    <row r="338" spans="1:14" hidden="1" x14ac:dyDescent="0.25">
      <c r="A338" t="s">
        <v>208</v>
      </c>
      <c r="B338" t="s">
        <v>209</v>
      </c>
      <c r="C338" s="1">
        <v>26599</v>
      </c>
      <c r="D338" s="2">
        <f t="shared" ca="1" si="10"/>
        <v>52</v>
      </c>
      <c r="E338" s="2" t="s">
        <v>1527</v>
      </c>
      <c r="F338" t="s">
        <v>210</v>
      </c>
      <c r="G338" t="s">
        <v>168</v>
      </c>
      <c r="H338" t="s">
        <v>211</v>
      </c>
      <c r="K338" t="s">
        <v>1531</v>
      </c>
      <c r="L338" t="s">
        <v>1497</v>
      </c>
      <c r="M338" t="s">
        <v>1497</v>
      </c>
      <c r="N338">
        <f t="shared" si="11"/>
        <v>2</v>
      </c>
    </row>
    <row r="339" spans="1:14" hidden="1" x14ac:dyDescent="0.25">
      <c r="A339" t="s">
        <v>21</v>
      </c>
      <c r="B339" t="s">
        <v>22</v>
      </c>
      <c r="C339" s="1">
        <v>26466</v>
      </c>
      <c r="D339" s="2">
        <f t="shared" ca="1" si="10"/>
        <v>52</v>
      </c>
      <c r="E339" s="2" t="s">
        <v>1527</v>
      </c>
      <c r="F339" t="s">
        <v>23</v>
      </c>
      <c r="G339" t="s">
        <v>14</v>
      </c>
      <c r="H339" t="s">
        <v>24</v>
      </c>
      <c r="K339" t="s">
        <v>1509</v>
      </c>
      <c r="M339" t="s">
        <v>1497</v>
      </c>
      <c r="N339">
        <f t="shared" si="11"/>
        <v>1</v>
      </c>
    </row>
    <row r="340" spans="1:14" hidden="1" x14ac:dyDescent="0.25">
      <c r="A340" t="s">
        <v>290</v>
      </c>
      <c r="B340" t="s">
        <v>291</v>
      </c>
      <c r="C340" s="1">
        <v>26496</v>
      </c>
      <c r="D340" s="2">
        <f t="shared" ca="1" si="10"/>
        <v>52</v>
      </c>
      <c r="E340" s="2" t="s">
        <v>1527</v>
      </c>
      <c r="F340" t="s">
        <v>292</v>
      </c>
      <c r="G340" t="s">
        <v>14</v>
      </c>
      <c r="H340" t="s">
        <v>293</v>
      </c>
      <c r="K340" t="s">
        <v>1509</v>
      </c>
      <c r="L340" t="s">
        <v>1497</v>
      </c>
      <c r="M340" t="s">
        <v>1497</v>
      </c>
      <c r="N340">
        <f t="shared" si="11"/>
        <v>2</v>
      </c>
    </row>
    <row r="341" spans="1:14" hidden="1" x14ac:dyDescent="0.25">
      <c r="A341" t="s">
        <v>286</v>
      </c>
      <c r="B341" t="s">
        <v>287</v>
      </c>
      <c r="C341" s="1">
        <v>26510</v>
      </c>
      <c r="D341" s="2">
        <f t="shared" ca="1" si="10"/>
        <v>52</v>
      </c>
      <c r="E341" s="2" t="s">
        <v>1527</v>
      </c>
      <c r="F341" t="s">
        <v>288</v>
      </c>
      <c r="G341" t="s">
        <v>14</v>
      </c>
      <c r="H341" t="s">
        <v>289</v>
      </c>
      <c r="K341" t="s">
        <v>1509</v>
      </c>
      <c r="M341" t="s">
        <v>1497</v>
      </c>
      <c r="N341">
        <f t="shared" si="11"/>
        <v>1</v>
      </c>
    </row>
    <row r="342" spans="1:14" hidden="1" x14ac:dyDescent="0.25">
      <c r="A342" t="s">
        <v>120</v>
      </c>
      <c r="B342" t="s">
        <v>189</v>
      </c>
      <c r="C342" s="1">
        <v>26655</v>
      </c>
      <c r="D342" s="2">
        <f t="shared" ca="1" si="10"/>
        <v>52</v>
      </c>
      <c r="E342" s="2" t="s">
        <v>1527</v>
      </c>
      <c r="F342" t="s">
        <v>390</v>
      </c>
      <c r="G342" t="s">
        <v>14</v>
      </c>
      <c r="H342" t="s">
        <v>391</v>
      </c>
      <c r="K342" t="s">
        <v>1509</v>
      </c>
      <c r="N342">
        <f t="shared" si="11"/>
        <v>0</v>
      </c>
    </row>
    <row r="343" spans="1:14" hidden="1" x14ac:dyDescent="0.25">
      <c r="A343" t="s">
        <v>120</v>
      </c>
      <c r="B343" t="s">
        <v>670</v>
      </c>
      <c r="C343" s="1">
        <v>26480</v>
      </c>
      <c r="D343" s="2">
        <f t="shared" ca="1" si="10"/>
        <v>52</v>
      </c>
      <c r="E343" s="2" t="s">
        <v>1527</v>
      </c>
      <c r="F343" t="s">
        <v>671</v>
      </c>
      <c r="G343" t="s">
        <v>266</v>
      </c>
      <c r="H343" t="s">
        <v>672</v>
      </c>
      <c r="L343" t="s">
        <v>1497</v>
      </c>
      <c r="N343">
        <f t="shared" si="11"/>
        <v>1</v>
      </c>
    </row>
    <row r="344" spans="1:14" hidden="1" x14ac:dyDescent="0.25">
      <c r="A344" t="s">
        <v>153</v>
      </c>
      <c r="B344" t="s">
        <v>154</v>
      </c>
      <c r="C344" s="1">
        <v>26372</v>
      </c>
      <c r="D344" s="2">
        <f t="shared" ca="1" si="10"/>
        <v>52</v>
      </c>
      <c r="E344" s="2" t="s">
        <v>1527</v>
      </c>
      <c r="F344" t="s">
        <v>155</v>
      </c>
      <c r="G344" t="s">
        <v>156</v>
      </c>
      <c r="H344" t="s">
        <v>157</v>
      </c>
      <c r="L344" t="s">
        <v>1497</v>
      </c>
      <c r="N344">
        <f t="shared" si="11"/>
        <v>1</v>
      </c>
    </row>
    <row r="345" spans="1:14" hidden="1" x14ac:dyDescent="0.25">
      <c r="A345" t="s">
        <v>11</v>
      </c>
      <c r="B345" t="s">
        <v>294</v>
      </c>
      <c r="C345" s="1">
        <v>26467</v>
      </c>
      <c r="D345" s="2">
        <f t="shared" ca="1" si="10"/>
        <v>52</v>
      </c>
      <c r="E345" s="2" t="s">
        <v>1527</v>
      </c>
      <c r="F345" t="s">
        <v>295</v>
      </c>
      <c r="G345" t="s">
        <v>266</v>
      </c>
      <c r="H345" t="s">
        <v>680</v>
      </c>
      <c r="L345" t="s">
        <v>1497</v>
      </c>
      <c r="M345" t="s">
        <v>1497</v>
      </c>
      <c r="N345">
        <f t="shared" si="11"/>
        <v>2</v>
      </c>
    </row>
    <row r="346" spans="1:14" hidden="1" x14ac:dyDescent="0.25">
      <c r="A346" t="s">
        <v>698</v>
      </c>
      <c r="B346" t="s">
        <v>699</v>
      </c>
      <c r="C346" s="1">
        <v>26515</v>
      </c>
      <c r="D346" s="2">
        <f t="shared" ca="1" si="10"/>
        <v>52</v>
      </c>
      <c r="E346" s="2" t="s">
        <v>1527</v>
      </c>
      <c r="F346" t="s">
        <v>700</v>
      </c>
      <c r="G346" t="s">
        <v>128</v>
      </c>
      <c r="H346" t="s">
        <v>701</v>
      </c>
      <c r="M346" t="s">
        <v>1497</v>
      </c>
      <c r="N346">
        <f t="shared" si="11"/>
        <v>1</v>
      </c>
    </row>
    <row r="347" spans="1:14" hidden="1" x14ac:dyDescent="0.25">
      <c r="A347" t="s">
        <v>125</v>
      </c>
      <c r="B347" t="s">
        <v>126</v>
      </c>
      <c r="C347" s="1">
        <v>26653</v>
      </c>
      <c r="D347" s="2">
        <f t="shared" ca="1" si="10"/>
        <v>52</v>
      </c>
      <c r="E347" s="2" t="s">
        <v>1527</v>
      </c>
      <c r="F347" t="s">
        <v>127</v>
      </c>
      <c r="G347" t="s">
        <v>128</v>
      </c>
      <c r="H347" t="s">
        <v>129</v>
      </c>
      <c r="M347" t="s">
        <v>1497</v>
      </c>
      <c r="N347">
        <f t="shared" si="11"/>
        <v>1</v>
      </c>
    </row>
    <row r="348" spans="1:14" hidden="1" x14ac:dyDescent="0.25">
      <c r="A348" t="s">
        <v>11</v>
      </c>
      <c r="B348" t="s">
        <v>12</v>
      </c>
      <c r="C348" s="1">
        <v>26130</v>
      </c>
      <c r="D348" s="2">
        <f t="shared" ca="1" si="10"/>
        <v>53</v>
      </c>
      <c r="E348" s="2" t="s">
        <v>1527</v>
      </c>
      <c r="F348" t="s">
        <v>13</v>
      </c>
      <c r="G348" t="s">
        <v>14</v>
      </c>
      <c r="H348" t="s">
        <v>15</v>
      </c>
      <c r="K348" t="s">
        <v>1509</v>
      </c>
      <c r="M348" t="s">
        <v>1497</v>
      </c>
      <c r="N348">
        <f t="shared" si="11"/>
        <v>1</v>
      </c>
    </row>
    <row r="349" spans="1:14" hidden="1" x14ac:dyDescent="0.25">
      <c r="A349" t="s">
        <v>1500</v>
      </c>
      <c r="B349" t="s">
        <v>1289</v>
      </c>
      <c r="C349" s="1">
        <v>25960</v>
      </c>
      <c r="D349" s="2">
        <f t="shared" ca="1" si="10"/>
        <v>54</v>
      </c>
      <c r="E349" s="2" t="s">
        <v>1527</v>
      </c>
      <c r="F349" t="s">
        <v>1290</v>
      </c>
      <c r="G349" t="s">
        <v>16</v>
      </c>
      <c r="H349" t="s">
        <v>1291</v>
      </c>
      <c r="M349" t="s">
        <v>1497</v>
      </c>
      <c r="N349">
        <f t="shared" si="11"/>
        <v>1</v>
      </c>
    </row>
    <row r="350" spans="1:14" hidden="1" x14ac:dyDescent="0.25">
      <c r="A350" t="s">
        <v>177</v>
      </c>
      <c r="B350" t="s">
        <v>1220</v>
      </c>
      <c r="C350" s="1">
        <v>26091</v>
      </c>
      <c r="D350" s="2">
        <f t="shared" ca="1" si="10"/>
        <v>53</v>
      </c>
      <c r="E350" s="2" t="s">
        <v>1527</v>
      </c>
      <c r="F350" t="s">
        <v>1221</v>
      </c>
      <c r="G350" t="s">
        <v>16</v>
      </c>
      <c r="H350" t="s">
        <v>1222</v>
      </c>
      <c r="M350" t="s">
        <v>1497</v>
      </c>
      <c r="N350">
        <f t="shared" si="11"/>
        <v>1</v>
      </c>
    </row>
    <row r="351" spans="1:14" hidden="1" x14ac:dyDescent="0.25">
      <c r="A351" t="s">
        <v>694</v>
      </c>
      <c r="B351" t="s">
        <v>1458</v>
      </c>
      <c r="C351" s="1">
        <v>26143</v>
      </c>
      <c r="D351" s="2">
        <f t="shared" ca="1" si="10"/>
        <v>53</v>
      </c>
      <c r="E351" s="2" t="s">
        <v>1527</v>
      </c>
      <c r="F351" t="s">
        <v>1459</v>
      </c>
      <c r="G351" t="s">
        <v>16</v>
      </c>
      <c r="H351" t="s">
        <v>1460</v>
      </c>
      <c r="M351" t="s">
        <v>1497</v>
      </c>
      <c r="N351">
        <f t="shared" si="11"/>
        <v>1</v>
      </c>
    </row>
    <row r="352" spans="1:14" hidden="1" x14ac:dyDescent="0.25">
      <c r="A352" t="s">
        <v>431</v>
      </c>
      <c r="B352" t="s">
        <v>432</v>
      </c>
      <c r="C352" s="1">
        <v>26145</v>
      </c>
      <c r="D352" s="2">
        <f t="shared" ca="1" si="10"/>
        <v>53</v>
      </c>
      <c r="E352" s="2" t="s">
        <v>1527</v>
      </c>
      <c r="F352" t="s">
        <v>433</v>
      </c>
      <c r="G352" t="s">
        <v>39</v>
      </c>
      <c r="H352" t="s">
        <v>434</v>
      </c>
      <c r="L352" t="s">
        <v>1497</v>
      </c>
      <c r="M352" t="s">
        <v>1497</v>
      </c>
      <c r="N352">
        <f t="shared" si="11"/>
        <v>2</v>
      </c>
    </row>
    <row r="353" spans="1:14" hidden="1" x14ac:dyDescent="0.25">
      <c r="A353" t="s">
        <v>1285</v>
      </c>
      <c r="B353" t="s">
        <v>1286</v>
      </c>
      <c r="C353" s="1">
        <v>26301</v>
      </c>
      <c r="D353" s="2">
        <f t="shared" ca="1" si="10"/>
        <v>53</v>
      </c>
      <c r="E353" s="2" t="s">
        <v>1527</v>
      </c>
      <c r="F353" t="s">
        <v>1287</v>
      </c>
      <c r="G353" t="s">
        <v>16</v>
      </c>
      <c r="H353" t="s">
        <v>1288</v>
      </c>
      <c r="M353" t="s">
        <v>1497</v>
      </c>
      <c r="N353">
        <f t="shared" si="11"/>
        <v>1</v>
      </c>
    </row>
    <row r="354" spans="1:14" hidden="1" x14ac:dyDescent="0.25">
      <c r="A354" t="s">
        <v>431</v>
      </c>
      <c r="B354" t="s">
        <v>1461</v>
      </c>
      <c r="C354" s="1">
        <v>26303</v>
      </c>
      <c r="D354" s="2">
        <f t="shared" ca="1" si="10"/>
        <v>53</v>
      </c>
      <c r="E354" s="2" t="s">
        <v>1527</v>
      </c>
      <c r="F354" t="s">
        <v>1462</v>
      </c>
      <c r="G354" t="s">
        <v>16</v>
      </c>
      <c r="H354" t="s">
        <v>1463</v>
      </c>
      <c r="M354" t="s">
        <v>1497</v>
      </c>
      <c r="N354">
        <f t="shared" si="11"/>
        <v>1</v>
      </c>
    </row>
    <row r="355" spans="1:14" hidden="1" x14ac:dyDescent="0.25">
      <c r="A355" t="s">
        <v>25</v>
      </c>
      <c r="B355" t="s">
        <v>26</v>
      </c>
      <c r="C355" s="1">
        <v>25890</v>
      </c>
      <c r="D355" s="2">
        <f t="shared" ca="1" si="10"/>
        <v>54</v>
      </c>
      <c r="E355" s="2" t="s">
        <v>1527</v>
      </c>
      <c r="F355" t="s">
        <v>27</v>
      </c>
      <c r="G355" t="s">
        <v>16</v>
      </c>
      <c r="H355" t="s">
        <v>28</v>
      </c>
      <c r="K355" t="s">
        <v>1509</v>
      </c>
      <c r="L355" t="s">
        <v>1497</v>
      </c>
      <c r="M355" t="s">
        <v>1497</v>
      </c>
      <c r="N355">
        <f t="shared" si="11"/>
        <v>2</v>
      </c>
    </row>
    <row r="356" spans="1:14" hidden="1" x14ac:dyDescent="0.25">
      <c r="A356" t="s">
        <v>545</v>
      </c>
      <c r="B356" t="s">
        <v>546</v>
      </c>
      <c r="C356" s="1">
        <v>25808</v>
      </c>
      <c r="D356" s="2">
        <f t="shared" ca="1" si="10"/>
        <v>54</v>
      </c>
      <c r="E356" s="2" t="s">
        <v>1527</v>
      </c>
      <c r="F356" t="s">
        <v>547</v>
      </c>
      <c r="G356" t="s">
        <v>266</v>
      </c>
      <c r="H356" t="s">
        <v>548</v>
      </c>
      <c r="L356" t="s">
        <v>1497</v>
      </c>
      <c r="M356" t="s">
        <v>1497</v>
      </c>
      <c r="N356">
        <f t="shared" si="11"/>
        <v>2</v>
      </c>
    </row>
    <row r="357" spans="1:14" hidden="1" x14ac:dyDescent="0.25">
      <c r="A357" t="s">
        <v>317</v>
      </c>
      <c r="B357" t="s">
        <v>560</v>
      </c>
      <c r="C357" s="1">
        <v>25811</v>
      </c>
      <c r="D357" s="2">
        <f t="shared" ca="1" si="10"/>
        <v>54</v>
      </c>
      <c r="E357" s="2" t="s">
        <v>1527</v>
      </c>
      <c r="F357" t="s">
        <v>561</v>
      </c>
      <c r="G357" t="s">
        <v>270</v>
      </c>
      <c r="H357" t="s">
        <v>562</v>
      </c>
      <c r="L357" t="s">
        <v>1497</v>
      </c>
      <c r="M357" t="s">
        <v>1497</v>
      </c>
      <c r="N357">
        <f t="shared" si="11"/>
        <v>2</v>
      </c>
    </row>
    <row r="358" spans="1:14" hidden="1" x14ac:dyDescent="0.25">
      <c r="A358" t="s">
        <v>519</v>
      </c>
      <c r="B358" t="s">
        <v>520</v>
      </c>
      <c r="C358" s="1">
        <v>25813</v>
      </c>
      <c r="D358" s="2">
        <f t="shared" ca="1" si="10"/>
        <v>54</v>
      </c>
      <c r="E358" s="2" t="s">
        <v>1527</v>
      </c>
      <c r="F358" t="s">
        <v>521</v>
      </c>
      <c r="G358" t="s">
        <v>327</v>
      </c>
      <c r="H358" t="s">
        <v>522</v>
      </c>
      <c r="L358" t="s">
        <v>1497</v>
      </c>
      <c r="N358">
        <f t="shared" si="11"/>
        <v>1</v>
      </c>
    </row>
    <row r="359" spans="1:14" hidden="1" x14ac:dyDescent="0.25">
      <c r="A359" t="s">
        <v>17</v>
      </c>
      <c r="B359" t="s">
        <v>18</v>
      </c>
      <c r="C359" s="1">
        <v>25814</v>
      </c>
      <c r="D359" s="2">
        <f t="shared" ca="1" si="10"/>
        <v>54</v>
      </c>
      <c r="E359" s="2" t="s">
        <v>1527</v>
      </c>
      <c r="F359" t="s">
        <v>19</v>
      </c>
      <c r="G359" t="s">
        <v>16</v>
      </c>
      <c r="H359" t="s">
        <v>20</v>
      </c>
      <c r="M359" t="s">
        <v>1497</v>
      </c>
      <c r="N359">
        <f t="shared" si="11"/>
        <v>1</v>
      </c>
    </row>
    <row r="360" spans="1:14" hidden="1" x14ac:dyDescent="0.25">
      <c r="A360" t="s">
        <v>329</v>
      </c>
      <c r="B360" t="s">
        <v>121</v>
      </c>
      <c r="C360" s="1">
        <v>25874</v>
      </c>
      <c r="D360" s="2">
        <f t="shared" ca="1" si="10"/>
        <v>54</v>
      </c>
      <c r="E360" s="2" t="s">
        <v>1527</v>
      </c>
      <c r="F360" t="s">
        <v>330</v>
      </c>
      <c r="G360" t="s">
        <v>202</v>
      </c>
      <c r="H360" t="s">
        <v>331</v>
      </c>
      <c r="M360" t="s">
        <v>1497</v>
      </c>
      <c r="N360">
        <f t="shared" si="11"/>
        <v>1</v>
      </c>
    </row>
    <row r="361" spans="1:14" hidden="1" x14ac:dyDescent="0.25">
      <c r="A361" t="s">
        <v>348</v>
      </c>
      <c r="B361" t="s">
        <v>531</v>
      </c>
      <c r="C361" s="1">
        <v>25892</v>
      </c>
      <c r="D361" s="2">
        <f t="shared" ca="1" si="10"/>
        <v>54</v>
      </c>
      <c r="E361" s="2" t="s">
        <v>1527</v>
      </c>
      <c r="F361" t="s">
        <v>532</v>
      </c>
      <c r="G361" t="s">
        <v>327</v>
      </c>
      <c r="H361" t="s">
        <v>533</v>
      </c>
      <c r="L361" t="s">
        <v>1497</v>
      </c>
      <c r="M361" t="s">
        <v>1497</v>
      </c>
      <c r="N361">
        <f t="shared" si="11"/>
        <v>2</v>
      </c>
    </row>
    <row r="362" spans="1:14" hidden="1" x14ac:dyDescent="0.25">
      <c r="A362" t="s">
        <v>698</v>
      </c>
      <c r="B362" t="s">
        <v>189</v>
      </c>
      <c r="C362" s="1">
        <v>25905</v>
      </c>
      <c r="D362" s="2">
        <f t="shared" ca="1" si="10"/>
        <v>54</v>
      </c>
      <c r="E362" s="2" t="s">
        <v>1527</v>
      </c>
      <c r="F362" t="s">
        <v>877</v>
      </c>
      <c r="G362" t="s">
        <v>156</v>
      </c>
      <c r="H362" t="s">
        <v>878</v>
      </c>
      <c r="L362" t="s">
        <v>1497</v>
      </c>
      <c r="N362">
        <f t="shared" si="11"/>
        <v>1</v>
      </c>
    </row>
    <row r="363" spans="1:14" hidden="1" x14ac:dyDescent="0.25">
      <c r="A363" t="s">
        <v>1196</v>
      </c>
      <c r="B363" t="s">
        <v>163</v>
      </c>
      <c r="C363" s="1">
        <v>25910</v>
      </c>
      <c r="D363" s="2">
        <f t="shared" ca="1" si="10"/>
        <v>54</v>
      </c>
      <c r="E363" s="2" t="s">
        <v>1527</v>
      </c>
      <c r="F363" t="s">
        <v>1197</v>
      </c>
      <c r="G363" t="s">
        <v>39</v>
      </c>
      <c r="H363" t="s">
        <v>1198</v>
      </c>
      <c r="L363" t="s">
        <v>1497</v>
      </c>
      <c r="N363">
        <f t="shared" si="11"/>
        <v>1</v>
      </c>
    </row>
    <row r="364" spans="1:14" hidden="1" x14ac:dyDescent="0.25">
      <c r="A364" t="s">
        <v>48</v>
      </c>
      <c r="B364" t="s">
        <v>688</v>
      </c>
      <c r="C364" s="1">
        <v>25933</v>
      </c>
      <c r="D364" s="2">
        <f t="shared" ca="1" si="10"/>
        <v>54</v>
      </c>
      <c r="E364" s="2" t="s">
        <v>1527</v>
      </c>
      <c r="F364" t="s">
        <v>689</v>
      </c>
      <c r="G364" t="s">
        <v>266</v>
      </c>
      <c r="H364" t="s">
        <v>690</v>
      </c>
      <c r="L364" t="s">
        <v>1497</v>
      </c>
      <c r="M364" t="s">
        <v>1497</v>
      </c>
      <c r="N364">
        <f t="shared" si="11"/>
        <v>2</v>
      </c>
    </row>
    <row r="365" spans="1:14" hidden="1" x14ac:dyDescent="0.25">
      <c r="A365" t="s">
        <v>338</v>
      </c>
      <c r="B365" t="s">
        <v>452</v>
      </c>
      <c r="C365" s="1">
        <v>25488</v>
      </c>
      <c r="D365" s="2">
        <f t="shared" ca="1" si="10"/>
        <v>55</v>
      </c>
      <c r="E365" s="2" t="s">
        <v>1528</v>
      </c>
      <c r="F365" t="s">
        <v>453</v>
      </c>
      <c r="G365" t="s">
        <v>262</v>
      </c>
      <c r="H365" t="s">
        <v>454</v>
      </c>
      <c r="K365" t="s">
        <v>1515</v>
      </c>
      <c r="L365" t="s">
        <v>1497</v>
      </c>
      <c r="N365">
        <f t="shared" si="11"/>
        <v>1</v>
      </c>
    </row>
    <row r="366" spans="1:14" hidden="1" x14ac:dyDescent="0.25">
      <c r="A366" t="s">
        <v>177</v>
      </c>
      <c r="B366" t="s">
        <v>1020</v>
      </c>
      <c r="C366" s="1">
        <v>25244</v>
      </c>
      <c r="D366" s="2">
        <f t="shared" ca="1" si="10"/>
        <v>55</v>
      </c>
      <c r="E366" s="2" t="s">
        <v>1528</v>
      </c>
      <c r="F366" t="s">
        <v>1021</v>
      </c>
      <c r="G366" t="s">
        <v>327</v>
      </c>
      <c r="H366" t="s">
        <v>1022</v>
      </c>
      <c r="L366" t="s">
        <v>1497</v>
      </c>
      <c r="M366" t="s">
        <v>1497</v>
      </c>
      <c r="N366">
        <f t="shared" si="11"/>
        <v>2</v>
      </c>
    </row>
    <row r="367" spans="1:14" hidden="1" x14ac:dyDescent="0.25">
      <c r="A367" t="s">
        <v>113</v>
      </c>
      <c r="B367" t="s">
        <v>100</v>
      </c>
      <c r="C367" s="1">
        <v>25245</v>
      </c>
      <c r="D367" s="2">
        <f t="shared" ca="1" si="10"/>
        <v>55</v>
      </c>
      <c r="E367" s="2" t="s">
        <v>1528</v>
      </c>
      <c r="F367">
        <v>16084697901</v>
      </c>
      <c r="G367" t="s">
        <v>39</v>
      </c>
      <c r="H367" t="s">
        <v>423</v>
      </c>
      <c r="L367" t="s">
        <v>1497</v>
      </c>
      <c r="M367" t="s">
        <v>1497</v>
      </c>
      <c r="N367">
        <f t="shared" si="11"/>
        <v>2</v>
      </c>
    </row>
    <row r="368" spans="1:14" hidden="1" x14ac:dyDescent="0.25">
      <c r="A368" t="s">
        <v>212</v>
      </c>
      <c r="B368" t="s">
        <v>616</v>
      </c>
      <c r="C368" s="1">
        <v>25377</v>
      </c>
      <c r="D368" s="2">
        <f t="shared" ca="1" si="10"/>
        <v>55</v>
      </c>
      <c r="E368" s="2" t="s">
        <v>1528</v>
      </c>
      <c r="F368" t="s">
        <v>1277</v>
      </c>
      <c r="G368" t="s">
        <v>128</v>
      </c>
      <c r="H368" t="s">
        <v>1278</v>
      </c>
      <c r="M368" t="s">
        <v>1497</v>
      </c>
      <c r="N368">
        <f t="shared" si="11"/>
        <v>1</v>
      </c>
    </row>
    <row r="369" spans="1:14" hidden="1" x14ac:dyDescent="0.25">
      <c r="A369" t="s">
        <v>338</v>
      </c>
      <c r="B369" t="s">
        <v>755</v>
      </c>
      <c r="C369" s="1">
        <v>25440</v>
      </c>
      <c r="D369" s="2">
        <f t="shared" ca="1" si="10"/>
        <v>55</v>
      </c>
      <c r="E369" s="2" t="s">
        <v>1528</v>
      </c>
      <c r="F369" t="s">
        <v>756</v>
      </c>
      <c r="G369" t="s">
        <v>327</v>
      </c>
      <c r="H369" t="s">
        <v>757</v>
      </c>
      <c r="L369" t="s">
        <v>1497</v>
      </c>
      <c r="N369">
        <f t="shared" si="11"/>
        <v>1</v>
      </c>
    </row>
    <row r="370" spans="1:14" hidden="1" x14ac:dyDescent="0.25">
      <c r="A370" t="s">
        <v>258</v>
      </c>
      <c r="B370" t="s">
        <v>332</v>
      </c>
      <c r="C370" s="1">
        <v>25461</v>
      </c>
      <c r="D370" s="2">
        <f t="shared" ca="1" si="10"/>
        <v>55</v>
      </c>
      <c r="E370" s="2" t="s">
        <v>1528</v>
      </c>
      <c r="F370" t="s">
        <v>333</v>
      </c>
      <c r="G370" t="s">
        <v>327</v>
      </c>
      <c r="H370" t="s">
        <v>334</v>
      </c>
      <c r="L370" t="s">
        <v>1497</v>
      </c>
      <c r="M370" t="s">
        <v>1497</v>
      </c>
      <c r="N370">
        <f t="shared" si="11"/>
        <v>2</v>
      </c>
    </row>
    <row r="371" spans="1:14" hidden="1" x14ac:dyDescent="0.25">
      <c r="A371" t="s">
        <v>1292</v>
      </c>
      <c r="B371" t="s">
        <v>1293</v>
      </c>
      <c r="C371" s="1">
        <v>25494</v>
      </c>
      <c r="D371" s="2">
        <f t="shared" ca="1" si="10"/>
        <v>55</v>
      </c>
      <c r="E371" s="2" t="s">
        <v>1528</v>
      </c>
      <c r="F371" t="s">
        <v>1294</v>
      </c>
      <c r="G371" t="s">
        <v>729</v>
      </c>
      <c r="H371" t="s">
        <v>1295</v>
      </c>
      <c r="I371" t="s">
        <v>1497</v>
      </c>
      <c r="N371">
        <f t="shared" si="11"/>
        <v>1</v>
      </c>
    </row>
    <row r="372" spans="1:14" hidden="1" x14ac:dyDescent="0.25">
      <c r="A372" t="s">
        <v>212</v>
      </c>
      <c r="B372" t="s">
        <v>272</v>
      </c>
      <c r="C372" s="1">
        <v>25518</v>
      </c>
      <c r="D372" s="2">
        <f t="shared" ca="1" si="10"/>
        <v>55</v>
      </c>
      <c r="E372" s="2" t="s">
        <v>1528</v>
      </c>
      <c r="F372" t="s">
        <v>273</v>
      </c>
      <c r="G372" t="s">
        <v>266</v>
      </c>
      <c r="H372" t="s">
        <v>274</v>
      </c>
      <c r="L372" t="s">
        <v>1497</v>
      </c>
      <c r="M372" t="s">
        <v>1497</v>
      </c>
      <c r="N372">
        <f t="shared" si="11"/>
        <v>2</v>
      </c>
    </row>
    <row r="373" spans="1:14" hidden="1" x14ac:dyDescent="0.25">
      <c r="A373" t="s">
        <v>17</v>
      </c>
      <c r="B373" t="s">
        <v>1211</v>
      </c>
      <c r="C373" s="1">
        <v>25567</v>
      </c>
      <c r="D373" s="2">
        <f t="shared" ca="1" si="10"/>
        <v>55</v>
      </c>
      <c r="E373" s="2" t="s">
        <v>1528</v>
      </c>
      <c r="F373" t="s">
        <v>1212</v>
      </c>
      <c r="G373" t="s">
        <v>266</v>
      </c>
      <c r="H373" t="s">
        <v>1213</v>
      </c>
      <c r="L373" t="s">
        <v>1497</v>
      </c>
      <c r="M373" t="s">
        <v>1497</v>
      </c>
      <c r="N373">
        <f t="shared" si="11"/>
        <v>2</v>
      </c>
    </row>
    <row r="374" spans="1:14" hidden="1" x14ac:dyDescent="0.25">
      <c r="A374" t="s">
        <v>873</v>
      </c>
      <c r="B374" t="s">
        <v>1205</v>
      </c>
      <c r="C374" s="1">
        <v>24906</v>
      </c>
      <c r="D374" s="2">
        <f t="shared" ca="1" si="10"/>
        <v>56</v>
      </c>
      <c r="E374" s="2" t="s">
        <v>1528</v>
      </c>
      <c r="F374" t="s">
        <v>1206</v>
      </c>
      <c r="G374" t="s">
        <v>266</v>
      </c>
      <c r="H374" t="s">
        <v>1207</v>
      </c>
      <c r="L374" t="s">
        <v>1497</v>
      </c>
      <c r="N374">
        <f t="shared" si="11"/>
        <v>1</v>
      </c>
    </row>
    <row r="375" spans="1:14" hidden="1" x14ac:dyDescent="0.25">
      <c r="A375" t="s">
        <v>275</v>
      </c>
      <c r="B375" t="s">
        <v>481</v>
      </c>
      <c r="C375" s="1">
        <v>24938</v>
      </c>
      <c r="D375" s="2">
        <f t="shared" ca="1" si="10"/>
        <v>56</v>
      </c>
      <c r="E375" s="2" t="s">
        <v>1528</v>
      </c>
      <c r="F375" t="s">
        <v>482</v>
      </c>
      <c r="G375" t="s">
        <v>94</v>
      </c>
      <c r="H375" t="s">
        <v>483</v>
      </c>
      <c r="M375" t="s">
        <v>1497</v>
      </c>
      <c r="N375">
        <f t="shared" si="11"/>
        <v>1</v>
      </c>
    </row>
    <row r="376" spans="1:14" hidden="1" x14ac:dyDescent="0.25">
      <c r="A376" t="s">
        <v>541</v>
      </c>
      <c r="B376" t="s">
        <v>542</v>
      </c>
      <c r="C376" s="1">
        <v>25039</v>
      </c>
      <c r="D376" s="2">
        <f t="shared" ca="1" si="10"/>
        <v>56</v>
      </c>
      <c r="E376" s="2" t="s">
        <v>1528</v>
      </c>
      <c r="F376" t="s">
        <v>543</v>
      </c>
      <c r="G376" t="s">
        <v>270</v>
      </c>
      <c r="H376" t="s">
        <v>544</v>
      </c>
      <c r="L376" t="s">
        <v>1497</v>
      </c>
      <c r="M376" t="s">
        <v>1497</v>
      </c>
      <c r="N376">
        <f t="shared" si="11"/>
        <v>2</v>
      </c>
    </row>
    <row r="377" spans="1:14" hidden="1" x14ac:dyDescent="0.25">
      <c r="A377" t="s">
        <v>224</v>
      </c>
      <c r="B377" t="s">
        <v>225</v>
      </c>
      <c r="C377" s="1">
        <v>25052</v>
      </c>
      <c r="D377" s="2">
        <f t="shared" ca="1" si="10"/>
        <v>56</v>
      </c>
      <c r="E377" s="2" t="s">
        <v>1528</v>
      </c>
      <c r="F377" t="s">
        <v>226</v>
      </c>
      <c r="G377" t="s">
        <v>94</v>
      </c>
      <c r="H377" t="s">
        <v>227</v>
      </c>
      <c r="M377" t="s">
        <v>1497</v>
      </c>
      <c r="N377">
        <f t="shared" si="11"/>
        <v>1</v>
      </c>
    </row>
    <row r="378" spans="1:14" hidden="1" x14ac:dyDescent="0.25">
      <c r="A378" t="s">
        <v>113</v>
      </c>
      <c r="B378" t="s">
        <v>268</v>
      </c>
      <c r="C378" s="1">
        <v>25107</v>
      </c>
      <c r="D378" s="2">
        <f t="shared" ca="1" si="10"/>
        <v>56</v>
      </c>
      <c r="E378" s="2" t="s">
        <v>1528</v>
      </c>
      <c r="F378" t="s">
        <v>269</v>
      </c>
      <c r="G378" t="s">
        <v>270</v>
      </c>
      <c r="H378" t="s">
        <v>271</v>
      </c>
      <c r="M378" t="s">
        <v>1497</v>
      </c>
      <c r="N378">
        <f t="shared" si="11"/>
        <v>1</v>
      </c>
    </row>
    <row r="379" spans="1:14" hidden="1" x14ac:dyDescent="0.25">
      <c r="A379" t="s">
        <v>563</v>
      </c>
      <c r="B379" t="s">
        <v>564</v>
      </c>
      <c r="C379" s="1">
        <v>25118</v>
      </c>
      <c r="D379" s="2">
        <f t="shared" ca="1" si="10"/>
        <v>56</v>
      </c>
      <c r="E379" s="2" t="s">
        <v>1528</v>
      </c>
      <c r="F379" t="s">
        <v>565</v>
      </c>
      <c r="G379" t="s">
        <v>327</v>
      </c>
      <c r="H379" t="s">
        <v>566</v>
      </c>
      <c r="L379" t="s">
        <v>1497</v>
      </c>
      <c r="M379" t="s">
        <v>1497</v>
      </c>
      <c r="N379">
        <f t="shared" si="11"/>
        <v>2</v>
      </c>
    </row>
    <row r="380" spans="1:14" hidden="1" x14ac:dyDescent="0.25">
      <c r="A380" t="s">
        <v>664</v>
      </c>
      <c r="B380" t="s">
        <v>667</v>
      </c>
      <c r="C380" s="1">
        <v>25120</v>
      </c>
      <c r="D380" s="2">
        <f t="shared" ca="1" si="10"/>
        <v>56</v>
      </c>
      <c r="E380" s="2" t="s">
        <v>1528</v>
      </c>
      <c r="F380" t="s">
        <v>668</v>
      </c>
      <c r="G380" t="s">
        <v>266</v>
      </c>
      <c r="H380" t="s">
        <v>669</v>
      </c>
      <c r="L380" t="s">
        <v>1497</v>
      </c>
      <c r="N380">
        <f t="shared" si="11"/>
        <v>1</v>
      </c>
    </row>
    <row r="381" spans="1:14" hidden="1" x14ac:dyDescent="0.25">
      <c r="A381" t="s">
        <v>1036</v>
      </c>
      <c r="B381" t="s">
        <v>1037</v>
      </c>
      <c r="C381" s="1">
        <v>24699</v>
      </c>
      <c r="D381" s="2">
        <f t="shared" ca="1" si="10"/>
        <v>57</v>
      </c>
      <c r="E381" s="2" t="s">
        <v>1528</v>
      </c>
      <c r="F381" t="s">
        <v>1038</v>
      </c>
      <c r="G381" t="s">
        <v>128</v>
      </c>
      <c r="H381" t="s">
        <v>1039</v>
      </c>
      <c r="M381" t="s">
        <v>1497</v>
      </c>
      <c r="N381">
        <f t="shared" si="11"/>
        <v>1</v>
      </c>
    </row>
    <row r="382" spans="1:14" hidden="1" x14ac:dyDescent="0.25">
      <c r="A382" t="s">
        <v>275</v>
      </c>
      <c r="B382" t="s">
        <v>469</v>
      </c>
      <c r="C382" s="1">
        <v>24721</v>
      </c>
      <c r="D382" s="2">
        <f t="shared" ca="1" si="10"/>
        <v>57</v>
      </c>
      <c r="E382" s="2" t="s">
        <v>1528</v>
      </c>
      <c r="F382" t="s">
        <v>470</v>
      </c>
      <c r="G382" t="s">
        <v>270</v>
      </c>
      <c r="H382" t="s">
        <v>471</v>
      </c>
      <c r="M382" t="s">
        <v>1497</v>
      </c>
      <c r="N382">
        <f t="shared" si="11"/>
        <v>1</v>
      </c>
    </row>
    <row r="383" spans="1:14" hidden="1" x14ac:dyDescent="0.25">
      <c r="A383" t="s">
        <v>987</v>
      </c>
      <c r="B383" t="s">
        <v>1251</v>
      </c>
      <c r="C383" s="1">
        <v>24724</v>
      </c>
      <c r="D383" s="2">
        <f t="shared" ca="1" si="10"/>
        <v>57</v>
      </c>
      <c r="E383" s="2" t="s">
        <v>1528</v>
      </c>
      <c r="F383" t="s">
        <v>1252</v>
      </c>
      <c r="G383" t="s">
        <v>16</v>
      </c>
      <c r="H383" t="s">
        <v>1253</v>
      </c>
      <c r="M383" t="s">
        <v>1497</v>
      </c>
      <c r="N383">
        <f t="shared" si="11"/>
        <v>1</v>
      </c>
    </row>
    <row r="384" spans="1:14" hidden="1" x14ac:dyDescent="0.25">
      <c r="A384" t="s">
        <v>553</v>
      </c>
      <c r="B384" t="s">
        <v>714</v>
      </c>
      <c r="C384" s="1">
        <v>24757</v>
      </c>
      <c r="D384" s="2">
        <f t="shared" ca="1" si="10"/>
        <v>57</v>
      </c>
      <c r="E384" s="2" t="s">
        <v>1528</v>
      </c>
      <c r="F384" t="s">
        <v>715</v>
      </c>
      <c r="G384" t="s">
        <v>266</v>
      </c>
      <c r="H384" t="s">
        <v>716</v>
      </c>
      <c r="L384" t="s">
        <v>1497</v>
      </c>
      <c r="M384" t="s">
        <v>1497</v>
      </c>
      <c r="N384">
        <f t="shared" si="11"/>
        <v>2</v>
      </c>
    </row>
    <row r="385" spans="1:14" hidden="1" x14ac:dyDescent="0.25">
      <c r="A385" t="s">
        <v>21</v>
      </c>
      <c r="B385" t="s">
        <v>1302</v>
      </c>
      <c r="C385" s="1">
        <v>24829</v>
      </c>
      <c r="D385" s="2">
        <f t="shared" ca="1" si="10"/>
        <v>57</v>
      </c>
      <c r="E385" s="2" t="s">
        <v>1528</v>
      </c>
      <c r="F385" t="s">
        <v>1303</v>
      </c>
      <c r="G385" t="s">
        <v>16</v>
      </c>
      <c r="H385" t="s">
        <v>1304</v>
      </c>
      <c r="M385" t="s">
        <v>1497</v>
      </c>
      <c r="N385">
        <f t="shared" si="11"/>
        <v>1</v>
      </c>
    </row>
    <row r="386" spans="1:14" hidden="1" x14ac:dyDescent="0.25">
      <c r="A386" t="s">
        <v>275</v>
      </c>
      <c r="B386" t="s">
        <v>578</v>
      </c>
      <c r="C386" s="1">
        <v>24133</v>
      </c>
      <c r="D386" s="2">
        <f t="shared" ref="D386:D449" ca="1" si="12">ROUNDDOWN((TODAY()-C386)/365.25,0)</f>
        <v>59</v>
      </c>
      <c r="E386" s="2" t="s">
        <v>1528</v>
      </c>
      <c r="F386" t="s">
        <v>579</v>
      </c>
      <c r="G386" t="s">
        <v>266</v>
      </c>
      <c r="H386" t="s">
        <v>580</v>
      </c>
      <c r="L386" t="s">
        <v>1497</v>
      </c>
      <c r="N386">
        <f t="shared" ref="N386:N449" si="13">COUNTIF(I386:M386,"y")</f>
        <v>1</v>
      </c>
    </row>
    <row r="387" spans="1:14" hidden="1" x14ac:dyDescent="0.25">
      <c r="A387" t="s">
        <v>258</v>
      </c>
      <c r="B387" t="s">
        <v>513</v>
      </c>
      <c r="C387" s="1">
        <v>24382</v>
      </c>
      <c r="D387" s="2">
        <f t="shared" ca="1" si="12"/>
        <v>58</v>
      </c>
      <c r="E387" s="2" t="s">
        <v>1528</v>
      </c>
      <c r="F387" t="s">
        <v>514</v>
      </c>
      <c r="G387" t="s">
        <v>270</v>
      </c>
      <c r="H387" t="s">
        <v>515</v>
      </c>
      <c r="M387" t="s">
        <v>1497</v>
      </c>
      <c r="N387">
        <f t="shared" si="13"/>
        <v>1</v>
      </c>
    </row>
    <row r="388" spans="1:14" hidden="1" x14ac:dyDescent="0.25">
      <c r="A388" t="s">
        <v>320</v>
      </c>
      <c r="B388" t="s">
        <v>321</v>
      </c>
      <c r="C388" s="1">
        <v>24435</v>
      </c>
      <c r="D388" s="2">
        <f t="shared" ca="1" si="12"/>
        <v>58</v>
      </c>
      <c r="E388" s="2" t="s">
        <v>1528</v>
      </c>
      <c r="F388" t="s">
        <v>322</v>
      </c>
      <c r="G388" t="s">
        <v>202</v>
      </c>
      <c r="H388" t="s">
        <v>323</v>
      </c>
      <c r="L388" t="s">
        <v>1497</v>
      </c>
      <c r="M388" t="s">
        <v>1497</v>
      </c>
      <c r="N388">
        <f t="shared" si="13"/>
        <v>2</v>
      </c>
    </row>
    <row r="389" spans="1:14" hidden="1" x14ac:dyDescent="0.25">
      <c r="A389" t="s">
        <v>17</v>
      </c>
      <c r="B389" t="s">
        <v>369</v>
      </c>
      <c r="C389" s="1">
        <v>24474</v>
      </c>
      <c r="D389" s="2">
        <f t="shared" ca="1" si="12"/>
        <v>58</v>
      </c>
      <c r="E389" s="2" t="s">
        <v>1528</v>
      </c>
      <c r="F389" t="s">
        <v>370</v>
      </c>
      <c r="G389" t="s">
        <v>202</v>
      </c>
      <c r="H389" t="s">
        <v>371</v>
      </c>
      <c r="M389" t="s">
        <v>1497</v>
      </c>
      <c r="N389">
        <f t="shared" si="13"/>
        <v>1</v>
      </c>
    </row>
    <row r="390" spans="1:14" hidden="1" x14ac:dyDescent="0.25">
      <c r="A390" t="s">
        <v>472</v>
      </c>
      <c r="B390" t="s">
        <v>473</v>
      </c>
      <c r="C390" s="1">
        <v>23770</v>
      </c>
      <c r="D390" s="2">
        <f t="shared" ca="1" si="12"/>
        <v>60</v>
      </c>
      <c r="E390" s="2" t="s">
        <v>1528</v>
      </c>
      <c r="F390" t="s">
        <v>474</v>
      </c>
      <c r="G390" t="s">
        <v>94</v>
      </c>
      <c r="H390" t="s">
        <v>475</v>
      </c>
      <c r="M390" t="s">
        <v>1497</v>
      </c>
      <c r="N390">
        <f t="shared" si="13"/>
        <v>1</v>
      </c>
    </row>
    <row r="391" spans="1:14" hidden="1" x14ac:dyDescent="0.25">
      <c r="A391" t="s">
        <v>192</v>
      </c>
      <c r="B391" t="s">
        <v>516</v>
      </c>
      <c r="C391" s="1">
        <v>23779</v>
      </c>
      <c r="D391" s="2">
        <f t="shared" ca="1" si="12"/>
        <v>60</v>
      </c>
      <c r="E391" s="2" t="s">
        <v>1528</v>
      </c>
      <c r="F391" t="s">
        <v>517</v>
      </c>
      <c r="G391" t="s">
        <v>270</v>
      </c>
      <c r="H391" t="s">
        <v>518</v>
      </c>
      <c r="L391" t="s">
        <v>1497</v>
      </c>
      <c r="M391" t="s">
        <v>1497</v>
      </c>
      <c r="N391">
        <f t="shared" si="13"/>
        <v>2</v>
      </c>
    </row>
    <row r="392" spans="1:14" hidden="1" x14ac:dyDescent="0.25">
      <c r="A392" t="s">
        <v>212</v>
      </c>
      <c r="B392" t="s">
        <v>1313</v>
      </c>
      <c r="C392" s="1">
        <v>23804</v>
      </c>
      <c r="D392" s="2">
        <f t="shared" ca="1" si="12"/>
        <v>59</v>
      </c>
      <c r="E392" s="2" t="s">
        <v>1528</v>
      </c>
      <c r="F392" t="s">
        <v>1314</v>
      </c>
      <c r="G392" t="s">
        <v>16</v>
      </c>
      <c r="H392" t="s">
        <v>1315</v>
      </c>
      <c r="M392" t="s">
        <v>1497</v>
      </c>
      <c r="N392">
        <f t="shared" si="13"/>
        <v>1</v>
      </c>
    </row>
    <row r="393" spans="1:14" hidden="1" x14ac:dyDescent="0.25">
      <c r="A393" t="s">
        <v>553</v>
      </c>
      <c r="B393" t="s">
        <v>733</v>
      </c>
      <c r="C393" s="1">
        <v>23825</v>
      </c>
      <c r="D393" s="2">
        <f t="shared" ca="1" si="12"/>
        <v>59</v>
      </c>
      <c r="E393" s="2" t="s">
        <v>1528</v>
      </c>
      <c r="F393" t="s">
        <v>734</v>
      </c>
      <c r="G393" t="s">
        <v>156</v>
      </c>
      <c r="H393" t="s">
        <v>735</v>
      </c>
      <c r="L393" t="s">
        <v>1497</v>
      </c>
      <c r="M393" t="s">
        <v>1497</v>
      </c>
      <c r="N393">
        <f t="shared" si="13"/>
        <v>2</v>
      </c>
    </row>
    <row r="394" spans="1:14" hidden="1" x14ac:dyDescent="0.25">
      <c r="A394" t="s">
        <v>873</v>
      </c>
      <c r="B394" t="s">
        <v>1223</v>
      </c>
      <c r="C394" s="1">
        <v>23889</v>
      </c>
      <c r="D394" s="2">
        <f t="shared" ca="1" si="12"/>
        <v>59</v>
      </c>
      <c r="E394" s="2" t="s">
        <v>1528</v>
      </c>
      <c r="F394" t="s">
        <v>1224</v>
      </c>
      <c r="G394" t="s">
        <v>94</v>
      </c>
      <c r="H394" t="s">
        <v>1225</v>
      </c>
      <c r="M394" t="s">
        <v>1497</v>
      </c>
      <c r="N394">
        <f t="shared" si="13"/>
        <v>1</v>
      </c>
    </row>
    <row r="395" spans="1:14" hidden="1" x14ac:dyDescent="0.25">
      <c r="A395" t="s">
        <v>338</v>
      </c>
      <c r="B395" t="s">
        <v>642</v>
      </c>
      <c r="C395" s="1">
        <v>23940</v>
      </c>
      <c r="D395" s="2">
        <f t="shared" ca="1" si="12"/>
        <v>59</v>
      </c>
      <c r="E395" s="2" t="s">
        <v>1528</v>
      </c>
      <c r="F395" t="s">
        <v>643</v>
      </c>
      <c r="G395" t="s">
        <v>94</v>
      </c>
      <c r="H395" t="s">
        <v>644</v>
      </c>
      <c r="M395" t="s">
        <v>1497</v>
      </c>
      <c r="N395">
        <f t="shared" si="13"/>
        <v>1</v>
      </c>
    </row>
    <row r="396" spans="1:14" hidden="1" x14ac:dyDescent="0.25">
      <c r="A396" t="s">
        <v>279</v>
      </c>
      <c r="B396" t="s">
        <v>280</v>
      </c>
      <c r="C396" s="1">
        <v>24021</v>
      </c>
      <c r="D396" s="2">
        <f t="shared" ca="1" si="12"/>
        <v>59</v>
      </c>
      <c r="E396" s="2" t="s">
        <v>1528</v>
      </c>
      <c r="F396" t="s">
        <v>281</v>
      </c>
      <c r="G396" t="s">
        <v>94</v>
      </c>
      <c r="H396" t="s">
        <v>282</v>
      </c>
      <c r="M396" t="s">
        <v>1497</v>
      </c>
      <c r="N396">
        <f t="shared" si="13"/>
        <v>1</v>
      </c>
    </row>
    <row r="397" spans="1:14" hidden="1" x14ac:dyDescent="0.25">
      <c r="A397" t="s">
        <v>250</v>
      </c>
      <c r="B397" t="s">
        <v>251</v>
      </c>
      <c r="C397" s="1">
        <v>24071</v>
      </c>
      <c r="D397" s="2">
        <f t="shared" ca="1" si="12"/>
        <v>59</v>
      </c>
      <c r="E397" s="2" t="s">
        <v>1528</v>
      </c>
      <c r="F397" t="s">
        <v>252</v>
      </c>
      <c r="G397" t="s">
        <v>94</v>
      </c>
      <c r="H397" t="s">
        <v>253</v>
      </c>
      <c r="M397" t="s">
        <v>1497</v>
      </c>
      <c r="N397">
        <f t="shared" si="13"/>
        <v>1</v>
      </c>
    </row>
    <row r="398" spans="1:14" hidden="1" x14ac:dyDescent="0.25">
      <c r="A398" t="s">
        <v>275</v>
      </c>
      <c r="B398" t="s">
        <v>538</v>
      </c>
      <c r="C398" s="1">
        <v>23436</v>
      </c>
      <c r="D398" s="2">
        <f t="shared" ca="1" si="12"/>
        <v>60</v>
      </c>
      <c r="E398" s="2" t="s">
        <v>1529</v>
      </c>
      <c r="F398" t="s">
        <v>539</v>
      </c>
      <c r="G398" t="s">
        <v>327</v>
      </c>
      <c r="H398" t="s">
        <v>540</v>
      </c>
      <c r="L398" t="s">
        <v>1497</v>
      </c>
      <c r="N398">
        <f t="shared" si="13"/>
        <v>1</v>
      </c>
    </row>
    <row r="399" spans="1:14" hidden="1" x14ac:dyDescent="0.25">
      <c r="A399" t="s">
        <v>710</v>
      </c>
      <c r="B399" t="s">
        <v>711</v>
      </c>
      <c r="C399" s="1">
        <v>23518</v>
      </c>
      <c r="D399" s="2">
        <f t="shared" ca="1" si="12"/>
        <v>60</v>
      </c>
      <c r="E399" s="2" t="s">
        <v>1529</v>
      </c>
      <c r="F399" t="s">
        <v>712</v>
      </c>
      <c r="G399" t="s">
        <v>94</v>
      </c>
      <c r="H399" t="s">
        <v>713</v>
      </c>
      <c r="M399" t="s">
        <v>1497</v>
      </c>
      <c r="N399">
        <f t="shared" si="13"/>
        <v>1</v>
      </c>
    </row>
    <row r="400" spans="1:14" hidden="1" x14ac:dyDescent="0.25">
      <c r="A400" t="s">
        <v>694</v>
      </c>
      <c r="B400" t="s">
        <v>695</v>
      </c>
      <c r="C400" s="1">
        <v>23574</v>
      </c>
      <c r="D400" s="2">
        <f t="shared" ca="1" si="12"/>
        <v>60</v>
      </c>
      <c r="E400" s="2" t="s">
        <v>1529</v>
      </c>
      <c r="F400" t="s">
        <v>696</v>
      </c>
      <c r="G400" t="s">
        <v>128</v>
      </c>
      <c r="H400" t="s">
        <v>697</v>
      </c>
      <c r="M400" t="s">
        <v>1497</v>
      </c>
      <c r="N400">
        <f t="shared" si="13"/>
        <v>1</v>
      </c>
    </row>
    <row r="401" spans="1:14" hidden="1" x14ac:dyDescent="0.25">
      <c r="A401" t="s">
        <v>212</v>
      </c>
      <c r="B401" t="s">
        <v>634</v>
      </c>
      <c r="C401" s="1">
        <v>23241</v>
      </c>
      <c r="D401" s="2">
        <f t="shared" ca="1" si="12"/>
        <v>61</v>
      </c>
      <c r="E401" s="2" t="s">
        <v>1529</v>
      </c>
      <c r="F401" t="s">
        <v>635</v>
      </c>
      <c r="G401" t="s">
        <v>156</v>
      </c>
      <c r="H401" t="s">
        <v>636</v>
      </c>
      <c r="L401" t="s">
        <v>1497</v>
      </c>
      <c r="N401">
        <f t="shared" si="13"/>
        <v>1</v>
      </c>
    </row>
    <row r="402" spans="1:14" hidden="1" x14ac:dyDescent="0.25">
      <c r="A402" t="s">
        <v>17</v>
      </c>
      <c r="B402" t="s">
        <v>1033</v>
      </c>
      <c r="C402" s="1">
        <v>23254</v>
      </c>
      <c r="D402" s="2">
        <f t="shared" ca="1" si="12"/>
        <v>61</v>
      </c>
      <c r="E402" s="2" t="s">
        <v>1529</v>
      </c>
      <c r="F402" t="s">
        <v>1034</v>
      </c>
      <c r="G402" t="s">
        <v>128</v>
      </c>
      <c r="H402" t="s">
        <v>1035</v>
      </c>
      <c r="M402" t="s">
        <v>1497</v>
      </c>
      <c r="N402">
        <f t="shared" si="13"/>
        <v>1</v>
      </c>
    </row>
    <row r="403" spans="1:14" hidden="1" x14ac:dyDescent="0.25">
      <c r="A403" t="s">
        <v>177</v>
      </c>
      <c r="B403" t="s">
        <v>585</v>
      </c>
      <c r="C403" s="1">
        <v>23271</v>
      </c>
      <c r="D403" s="2">
        <f t="shared" ca="1" si="12"/>
        <v>61</v>
      </c>
      <c r="E403" s="2" t="s">
        <v>1529</v>
      </c>
      <c r="F403" t="s">
        <v>586</v>
      </c>
      <c r="G403" t="s">
        <v>270</v>
      </c>
      <c r="H403" t="s">
        <v>587</v>
      </c>
      <c r="M403" t="s">
        <v>1497</v>
      </c>
      <c r="N403">
        <f t="shared" si="13"/>
        <v>1</v>
      </c>
    </row>
    <row r="404" spans="1:14" hidden="1" x14ac:dyDescent="0.25">
      <c r="A404" t="s">
        <v>664</v>
      </c>
      <c r="B404" t="s">
        <v>473</v>
      </c>
      <c r="C404" s="1">
        <v>22848</v>
      </c>
      <c r="D404" s="2">
        <f t="shared" ca="1" si="12"/>
        <v>62</v>
      </c>
      <c r="E404" s="2" t="s">
        <v>1529</v>
      </c>
      <c r="F404" t="s">
        <v>665</v>
      </c>
      <c r="G404" t="s">
        <v>266</v>
      </c>
      <c r="H404" t="s">
        <v>666</v>
      </c>
      <c r="L404" t="s">
        <v>1497</v>
      </c>
      <c r="M404" t="s">
        <v>1497</v>
      </c>
      <c r="N404">
        <f t="shared" si="13"/>
        <v>2</v>
      </c>
    </row>
    <row r="405" spans="1:14" hidden="1" x14ac:dyDescent="0.25">
      <c r="A405" t="s">
        <v>702</v>
      </c>
      <c r="B405" t="s">
        <v>703</v>
      </c>
      <c r="C405" s="1">
        <v>22889</v>
      </c>
      <c r="D405" s="2">
        <f t="shared" ca="1" si="12"/>
        <v>62</v>
      </c>
      <c r="E405" s="2" t="s">
        <v>1529</v>
      </c>
      <c r="F405" t="s">
        <v>704</v>
      </c>
      <c r="G405" t="s">
        <v>128</v>
      </c>
      <c r="H405" t="s">
        <v>705</v>
      </c>
      <c r="M405" t="s">
        <v>1497</v>
      </c>
      <c r="N405">
        <f t="shared" si="13"/>
        <v>1</v>
      </c>
    </row>
    <row r="406" spans="1:14" hidden="1" x14ac:dyDescent="0.25">
      <c r="A406" t="s">
        <v>113</v>
      </c>
      <c r="B406" t="s">
        <v>1217</v>
      </c>
      <c r="C406" s="1">
        <v>22509</v>
      </c>
      <c r="D406" s="2">
        <f t="shared" ca="1" si="12"/>
        <v>63</v>
      </c>
      <c r="E406" s="2" t="s">
        <v>1529</v>
      </c>
      <c r="F406" t="s">
        <v>1218</v>
      </c>
      <c r="G406" t="s">
        <v>16</v>
      </c>
      <c r="H406" t="s">
        <v>1219</v>
      </c>
      <c r="M406" t="s">
        <v>1497</v>
      </c>
      <c r="N406">
        <f t="shared" si="13"/>
        <v>1</v>
      </c>
    </row>
    <row r="407" spans="1:14" hidden="1" x14ac:dyDescent="0.25">
      <c r="A407" t="s">
        <v>11</v>
      </c>
      <c r="B407" t="s">
        <v>478</v>
      </c>
      <c r="C407" s="1">
        <v>22003</v>
      </c>
      <c r="D407" s="2">
        <f t="shared" ca="1" si="12"/>
        <v>64</v>
      </c>
      <c r="E407" s="2" t="s">
        <v>1529</v>
      </c>
      <c r="F407" t="s">
        <v>479</v>
      </c>
      <c r="G407" t="s">
        <v>94</v>
      </c>
      <c r="H407" t="s">
        <v>480</v>
      </c>
      <c r="M407" t="s">
        <v>1497</v>
      </c>
      <c r="N407">
        <f t="shared" si="13"/>
        <v>1</v>
      </c>
    </row>
    <row r="408" spans="1:14" hidden="1" x14ac:dyDescent="0.25">
      <c r="A408" t="s">
        <v>153</v>
      </c>
      <c r="B408" t="s">
        <v>473</v>
      </c>
      <c r="C408" s="1">
        <v>22204</v>
      </c>
      <c r="D408" s="2">
        <f t="shared" ca="1" si="12"/>
        <v>64</v>
      </c>
      <c r="E408" s="2" t="s">
        <v>1529</v>
      </c>
      <c r="F408" t="s">
        <v>476</v>
      </c>
      <c r="G408" t="s">
        <v>94</v>
      </c>
      <c r="H408" t="s">
        <v>477</v>
      </c>
      <c r="M408" t="s">
        <v>1497</v>
      </c>
      <c r="N408">
        <f t="shared" si="13"/>
        <v>1</v>
      </c>
    </row>
    <row r="409" spans="1:14" hidden="1" x14ac:dyDescent="0.25">
      <c r="A409" t="s">
        <v>348</v>
      </c>
      <c r="B409" t="s">
        <v>143</v>
      </c>
      <c r="C409" s="1">
        <v>22285</v>
      </c>
      <c r="D409" s="2">
        <f t="shared" ca="1" si="12"/>
        <v>64</v>
      </c>
      <c r="E409" s="2" t="s">
        <v>1529</v>
      </c>
      <c r="F409" t="s">
        <v>464</v>
      </c>
      <c r="G409" t="s">
        <v>202</v>
      </c>
      <c r="H409" t="s">
        <v>465</v>
      </c>
      <c r="M409" t="s">
        <v>1497</v>
      </c>
      <c r="N409">
        <f t="shared" si="13"/>
        <v>1</v>
      </c>
    </row>
    <row r="410" spans="1:14" hidden="1" x14ac:dyDescent="0.25">
      <c r="A410" t="s">
        <v>258</v>
      </c>
      <c r="B410" t="s">
        <v>259</v>
      </c>
      <c r="C410" s="1">
        <v>21869</v>
      </c>
      <c r="D410" s="2">
        <f t="shared" ca="1" si="12"/>
        <v>65</v>
      </c>
      <c r="E410" s="2" t="s">
        <v>1529</v>
      </c>
      <c r="F410" t="s">
        <v>260</v>
      </c>
      <c r="G410" t="s">
        <v>94</v>
      </c>
      <c r="H410" t="s">
        <v>261</v>
      </c>
      <c r="K410" t="s">
        <v>1515</v>
      </c>
      <c r="M410" t="s">
        <v>1497</v>
      </c>
      <c r="N410">
        <f t="shared" si="13"/>
        <v>1</v>
      </c>
    </row>
    <row r="411" spans="1:14" hidden="1" x14ac:dyDescent="0.25">
      <c r="A411" t="s">
        <v>933</v>
      </c>
      <c r="B411" t="s">
        <v>1240</v>
      </c>
      <c r="C411" s="1">
        <v>21609</v>
      </c>
      <c r="D411" s="2">
        <f t="shared" ca="1" si="12"/>
        <v>65</v>
      </c>
      <c r="E411" s="2" t="s">
        <v>1529</v>
      </c>
      <c r="F411" t="s">
        <v>1241</v>
      </c>
      <c r="G411" t="s">
        <v>94</v>
      </c>
      <c r="H411" t="s">
        <v>1242</v>
      </c>
      <c r="M411" t="s">
        <v>1497</v>
      </c>
      <c r="N411">
        <f t="shared" si="13"/>
        <v>1</v>
      </c>
    </row>
    <row r="412" spans="1:14" hidden="1" x14ac:dyDescent="0.25">
      <c r="A412" t="s">
        <v>980</v>
      </c>
      <c r="B412" t="s">
        <v>981</v>
      </c>
      <c r="C412" s="1">
        <v>21612</v>
      </c>
      <c r="D412" s="2">
        <f t="shared" ca="1" si="12"/>
        <v>65</v>
      </c>
      <c r="E412" s="2" t="s">
        <v>1529</v>
      </c>
      <c r="F412" t="s">
        <v>982</v>
      </c>
      <c r="G412" t="s">
        <v>202</v>
      </c>
      <c r="H412" t="s">
        <v>983</v>
      </c>
      <c r="M412" t="s">
        <v>1497</v>
      </c>
      <c r="N412">
        <f t="shared" si="13"/>
        <v>1</v>
      </c>
    </row>
    <row r="413" spans="1:14" hidden="1" x14ac:dyDescent="0.25">
      <c r="A413" t="s">
        <v>808</v>
      </c>
      <c r="B413" t="s">
        <v>1270</v>
      </c>
      <c r="C413" s="1">
        <v>21756</v>
      </c>
      <c r="D413" s="2">
        <f t="shared" ca="1" si="12"/>
        <v>65</v>
      </c>
      <c r="E413" s="2" t="s">
        <v>1529</v>
      </c>
      <c r="F413" t="s">
        <v>1271</v>
      </c>
      <c r="G413" t="s">
        <v>128</v>
      </c>
      <c r="H413" t="s">
        <v>1272</v>
      </c>
      <c r="M413" t="s">
        <v>1497</v>
      </c>
      <c r="N413">
        <f t="shared" si="13"/>
        <v>1</v>
      </c>
    </row>
    <row r="414" spans="1:14" hidden="1" x14ac:dyDescent="0.25">
      <c r="A414" t="s">
        <v>1159</v>
      </c>
      <c r="B414" t="s">
        <v>553</v>
      </c>
      <c r="C414" s="1">
        <v>21791</v>
      </c>
      <c r="D414" s="2">
        <f t="shared" ca="1" si="12"/>
        <v>65</v>
      </c>
      <c r="E414" s="2" t="s">
        <v>1529</v>
      </c>
      <c r="F414" t="s">
        <v>1160</v>
      </c>
      <c r="G414" t="s">
        <v>156</v>
      </c>
      <c r="H414" t="s">
        <v>1161</v>
      </c>
      <c r="L414" t="s">
        <v>1497</v>
      </c>
      <c r="N414">
        <f t="shared" si="13"/>
        <v>1</v>
      </c>
    </row>
    <row r="415" spans="1:14" hidden="1" x14ac:dyDescent="0.25">
      <c r="A415" t="s">
        <v>684</v>
      </c>
      <c r="B415" t="s">
        <v>1119</v>
      </c>
      <c r="C415" s="1">
        <v>21896</v>
      </c>
      <c r="D415" s="2">
        <f t="shared" ca="1" si="12"/>
        <v>65</v>
      </c>
      <c r="E415" s="2" t="s">
        <v>1529</v>
      </c>
      <c r="F415" t="s">
        <v>1120</v>
      </c>
      <c r="G415" t="s">
        <v>202</v>
      </c>
      <c r="H415" t="s">
        <v>1121</v>
      </c>
      <c r="M415" t="s">
        <v>1497</v>
      </c>
      <c r="N415">
        <f t="shared" si="13"/>
        <v>1</v>
      </c>
    </row>
    <row r="416" spans="1:14" hidden="1" x14ac:dyDescent="0.25">
      <c r="A416" t="s">
        <v>117</v>
      </c>
      <c r="B416" t="s">
        <v>528</v>
      </c>
      <c r="C416" s="1">
        <v>21362</v>
      </c>
      <c r="D416" s="2">
        <f t="shared" ca="1" si="12"/>
        <v>66</v>
      </c>
      <c r="E416" s="2" t="s">
        <v>1529</v>
      </c>
      <c r="F416" t="s">
        <v>529</v>
      </c>
      <c r="G416" t="s">
        <v>270</v>
      </c>
      <c r="H416" t="s">
        <v>530</v>
      </c>
      <c r="M416" t="s">
        <v>1497</v>
      </c>
      <c r="N416">
        <f t="shared" si="13"/>
        <v>1</v>
      </c>
    </row>
    <row r="417" spans="1:14" hidden="1" x14ac:dyDescent="0.25">
      <c r="A417" t="s">
        <v>228</v>
      </c>
      <c r="B417" t="s">
        <v>7</v>
      </c>
      <c r="C417" s="1">
        <v>21531</v>
      </c>
      <c r="D417" s="2">
        <f t="shared" ca="1" si="12"/>
        <v>66</v>
      </c>
      <c r="E417" s="2" t="s">
        <v>1529</v>
      </c>
      <c r="F417" t="s">
        <v>324</v>
      </c>
      <c r="G417" t="s">
        <v>39</v>
      </c>
      <c r="H417" t="s">
        <v>325</v>
      </c>
      <c r="L417" t="s">
        <v>1497</v>
      </c>
      <c r="M417" t="s">
        <v>1497</v>
      </c>
      <c r="N417">
        <f t="shared" si="13"/>
        <v>2</v>
      </c>
    </row>
    <row r="418" spans="1:14" hidden="1" x14ac:dyDescent="0.25">
      <c r="A418" t="s">
        <v>36</v>
      </c>
      <c r="B418" t="s">
        <v>730</v>
      </c>
      <c r="C418" s="1">
        <v>20905</v>
      </c>
      <c r="D418" s="2">
        <f t="shared" ca="1" si="12"/>
        <v>67</v>
      </c>
      <c r="E418" s="2" t="s">
        <v>1529</v>
      </c>
      <c r="F418" t="s">
        <v>731</v>
      </c>
      <c r="G418" t="s">
        <v>270</v>
      </c>
      <c r="H418" t="s">
        <v>732</v>
      </c>
      <c r="M418" t="s">
        <v>1497</v>
      </c>
      <c r="N418">
        <f t="shared" si="13"/>
        <v>1</v>
      </c>
    </row>
    <row r="419" spans="1:14" hidden="1" x14ac:dyDescent="0.25">
      <c r="A419" t="s">
        <v>91</v>
      </c>
      <c r="B419" t="s">
        <v>92</v>
      </c>
      <c r="C419" s="1">
        <v>21054</v>
      </c>
      <c r="D419" s="2">
        <f t="shared" ca="1" si="12"/>
        <v>67</v>
      </c>
      <c r="E419" s="2" t="s">
        <v>1529</v>
      </c>
      <c r="F419" t="s">
        <v>93</v>
      </c>
      <c r="G419" t="s">
        <v>94</v>
      </c>
      <c r="H419" t="s">
        <v>95</v>
      </c>
      <c r="L419" t="s">
        <v>1497</v>
      </c>
      <c r="M419" t="s">
        <v>1497</v>
      </c>
      <c r="N419">
        <f t="shared" si="13"/>
        <v>2</v>
      </c>
    </row>
    <row r="420" spans="1:14" hidden="1" x14ac:dyDescent="0.25">
      <c r="A420" t="s">
        <v>867</v>
      </c>
      <c r="B420" t="s">
        <v>868</v>
      </c>
      <c r="C420" s="1">
        <v>20759</v>
      </c>
      <c r="D420" s="2">
        <f t="shared" ca="1" si="12"/>
        <v>68</v>
      </c>
      <c r="E420" s="2" t="s">
        <v>1529</v>
      </c>
      <c r="F420" t="s">
        <v>869</v>
      </c>
      <c r="G420" t="s">
        <v>94</v>
      </c>
      <c r="H420" t="s">
        <v>870</v>
      </c>
      <c r="M420" t="s">
        <v>1497</v>
      </c>
      <c r="N420">
        <f t="shared" si="13"/>
        <v>1</v>
      </c>
    </row>
    <row r="421" spans="1:14" hidden="1" x14ac:dyDescent="0.25">
      <c r="A421" t="s">
        <v>30</v>
      </c>
      <c r="B421" t="s">
        <v>661</v>
      </c>
      <c r="C421" s="1">
        <v>20199</v>
      </c>
      <c r="D421" s="2">
        <f t="shared" ca="1" si="12"/>
        <v>69</v>
      </c>
      <c r="E421" s="2" t="s">
        <v>1529</v>
      </c>
      <c r="F421" t="s">
        <v>662</v>
      </c>
      <c r="G421" t="s">
        <v>128</v>
      </c>
      <c r="H421" t="s">
        <v>663</v>
      </c>
      <c r="M421" t="s">
        <v>1497</v>
      </c>
      <c r="N421">
        <f t="shared" si="13"/>
        <v>1</v>
      </c>
    </row>
    <row r="422" spans="1:14" hidden="1" x14ac:dyDescent="0.25">
      <c r="A422" t="s">
        <v>212</v>
      </c>
      <c r="B422" t="s">
        <v>213</v>
      </c>
      <c r="C422" s="1">
        <v>20269</v>
      </c>
      <c r="D422" s="2">
        <f t="shared" ca="1" si="12"/>
        <v>69</v>
      </c>
      <c r="E422" s="2" t="s">
        <v>1529</v>
      </c>
      <c r="F422" t="s">
        <v>214</v>
      </c>
      <c r="G422" t="s">
        <v>156</v>
      </c>
      <c r="H422" t="s">
        <v>215</v>
      </c>
      <c r="L422" t="s">
        <v>1497</v>
      </c>
      <c r="N422">
        <f t="shared" si="13"/>
        <v>1</v>
      </c>
    </row>
    <row r="423" spans="1:14" hidden="1" x14ac:dyDescent="0.25">
      <c r="A423" t="s">
        <v>113</v>
      </c>
      <c r="B423" t="s">
        <v>645</v>
      </c>
      <c r="C423" s="1">
        <v>19772</v>
      </c>
      <c r="D423" s="2">
        <f t="shared" ca="1" si="12"/>
        <v>70</v>
      </c>
      <c r="E423" s="2" t="s">
        <v>1529</v>
      </c>
      <c r="F423" t="s">
        <v>646</v>
      </c>
      <c r="G423" t="s">
        <v>128</v>
      </c>
      <c r="H423" t="s">
        <v>647</v>
      </c>
      <c r="M423" t="s">
        <v>1497</v>
      </c>
      <c r="N423">
        <f t="shared" si="13"/>
        <v>1</v>
      </c>
    </row>
    <row r="424" spans="1:14" hidden="1" x14ac:dyDescent="0.25">
      <c r="A424" t="s">
        <v>29</v>
      </c>
      <c r="B424" t="s">
        <v>645</v>
      </c>
      <c r="C424" s="1">
        <v>19772</v>
      </c>
      <c r="D424" s="2">
        <f t="shared" ca="1" si="12"/>
        <v>70</v>
      </c>
      <c r="E424" s="2" t="s">
        <v>1529</v>
      </c>
      <c r="F424" t="s">
        <v>648</v>
      </c>
      <c r="G424" t="s">
        <v>128</v>
      </c>
      <c r="H424" t="s">
        <v>649</v>
      </c>
      <c r="M424" t="s">
        <v>1497</v>
      </c>
      <c r="N424">
        <f t="shared" si="13"/>
        <v>1</v>
      </c>
    </row>
    <row r="425" spans="1:14" hidden="1" x14ac:dyDescent="0.25">
      <c r="A425" t="s">
        <v>91</v>
      </c>
      <c r="B425" t="s">
        <v>621</v>
      </c>
      <c r="C425" s="1">
        <v>20016</v>
      </c>
      <c r="D425" s="2">
        <f t="shared" ca="1" si="12"/>
        <v>70</v>
      </c>
      <c r="E425" s="2" t="s">
        <v>1529</v>
      </c>
      <c r="F425" t="s">
        <v>622</v>
      </c>
      <c r="G425" t="s">
        <v>39</v>
      </c>
      <c r="H425" t="s">
        <v>623</v>
      </c>
      <c r="L425" t="s">
        <v>1497</v>
      </c>
      <c r="M425" t="s">
        <v>1497</v>
      </c>
      <c r="N425">
        <f t="shared" si="13"/>
        <v>2</v>
      </c>
    </row>
    <row r="426" spans="1:14" hidden="1" x14ac:dyDescent="0.25">
      <c r="A426" t="s">
        <v>1122</v>
      </c>
      <c r="B426" t="s">
        <v>1123</v>
      </c>
      <c r="C426" s="1">
        <v>19242</v>
      </c>
      <c r="D426" s="2">
        <f t="shared" ca="1" si="12"/>
        <v>72</v>
      </c>
      <c r="E426" s="2" t="s">
        <v>1529</v>
      </c>
      <c r="F426" t="s">
        <v>1124</v>
      </c>
      <c r="G426" t="s">
        <v>128</v>
      </c>
      <c r="H426" t="s">
        <v>1125</v>
      </c>
      <c r="M426" t="s">
        <v>1497</v>
      </c>
      <c r="N426">
        <f t="shared" si="13"/>
        <v>1</v>
      </c>
    </row>
    <row r="427" spans="1:14" hidden="1" x14ac:dyDescent="0.25">
      <c r="A427" t="s">
        <v>549</v>
      </c>
      <c r="B427" t="s">
        <v>550</v>
      </c>
      <c r="C427" s="1">
        <v>17970</v>
      </c>
      <c r="D427" s="2">
        <f t="shared" ca="1" si="12"/>
        <v>75</v>
      </c>
      <c r="E427" s="2" t="s">
        <v>1529</v>
      </c>
      <c r="F427" t="s">
        <v>551</v>
      </c>
      <c r="G427" t="s">
        <v>270</v>
      </c>
      <c r="H427" t="s">
        <v>552</v>
      </c>
      <c r="M427" t="s">
        <v>1497</v>
      </c>
      <c r="N427">
        <f t="shared" si="13"/>
        <v>1</v>
      </c>
    </row>
    <row r="428" spans="1:14" hidden="1" x14ac:dyDescent="0.25">
      <c r="A428" t="s">
        <v>657</v>
      </c>
      <c r="B428" t="s">
        <v>658</v>
      </c>
      <c r="C428" s="1">
        <v>17126</v>
      </c>
      <c r="D428" s="2">
        <f t="shared" ca="1" si="12"/>
        <v>78</v>
      </c>
      <c r="E428" s="2" t="s">
        <v>1529</v>
      </c>
      <c r="F428" t="s">
        <v>659</v>
      </c>
      <c r="G428" t="s">
        <v>128</v>
      </c>
      <c r="H428" t="s">
        <v>660</v>
      </c>
      <c r="M428" t="s">
        <v>1497</v>
      </c>
      <c r="N428">
        <f t="shared" si="13"/>
        <v>1</v>
      </c>
    </row>
    <row r="429" spans="1:14" hidden="1" x14ac:dyDescent="0.25">
      <c r="A429" t="s">
        <v>258</v>
      </c>
      <c r="B429" t="s">
        <v>758</v>
      </c>
      <c r="C429" s="1">
        <v>16729</v>
      </c>
      <c r="D429" s="2">
        <f t="shared" ca="1" si="12"/>
        <v>79</v>
      </c>
      <c r="E429" s="2" t="s">
        <v>1529</v>
      </c>
      <c r="F429">
        <v>3524061386</v>
      </c>
      <c r="G429" t="s">
        <v>94</v>
      </c>
      <c r="H429" t="s">
        <v>759</v>
      </c>
      <c r="M429" t="s">
        <v>1497</v>
      </c>
      <c r="N429">
        <f t="shared" si="13"/>
        <v>1</v>
      </c>
    </row>
  </sheetData>
  <autoFilter ref="A1:N429" xr:uid="{90CDCA5B-3BDA-437A-A2F9-C1B276890CE1}">
    <filterColumn colId="10">
      <filters>
        <filter val="Y"/>
      </filters>
    </filterColumn>
    <sortState xmlns:xlrd2="http://schemas.microsoft.com/office/spreadsheetml/2017/richdata2" ref="A2:N429">
      <sortCondition ref="D1:D429"/>
    </sortState>
  </autoFilter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B29D-BB43-4712-911A-FDDAB86CD092}">
  <dimension ref="A1:M111"/>
  <sheetViews>
    <sheetView workbookViewId="0">
      <selection activeCell="H5" sqref="H5"/>
    </sheetView>
  </sheetViews>
  <sheetFormatPr defaultRowHeight="15" x14ac:dyDescent="0.25"/>
  <cols>
    <col min="3" max="3" width="12.28515625" bestFit="1" customWidth="1"/>
    <col min="5" max="5" width="13.7109375" bestFit="1" customWidth="1"/>
    <col min="6" max="6" width="34.42578125" bestFit="1" customWidth="1"/>
    <col min="7" max="7" width="36.140625" bestFit="1" customWidth="1"/>
    <col min="8" max="12" width="4" bestFit="1" customWidth="1"/>
    <col min="13" max="13" width="11.7109375" bestFit="1" customWidth="1"/>
  </cols>
  <sheetData>
    <row r="1" spans="1:13" x14ac:dyDescent="0.25">
      <c r="A1" s="10" t="s">
        <v>0</v>
      </c>
      <c r="B1" s="10" t="s">
        <v>1</v>
      </c>
      <c r="C1" s="10" t="s">
        <v>2</v>
      </c>
      <c r="D1" s="10" t="s">
        <v>1491</v>
      </c>
      <c r="E1" s="10" t="s">
        <v>3</v>
      </c>
      <c r="F1" s="10" t="s">
        <v>4</v>
      </c>
      <c r="G1" s="10" t="s">
        <v>5</v>
      </c>
      <c r="H1" s="10" t="s">
        <v>1492</v>
      </c>
      <c r="I1" s="10" t="s">
        <v>1493</v>
      </c>
      <c r="J1" s="10" t="s">
        <v>1494</v>
      </c>
      <c r="K1" s="10" t="s">
        <v>1495</v>
      </c>
      <c r="L1" s="10" t="s">
        <v>1496</v>
      </c>
      <c r="M1" s="10" t="s">
        <v>1498</v>
      </c>
    </row>
    <row r="2" spans="1:13" x14ac:dyDescent="0.25">
      <c r="A2" t="s">
        <v>258</v>
      </c>
      <c r="B2" t="s">
        <v>259</v>
      </c>
      <c r="C2" s="1">
        <v>21869</v>
      </c>
      <c r="D2" s="2">
        <f t="shared" ref="D2:D33" ca="1" si="0">ROUNDDOWN((TODAY()-C2)/365.25,0)</f>
        <v>65</v>
      </c>
      <c r="E2" t="s">
        <v>260</v>
      </c>
      <c r="F2" t="s">
        <v>94</v>
      </c>
      <c r="G2" t="s">
        <v>261</v>
      </c>
      <c r="J2" t="s">
        <v>1497</v>
      </c>
      <c r="L2" t="s">
        <v>1497</v>
      </c>
      <c r="M2">
        <f t="shared" ref="M2:M33" si="1">COUNTIF(H2:L2,"y")</f>
        <v>2</v>
      </c>
    </row>
    <row r="3" spans="1:13" x14ac:dyDescent="0.25">
      <c r="A3" t="s">
        <v>338</v>
      </c>
      <c r="B3" t="s">
        <v>452</v>
      </c>
      <c r="C3" s="1">
        <v>25488</v>
      </c>
      <c r="D3" s="2">
        <f t="shared" ca="1" si="0"/>
        <v>55</v>
      </c>
      <c r="E3" t="s">
        <v>453</v>
      </c>
      <c r="F3" t="s">
        <v>262</v>
      </c>
      <c r="G3" t="s">
        <v>454</v>
      </c>
      <c r="J3" t="s">
        <v>1497</v>
      </c>
      <c r="K3" t="s">
        <v>1497</v>
      </c>
      <c r="M3">
        <f t="shared" si="1"/>
        <v>2</v>
      </c>
    </row>
    <row r="4" spans="1:13" x14ac:dyDescent="0.25">
      <c r="A4" t="s">
        <v>25</v>
      </c>
      <c r="B4" t="s">
        <v>26</v>
      </c>
      <c r="C4" s="1">
        <v>25890</v>
      </c>
      <c r="D4" s="2">
        <f t="shared" ca="1" si="0"/>
        <v>54</v>
      </c>
      <c r="E4" t="s">
        <v>27</v>
      </c>
      <c r="F4" t="s">
        <v>16</v>
      </c>
      <c r="G4" t="s">
        <v>28</v>
      </c>
      <c r="J4" t="s">
        <v>1497</v>
      </c>
      <c r="K4" t="s">
        <v>1497</v>
      </c>
      <c r="L4" t="s">
        <v>1497</v>
      </c>
      <c r="M4">
        <f t="shared" si="1"/>
        <v>3</v>
      </c>
    </row>
    <row r="5" spans="1:13" x14ac:dyDescent="0.25">
      <c r="A5" t="s">
        <v>11</v>
      </c>
      <c r="B5" t="s">
        <v>12</v>
      </c>
      <c r="C5" s="1">
        <v>26130</v>
      </c>
      <c r="D5" s="2">
        <f t="shared" ca="1" si="0"/>
        <v>53</v>
      </c>
      <c r="E5" t="s">
        <v>13</v>
      </c>
      <c r="F5" t="s">
        <v>14</v>
      </c>
      <c r="G5" t="s">
        <v>15</v>
      </c>
      <c r="J5" t="s">
        <v>1497</v>
      </c>
      <c r="L5" t="s">
        <v>1497</v>
      </c>
      <c r="M5">
        <f t="shared" si="1"/>
        <v>2</v>
      </c>
    </row>
    <row r="6" spans="1:13" x14ac:dyDescent="0.25">
      <c r="A6" t="s">
        <v>21</v>
      </c>
      <c r="B6" t="s">
        <v>22</v>
      </c>
      <c r="C6" s="1">
        <v>26466</v>
      </c>
      <c r="D6" s="2">
        <f t="shared" ca="1" si="0"/>
        <v>52</v>
      </c>
      <c r="E6" t="s">
        <v>23</v>
      </c>
      <c r="F6" t="s">
        <v>14</v>
      </c>
      <c r="G6" t="s">
        <v>24</v>
      </c>
      <c r="J6" t="s">
        <v>1497</v>
      </c>
      <c r="L6" t="s">
        <v>1497</v>
      </c>
      <c r="M6">
        <f t="shared" si="1"/>
        <v>2</v>
      </c>
    </row>
    <row r="7" spans="1:13" x14ac:dyDescent="0.25">
      <c r="A7" t="s">
        <v>120</v>
      </c>
      <c r="B7" t="s">
        <v>670</v>
      </c>
      <c r="C7" s="1">
        <v>26480</v>
      </c>
      <c r="D7" s="2">
        <f t="shared" ca="1" si="0"/>
        <v>52</v>
      </c>
      <c r="E7" t="s">
        <v>671</v>
      </c>
      <c r="F7" t="s">
        <v>266</v>
      </c>
      <c r="G7" t="s">
        <v>672</v>
      </c>
      <c r="J7" t="s">
        <v>1497</v>
      </c>
      <c r="K7" t="s">
        <v>1497</v>
      </c>
      <c r="M7">
        <f t="shared" si="1"/>
        <v>2</v>
      </c>
    </row>
    <row r="8" spans="1:13" x14ac:dyDescent="0.25">
      <c r="A8" t="s">
        <v>290</v>
      </c>
      <c r="B8" t="s">
        <v>291</v>
      </c>
      <c r="C8" s="1">
        <v>26496</v>
      </c>
      <c r="D8" s="2">
        <f t="shared" ca="1" si="0"/>
        <v>52</v>
      </c>
      <c r="E8" t="s">
        <v>292</v>
      </c>
      <c r="F8" t="s">
        <v>14</v>
      </c>
      <c r="G8" t="s">
        <v>293</v>
      </c>
      <c r="J8" t="s">
        <v>1497</v>
      </c>
      <c r="K8" t="s">
        <v>1497</v>
      </c>
      <c r="L8" t="s">
        <v>1497</v>
      </c>
      <c r="M8">
        <f t="shared" si="1"/>
        <v>3</v>
      </c>
    </row>
    <row r="9" spans="1:13" x14ac:dyDescent="0.25">
      <c r="A9" t="s">
        <v>286</v>
      </c>
      <c r="B9" t="s">
        <v>287</v>
      </c>
      <c r="C9" s="1">
        <v>26510</v>
      </c>
      <c r="D9" s="2">
        <f t="shared" ca="1" si="0"/>
        <v>52</v>
      </c>
      <c r="E9" t="s">
        <v>288</v>
      </c>
      <c r="F9" t="s">
        <v>14</v>
      </c>
      <c r="G9" t="s">
        <v>289</v>
      </c>
      <c r="J9" t="s">
        <v>1497</v>
      </c>
      <c r="L9" t="s">
        <v>1497</v>
      </c>
      <c r="M9">
        <f t="shared" si="1"/>
        <v>2</v>
      </c>
    </row>
    <row r="10" spans="1:13" x14ac:dyDescent="0.25">
      <c r="A10" t="s">
        <v>208</v>
      </c>
      <c r="B10" t="s">
        <v>209</v>
      </c>
      <c r="C10" s="1">
        <v>26599</v>
      </c>
      <c r="D10" s="2">
        <f t="shared" ca="1" si="0"/>
        <v>52</v>
      </c>
      <c r="E10" t="s">
        <v>210</v>
      </c>
      <c r="F10" t="s">
        <v>168</v>
      </c>
      <c r="G10" t="s">
        <v>211</v>
      </c>
      <c r="J10" t="s">
        <v>1497</v>
      </c>
      <c r="K10" t="s">
        <v>1497</v>
      </c>
      <c r="L10" t="s">
        <v>1497</v>
      </c>
      <c r="M10">
        <f t="shared" si="1"/>
        <v>3</v>
      </c>
    </row>
    <row r="11" spans="1:13" x14ac:dyDescent="0.25">
      <c r="A11" t="s">
        <v>120</v>
      </c>
      <c r="B11" t="s">
        <v>189</v>
      </c>
      <c r="C11" s="1">
        <v>26655</v>
      </c>
      <c r="D11" s="2">
        <f t="shared" ca="1" si="0"/>
        <v>52</v>
      </c>
      <c r="E11" t="s">
        <v>390</v>
      </c>
      <c r="F11" t="s">
        <v>14</v>
      </c>
      <c r="G11" t="s">
        <v>391</v>
      </c>
      <c r="J11" t="s">
        <v>1497</v>
      </c>
      <c r="M11">
        <f t="shared" si="1"/>
        <v>1</v>
      </c>
    </row>
    <row r="12" spans="1:13" x14ac:dyDescent="0.25">
      <c r="A12" t="s">
        <v>21</v>
      </c>
      <c r="B12" t="s">
        <v>166</v>
      </c>
      <c r="C12" s="1">
        <v>26933</v>
      </c>
      <c r="D12" s="2">
        <f t="shared" ca="1" si="0"/>
        <v>51</v>
      </c>
      <c r="E12" t="s">
        <v>167</v>
      </c>
      <c r="F12" t="s">
        <v>168</v>
      </c>
      <c r="G12" t="s">
        <v>169</v>
      </c>
      <c r="J12" t="s">
        <v>1497</v>
      </c>
      <c r="M12">
        <f t="shared" si="1"/>
        <v>1</v>
      </c>
    </row>
    <row r="13" spans="1:13" x14ac:dyDescent="0.25">
      <c r="A13" t="s">
        <v>472</v>
      </c>
      <c r="B13" t="s">
        <v>1413</v>
      </c>
      <c r="C13" s="1">
        <v>27274</v>
      </c>
      <c r="D13" s="2">
        <f t="shared" ca="1" si="0"/>
        <v>50</v>
      </c>
      <c r="E13" t="s">
        <v>1414</v>
      </c>
      <c r="F13" t="s">
        <v>71</v>
      </c>
      <c r="G13" t="s">
        <v>1415</v>
      </c>
      <c r="J13" t="s">
        <v>1497</v>
      </c>
      <c r="M13">
        <f t="shared" si="1"/>
        <v>1</v>
      </c>
    </row>
    <row r="14" spans="1:13" x14ac:dyDescent="0.25">
      <c r="A14" t="s">
        <v>466</v>
      </c>
      <c r="B14" t="s">
        <v>467</v>
      </c>
      <c r="C14" s="1">
        <v>27571</v>
      </c>
      <c r="D14" s="2">
        <f t="shared" ca="1" si="0"/>
        <v>49</v>
      </c>
      <c r="E14" t="s">
        <v>468</v>
      </c>
      <c r="F14" t="s">
        <v>262</v>
      </c>
      <c r="G14" t="s">
        <v>512</v>
      </c>
      <c r="J14" t="s">
        <v>1497</v>
      </c>
      <c r="M14">
        <f t="shared" si="1"/>
        <v>1</v>
      </c>
    </row>
    <row r="15" spans="1:13" x14ac:dyDescent="0.25">
      <c r="A15" t="s">
        <v>630</v>
      </c>
      <c r="B15" t="s">
        <v>631</v>
      </c>
      <c r="C15" s="1">
        <v>27743</v>
      </c>
      <c r="D15" s="2">
        <f t="shared" ca="1" si="0"/>
        <v>49</v>
      </c>
      <c r="E15" t="s">
        <v>632</v>
      </c>
      <c r="F15" t="s">
        <v>14</v>
      </c>
      <c r="G15" t="s">
        <v>633</v>
      </c>
      <c r="J15" t="s">
        <v>1497</v>
      </c>
      <c r="M15">
        <f t="shared" si="1"/>
        <v>1</v>
      </c>
    </row>
    <row r="16" spans="1:13" x14ac:dyDescent="0.25">
      <c r="A16" t="s">
        <v>53</v>
      </c>
      <c r="B16" t="s">
        <v>1056</v>
      </c>
      <c r="C16" s="1">
        <v>27746</v>
      </c>
      <c r="D16" s="2">
        <f t="shared" ca="1" si="0"/>
        <v>49</v>
      </c>
      <c r="E16" t="s">
        <v>1057</v>
      </c>
      <c r="F16" t="s">
        <v>262</v>
      </c>
      <c r="G16" t="s">
        <v>1058</v>
      </c>
      <c r="J16" t="s">
        <v>1497</v>
      </c>
      <c r="M16">
        <f t="shared" si="1"/>
        <v>1</v>
      </c>
    </row>
    <row r="17" spans="1:13" x14ac:dyDescent="0.25">
      <c r="A17" t="s">
        <v>258</v>
      </c>
      <c r="B17" t="s">
        <v>438</v>
      </c>
      <c r="C17" s="1">
        <v>27806</v>
      </c>
      <c r="D17" s="2">
        <f t="shared" ca="1" si="0"/>
        <v>48</v>
      </c>
      <c r="E17" t="s">
        <v>439</v>
      </c>
      <c r="F17" t="s">
        <v>262</v>
      </c>
      <c r="G17" t="s">
        <v>440</v>
      </c>
      <c r="J17" t="s">
        <v>1497</v>
      </c>
      <c r="M17">
        <f t="shared" si="1"/>
        <v>1</v>
      </c>
    </row>
    <row r="18" spans="1:13" x14ac:dyDescent="0.25">
      <c r="A18" t="s">
        <v>382</v>
      </c>
      <c r="B18" t="s">
        <v>383</v>
      </c>
      <c r="C18" s="1">
        <v>27900</v>
      </c>
      <c r="D18" s="2">
        <f t="shared" ca="1" si="0"/>
        <v>48</v>
      </c>
      <c r="E18" t="s">
        <v>384</v>
      </c>
      <c r="F18" t="s">
        <v>14</v>
      </c>
      <c r="G18" t="s">
        <v>385</v>
      </c>
      <c r="J18" t="s">
        <v>1497</v>
      </c>
      <c r="M18">
        <f t="shared" si="1"/>
        <v>1</v>
      </c>
    </row>
    <row r="19" spans="1:13" x14ac:dyDescent="0.25">
      <c r="A19" t="s">
        <v>170</v>
      </c>
      <c r="B19" t="s">
        <v>171</v>
      </c>
      <c r="C19" s="1">
        <v>27911</v>
      </c>
      <c r="D19" s="2">
        <f t="shared" ca="1" si="0"/>
        <v>48</v>
      </c>
      <c r="E19" t="s">
        <v>172</v>
      </c>
      <c r="F19" t="s">
        <v>168</v>
      </c>
      <c r="G19" t="s">
        <v>173</v>
      </c>
      <c r="J19" t="s">
        <v>1497</v>
      </c>
      <c r="M19">
        <f t="shared" si="1"/>
        <v>1</v>
      </c>
    </row>
    <row r="20" spans="1:13" x14ac:dyDescent="0.25">
      <c r="A20" t="s">
        <v>1305</v>
      </c>
      <c r="B20" t="s">
        <v>1306</v>
      </c>
      <c r="C20" s="1">
        <v>27988</v>
      </c>
      <c r="D20" s="2">
        <f t="shared" ca="1" si="0"/>
        <v>48</v>
      </c>
      <c r="E20" t="s">
        <v>1307</v>
      </c>
      <c r="F20" t="s">
        <v>262</v>
      </c>
      <c r="G20" t="s">
        <v>1308</v>
      </c>
      <c r="J20" t="s">
        <v>1497</v>
      </c>
      <c r="M20">
        <f t="shared" si="1"/>
        <v>1</v>
      </c>
    </row>
    <row r="21" spans="1:13" x14ac:dyDescent="0.25">
      <c r="A21" t="s">
        <v>279</v>
      </c>
      <c r="B21" t="s">
        <v>166</v>
      </c>
      <c r="C21" s="1">
        <v>27997</v>
      </c>
      <c r="D21" s="2">
        <f t="shared" ca="1" si="0"/>
        <v>48</v>
      </c>
      <c r="E21">
        <v>2084477970</v>
      </c>
      <c r="F21" t="s">
        <v>168</v>
      </c>
      <c r="G21" t="s">
        <v>1457</v>
      </c>
      <c r="J21" t="s">
        <v>1497</v>
      </c>
      <c r="M21">
        <f t="shared" si="1"/>
        <v>1</v>
      </c>
    </row>
    <row r="22" spans="1:13" x14ac:dyDescent="0.25">
      <c r="A22" t="s">
        <v>184</v>
      </c>
      <c r="B22" t="s">
        <v>185</v>
      </c>
      <c r="C22" s="1">
        <v>28017</v>
      </c>
      <c r="D22" s="2">
        <f t="shared" ca="1" si="0"/>
        <v>48</v>
      </c>
      <c r="E22" t="s">
        <v>186</v>
      </c>
      <c r="F22" t="s">
        <v>168</v>
      </c>
      <c r="G22" t="s">
        <v>187</v>
      </c>
      <c r="J22" t="s">
        <v>1497</v>
      </c>
      <c r="M22">
        <f t="shared" si="1"/>
        <v>1</v>
      </c>
    </row>
    <row r="23" spans="1:13" x14ac:dyDescent="0.25">
      <c r="A23" t="s">
        <v>921</v>
      </c>
      <c r="B23" t="s">
        <v>1279</v>
      </c>
      <c r="C23" s="1">
        <v>28060</v>
      </c>
      <c r="D23" s="2">
        <f t="shared" ca="1" si="0"/>
        <v>48</v>
      </c>
      <c r="E23" t="s">
        <v>1280</v>
      </c>
      <c r="F23" t="s">
        <v>71</v>
      </c>
      <c r="G23" t="s">
        <v>1281</v>
      </c>
      <c r="J23" t="s">
        <v>1497</v>
      </c>
      <c r="M23">
        <f t="shared" si="1"/>
        <v>1</v>
      </c>
    </row>
    <row r="24" spans="1:13" x14ac:dyDescent="0.25">
      <c r="A24" t="s">
        <v>142</v>
      </c>
      <c r="B24" t="s">
        <v>1380</v>
      </c>
      <c r="C24" s="1">
        <v>28131</v>
      </c>
      <c r="D24" s="2">
        <f t="shared" ca="1" si="0"/>
        <v>48</v>
      </c>
      <c r="E24" t="s">
        <v>1381</v>
      </c>
      <c r="F24" t="s">
        <v>71</v>
      </c>
      <c r="G24" t="s">
        <v>1382</v>
      </c>
      <c r="J24" t="s">
        <v>1497</v>
      </c>
      <c r="M24">
        <f t="shared" si="1"/>
        <v>1</v>
      </c>
    </row>
    <row r="25" spans="1:13" x14ac:dyDescent="0.25">
      <c r="A25" t="s">
        <v>599</v>
      </c>
      <c r="B25" t="s">
        <v>691</v>
      </c>
      <c r="C25" s="1">
        <v>28159</v>
      </c>
      <c r="D25" s="2">
        <f t="shared" ca="1" si="0"/>
        <v>48</v>
      </c>
      <c r="E25" t="s">
        <v>692</v>
      </c>
      <c r="F25" t="s">
        <v>35</v>
      </c>
      <c r="G25" t="s">
        <v>693</v>
      </c>
      <c r="J25" t="s">
        <v>1497</v>
      </c>
      <c r="K25" t="s">
        <v>1497</v>
      </c>
      <c r="M25">
        <f t="shared" si="1"/>
        <v>2</v>
      </c>
    </row>
    <row r="26" spans="1:13" x14ac:dyDescent="0.25">
      <c r="A26" t="s">
        <v>212</v>
      </c>
      <c r="B26" t="s">
        <v>1193</v>
      </c>
      <c r="C26" s="1">
        <v>28438</v>
      </c>
      <c r="D26" s="2">
        <f t="shared" ca="1" si="0"/>
        <v>47</v>
      </c>
      <c r="E26" t="s">
        <v>1194</v>
      </c>
      <c r="F26" t="s">
        <v>168</v>
      </c>
      <c r="G26" t="s">
        <v>1195</v>
      </c>
      <c r="J26" t="s">
        <v>1497</v>
      </c>
      <c r="M26">
        <f t="shared" si="1"/>
        <v>1</v>
      </c>
    </row>
    <row r="27" spans="1:13" x14ac:dyDescent="0.25">
      <c r="A27" t="s">
        <v>673</v>
      </c>
      <c r="B27" t="s">
        <v>1367</v>
      </c>
      <c r="C27" s="1">
        <v>28536</v>
      </c>
      <c r="D27" s="2">
        <f t="shared" ca="1" si="0"/>
        <v>46</v>
      </c>
      <c r="E27" t="s">
        <v>1368</v>
      </c>
      <c r="F27" t="s">
        <v>168</v>
      </c>
      <c r="G27" t="s">
        <v>1369</v>
      </c>
      <c r="J27" t="s">
        <v>1497</v>
      </c>
      <c r="M27">
        <f t="shared" si="1"/>
        <v>1</v>
      </c>
    </row>
    <row r="28" spans="1:13" x14ac:dyDescent="0.25">
      <c r="A28" t="s">
        <v>725</v>
      </c>
      <c r="B28" t="s">
        <v>957</v>
      </c>
      <c r="C28" s="1">
        <v>28556</v>
      </c>
      <c r="D28" s="2">
        <f t="shared" ca="1" si="0"/>
        <v>46</v>
      </c>
      <c r="E28" t="s">
        <v>958</v>
      </c>
      <c r="F28" t="s">
        <v>35</v>
      </c>
      <c r="G28" t="s">
        <v>959</v>
      </c>
      <c r="J28" t="s">
        <v>1497</v>
      </c>
      <c r="M28">
        <f t="shared" si="1"/>
        <v>1</v>
      </c>
    </row>
    <row r="29" spans="1:13" x14ac:dyDescent="0.25">
      <c r="A29" t="s">
        <v>1243</v>
      </c>
      <c r="B29" t="s">
        <v>1244</v>
      </c>
      <c r="C29" s="1">
        <v>28702</v>
      </c>
      <c r="D29" s="2">
        <f t="shared" ca="1" si="0"/>
        <v>46</v>
      </c>
      <c r="E29" t="s">
        <v>1245</v>
      </c>
      <c r="F29" t="s">
        <v>71</v>
      </c>
      <c r="G29" t="s">
        <v>1246</v>
      </c>
      <c r="J29" t="s">
        <v>1497</v>
      </c>
      <c r="M29">
        <f t="shared" si="1"/>
        <v>1</v>
      </c>
    </row>
    <row r="30" spans="1:13" x14ac:dyDescent="0.25">
      <c r="A30" t="s">
        <v>64</v>
      </c>
      <c r="B30" t="s">
        <v>1202</v>
      </c>
      <c r="C30" s="1">
        <v>28713</v>
      </c>
      <c r="D30" s="2">
        <f t="shared" ca="1" si="0"/>
        <v>46</v>
      </c>
      <c r="E30" t="s">
        <v>1203</v>
      </c>
      <c r="F30" t="s">
        <v>168</v>
      </c>
      <c r="G30" t="s">
        <v>1204</v>
      </c>
      <c r="J30" t="s">
        <v>1497</v>
      </c>
      <c r="M30">
        <f t="shared" si="1"/>
        <v>1</v>
      </c>
    </row>
    <row r="31" spans="1:13" x14ac:dyDescent="0.25">
      <c r="A31" t="s">
        <v>372</v>
      </c>
      <c r="B31" t="s">
        <v>373</v>
      </c>
      <c r="C31" s="1">
        <v>28739</v>
      </c>
      <c r="D31" s="2">
        <f t="shared" ca="1" si="0"/>
        <v>46</v>
      </c>
      <c r="E31" t="s">
        <v>374</v>
      </c>
      <c r="F31" t="s">
        <v>39</v>
      </c>
      <c r="G31" t="s">
        <v>375</v>
      </c>
      <c r="J31" t="s">
        <v>1497</v>
      </c>
      <c r="K31" t="s">
        <v>1497</v>
      </c>
      <c r="M31">
        <f t="shared" si="1"/>
        <v>2</v>
      </c>
    </row>
    <row r="32" spans="1:13" x14ac:dyDescent="0.25">
      <c r="A32" t="s">
        <v>508</v>
      </c>
      <c r="B32" t="s">
        <v>509</v>
      </c>
      <c r="C32" s="1">
        <v>28789</v>
      </c>
      <c r="D32" s="2">
        <f t="shared" ca="1" si="0"/>
        <v>46</v>
      </c>
      <c r="E32" t="s">
        <v>510</v>
      </c>
      <c r="F32" t="s">
        <v>71</v>
      </c>
      <c r="G32" t="s">
        <v>511</v>
      </c>
      <c r="H32" t="s">
        <v>1497</v>
      </c>
      <c r="J32" t="s">
        <v>1497</v>
      </c>
      <c r="M32">
        <f t="shared" si="1"/>
        <v>2</v>
      </c>
    </row>
    <row r="33" spans="1:13" x14ac:dyDescent="0.25">
      <c r="A33" t="s">
        <v>177</v>
      </c>
      <c r="B33" t="s">
        <v>166</v>
      </c>
      <c r="C33" s="1">
        <v>28872</v>
      </c>
      <c r="D33" s="2">
        <f t="shared" ca="1" si="0"/>
        <v>46</v>
      </c>
      <c r="E33" t="s">
        <v>178</v>
      </c>
      <c r="F33" t="s">
        <v>168</v>
      </c>
      <c r="G33" t="s">
        <v>179</v>
      </c>
      <c r="H33" t="s">
        <v>1497</v>
      </c>
      <c r="J33" t="s">
        <v>1497</v>
      </c>
      <c r="M33">
        <f t="shared" si="1"/>
        <v>2</v>
      </c>
    </row>
    <row r="34" spans="1:13" x14ac:dyDescent="0.25">
      <c r="A34" t="s">
        <v>21</v>
      </c>
      <c r="B34" t="s">
        <v>379</v>
      </c>
      <c r="C34" s="1">
        <v>28950</v>
      </c>
      <c r="D34" s="2">
        <f t="shared" ref="D34:D65" ca="1" si="2">ROUNDDOWN((TODAY()-C34)/365.25,0)</f>
        <v>45</v>
      </c>
      <c r="E34" t="s">
        <v>380</v>
      </c>
      <c r="F34" t="s">
        <v>14</v>
      </c>
      <c r="G34" t="s">
        <v>381</v>
      </c>
      <c r="J34" t="s">
        <v>1497</v>
      </c>
      <c r="M34">
        <f t="shared" ref="M34:M65" si="3">COUNTIF(H34:L34,"y")</f>
        <v>1</v>
      </c>
    </row>
    <row r="35" spans="1:13" x14ac:dyDescent="0.25">
      <c r="A35" t="s">
        <v>491</v>
      </c>
      <c r="B35" t="s">
        <v>492</v>
      </c>
      <c r="C35" s="1">
        <v>29029</v>
      </c>
      <c r="D35" s="2">
        <f t="shared" ca="1" si="2"/>
        <v>45</v>
      </c>
      <c r="E35" t="s">
        <v>493</v>
      </c>
      <c r="F35" t="s">
        <v>33</v>
      </c>
      <c r="G35" t="s">
        <v>494</v>
      </c>
      <c r="I35" t="s">
        <v>1497</v>
      </c>
      <c r="J35" t="s">
        <v>1497</v>
      </c>
      <c r="K35" t="s">
        <v>1497</v>
      </c>
      <c r="M35">
        <f t="shared" si="3"/>
        <v>3</v>
      </c>
    </row>
    <row r="36" spans="1:13" x14ac:dyDescent="0.25">
      <c r="A36" t="s">
        <v>120</v>
      </c>
      <c r="B36" t="s">
        <v>121</v>
      </c>
      <c r="C36" s="1">
        <v>29154</v>
      </c>
      <c r="D36" s="2">
        <f t="shared" ca="1" si="2"/>
        <v>45</v>
      </c>
      <c r="E36" t="s">
        <v>628</v>
      </c>
      <c r="F36" t="s">
        <v>14</v>
      </c>
      <c r="G36" t="s">
        <v>629</v>
      </c>
      <c r="J36" t="s">
        <v>1497</v>
      </c>
      <c r="M36">
        <f t="shared" si="3"/>
        <v>1</v>
      </c>
    </row>
    <row r="37" spans="1:13" x14ac:dyDescent="0.25">
      <c r="A37" t="s">
        <v>183</v>
      </c>
      <c r="B37" t="s">
        <v>829</v>
      </c>
      <c r="C37" s="1">
        <v>29266</v>
      </c>
      <c r="D37" s="2">
        <f t="shared" ca="1" si="2"/>
        <v>44</v>
      </c>
      <c r="E37" t="s">
        <v>830</v>
      </c>
      <c r="F37" t="s">
        <v>47</v>
      </c>
      <c r="G37" t="s">
        <v>831</v>
      </c>
      <c r="I37" t="s">
        <v>1497</v>
      </c>
      <c r="J37" t="s">
        <v>1497</v>
      </c>
      <c r="M37">
        <f t="shared" si="3"/>
        <v>2</v>
      </c>
    </row>
    <row r="38" spans="1:13" x14ac:dyDescent="0.25">
      <c r="A38" t="s">
        <v>170</v>
      </c>
      <c r="B38" t="s">
        <v>106</v>
      </c>
      <c r="C38" s="1">
        <v>29293</v>
      </c>
      <c r="D38" s="2">
        <f t="shared" ca="1" si="2"/>
        <v>44</v>
      </c>
      <c r="E38" t="s">
        <v>614</v>
      </c>
      <c r="F38" t="s">
        <v>33</v>
      </c>
      <c r="G38" t="s">
        <v>615</v>
      </c>
      <c r="I38" t="s">
        <v>1497</v>
      </c>
      <c r="J38" t="s">
        <v>1497</v>
      </c>
      <c r="M38">
        <f t="shared" si="3"/>
        <v>2</v>
      </c>
    </row>
    <row r="39" spans="1:13" x14ac:dyDescent="0.25">
      <c r="A39" t="s">
        <v>275</v>
      </c>
      <c r="B39" t="s">
        <v>376</v>
      </c>
      <c r="C39" s="1">
        <v>29320</v>
      </c>
      <c r="D39" s="2">
        <f t="shared" ca="1" si="2"/>
        <v>44</v>
      </c>
      <c r="E39" t="s">
        <v>377</v>
      </c>
      <c r="F39" t="s">
        <v>14</v>
      </c>
      <c r="G39" t="s">
        <v>378</v>
      </c>
      <c r="J39" t="s">
        <v>1497</v>
      </c>
      <c r="M39">
        <f t="shared" si="3"/>
        <v>1</v>
      </c>
    </row>
    <row r="40" spans="1:13" x14ac:dyDescent="0.25">
      <c r="A40" t="s">
        <v>448</v>
      </c>
      <c r="B40" t="s">
        <v>449</v>
      </c>
      <c r="C40" s="1">
        <v>29455</v>
      </c>
      <c r="D40" s="2">
        <f t="shared" ca="1" si="2"/>
        <v>44</v>
      </c>
      <c r="E40" t="s">
        <v>450</v>
      </c>
      <c r="F40" t="s">
        <v>262</v>
      </c>
      <c r="G40" t="s">
        <v>451</v>
      </c>
      <c r="J40" t="s">
        <v>1497</v>
      </c>
      <c r="M40">
        <f t="shared" si="3"/>
        <v>1</v>
      </c>
    </row>
    <row r="41" spans="1:13" x14ac:dyDescent="0.25">
      <c r="A41" t="s">
        <v>396</v>
      </c>
      <c r="B41" t="s">
        <v>397</v>
      </c>
      <c r="C41" s="1">
        <v>29482</v>
      </c>
      <c r="D41" s="2">
        <f t="shared" ca="1" si="2"/>
        <v>44</v>
      </c>
      <c r="E41" t="s">
        <v>398</v>
      </c>
      <c r="F41" t="s">
        <v>14</v>
      </c>
      <c r="G41" t="s">
        <v>399</v>
      </c>
      <c r="J41" t="s">
        <v>1497</v>
      </c>
      <c r="M41">
        <f t="shared" si="3"/>
        <v>1</v>
      </c>
    </row>
    <row r="42" spans="1:13" x14ac:dyDescent="0.25">
      <c r="A42" t="s">
        <v>113</v>
      </c>
      <c r="B42" t="s">
        <v>984</v>
      </c>
      <c r="C42" s="1">
        <v>29506</v>
      </c>
      <c r="D42" s="2">
        <f t="shared" ca="1" si="2"/>
        <v>44</v>
      </c>
      <c r="E42" t="s">
        <v>985</v>
      </c>
      <c r="F42" t="s">
        <v>35</v>
      </c>
      <c r="G42" t="s">
        <v>986</v>
      </c>
      <c r="J42" t="s">
        <v>1497</v>
      </c>
      <c r="M42">
        <f t="shared" si="3"/>
        <v>1</v>
      </c>
    </row>
    <row r="43" spans="1:13" x14ac:dyDescent="0.25">
      <c r="A43" t="s">
        <v>466</v>
      </c>
      <c r="B43" t="s">
        <v>1162</v>
      </c>
      <c r="C43" s="1">
        <v>29506</v>
      </c>
      <c r="D43" s="2">
        <f t="shared" ca="1" si="2"/>
        <v>44</v>
      </c>
      <c r="E43" t="s">
        <v>1163</v>
      </c>
      <c r="F43" t="s">
        <v>35</v>
      </c>
      <c r="G43" t="s">
        <v>1164</v>
      </c>
      <c r="J43" t="s">
        <v>1497</v>
      </c>
      <c r="M43">
        <f t="shared" si="3"/>
        <v>1</v>
      </c>
    </row>
    <row r="44" spans="1:13" x14ac:dyDescent="0.25">
      <c r="A44" t="s">
        <v>30</v>
      </c>
      <c r="B44" t="s">
        <v>455</v>
      </c>
      <c r="C44" s="1">
        <v>29508</v>
      </c>
      <c r="D44" s="2">
        <f t="shared" ca="1" si="2"/>
        <v>44</v>
      </c>
      <c r="E44" t="s">
        <v>456</v>
      </c>
      <c r="F44" t="s">
        <v>14</v>
      </c>
      <c r="G44" t="s">
        <v>457</v>
      </c>
      <c r="J44" t="s">
        <v>1497</v>
      </c>
      <c r="M44">
        <f t="shared" si="3"/>
        <v>1</v>
      </c>
    </row>
    <row r="45" spans="1:13" x14ac:dyDescent="0.25">
      <c r="A45" t="s">
        <v>860</v>
      </c>
      <c r="B45" t="s">
        <v>861</v>
      </c>
      <c r="C45" s="1">
        <v>29547</v>
      </c>
      <c r="D45" s="2">
        <f t="shared" ca="1" si="2"/>
        <v>44</v>
      </c>
      <c r="E45" t="s">
        <v>862</v>
      </c>
      <c r="F45" t="s">
        <v>47</v>
      </c>
      <c r="G45" t="s">
        <v>863</v>
      </c>
      <c r="H45" t="s">
        <v>1497</v>
      </c>
      <c r="I45" t="s">
        <v>1497</v>
      </c>
      <c r="J45" t="s">
        <v>1497</v>
      </c>
      <c r="M45">
        <f t="shared" si="3"/>
        <v>3</v>
      </c>
    </row>
    <row r="46" spans="1:13" x14ac:dyDescent="0.25">
      <c r="A46" t="s">
        <v>354</v>
      </c>
      <c r="B46" t="s">
        <v>495</v>
      </c>
      <c r="C46" s="1">
        <v>29603</v>
      </c>
      <c r="D46" s="2">
        <f t="shared" ca="1" si="2"/>
        <v>44</v>
      </c>
      <c r="E46" t="s">
        <v>496</v>
      </c>
      <c r="F46" t="s">
        <v>71</v>
      </c>
      <c r="G46" t="s">
        <v>497</v>
      </c>
      <c r="J46" t="s">
        <v>1497</v>
      </c>
      <c r="M46">
        <f t="shared" si="3"/>
        <v>1</v>
      </c>
    </row>
    <row r="47" spans="1:13" x14ac:dyDescent="0.25">
      <c r="A47" t="s">
        <v>87</v>
      </c>
      <c r="B47" t="s">
        <v>311</v>
      </c>
      <c r="C47" s="1">
        <v>29634</v>
      </c>
      <c r="D47" s="2">
        <f t="shared" ca="1" si="2"/>
        <v>43</v>
      </c>
      <c r="E47" t="s">
        <v>312</v>
      </c>
      <c r="F47" t="s">
        <v>44</v>
      </c>
      <c r="G47" t="s">
        <v>313</v>
      </c>
      <c r="I47" t="s">
        <v>1497</v>
      </c>
      <c r="J47" t="s">
        <v>1497</v>
      </c>
      <c r="M47">
        <f t="shared" si="3"/>
        <v>2</v>
      </c>
    </row>
    <row r="48" spans="1:13" x14ac:dyDescent="0.25">
      <c r="A48" t="s">
        <v>504</v>
      </c>
      <c r="B48" t="s">
        <v>505</v>
      </c>
      <c r="C48" s="1">
        <v>29680</v>
      </c>
      <c r="D48" s="2">
        <f t="shared" ca="1" si="2"/>
        <v>43</v>
      </c>
      <c r="E48" t="s">
        <v>506</v>
      </c>
      <c r="F48" t="s">
        <v>262</v>
      </c>
      <c r="G48" t="s">
        <v>507</v>
      </c>
      <c r="J48" t="s">
        <v>1497</v>
      </c>
      <c r="M48">
        <f t="shared" si="3"/>
        <v>1</v>
      </c>
    </row>
    <row r="49" spans="1:13" x14ac:dyDescent="0.25">
      <c r="A49" t="s">
        <v>6</v>
      </c>
      <c r="B49" t="s">
        <v>7</v>
      </c>
      <c r="C49" s="1">
        <v>29683</v>
      </c>
      <c r="D49" s="2">
        <f t="shared" ca="1" si="2"/>
        <v>43</v>
      </c>
      <c r="E49" t="s">
        <v>8</v>
      </c>
      <c r="F49" t="s">
        <v>9</v>
      </c>
      <c r="G49" t="s">
        <v>10</v>
      </c>
      <c r="I49" t="s">
        <v>1497</v>
      </c>
      <c r="J49" t="s">
        <v>1497</v>
      </c>
      <c r="M49">
        <f t="shared" si="3"/>
        <v>2</v>
      </c>
    </row>
    <row r="50" spans="1:13" x14ac:dyDescent="0.25">
      <c r="A50" t="s">
        <v>338</v>
      </c>
      <c r="B50" t="s">
        <v>488</v>
      </c>
      <c r="C50" s="1">
        <v>29714</v>
      </c>
      <c r="D50" s="2">
        <f t="shared" ca="1" si="2"/>
        <v>43</v>
      </c>
      <c r="E50" t="s">
        <v>489</v>
      </c>
      <c r="F50" t="s">
        <v>35</v>
      </c>
      <c r="G50" t="s">
        <v>490</v>
      </c>
      <c r="J50" t="s">
        <v>1497</v>
      </c>
      <c r="M50">
        <f t="shared" si="3"/>
        <v>1</v>
      </c>
    </row>
    <row r="51" spans="1:13" x14ac:dyDescent="0.25">
      <c r="A51" t="s">
        <v>142</v>
      </c>
      <c r="B51" t="s">
        <v>596</v>
      </c>
      <c r="C51" s="1">
        <v>29767</v>
      </c>
      <c r="D51" s="2">
        <f t="shared" ca="1" si="2"/>
        <v>43</v>
      </c>
      <c r="E51" t="s">
        <v>597</v>
      </c>
      <c r="F51" t="s">
        <v>14</v>
      </c>
      <c r="G51" t="s">
        <v>598</v>
      </c>
      <c r="J51" t="s">
        <v>1497</v>
      </c>
      <c r="M51">
        <f t="shared" si="3"/>
        <v>1</v>
      </c>
    </row>
    <row r="52" spans="1:13" x14ac:dyDescent="0.25">
      <c r="A52" t="s">
        <v>286</v>
      </c>
      <c r="B52" t="s">
        <v>954</v>
      </c>
      <c r="C52" s="1">
        <v>29858</v>
      </c>
      <c r="D52" s="2">
        <f t="shared" ca="1" si="2"/>
        <v>43</v>
      </c>
      <c r="E52" t="s">
        <v>955</v>
      </c>
      <c r="F52" t="s">
        <v>35</v>
      </c>
      <c r="G52" t="s">
        <v>956</v>
      </c>
      <c r="I52" t="s">
        <v>1497</v>
      </c>
      <c r="J52" t="s">
        <v>1497</v>
      </c>
      <c r="M52">
        <f t="shared" si="3"/>
        <v>2</v>
      </c>
    </row>
    <row r="53" spans="1:13" x14ac:dyDescent="0.25">
      <c r="A53" t="s">
        <v>142</v>
      </c>
      <c r="B53" t="s">
        <v>335</v>
      </c>
      <c r="C53" s="1">
        <v>29920</v>
      </c>
      <c r="D53" s="2">
        <f t="shared" ca="1" si="2"/>
        <v>43</v>
      </c>
      <c r="E53" t="s">
        <v>336</v>
      </c>
      <c r="F53" t="s">
        <v>168</v>
      </c>
      <c r="G53" t="s">
        <v>337</v>
      </c>
      <c r="J53" t="s">
        <v>1497</v>
      </c>
      <c r="M53">
        <f t="shared" si="3"/>
        <v>1</v>
      </c>
    </row>
    <row r="54" spans="1:13" x14ac:dyDescent="0.25">
      <c r="A54" t="s">
        <v>581</v>
      </c>
      <c r="B54" t="s">
        <v>582</v>
      </c>
      <c r="C54" s="1">
        <v>29958</v>
      </c>
      <c r="D54" s="2">
        <f t="shared" ca="1" si="2"/>
        <v>43</v>
      </c>
      <c r="E54" t="s">
        <v>583</v>
      </c>
      <c r="F54" t="s">
        <v>71</v>
      </c>
      <c r="G54" t="s">
        <v>584</v>
      </c>
      <c r="J54" t="s">
        <v>1497</v>
      </c>
      <c r="M54">
        <f t="shared" si="3"/>
        <v>1</v>
      </c>
    </row>
    <row r="55" spans="1:13" x14ac:dyDescent="0.25">
      <c r="A55" t="s">
        <v>68</v>
      </c>
      <c r="B55" t="s">
        <v>69</v>
      </c>
      <c r="C55" s="1">
        <v>29960</v>
      </c>
      <c r="D55" s="2">
        <f t="shared" ca="1" si="2"/>
        <v>43</v>
      </c>
      <c r="E55" t="s">
        <v>70</v>
      </c>
      <c r="F55" t="s">
        <v>71</v>
      </c>
      <c r="G55" t="s">
        <v>72</v>
      </c>
      <c r="J55" t="s">
        <v>1497</v>
      </c>
      <c r="M55">
        <f t="shared" si="3"/>
        <v>1</v>
      </c>
    </row>
    <row r="56" spans="1:13" x14ac:dyDescent="0.25">
      <c r="A56" t="s">
        <v>567</v>
      </c>
      <c r="B56" t="s">
        <v>568</v>
      </c>
      <c r="C56" s="1">
        <v>30012</v>
      </c>
      <c r="D56" s="2">
        <f t="shared" ca="1" si="2"/>
        <v>42</v>
      </c>
      <c r="E56" t="s">
        <v>569</v>
      </c>
      <c r="F56" t="s">
        <v>71</v>
      </c>
      <c r="G56" t="s">
        <v>570</v>
      </c>
      <c r="J56" t="s">
        <v>1497</v>
      </c>
      <c r="M56">
        <f t="shared" si="3"/>
        <v>1</v>
      </c>
    </row>
    <row r="57" spans="1:13" x14ac:dyDescent="0.25">
      <c r="A57" t="s">
        <v>41</v>
      </c>
      <c r="B57" t="s">
        <v>180</v>
      </c>
      <c r="C57" s="1">
        <v>30101</v>
      </c>
      <c r="D57" s="2">
        <f t="shared" ca="1" si="2"/>
        <v>42</v>
      </c>
      <c r="E57" t="s">
        <v>181</v>
      </c>
      <c r="F57" t="s">
        <v>168</v>
      </c>
      <c r="G57" t="s">
        <v>182</v>
      </c>
      <c r="J57" t="s">
        <v>1497</v>
      </c>
      <c r="M57">
        <f t="shared" si="3"/>
        <v>1</v>
      </c>
    </row>
    <row r="58" spans="1:13" x14ac:dyDescent="0.25">
      <c r="A58" t="s">
        <v>400</v>
      </c>
      <c r="B58" t="s">
        <v>401</v>
      </c>
      <c r="C58" s="1">
        <v>30139</v>
      </c>
      <c r="D58" s="2">
        <f t="shared" ca="1" si="2"/>
        <v>42</v>
      </c>
      <c r="E58" t="s">
        <v>402</v>
      </c>
      <c r="F58" t="s">
        <v>14</v>
      </c>
      <c r="G58" t="s">
        <v>403</v>
      </c>
      <c r="J58" t="s">
        <v>1497</v>
      </c>
      <c r="M58">
        <f t="shared" si="3"/>
        <v>1</v>
      </c>
    </row>
    <row r="59" spans="1:13" x14ac:dyDescent="0.25">
      <c r="A59" t="s">
        <v>317</v>
      </c>
      <c r="B59" t="s">
        <v>1383</v>
      </c>
      <c r="C59" s="1">
        <v>30184</v>
      </c>
      <c r="D59" s="2">
        <f t="shared" ca="1" si="2"/>
        <v>42</v>
      </c>
      <c r="E59" t="s">
        <v>1384</v>
      </c>
      <c r="F59" t="s">
        <v>47</v>
      </c>
      <c r="G59" t="s">
        <v>1385</v>
      </c>
      <c r="J59" t="s">
        <v>1497</v>
      </c>
      <c r="M59">
        <f t="shared" si="3"/>
        <v>1</v>
      </c>
    </row>
    <row r="60" spans="1:13" x14ac:dyDescent="0.25">
      <c r="A60" t="s">
        <v>838</v>
      </c>
      <c r="B60" t="s">
        <v>839</v>
      </c>
      <c r="C60" s="1">
        <v>30188</v>
      </c>
      <c r="D60" s="2">
        <f t="shared" ca="1" si="2"/>
        <v>42</v>
      </c>
      <c r="E60" t="s">
        <v>840</v>
      </c>
      <c r="F60" t="s">
        <v>262</v>
      </c>
      <c r="G60" t="s">
        <v>841</v>
      </c>
      <c r="J60" t="s">
        <v>1497</v>
      </c>
      <c r="M60">
        <f t="shared" si="3"/>
        <v>1</v>
      </c>
    </row>
    <row r="61" spans="1:13" x14ac:dyDescent="0.25">
      <c r="A61" t="s">
        <v>30</v>
      </c>
      <c r="B61" t="s">
        <v>31</v>
      </c>
      <c r="C61" s="1">
        <v>30213</v>
      </c>
      <c r="D61" s="2">
        <f t="shared" ca="1" si="2"/>
        <v>42</v>
      </c>
      <c r="E61" t="s">
        <v>32</v>
      </c>
      <c r="F61" t="s">
        <v>33</v>
      </c>
      <c r="G61" t="s">
        <v>34</v>
      </c>
      <c r="I61" t="s">
        <v>1497</v>
      </c>
      <c r="J61" t="s">
        <v>1497</v>
      </c>
      <c r="M61">
        <f t="shared" si="3"/>
        <v>2</v>
      </c>
    </row>
    <row r="62" spans="1:13" x14ac:dyDescent="0.25">
      <c r="A62" t="s">
        <v>130</v>
      </c>
      <c r="B62" t="s">
        <v>1404</v>
      </c>
      <c r="C62" s="1">
        <v>30291</v>
      </c>
      <c r="D62" s="2">
        <f t="shared" ca="1" si="2"/>
        <v>42</v>
      </c>
      <c r="E62" t="s">
        <v>1405</v>
      </c>
      <c r="F62" t="s">
        <v>71</v>
      </c>
      <c r="G62" t="s">
        <v>1406</v>
      </c>
      <c r="J62" t="s">
        <v>1497</v>
      </c>
      <c r="M62">
        <f t="shared" si="3"/>
        <v>1</v>
      </c>
    </row>
    <row r="63" spans="1:13" x14ac:dyDescent="0.25">
      <c r="A63" t="s">
        <v>1320</v>
      </c>
      <c r="B63" t="s">
        <v>1420</v>
      </c>
      <c r="C63" s="1">
        <v>30340</v>
      </c>
      <c r="D63" s="2">
        <f t="shared" ca="1" si="2"/>
        <v>42</v>
      </c>
      <c r="E63" t="s">
        <v>1421</v>
      </c>
      <c r="F63" t="s">
        <v>71</v>
      </c>
      <c r="G63" t="s">
        <v>1422</v>
      </c>
      <c r="J63" t="s">
        <v>1497</v>
      </c>
      <c r="M63">
        <f t="shared" si="3"/>
        <v>1</v>
      </c>
    </row>
    <row r="64" spans="1:13" x14ac:dyDescent="0.25">
      <c r="A64" t="s">
        <v>472</v>
      </c>
      <c r="B64" t="s">
        <v>849</v>
      </c>
      <c r="C64" s="1">
        <v>30376</v>
      </c>
      <c r="D64" s="2">
        <f t="shared" ca="1" si="2"/>
        <v>41</v>
      </c>
      <c r="E64" t="s">
        <v>850</v>
      </c>
      <c r="F64" t="s">
        <v>47</v>
      </c>
      <c r="G64" t="s">
        <v>851</v>
      </c>
      <c r="J64" t="s">
        <v>1497</v>
      </c>
      <c r="M64">
        <f t="shared" si="3"/>
        <v>1</v>
      </c>
    </row>
    <row r="65" spans="1:13" x14ac:dyDescent="0.25">
      <c r="A65" t="s">
        <v>105</v>
      </c>
      <c r="B65" t="s">
        <v>819</v>
      </c>
      <c r="C65" s="1">
        <v>30383</v>
      </c>
      <c r="D65" s="2">
        <f t="shared" ca="1" si="2"/>
        <v>41</v>
      </c>
      <c r="E65" t="s">
        <v>820</v>
      </c>
      <c r="F65" t="s">
        <v>619</v>
      </c>
      <c r="G65" t="s">
        <v>821</v>
      </c>
      <c r="H65" t="s">
        <v>1497</v>
      </c>
      <c r="I65" t="s">
        <v>1497</v>
      </c>
      <c r="J65" t="s">
        <v>1497</v>
      </c>
      <c r="M65">
        <f t="shared" si="3"/>
        <v>3</v>
      </c>
    </row>
    <row r="66" spans="1:13" x14ac:dyDescent="0.25">
      <c r="A66" t="s">
        <v>87</v>
      </c>
      <c r="B66" t="s">
        <v>1096</v>
      </c>
      <c r="C66" s="1">
        <v>30391</v>
      </c>
      <c r="D66" s="2">
        <f t="shared" ref="D66:D97" ca="1" si="4">ROUNDDOWN((TODAY()-C66)/365.25,0)</f>
        <v>41</v>
      </c>
      <c r="E66" t="s">
        <v>1097</v>
      </c>
      <c r="F66" t="s">
        <v>47</v>
      </c>
      <c r="G66" t="s">
        <v>1098</v>
      </c>
      <c r="J66" t="s">
        <v>1497</v>
      </c>
      <c r="M66">
        <f t="shared" ref="M66:M97" si="5">COUNTIF(H66:L66,"y")</f>
        <v>1</v>
      </c>
    </row>
    <row r="67" spans="1:13" x14ac:dyDescent="0.25">
      <c r="A67" t="s">
        <v>87</v>
      </c>
      <c r="B67" t="s">
        <v>637</v>
      </c>
      <c r="C67" s="1">
        <v>30406</v>
      </c>
      <c r="D67" s="2">
        <f t="shared" ca="1" si="4"/>
        <v>41</v>
      </c>
      <c r="E67" t="s">
        <v>638</v>
      </c>
      <c r="F67" t="s">
        <v>14</v>
      </c>
      <c r="G67" t="s">
        <v>639</v>
      </c>
      <c r="J67" t="s">
        <v>1497</v>
      </c>
      <c r="M67">
        <f t="shared" si="5"/>
        <v>1</v>
      </c>
    </row>
    <row r="68" spans="1:13" x14ac:dyDescent="0.25">
      <c r="A68" t="s">
        <v>812</v>
      </c>
      <c r="B68" t="s">
        <v>578</v>
      </c>
      <c r="C68" s="1">
        <v>30422</v>
      </c>
      <c r="D68" s="2">
        <f t="shared" ca="1" si="4"/>
        <v>41</v>
      </c>
      <c r="E68" t="s">
        <v>813</v>
      </c>
      <c r="F68" t="s">
        <v>262</v>
      </c>
      <c r="G68" t="s">
        <v>814</v>
      </c>
      <c r="J68" t="s">
        <v>1497</v>
      </c>
      <c r="M68">
        <f t="shared" si="5"/>
        <v>1</v>
      </c>
    </row>
    <row r="69" spans="1:13" x14ac:dyDescent="0.25">
      <c r="A69" t="s">
        <v>484</v>
      </c>
      <c r="B69" t="s">
        <v>485</v>
      </c>
      <c r="C69" s="1">
        <v>30510</v>
      </c>
      <c r="D69" s="2">
        <f t="shared" ca="1" si="4"/>
        <v>41</v>
      </c>
      <c r="E69" t="s">
        <v>486</v>
      </c>
      <c r="F69" t="s">
        <v>35</v>
      </c>
      <c r="G69" t="s">
        <v>487</v>
      </c>
      <c r="I69" t="s">
        <v>1497</v>
      </c>
      <c r="J69" t="s">
        <v>1497</v>
      </c>
      <c r="M69">
        <f t="shared" si="5"/>
        <v>2</v>
      </c>
    </row>
    <row r="70" spans="1:13" x14ac:dyDescent="0.25">
      <c r="A70" t="s">
        <v>212</v>
      </c>
      <c r="B70" t="s">
        <v>1199</v>
      </c>
      <c r="C70" s="1">
        <v>30522</v>
      </c>
      <c r="D70" s="2">
        <f t="shared" ca="1" si="4"/>
        <v>41</v>
      </c>
      <c r="E70" t="s">
        <v>1200</v>
      </c>
      <c r="F70" t="s">
        <v>71</v>
      </c>
      <c r="G70" t="s">
        <v>1201</v>
      </c>
      <c r="J70" t="s">
        <v>1497</v>
      </c>
      <c r="M70">
        <f t="shared" si="5"/>
        <v>1</v>
      </c>
    </row>
    <row r="71" spans="1:13" x14ac:dyDescent="0.25">
      <c r="A71" t="s">
        <v>100</v>
      </c>
      <c r="B71" t="s">
        <v>501</v>
      </c>
      <c r="C71" s="1">
        <v>30580</v>
      </c>
      <c r="D71" s="2">
        <f t="shared" ca="1" si="4"/>
        <v>41</v>
      </c>
      <c r="E71" t="s">
        <v>502</v>
      </c>
      <c r="F71" t="s">
        <v>71</v>
      </c>
      <c r="G71" t="s">
        <v>503</v>
      </c>
      <c r="J71" t="s">
        <v>1497</v>
      </c>
      <c r="M71">
        <f t="shared" si="5"/>
        <v>1</v>
      </c>
    </row>
    <row r="72" spans="1:13" x14ac:dyDescent="0.25">
      <c r="A72" t="s">
        <v>36</v>
      </c>
      <c r="B72" t="s">
        <v>204</v>
      </c>
      <c r="C72" s="1">
        <v>30595</v>
      </c>
      <c r="D72" s="2">
        <f t="shared" ca="1" si="4"/>
        <v>41</v>
      </c>
      <c r="E72" t="s">
        <v>871</v>
      </c>
      <c r="F72" t="s">
        <v>803</v>
      </c>
      <c r="G72" t="s">
        <v>872</v>
      </c>
      <c r="H72" t="s">
        <v>1497</v>
      </c>
      <c r="I72" t="s">
        <v>1497</v>
      </c>
      <c r="J72" t="s">
        <v>1497</v>
      </c>
      <c r="M72">
        <f t="shared" si="5"/>
        <v>3</v>
      </c>
    </row>
    <row r="73" spans="1:13" x14ac:dyDescent="0.25">
      <c r="A73" t="s">
        <v>208</v>
      </c>
      <c r="B73" t="s">
        <v>498</v>
      </c>
      <c r="C73" s="1">
        <v>30647</v>
      </c>
      <c r="D73" s="2">
        <f t="shared" ca="1" si="4"/>
        <v>41</v>
      </c>
      <c r="E73" t="s">
        <v>499</v>
      </c>
      <c r="F73" t="s">
        <v>71</v>
      </c>
      <c r="G73" t="s">
        <v>500</v>
      </c>
      <c r="J73" t="s">
        <v>1497</v>
      </c>
      <c r="M73">
        <f t="shared" si="5"/>
        <v>1</v>
      </c>
    </row>
    <row r="74" spans="1:13" x14ac:dyDescent="0.25">
      <c r="A74" t="s">
        <v>386</v>
      </c>
      <c r="B74" t="s">
        <v>387</v>
      </c>
      <c r="C74" s="1">
        <v>30675</v>
      </c>
      <c r="D74" s="2">
        <f t="shared" ca="1" si="4"/>
        <v>41</v>
      </c>
      <c r="E74" t="s">
        <v>388</v>
      </c>
      <c r="F74" t="s">
        <v>14</v>
      </c>
      <c r="G74" t="s">
        <v>389</v>
      </c>
      <c r="J74" t="s">
        <v>1497</v>
      </c>
      <c r="M74">
        <f t="shared" si="5"/>
        <v>1</v>
      </c>
    </row>
    <row r="75" spans="1:13" x14ac:dyDescent="0.25">
      <c r="A75" t="s">
        <v>987</v>
      </c>
      <c r="B75" t="s">
        <v>988</v>
      </c>
      <c r="C75" s="1">
        <v>30699</v>
      </c>
      <c r="D75" s="2">
        <f t="shared" ca="1" si="4"/>
        <v>41</v>
      </c>
      <c r="E75" t="s">
        <v>989</v>
      </c>
      <c r="F75" t="s">
        <v>35</v>
      </c>
      <c r="G75" t="s">
        <v>990</v>
      </c>
      <c r="J75" t="s">
        <v>1497</v>
      </c>
      <c r="M75">
        <f t="shared" si="5"/>
        <v>1</v>
      </c>
    </row>
    <row r="76" spans="1:13" x14ac:dyDescent="0.25">
      <c r="A76" t="s">
        <v>1008</v>
      </c>
      <c r="B76" t="s">
        <v>1410</v>
      </c>
      <c r="C76" s="1">
        <v>30772</v>
      </c>
      <c r="D76" s="2">
        <f t="shared" ca="1" si="4"/>
        <v>40</v>
      </c>
      <c r="E76" t="s">
        <v>1411</v>
      </c>
      <c r="F76" t="s">
        <v>35</v>
      </c>
      <c r="G76" t="s">
        <v>1412</v>
      </c>
      <c r="J76" t="s">
        <v>1497</v>
      </c>
      <c r="M76">
        <f t="shared" si="5"/>
        <v>1</v>
      </c>
    </row>
    <row r="77" spans="1:13" x14ac:dyDescent="0.25">
      <c r="A77" t="s">
        <v>41</v>
      </c>
      <c r="B77" t="s">
        <v>42</v>
      </c>
      <c r="C77" s="1">
        <v>30785</v>
      </c>
      <c r="D77" s="2">
        <f t="shared" ca="1" si="4"/>
        <v>40</v>
      </c>
      <c r="E77" t="s">
        <v>43</v>
      </c>
      <c r="F77" t="s">
        <v>44</v>
      </c>
      <c r="G77" t="s">
        <v>45</v>
      </c>
      <c r="H77" t="s">
        <v>1497</v>
      </c>
      <c r="I77" t="s">
        <v>1497</v>
      </c>
      <c r="J77" t="s">
        <v>1497</v>
      </c>
      <c r="M77">
        <f t="shared" si="5"/>
        <v>3</v>
      </c>
    </row>
    <row r="78" spans="1:13" x14ac:dyDescent="0.25">
      <c r="A78" t="s">
        <v>275</v>
      </c>
      <c r="B78" t="s">
        <v>1087</v>
      </c>
      <c r="C78" s="1">
        <v>30808</v>
      </c>
      <c r="D78" s="2">
        <f t="shared" ca="1" si="4"/>
        <v>40</v>
      </c>
      <c r="E78" t="s">
        <v>1088</v>
      </c>
      <c r="F78" t="s">
        <v>47</v>
      </c>
      <c r="G78" t="s">
        <v>1089</v>
      </c>
      <c r="J78" t="s">
        <v>1497</v>
      </c>
      <c r="M78">
        <f t="shared" si="5"/>
        <v>1</v>
      </c>
    </row>
    <row r="79" spans="1:13" x14ac:dyDescent="0.25">
      <c r="A79" t="s">
        <v>567</v>
      </c>
      <c r="B79" t="s">
        <v>1090</v>
      </c>
      <c r="C79" s="1">
        <v>31012</v>
      </c>
      <c r="D79" s="2">
        <f t="shared" ca="1" si="4"/>
        <v>40</v>
      </c>
      <c r="E79" t="s">
        <v>1091</v>
      </c>
      <c r="F79" t="s">
        <v>47</v>
      </c>
      <c r="G79" t="s">
        <v>1092</v>
      </c>
      <c r="J79" t="s">
        <v>1497</v>
      </c>
      <c r="M79">
        <f t="shared" si="5"/>
        <v>1</v>
      </c>
    </row>
    <row r="80" spans="1:13" x14ac:dyDescent="0.25">
      <c r="A80" t="s">
        <v>30</v>
      </c>
      <c r="B80" t="s">
        <v>146</v>
      </c>
      <c r="C80" s="1">
        <v>31047</v>
      </c>
      <c r="D80" s="2">
        <f t="shared" ca="1" si="4"/>
        <v>40</v>
      </c>
      <c r="E80" t="s">
        <v>147</v>
      </c>
      <c r="F80" t="s">
        <v>47</v>
      </c>
      <c r="G80" t="s">
        <v>148</v>
      </c>
      <c r="I80" t="s">
        <v>1497</v>
      </c>
      <c r="J80" t="s">
        <v>1497</v>
      </c>
      <c r="M80">
        <f t="shared" si="5"/>
        <v>2</v>
      </c>
    </row>
    <row r="81" spans="1:13" x14ac:dyDescent="0.25">
      <c r="A81" t="s">
        <v>348</v>
      </c>
      <c r="B81" t="s">
        <v>166</v>
      </c>
      <c r="C81" s="1">
        <v>31238</v>
      </c>
      <c r="D81" s="2">
        <f t="shared" ca="1" si="4"/>
        <v>39</v>
      </c>
      <c r="E81" t="s">
        <v>349</v>
      </c>
      <c r="F81" t="s">
        <v>168</v>
      </c>
      <c r="G81" t="s">
        <v>350</v>
      </c>
      <c r="J81" t="s">
        <v>1497</v>
      </c>
      <c r="M81">
        <f t="shared" si="5"/>
        <v>1</v>
      </c>
    </row>
    <row r="82" spans="1:13" x14ac:dyDescent="0.25">
      <c r="A82" t="s">
        <v>599</v>
      </c>
      <c r="B82" t="s">
        <v>600</v>
      </c>
      <c r="C82" s="1">
        <v>31317</v>
      </c>
      <c r="D82" s="2">
        <f t="shared" ca="1" si="4"/>
        <v>39</v>
      </c>
      <c r="E82" t="s">
        <v>601</v>
      </c>
      <c r="F82" t="s">
        <v>71</v>
      </c>
      <c r="G82" t="s">
        <v>602</v>
      </c>
      <c r="J82" t="s">
        <v>1497</v>
      </c>
      <c r="M82">
        <f t="shared" si="5"/>
        <v>1</v>
      </c>
    </row>
    <row r="83" spans="1:13" x14ac:dyDescent="0.25">
      <c r="A83" t="s">
        <v>21</v>
      </c>
      <c r="B83" t="s">
        <v>1064</v>
      </c>
      <c r="C83" s="1">
        <v>31350</v>
      </c>
      <c r="D83" s="2">
        <f t="shared" ca="1" si="4"/>
        <v>39</v>
      </c>
      <c r="E83" t="s">
        <v>1065</v>
      </c>
      <c r="F83" t="s">
        <v>71</v>
      </c>
      <c r="G83" t="s">
        <v>1066</v>
      </c>
      <c r="J83" t="s">
        <v>1497</v>
      </c>
      <c r="M83">
        <f t="shared" si="5"/>
        <v>1</v>
      </c>
    </row>
    <row r="84" spans="1:13" x14ac:dyDescent="0.25">
      <c r="A84" t="s">
        <v>702</v>
      </c>
      <c r="B84" t="s">
        <v>1481</v>
      </c>
      <c r="C84" s="1">
        <v>31418</v>
      </c>
      <c r="D84" s="2">
        <f t="shared" ca="1" si="4"/>
        <v>39</v>
      </c>
      <c r="E84" t="s">
        <v>1482</v>
      </c>
      <c r="F84" t="s">
        <v>71</v>
      </c>
      <c r="G84" t="s">
        <v>1483</v>
      </c>
      <c r="J84" t="s">
        <v>1497</v>
      </c>
      <c r="M84">
        <f t="shared" si="5"/>
        <v>1</v>
      </c>
    </row>
    <row r="85" spans="1:13" x14ac:dyDescent="0.25">
      <c r="A85" t="s">
        <v>56</v>
      </c>
      <c r="B85" t="s">
        <v>1126</v>
      </c>
      <c r="C85" s="1">
        <v>31488</v>
      </c>
      <c r="D85" s="2">
        <f t="shared" ca="1" si="4"/>
        <v>38</v>
      </c>
      <c r="E85" t="s">
        <v>1127</v>
      </c>
      <c r="F85" t="s">
        <v>35</v>
      </c>
      <c r="G85" t="s">
        <v>1128</v>
      </c>
      <c r="J85" t="s">
        <v>1497</v>
      </c>
      <c r="M85">
        <f t="shared" si="5"/>
        <v>1</v>
      </c>
    </row>
    <row r="86" spans="1:13" x14ac:dyDescent="0.25">
      <c r="A86" t="s">
        <v>444</v>
      </c>
      <c r="B86" t="s">
        <v>445</v>
      </c>
      <c r="C86" s="1">
        <v>31545</v>
      </c>
      <c r="D86" s="2">
        <f t="shared" ca="1" si="4"/>
        <v>38</v>
      </c>
      <c r="E86" t="s">
        <v>446</v>
      </c>
      <c r="F86" t="s">
        <v>262</v>
      </c>
      <c r="G86" t="s">
        <v>447</v>
      </c>
      <c r="J86" t="s">
        <v>1497</v>
      </c>
      <c r="M86">
        <f t="shared" si="5"/>
        <v>1</v>
      </c>
    </row>
    <row r="87" spans="1:13" x14ac:dyDescent="0.25">
      <c r="A87" t="s">
        <v>228</v>
      </c>
      <c r="B87" t="s">
        <v>1093</v>
      </c>
      <c r="C87" s="1">
        <v>31607</v>
      </c>
      <c r="D87" s="2">
        <f t="shared" ca="1" si="4"/>
        <v>38</v>
      </c>
      <c r="E87" t="s">
        <v>1094</v>
      </c>
      <c r="F87" t="s">
        <v>47</v>
      </c>
      <c r="G87" t="s">
        <v>1095</v>
      </c>
      <c r="J87" t="s">
        <v>1497</v>
      </c>
      <c r="M87">
        <f t="shared" si="5"/>
        <v>1</v>
      </c>
    </row>
    <row r="88" spans="1:13" x14ac:dyDescent="0.25">
      <c r="A88" t="s">
        <v>1100</v>
      </c>
      <c r="B88" t="s">
        <v>1101</v>
      </c>
      <c r="C88" s="1">
        <v>31638</v>
      </c>
      <c r="D88" s="2">
        <f t="shared" ca="1" si="4"/>
        <v>38</v>
      </c>
      <c r="E88" t="s">
        <v>1102</v>
      </c>
      <c r="F88" t="s">
        <v>47</v>
      </c>
      <c r="G88" t="s">
        <v>1103</v>
      </c>
      <c r="J88" t="s">
        <v>1497</v>
      </c>
      <c r="M88">
        <f t="shared" si="5"/>
        <v>1</v>
      </c>
    </row>
    <row r="89" spans="1:13" x14ac:dyDescent="0.25">
      <c r="A89" t="s">
        <v>1467</v>
      </c>
      <c r="B89" t="s">
        <v>1468</v>
      </c>
      <c r="C89" s="1">
        <v>31649</v>
      </c>
      <c r="D89" s="2">
        <f t="shared" ca="1" si="4"/>
        <v>38</v>
      </c>
      <c r="E89" t="s">
        <v>1469</v>
      </c>
      <c r="F89" t="s">
        <v>47</v>
      </c>
      <c r="G89" t="s">
        <v>1470</v>
      </c>
      <c r="J89" t="s">
        <v>1497</v>
      </c>
      <c r="M89">
        <f t="shared" si="5"/>
        <v>1</v>
      </c>
    </row>
    <row r="90" spans="1:13" x14ac:dyDescent="0.25">
      <c r="A90" t="s">
        <v>842</v>
      </c>
      <c r="B90" t="s">
        <v>843</v>
      </c>
      <c r="C90" s="1">
        <v>31653</v>
      </c>
      <c r="D90" s="2">
        <f t="shared" ca="1" si="4"/>
        <v>38</v>
      </c>
      <c r="E90" t="s">
        <v>844</v>
      </c>
      <c r="F90" t="s">
        <v>9</v>
      </c>
      <c r="G90" t="s">
        <v>845</v>
      </c>
      <c r="I90" t="s">
        <v>1497</v>
      </c>
      <c r="J90" t="s">
        <v>1497</v>
      </c>
      <c r="M90">
        <f t="shared" si="5"/>
        <v>2</v>
      </c>
    </row>
    <row r="91" spans="1:13" x14ac:dyDescent="0.25">
      <c r="A91" t="s">
        <v>6</v>
      </c>
      <c r="B91" t="s">
        <v>174</v>
      </c>
      <c r="C91" s="1">
        <v>31703</v>
      </c>
      <c r="D91" s="2">
        <f t="shared" ca="1" si="4"/>
        <v>38</v>
      </c>
      <c r="E91" t="s">
        <v>175</v>
      </c>
      <c r="F91" t="s">
        <v>168</v>
      </c>
      <c r="G91" t="s">
        <v>176</v>
      </c>
      <c r="J91" t="s">
        <v>1497</v>
      </c>
      <c r="M91">
        <f t="shared" si="5"/>
        <v>1</v>
      </c>
    </row>
    <row r="92" spans="1:13" x14ac:dyDescent="0.25">
      <c r="A92" t="s">
        <v>117</v>
      </c>
      <c r="B92" t="s">
        <v>846</v>
      </c>
      <c r="C92" s="1">
        <v>31845</v>
      </c>
      <c r="D92" s="2">
        <f t="shared" ca="1" si="4"/>
        <v>37</v>
      </c>
      <c r="E92" t="s">
        <v>847</v>
      </c>
      <c r="F92" t="s">
        <v>47</v>
      </c>
      <c r="G92" t="s">
        <v>848</v>
      </c>
      <c r="J92" t="s">
        <v>1497</v>
      </c>
      <c r="M92">
        <f t="shared" si="5"/>
        <v>1</v>
      </c>
    </row>
    <row r="93" spans="1:13" x14ac:dyDescent="0.25">
      <c r="A93" t="s">
        <v>21</v>
      </c>
      <c r="B93" t="s">
        <v>926</v>
      </c>
      <c r="C93" s="1">
        <v>31878</v>
      </c>
      <c r="D93" s="2">
        <f t="shared" ca="1" si="4"/>
        <v>37</v>
      </c>
      <c r="E93" t="s">
        <v>975</v>
      </c>
      <c r="F93" t="s">
        <v>168</v>
      </c>
      <c r="G93" t="s">
        <v>976</v>
      </c>
      <c r="J93" t="s">
        <v>1497</v>
      </c>
      <c r="M93">
        <f t="shared" si="5"/>
        <v>1</v>
      </c>
    </row>
    <row r="94" spans="1:13" x14ac:dyDescent="0.25">
      <c r="A94" t="s">
        <v>117</v>
      </c>
      <c r="B94" t="s">
        <v>118</v>
      </c>
      <c r="C94" s="1">
        <v>31919</v>
      </c>
      <c r="D94" s="2">
        <f t="shared" ca="1" si="4"/>
        <v>37</v>
      </c>
      <c r="E94" t="s">
        <v>119</v>
      </c>
      <c r="F94" t="s">
        <v>262</v>
      </c>
      <c r="G94" t="s">
        <v>1099</v>
      </c>
      <c r="J94" t="s">
        <v>1497</v>
      </c>
      <c r="M94">
        <f t="shared" si="5"/>
        <v>1</v>
      </c>
    </row>
    <row r="95" spans="1:13" x14ac:dyDescent="0.25">
      <c r="A95" t="s">
        <v>419</v>
      </c>
      <c r="B95" t="s">
        <v>441</v>
      </c>
      <c r="C95" s="1">
        <v>31923</v>
      </c>
      <c r="D95" s="2">
        <f t="shared" ca="1" si="4"/>
        <v>37</v>
      </c>
      <c r="E95" t="s">
        <v>442</v>
      </c>
      <c r="F95" t="s">
        <v>262</v>
      </c>
      <c r="G95" t="s">
        <v>443</v>
      </c>
      <c r="J95" t="s">
        <v>1497</v>
      </c>
      <c r="M95">
        <f t="shared" si="5"/>
        <v>1</v>
      </c>
    </row>
    <row r="96" spans="1:13" x14ac:dyDescent="0.25">
      <c r="A96" t="s">
        <v>607</v>
      </c>
      <c r="B96" t="s">
        <v>608</v>
      </c>
      <c r="C96" s="1">
        <v>31925</v>
      </c>
      <c r="D96" s="2">
        <f t="shared" ca="1" si="4"/>
        <v>37</v>
      </c>
      <c r="E96" t="s">
        <v>609</v>
      </c>
      <c r="F96" t="s">
        <v>168</v>
      </c>
      <c r="G96" t="s">
        <v>610</v>
      </c>
      <c r="J96" t="s">
        <v>1497</v>
      </c>
      <c r="M96">
        <f t="shared" si="5"/>
        <v>1</v>
      </c>
    </row>
    <row r="97" spans="1:13" x14ac:dyDescent="0.25">
      <c r="A97" t="s">
        <v>933</v>
      </c>
      <c r="B97" t="s">
        <v>1050</v>
      </c>
      <c r="C97" s="1">
        <v>31929</v>
      </c>
      <c r="D97" s="2">
        <f t="shared" ca="1" si="4"/>
        <v>37</v>
      </c>
      <c r="E97" t="s">
        <v>1051</v>
      </c>
      <c r="F97" t="s">
        <v>71</v>
      </c>
      <c r="G97" t="s">
        <v>1052</v>
      </c>
      <c r="J97" t="s">
        <v>1497</v>
      </c>
      <c r="M97">
        <f t="shared" si="5"/>
        <v>1</v>
      </c>
    </row>
    <row r="98" spans="1:13" x14ac:dyDescent="0.25">
      <c r="A98" t="s">
        <v>698</v>
      </c>
      <c r="B98" t="s">
        <v>1282</v>
      </c>
      <c r="C98" s="1">
        <v>31957</v>
      </c>
      <c r="D98" s="2">
        <f t="shared" ref="D98:D129" ca="1" si="6">ROUNDDOWN((TODAY()-C98)/365.25,0)</f>
        <v>37</v>
      </c>
      <c r="E98" t="s">
        <v>1283</v>
      </c>
      <c r="F98" t="s">
        <v>71</v>
      </c>
      <c r="G98" t="s">
        <v>1284</v>
      </c>
      <c r="J98" t="s">
        <v>1497</v>
      </c>
      <c r="M98">
        <f t="shared" ref="M98:M129" si="7">COUNTIF(H98:L98,"y")</f>
        <v>1</v>
      </c>
    </row>
    <row r="99" spans="1:13" x14ac:dyDescent="0.25">
      <c r="A99" t="s">
        <v>36</v>
      </c>
      <c r="B99" t="s">
        <v>736</v>
      </c>
      <c r="C99" s="1">
        <v>31963</v>
      </c>
      <c r="D99" s="2">
        <f t="shared" ca="1" si="6"/>
        <v>37</v>
      </c>
      <c r="E99" t="s">
        <v>737</v>
      </c>
      <c r="F99" t="s">
        <v>729</v>
      </c>
      <c r="G99" t="s">
        <v>738</v>
      </c>
      <c r="H99" t="s">
        <v>1497</v>
      </c>
      <c r="J99" t="s">
        <v>1497</v>
      </c>
      <c r="M99">
        <f t="shared" si="7"/>
        <v>2</v>
      </c>
    </row>
    <row r="100" spans="1:13" x14ac:dyDescent="0.25">
      <c r="A100" t="s">
        <v>286</v>
      </c>
      <c r="B100" t="s">
        <v>131</v>
      </c>
      <c r="C100" s="1">
        <v>31992</v>
      </c>
      <c r="D100" s="2">
        <f t="shared" ca="1" si="6"/>
        <v>37</v>
      </c>
      <c r="E100" t="s">
        <v>458</v>
      </c>
      <c r="F100" t="s">
        <v>262</v>
      </c>
      <c r="G100" t="s">
        <v>459</v>
      </c>
      <c r="J100" t="s">
        <v>1497</v>
      </c>
      <c r="M100">
        <f t="shared" si="7"/>
        <v>1</v>
      </c>
    </row>
    <row r="101" spans="1:13" x14ac:dyDescent="0.25">
      <c r="A101" t="s">
        <v>1316</v>
      </c>
      <c r="B101" t="s">
        <v>1317</v>
      </c>
      <c r="C101" s="1">
        <v>32093</v>
      </c>
      <c r="D101" s="2">
        <f t="shared" ca="1" si="6"/>
        <v>37</v>
      </c>
      <c r="E101" t="s">
        <v>1318</v>
      </c>
      <c r="F101" t="s">
        <v>47</v>
      </c>
      <c r="G101" t="s">
        <v>1319</v>
      </c>
      <c r="H101" t="s">
        <v>1497</v>
      </c>
      <c r="J101" t="s">
        <v>1497</v>
      </c>
      <c r="M101">
        <f t="shared" si="7"/>
        <v>2</v>
      </c>
    </row>
    <row r="102" spans="1:13" x14ac:dyDescent="0.25">
      <c r="A102" t="s">
        <v>396</v>
      </c>
      <c r="B102" t="s">
        <v>790</v>
      </c>
      <c r="C102" s="1">
        <v>32149</v>
      </c>
      <c r="D102" s="2">
        <f t="shared" ca="1" si="6"/>
        <v>37</v>
      </c>
      <c r="E102" t="s">
        <v>791</v>
      </c>
      <c r="F102" t="s">
        <v>9</v>
      </c>
      <c r="G102" t="s">
        <v>792</v>
      </c>
      <c r="I102" t="s">
        <v>1497</v>
      </c>
      <c r="J102" t="s">
        <v>1497</v>
      </c>
      <c r="M102">
        <f t="shared" si="7"/>
        <v>2</v>
      </c>
    </row>
    <row r="103" spans="1:13" x14ac:dyDescent="0.25">
      <c r="A103" t="s">
        <v>188</v>
      </c>
      <c r="B103" t="s">
        <v>189</v>
      </c>
      <c r="C103" s="1">
        <v>32156</v>
      </c>
      <c r="D103" s="2">
        <f t="shared" ca="1" si="6"/>
        <v>37</v>
      </c>
      <c r="E103" t="s">
        <v>190</v>
      </c>
      <c r="F103" t="s">
        <v>168</v>
      </c>
      <c r="G103" t="s">
        <v>191</v>
      </c>
      <c r="J103" t="s">
        <v>1497</v>
      </c>
      <c r="M103">
        <f t="shared" si="7"/>
        <v>1</v>
      </c>
    </row>
    <row r="104" spans="1:13" x14ac:dyDescent="0.25">
      <c r="A104" t="s">
        <v>117</v>
      </c>
      <c r="B104" t="s">
        <v>905</v>
      </c>
      <c r="C104" s="1">
        <v>32379</v>
      </c>
      <c r="D104" s="2">
        <f t="shared" ca="1" si="6"/>
        <v>36</v>
      </c>
      <c r="E104" t="s">
        <v>906</v>
      </c>
      <c r="F104" t="s">
        <v>9</v>
      </c>
      <c r="G104" t="s">
        <v>907</v>
      </c>
      <c r="I104" t="s">
        <v>1497</v>
      </c>
      <c r="J104" t="s">
        <v>1497</v>
      </c>
      <c r="M104">
        <f t="shared" si="7"/>
        <v>2</v>
      </c>
    </row>
    <row r="105" spans="1:13" x14ac:dyDescent="0.25">
      <c r="A105" t="s">
        <v>392</v>
      </c>
      <c r="B105" t="s">
        <v>393</v>
      </c>
      <c r="C105" s="1">
        <v>32382</v>
      </c>
      <c r="D105" s="2">
        <f t="shared" ca="1" si="6"/>
        <v>36</v>
      </c>
      <c r="E105" t="s">
        <v>394</v>
      </c>
      <c r="F105" t="s">
        <v>14</v>
      </c>
      <c r="G105" t="s">
        <v>395</v>
      </c>
      <c r="J105" t="s">
        <v>1497</v>
      </c>
      <c r="M105">
        <f t="shared" si="7"/>
        <v>1</v>
      </c>
    </row>
    <row r="106" spans="1:13" x14ac:dyDescent="0.25">
      <c r="A106" t="s">
        <v>177</v>
      </c>
      <c r="B106" t="s">
        <v>84</v>
      </c>
      <c r="C106" s="1">
        <v>32437</v>
      </c>
      <c r="D106" s="2">
        <f t="shared" ca="1" si="6"/>
        <v>36</v>
      </c>
      <c r="E106" t="s">
        <v>852</v>
      </c>
      <c r="F106" t="s">
        <v>241</v>
      </c>
      <c r="G106" t="s">
        <v>853</v>
      </c>
      <c r="I106" t="s">
        <v>1497</v>
      </c>
      <c r="J106" t="s">
        <v>1497</v>
      </c>
      <c r="M106">
        <f t="shared" si="7"/>
        <v>2</v>
      </c>
    </row>
    <row r="107" spans="1:13" x14ac:dyDescent="0.25">
      <c r="A107" t="s">
        <v>460</v>
      </c>
      <c r="B107" t="s">
        <v>461</v>
      </c>
      <c r="C107" s="1">
        <v>32498</v>
      </c>
      <c r="D107" s="2">
        <f t="shared" ca="1" si="6"/>
        <v>36</v>
      </c>
      <c r="E107" t="s">
        <v>462</v>
      </c>
      <c r="F107" t="s">
        <v>262</v>
      </c>
      <c r="G107" t="s">
        <v>463</v>
      </c>
      <c r="J107" t="s">
        <v>1497</v>
      </c>
      <c r="M107">
        <f t="shared" si="7"/>
        <v>1</v>
      </c>
    </row>
    <row r="108" spans="1:13" x14ac:dyDescent="0.25">
      <c r="A108" t="s">
        <v>808</v>
      </c>
      <c r="B108" t="s">
        <v>809</v>
      </c>
      <c r="C108" s="1">
        <v>32506</v>
      </c>
      <c r="D108" s="2">
        <f t="shared" ca="1" si="6"/>
        <v>36</v>
      </c>
      <c r="E108" t="s">
        <v>810</v>
      </c>
      <c r="F108" t="s">
        <v>47</v>
      </c>
      <c r="G108" t="s">
        <v>811</v>
      </c>
      <c r="I108" t="s">
        <v>1497</v>
      </c>
      <c r="J108" t="s">
        <v>1497</v>
      </c>
      <c r="M108">
        <f t="shared" si="7"/>
        <v>2</v>
      </c>
    </row>
    <row r="109" spans="1:13" x14ac:dyDescent="0.25">
      <c r="A109" t="s">
        <v>1389</v>
      </c>
      <c r="B109" t="s">
        <v>1390</v>
      </c>
      <c r="C109" s="1">
        <v>32553</v>
      </c>
      <c r="D109" s="2">
        <f t="shared" ca="1" si="6"/>
        <v>35</v>
      </c>
      <c r="E109" t="s">
        <v>1391</v>
      </c>
      <c r="F109" t="s">
        <v>168</v>
      </c>
      <c r="G109" t="s">
        <v>1392</v>
      </c>
      <c r="J109" t="s">
        <v>1497</v>
      </c>
      <c r="M109">
        <f t="shared" si="7"/>
        <v>1</v>
      </c>
    </row>
    <row r="110" spans="1:13" x14ac:dyDescent="0.25">
      <c r="A110" t="s">
        <v>964</v>
      </c>
      <c r="B110" t="s">
        <v>965</v>
      </c>
      <c r="C110" s="1">
        <v>32717</v>
      </c>
      <c r="D110" s="2">
        <f t="shared" ca="1" si="6"/>
        <v>35</v>
      </c>
      <c r="E110" t="s">
        <v>966</v>
      </c>
      <c r="F110" t="s">
        <v>168</v>
      </c>
      <c r="G110" t="s">
        <v>967</v>
      </c>
      <c r="J110" t="s">
        <v>1497</v>
      </c>
      <c r="M110">
        <f t="shared" si="7"/>
        <v>1</v>
      </c>
    </row>
    <row r="111" spans="1:13" x14ac:dyDescent="0.25">
      <c r="A111" t="s">
        <v>1386</v>
      </c>
      <c r="B111" t="s">
        <v>1317</v>
      </c>
      <c r="C111" s="1">
        <v>32866</v>
      </c>
      <c r="D111" s="2">
        <f t="shared" ca="1" si="6"/>
        <v>35</v>
      </c>
      <c r="E111" t="s">
        <v>1387</v>
      </c>
      <c r="F111" t="s">
        <v>47</v>
      </c>
      <c r="G111" t="s">
        <v>1388</v>
      </c>
      <c r="J111" t="s">
        <v>1497</v>
      </c>
      <c r="M111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B825-700A-4EC2-8ECD-D5346934FB6F}">
  <dimension ref="A3:L12"/>
  <sheetViews>
    <sheetView workbookViewId="0">
      <selection activeCell="C7" sqref="C7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10.28515625" bestFit="1" customWidth="1"/>
    <col min="4" max="4" width="3" bestFit="1" customWidth="1"/>
    <col min="5" max="5" width="9.42578125" bestFit="1" customWidth="1"/>
    <col min="6" max="6" width="8.85546875" bestFit="1" customWidth="1"/>
    <col min="7" max="7" width="7" bestFit="1" customWidth="1"/>
    <col min="8" max="12" width="11.28515625" bestFit="1" customWidth="1"/>
    <col min="13" max="19" width="6.5703125" bestFit="1" customWidth="1"/>
    <col min="20" max="20" width="4" bestFit="1" customWidth="1"/>
    <col min="21" max="21" width="7.28515625" bestFit="1" customWidth="1"/>
    <col min="22" max="22" width="19.28515625" bestFit="1" customWidth="1"/>
    <col min="23" max="23" width="17.7109375" bestFit="1" customWidth="1"/>
  </cols>
  <sheetData>
    <row r="3" spans="1:12" x14ac:dyDescent="0.25">
      <c r="A3" s="11" t="s">
        <v>1530</v>
      </c>
      <c r="B3" s="11" t="s">
        <v>1517</v>
      </c>
    </row>
    <row r="4" spans="1:12" x14ac:dyDescent="0.25">
      <c r="A4" s="11" t="s">
        <v>1519</v>
      </c>
      <c r="B4" t="s">
        <v>1503</v>
      </c>
      <c r="C4" t="s">
        <v>1502</v>
      </c>
      <c r="D4" t="s">
        <v>1497</v>
      </c>
      <c r="E4" t="s">
        <v>1531</v>
      </c>
      <c r="F4" t="s">
        <v>1515</v>
      </c>
      <c r="G4" t="s">
        <v>1532</v>
      </c>
      <c r="H4" t="s">
        <v>1518</v>
      </c>
      <c r="K4" s="12" t="s">
        <v>1520</v>
      </c>
      <c r="L4">
        <v>0.27102803738317754</v>
      </c>
    </row>
    <row r="5" spans="1:12" x14ac:dyDescent="0.25">
      <c r="A5" s="12" t="s">
        <v>1526</v>
      </c>
      <c r="D5">
        <v>30</v>
      </c>
      <c r="H5">
        <v>30</v>
      </c>
      <c r="K5" s="12" t="s">
        <v>1521</v>
      </c>
      <c r="L5">
        <v>0.41121495327102803</v>
      </c>
    </row>
    <row r="6" spans="1:12" x14ac:dyDescent="0.25">
      <c r="A6" s="12" t="s">
        <v>1520</v>
      </c>
      <c r="B6">
        <v>1</v>
      </c>
      <c r="C6">
        <v>11</v>
      </c>
      <c r="D6">
        <v>14</v>
      </c>
      <c r="E6">
        <v>8</v>
      </c>
      <c r="F6">
        <v>4</v>
      </c>
      <c r="G6">
        <v>5</v>
      </c>
      <c r="H6">
        <v>43</v>
      </c>
      <c r="K6" s="12" t="s">
        <v>1522</v>
      </c>
      <c r="L6">
        <v>0.21495327102803738</v>
      </c>
    </row>
    <row r="7" spans="1:12" x14ac:dyDescent="0.25">
      <c r="A7" s="12" t="s">
        <v>1521</v>
      </c>
      <c r="B7">
        <v>11</v>
      </c>
      <c r="C7">
        <v>11</v>
      </c>
      <c r="D7">
        <v>7</v>
      </c>
      <c r="E7">
        <v>2</v>
      </c>
      <c r="F7">
        <v>4</v>
      </c>
      <c r="G7">
        <v>9</v>
      </c>
      <c r="H7">
        <v>44</v>
      </c>
      <c r="K7" s="12" t="s">
        <v>1527</v>
      </c>
      <c r="L7">
        <v>8.4112149532710276E-2</v>
      </c>
    </row>
    <row r="8" spans="1:12" x14ac:dyDescent="0.25">
      <c r="A8" s="12" t="s">
        <v>1522</v>
      </c>
      <c r="B8">
        <v>3</v>
      </c>
      <c r="D8">
        <v>1</v>
      </c>
      <c r="E8">
        <v>7</v>
      </c>
      <c r="F8">
        <v>4</v>
      </c>
      <c r="G8">
        <v>4</v>
      </c>
      <c r="H8">
        <v>19</v>
      </c>
      <c r="K8" s="12" t="s">
        <v>1528</v>
      </c>
      <c r="L8">
        <v>9.3457943925233638E-3</v>
      </c>
    </row>
    <row r="9" spans="1:12" x14ac:dyDescent="0.25">
      <c r="A9" s="12" t="s">
        <v>1527</v>
      </c>
      <c r="E9">
        <v>2</v>
      </c>
      <c r="G9">
        <v>1</v>
      </c>
      <c r="H9">
        <v>3</v>
      </c>
      <c r="K9" s="12" t="s">
        <v>1529</v>
      </c>
      <c r="L9">
        <v>9.3457943925233638E-3</v>
      </c>
    </row>
    <row r="10" spans="1:12" x14ac:dyDescent="0.25">
      <c r="A10" s="12" t="s">
        <v>1528</v>
      </c>
      <c r="F10">
        <v>1</v>
      </c>
      <c r="H10">
        <v>1</v>
      </c>
    </row>
    <row r="11" spans="1:12" x14ac:dyDescent="0.25">
      <c r="A11" s="12" t="s">
        <v>1529</v>
      </c>
      <c r="F11">
        <v>1</v>
      </c>
      <c r="H11">
        <v>1</v>
      </c>
    </row>
    <row r="12" spans="1:12" x14ac:dyDescent="0.25">
      <c r="A12" s="12" t="s">
        <v>1518</v>
      </c>
      <c r="B12">
        <v>15</v>
      </c>
      <c r="C12">
        <v>22</v>
      </c>
      <c r="D12">
        <v>52</v>
      </c>
      <c r="E12">
        <v>19</v>
      </c>
      <c r="F12">
        <v>14</v>
      </c>
      <c r="G12">
        <v>19</v>
      </c>
      <c r="H12">
        <v>141</v>
      </c>
    </row>
  </sheetData>
  <phoneticPr fontId="2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BD28-BE17-499D-ADFF-8B8FFB975329}">
  <dimension ref="A1:O21"/>
  <sheetViews>
    <sheetView workbookViewId="0">
      <selection activeCell="C8" sqref="C8"/>
    </sheetView>
  </sheetViews>
  <sheetFormatPr defaultRowHeight="15" x14ac:dyDescent="0.25"/>
  <cols>
    <col min="1" max="1" width="9.140625" style="3"/>
    <col min="2" max="2" width="12.42578125" bestFit="1" customWidth="1"/>
    <col min="3" max="3" width="13.140625" bestFit="1" customWidth="1"/>
    <col min="4" max="4" width="9.5703125" bestFit="1" customWidth="1"/>
    <col min="8" max="9" width="11.140625" bestFit="1" customWidth="1"/>
  </cols>
  <sheetData>
    <row r="1" spans="1:15" x14ac:dyDescent="0.25">
      <c r="A1" s="9" t="s">
        <v>1504</v>
      </c>
      <c r="B1" s="10" t="s">
        <v>1501</v>
      </c>
      <c r="C1" s="10" t="s">
        <v>1502</v>
      </c>
      <c r="D1" s="10" t="s">
        <v>1503</v>
      </c>
      <c r="E1" s="10" t="s">
        <v>1510</v>
      </c>
      <c r="F1" s="10" t="s">
        <v>1515</v>
      </c>
      <c r="H1" t="s">
        <v>1513</v>
      </c>
      <c r="I1" t="s">
        <v>1509</v>
      </c>
    </row>
    <row r="2" spans="1:15" x14ac:dyDescent="0.25">
      <c r="A2" s="3">
        <v>1</v>
      </c>
      <c r="B2" t="s">
        <v>819</v>
      </c>
      <c r="C2" t="s">
        <v>843</v>
      </c>
      <c r="D2" t="s">
        <v>1512</v>
      </c>
      <c r="E2" t="s">
        <v>42</v>
      </c>
      <c r="H2" s="6" t="s">
        <v>944</v>
      </c>
      <c r="I2" t="s">
        <v>401</v>
      </c>
      <c r="N2" t="s">
        <v>1514</v>
      </c>
    </row>
    <row r="3" spans="1:15" x14ac:dyDescent="0.25">
      <c r="A3" s="3">
        <v>2</v>
      </c>
      <c r="B3" s="5" t="s">
        <v>809</v>
      </c>
      <c r="C3" t="s">
        <v>1093</v>
      </c>
      <c r="D3" t="s">
        <v>488</v>
      </c>
      <c r="E3" t="s">
        <v>311</v>
      </c>
      <c r="H3" s="6" t="s">
        <v>495</v>
      </c>
      <c r="I3" t="s">
        <v>637</v>
      </c>
      <c r="N3" s="4">
        <v>2025</v>
      </c>
      <c r="O3">
        <f>N3-35</f>
        <v>1990</v>
      </c>
    </row>
    <row r="4" spans="1:15" x14ac:dyDescent="0.25">
      <c r="A4" s="3">
        <v>3</v>
      </c>
      <c r="B4" t="s">
        <v>861</v>
      </c>
      <c r="C4" t="s">
        <v>146</v>
      </c>
      <c r="D4" t="s">
        <v>31</v>
      </c>
      <c r="E4" t="s">
        <v>984</v>
      </c>
      <c r="H4" s="7" t="s">
        <v>930</v>
      </c>
      <c r="I4" t="s">
        <v>387</v>
      </c>
      <c r="N4" s="6">
        <v>2026</v>
      </c>
      <c r="O4">
        <f>N4-35</f>
        <v>1991</v>
      </c>
    </row>
    <row r="5" spans="1:15" x14ac:dyDescent="0.25">
      <c r="A5" s="3">
        <v>4</v>
      </c>
      <c r="B5" t="s">
        <v>204</v>
      </c>
      <c r="C5" t="s">
        <v>1505</v>
      </c>
      <c r="D5" t="s">
        <v>954</v>
      </c>
      <c r="E5" t="s">
        <v>1162</v>
      </c>
      <c r="H5" s="6" t="s">
        <v>1417</v>
      </c>
      <c r="I5" t="s">
        <v>455</v>
      </c>
      <c r="N5" s="7">
        <v>2027</v>
      </c>
      <c r="O5">
        <f>N5-35</f>
        <v>1992</v>
      </c>
    </row>
    <row r="6" spans="1:15" x14ac:dyDescent="0.25">
      <c r="A6" s="3">
        <v>5</v>
      </c>
      <c r="B6" s="4" t="s">
        <v>805</v>
      </c>
      <c r="C6" t="s">
        <v>7</v>
      </c>
      <c r="D6" t="s">
        <v>1511</v>
      </c>
      <c r="E6" s="4" t="s">
        <v>1248</v>
      </c>
      <c r="H6" s="6" t="s">
        <v>760</v>
      </c>
      <c r="I6" t="s">
        <v>379</v>
      </c>
      <c r="N6" s="8">
        <v>2028</v>
      </c>
      <c r="O6">
        <f>N6-35</f>
        <v>1993</v>
      </c>
    </row>
    <row r="7" spans="1:15" x14ac:dyDescent="0.25">
      <c r="A7" s="3">
        <v>6</v>
      </c>
      <c r="B7" s="4" t="s">
        <v>874</v>
      </c>
      <c r="C7" t="s">
        <v>905</v>
      </c>
      <c r="D7" t="s">
        <v>485</v>
      </c>
      <c r="E7" s="6" t="s">
        <v>247</v>
      </c>
      <c r="H7" s="7" t="s">
        <v>1351</v>
      </c>
      <c r="I7" t="s">
        <v>393</v>
      </c>
    </row>
    <row r="8" spans="1:15" x14ac:dyDescent="0.25">
      <c r="A8" s="3">
        <v>7</v>
      </c>
      <c r="B8" s="7" t="s">
        <v>800</v>
      </c>
      <c r="D8" t="s">
        <v>988</v>
      </c>
      <c r="E8" s="8" t="s">
        <v>304</v>
      </c>
      <c r="H8" s="7" t="s">
        <v>1299</v>
      </c>
      <c r="I8" t="s">
        <v>69</v>
      </c>
    </row>
    <row r="9" spans="1:15" x14ac:dyDescent="0.25">
      <c r="A9" s="3">
        <v>8</v>
      </c>
      <c r="B9" s="8" t="s">
        <v>88</v>
      </c>
      <c r="C9" t="s">
        <v>829</v>
      </c>
      <c r="D9" t="s">
        <v>691</v>
      </c>
      <c r="E9" s="8" t="s">
        <v>528</v>
      </c>
      <c r="H9" s="8" t="s">
        <v>1296</v>
      </c>
      <c r="I9" t="s">
        <v>287</v>
      </c>
    </row>
    <row r="10" spans="1:15" x14ac:dyDescent="0.25">
      <c r="A10" s="3">
        <v>9</v>
      </c>
      <c r="B10" s="8" t="s">
        <v>1005</v>
      </c>
      <c r="C10" t="s">
        <v>1090</v>
      </c>
      <c r="D10" t="s">
        <v>957</v>
      </c>
      <c r="E10" s="8" t="s">
        <v>888</v>
      </c>
      <c r="H10" s="8" t="s">
        <v>232</v>
      </c>
      <c r="I10" t="s">
        <v>121</v>
      </c>
      <c r="J10" t="s">
        <v>1503</v>
      </c>
    </row>
    <row r="11" spans="1:15" x14ac:dyDescent="0.25">
      <c r="A11" s="3">
        <v>10</v>
      </c>
      <c r="B11" s="8" t="s">
        <v>617</v>
      </c>
      <c r="C11" t="s">
        <v>1506</v>
      </c>
      <c r="D11" t="s">
        <v>106</v>
      </c>
      <c r="H11" s="4" t="s">
        <v>998</v>
      </c>
      <c r="I11" t="s">
        <v>373</v>
      </c>
    </row>
    <row r="12" spans="1:15" x14ac:dyDescent="0.25">
      <c r="A12" s="3">
        <v>11</v>
      </c>
      <c r="B12" s="8" t="s">
        <v>1355</v>
      </c>
      <c r="C12" t="s">
        <v>1383</v>
      </c>
      <c r="D12" t="s">
        <v>1410</v>
      </c>
      <c r="E12" t="s">
        <v>121</v>
      </c>
      <c r="H12" s="6" t="s">
        <v>193</v>
      </c>
      <c r="I12" t="s">
        <v>397</v>
      </c>
    </row>
    <row r="13" spans="1:15" x14ac:dyDescent="0.25">
      <c r="A13" s="3">
        <v>12</v>
      </c>
      <c r="C13" t="s">
        <v>1087</v>
      </c>
      <c r="D13" t="s">
        <v>492</v>
      </c>
      <c r="I13" t="s">
        <v>631</v>
      </c>
    </row>
    <row r="14" spans="1:15" x14ac:dyDescent="0.25">
      <c r="A14" s="3">
        <v>13</v>
      </c>
      <c r="B14" t="s">
        <v>1096</v>
      </c>
      <c r="C14" t="s">
        <v>790</v>
      </c>
      <c r="D14" s="4" t="s">
        <v>1108</v>
      </c>
      <c r="I14" t="s">
        <v>596</v>
      </c>
    </row>
    <row r="15" spans="1:15" x14ac:dyDescent="0.25">
      <c r="A15" s="3">
        <v>14</v>
      </c>
      <c r="B15" t="s">
        <v>849</v>
      </c>
      <c r="C15" s="4" t="s">
        <v>777</v>
      </c>
      <c r="D15" s="7" t="s">
        <v>1105</v>
      </c>
      <c r="I15" t="s">
        <v>189</v>
      </c>
    </row>
    <row r="16" spans="1:15" x14ac:dyDescent="0.25">
      <c r="A16" s="3">
        <v>15</v>
      </c>
      <c r="B16" t="s">
        <v>637</v>
      </c>
      <c r="C16" s="6" t="s">
        <v>787</v>
      </c>
      <c r="I16" t="s">
        <v>376</v>
      </c>
    </row>
    <row r="17" spans="1:8" x14ac:dyDescent="0.25">
      <c r="A17" s="3">
        <v>16</v>
      </c>
      <c r="C17" s="7" t="s">
        <v>1423</v>
      </c>
      <c r="D17" t="s">
        <v>121</v>
      </c>
      <c r="H17" t="s">
        <v>1516</v>
      </c>
    </row>
    <row r="18" spans="1:8" x14ac:dyDescent="0.25">
      <c r="A18" s="3">
        <v>17</v>
      </c>
      <c r="D18" t="s">
        <v>1162</v>
      </c>
    </row>
    <row r="19" spans="1:8" x14ac:dyDescent="0.25">
      <c r="A19" s="3">
        <v>18</v>
      </c>
      <c r="C19" t="s">
        <v>1507</v>
      </c>
      <c r="D19" t="s">
        <v>984</v>
      </c>
    </row>
    <row r="20" spans="1:8" x14ac:dyDescent="0.25">
      <c r="A20" s="3">
        <v>19</v>
      </c>
      <c r="C20" t="s">
        <v>1508</v>
      </c>
      <c r="D20" t="s">
        <v>311</v>
      </c>
    </row>
    <row r="21" spans="1:8" x14ac:dyDescent="0.25">
      <c r="A21" s="3">
        <v>20</v>
      </c>
      <c r="D21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ED19-F0FF-4E15-A36A-2F70F081DAA0}">
  <dimension ref="F1:I45"/>
  <sheetViews>
    <sheetView tabSelected="1" workbookViewId="0">
      <selection activeCell="I9" sqref="I9"/>
    </sheetView>
  </sheetViews>
  <sheetFormatPr defaultRowHeight="15" x14ac:dyDescent="0.25"/>
  <cols>
    <col min="6" max="6" width="9" bestFit="1" customWidth="1"/>
    <col min="7" max="7" width="11.140625" bestFit="1" customWidth="1"/>
  </cols>
  <sheetData>
    <row r="1" spans="6:9" x14ac:dyDescent="0.25">
      <c r="F1" s="10" t="s">
        <v>0</v>
      </c>
      <c r="G1" s="10" t="s">
        <v>1</v>
      </c>
    </row>
    <row r="2" spans="6:9" x14ac:dyDescent="0.25">
      <c r="F2" t="s">
        <v>603</v>
      </c>
      <c r="G2" t="s">
        <v>604</v>
      </c>
    </row>
    <row r="3" spans="6:9" x14ac:dyDescent="0.25">
      <c r="F3" t="s">
        <v>109</v>
      </c>
      <c r="G3" t="s">
        <v>110</v>
      </c>
    </row>
    <row r="4" spans="6:9" x14ac:dyDescent="0.25">
      <c r="F4" t="s">
        <v>1030</v>
      </c>
      <c r="G4" t="s">
        <v>528</v>
      </c>
      <c r="H4">
        <v>1</v>
      </c>
    </row>
    <row r="5" spans="6:9" x14ac:dyDescent="0.25">
      <c r="F5" t="s">
        <v>887</v>
      </c>
      <c r="G5" t="s">
        <v>888</v>
      </c>
      <c r="H5">
        <v>1</v>
      </c>
    </row>
    <row r="6" spans="6:9" x14ac:dyDescent="0.25">
      <c r="F6" t="s">
        <v>142</v>
      </c>
      <c r="G6" t="s">
        <v>1005</v>
      </c>
    </row>
    <row r="7" spans="6:9" x14ac:dyDescent="0.25">
      <c r="F7" t="s">
        <v>1354</v>
      </c>
      <c r="G7" t="s">
        <v>1355</v>
      </c>
    </row>
    <row r="8" spans="6:9" x14ac:dyDescent="0.25">
      <c r="F8" t="s">
        <v>56</v>
      </c>
      <c r="G8" t="s">
        <v>1296</v>
      </c>
    </row>
    <row r="9" spans="6:9" x14ac:dyDescent="0.25">
      <c r="F9" t="s">
        <v>228</v>
      </c>
      <c r="G9" t="s">
        <v>232</v>
      </c>
    </row>
    <row r="10" spans="6:9" x14ac:dyDescent="0.25">
      <c r="F10" s="13" t="s">
        <v>1104</v>
      </c>
      <c r="G10" s="13" t="s">
        <v>1105</v>
      </c>
    </row>
    <row r="11" spans="6:9" x14ac:dyDescent="0.25">
      <c r="F11" t="s">
        <v>303</v>
      </c>
      <c r="G11" t="s">
        <v>304</v>
      </c>
      <c r="I11">
        <v>1</v>
      </c>
    </row>
    <row r="12" spans="6:9" x14ac:dyDescent="0.25">
      <c r="F12" t="s">
        <v>523</v>
      </c>
      <c r="G12" t="s">
        <v>1423</v>
      </c>
    </row>
    <row r="13" spans="6:9" x14ac:dyDescent="0.25">
      <c r="F13" t="s">
        <v>929</v>
      </c>
      <c r="G13" t="s">
        <v>930</v>
      </c>
    </row>
    <row r="14" spans="6:9" x14ac:dyDescent="0.25">
      <c r="F14" t="s">
        <v>1350</v>
      </c>
      <c r="G14" t="s">
        <v>1351</v>
      </c>
    </row>
    <row r="15" spans="6:9" x14ac:dyDescent="0.25">
      <c r="F15" t="s">
        <v>804</v>
      </c>
      <c r="G15" t="s">
        <v>1299</v>
      </c>
    </row>
    <row r="16" spans="6:9" x14ac:dyDescent="0.25">
      <c r="F16" t="s">
        <v>192</v>
      </c>
      <c r="G16" t="s">
        <v>193</v>
      </c>
    </row>
    <row r="17" spans="6:9" x14ac:dyDescent="0.25">
      <c r="F17" t="s">
        <v>105</v>
      </c>
      <c r="G17" t="s">
        <v>944</v>
      </c>
    </row>
    <row r="18" spans="6:9" x14ac:dyDescent="0.25">
      <c r="F18" t="s">
        <v>1258</v>
      </c>
      <c r="G18" t="s">
        <v>495</v>
      </c>
      <c r="I18">
        <v>1</v>
      </c>
    </row>
    <row r="19" spans="6:9" x14ac:dyDescent="0.25">
      <c r="F19" t="s">
        <v>1416</v>
      </c>
      <c r="G19" t="s">
        <v>1417</v>
      </c>
    </row>
    <row r="20" spans="6:9" x14ac:dyDescent="0.25">
      <c r="F20" t="s">
        <v>87</v>
      </c>
      <c r="G20" t="s">
        <v>760</v>
      </c>
    </row>
    <row r="21" spans="6:9" x14ac:dyDescent="0.25">
      <c r="F21" t="s">
        <v>56</v>
      </c>
      <c r="G21" t="s">
        <v>787</v>
      </c>
    </row>
    <row r="22" spans="6:9" x14ac:dyDescent="0.25">
      <c r="F22" t="s">
        <v>246</v>
      </c>
      <c r="G22" t="s">
        <v>247</v>
      </c>
      <c r="H22">
        <v>1</v>
      </c>
    </row>
    <row r="23" spans="6:9" x14ac:dyDescent="0.25">
      <c r="F23" t="s">
        <v>1247</v>
      </c>
      <c r="G23" t="s">
        <v>1248</v>
      </c>
      <c r="H23">
        <v>1</v>
      </c>
    </row>
    <row r="24" spans="6:9" x14ac:dyDescent="0.25">
      <c r="F24" s="13" t="s">
        <v>100</v>
      </c>
      <c r="G24" s="13" t="s">
        <v>1108</v>
      </c>
    </row>
    <row r="25" spans="6:9" x14ac:dyDescent="0.25">
      <c r="F25" t="s">
        <v>117</v>
      </c>
      <c r="G25" t="s">
        <v>998</v>
      </c>
    </row>
    <row r="26" spans="6:9" x14ac:dyDescent="0.25">
      <c r="F26" t="s">
        <v>776</v>
      </c>
      <c r="G26" t="s">
        <v>777</v>
      </c>
    </row>
    <row r="27" spans="6:9" x14ac:dyDescent="0.25">
      <c r="F27" t="s">
        <v>177</v>
      </c>
      <c r="G27" t="s">
        <v>84</v>
      </c>
    </row>
    <row r="28" spans="6:9" x14ac:dyDescent="0.25">
      <c r="F28" t="s">
        <v>553</v>
      </c>
      <c r="G28" t="s">
        <v>891</v>
      </c>
      <c r="H28">
        <v>1</v>
      </c>
    </row>
    <row r="29" spans="6:9" x14ac:dyDescent="0.25">
      <c r="F29" t="s">
        <v>101</v>
      </c>
      <c r="G29" t="s">
        <v>102</v>
      </c>
    </row>
    <row r="30" spans="6:9" x14ac:dyDescent="0.25">
      <c r="F30" t="s">
        <v>53</v>
      </c>
      <c r="G30" t="s">
        <v>18</v>
      </c>
    </row>
    <row r="31" spans="6:9" x14ac:dyDescent="0.25">
      <c r="F31" t="s">
        <v>1254</v>
      </c>
      <c r="G31" t="s">
        <v>1255</v>
      </c>
      <c r="I31">
        <v>1</v>
      </c>
    </row>
    <row r="32" spans="6:9" x14ac:dyDescent="0.25">
      <c r="F32" t="s">
        <v>36</v>
      </c>
      <c r="G32" t="s">
        <v>1347</v>
      </c>
    </row>
    <row r="33" spans="6:9" x14ac:dyDescent="0.25">
      <c r="F33" t="s">
        <v>684</v>
      </c>
      <c r="G33" t="s">
        <v>998</v>
      </c>
      <c r="I33">
        <v>1</v>
      </c>
    </row>
    <row r="34" spans="6:9" x14ac:dyDescent="0.25">
      <c r="F34" t="s">
        <v>1183</v>
      </c>
      <c r="G34" t="s">
        <v>1184</v>
      </c>
    </row>
    <row r="35" spans="6:9" x14ac:dyDescent="0.25">
      <c r="F35" t="s">
        <v>60</v>
      </c>
      <c r="G35" t="s">
        <v>139</v>
      </c>
    </row>
    <row r="36" spans="6:9" x14ac:dyDescent="0.25">
      <c r="F36" t="s">
        <v>933</v>
      </c>
      <c r="G36" t="s">
        <v>934</v>
      </c>
      <c r="I36">
        <v>1</v>
      </c>
    </row>
    <row r="37" spans="6:9" x14ac:dyDescent="0.25">
      <c r="F37" t="s">
        <v>822</v>
      </c>
      <c r="G37" t="s">
        <v>823</v>
      </c>
    </row>
    <row r="38" spans="6:9" x14ac:dyDescent="0.25">
      <c r="F38" t="s">
        <v>105</v>
      </c>
      <c r="G38" t="s">
        <v>1139</v>
      </c>
    </row>
    <row r="39" spans="6:9" x14ac:dyDescent="0.25">
      <c r="F39" t="s">
        <v>1043</v>
      </c>
      <c r="G39" t="s">
        <v>1044</v>
      </c>
    </row>
    <row r="40" spans="6:9" x14ac:dyDescent="0.25">
      <c r="F40" t="s">
        <v>105</v>
      </c>
      <c r="G40" t="s">
        <v>106</v>
      </c>
      <c r="I40">
        <v>1</v>
      </c>
    </row>
    <row r="41" spans="6:9" x14ac:dyDescent="0.25">
      <c r="F41" t="s">
        <v>557</v>
      </c>
      <c r="G41" t="s">
        <v>441</v>
      </c>
    </row>
    <row r="42" spans="6:9" x14ac:dyDescent="0.25">
      <c r="F42" t="s">
        <v>698</v>
      </c>
      <c r="G42" t="s">
        <v>977</v>
      </c>
      <c r="I42">
        <v>1</v>
      </c>
    </row>
    <row r="43" spans="6:9" x14ac:dyDescent="0.25">
      <c r="F43" t="s">
        <v>826</v>
      </c>
      <c r="G43" t="s">
        <v>827</v>
      </c>
    </row>
    <row r="44" spans="6:9" x14ac:dyDescent="0.25">
      <c r="F44" t="s">
        <v>220</v>
      </c>
      <c r="G44" t="s">
        <v>1040</v>
      </c>
    </row>
    <row r="45" spans="6:9" x14ac:dyDescent="0.25">
      <c r="F45" t="s">
        <v>153</v>
      </c>
      <c r="G45" t="s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smartwaiver-222319-677c34915590</vt:lpstr>
      <vt:lpstr>Sheet3</vt:lpstr>
      <vt:lpstr>Pivot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Sigler</dc:creator>
  <cp:lastModifiedBy>Haueter, Daniel</cp:lastModifiedBy>
  <dcterms:created xsi:type="dcterms:W3CDTF">2025-01-06T19:57:41Z</dcterms:created>
  <dcterms:modified xsi:type="dcterms:W3CDTF">2025-02-06T21:18:38Z</dcterms:modified>
</cp:coreProperties>
</file>