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4240" windowHeight="12435" tabRatio="681"/>
  </bookViews>
  <sheets>
    <sheet name="Einleitung" sheetId="3" r:id="rId1"/>
    <sheet name="Übersicht" sheetId="2" r:id="rId2"/>
    <sheet name="Erfahrungsberichte" sheetId="4" r:id="rId3"/>
    <sheet name="Bsp Schreiben an Eltern 2015" sheetId="5" r:id="rId4"/>
    <sheet name="Checkliste" sheetId="7" r:id="rId5"/>
    <sheet name="Helferzeittabelle" sheetId="8" r:id="rId6"/>
    <sheet name="Preisliste" sheetId="9" r:id="rId7"/>
  </sheets>
  <definedNames>
    <definedName name="_xlnm.Print_Area" localSheetId="3">'Bsp Schreiben an Eltern 2015'!$A$1:$A$27</definedName>
    <definedName name="_xlnm.Print_Area" localSheetId="4">Checkliste!$A$1:$A$12</definedName>
    <definedName name="_xlnm.Print_Area" localSheetId="0">Einleitung!$A$1:$A$47</definedName>
    <definedName name="_xlnm.Print_Area" localSheetId="5">Helferzeittabelle!$A$1:$C$18</definedName>
    <definedName name="_xlnm.Print_Area" localSheetId="6">Preisliste!$A$1:$E$16</definedName>
    <definedName name="_xlnm.Print_Area" localSheetId="1">Übersicht!$A$1:$E$51</definedName>
  </definedNames>
  <calcPr calcId="145621"/>
</workbook>
</file>

<file path=xl/calcChain.xml><?xml version="1.0" encoding="utf-8"?>
<calcChain xmlns="http://schemas.openxmlformats.org/spreadsheetml/2006/main">
  <c r="B15" i="2" l="1"/>
  <c r="B25" i="2" l="1"/>
  <c r="B24" i="2"/>
  <c r="B23" i="2"/>
  <c r="B22" i="2"/>
  <c r="B19" i="2"/>
  <c r="B18" i="2"/>
  <c r="A34" i="2" s="1"/>
  <c r="B17" i="2"/>
  <c r="B20" i="2" s="1"/>
  <c r="B16" i="2"/>
  <c r="B14" i="2"/>
  <c r="B13" i="2"/>
  <c r="B12" i="2"/>
  <c r="B11" i="2"/>
  <c r="B10" i="2"/>
  <c r="D5" i="2"/>
  <c r="A35" i="2" l="1"/>
  <c r="A36" i="2"/>
  <c r="B35" i="2"/>
  <c r="B21" i="2"/>
  <c r="B34" i="2"/>
  <c r="B36" i="2"/>
</calcChain>
</file>

<file path=xl/comments1.xml><?xml version="1.0" encoding="utf-8"?>
<comments xmlns="http://schemas.openxmlformats.org/spreadsheetml/2006/main">
  <authors>
    <author>Krueger, Tina</author>
  </authors>
  <commentList>
    <comment ref="A5" authorId="0">
      <text>
        <r>
          <rPr>
            <sz val="8"/>
            <color indexed="10"/>
            <rFont val="Segoe UI"/>
            <family val="2"/>
          </rPr>
          <t xml:space="preserve">Hier (Zelle A5) bitte die Anzahl der Kinder eingeben, die eingeschult werden. </t>
        </r>
        <r>
          <rPr>
            <b/>
            <sz val="8"/>
            <color indexed="10"/>
            <rFont val="Segoe UI"/>
            <family val="2"/>
          </rPr>
          <t xml:space="preserve">
Ansonsten, bitte keine Daten in Spalte A und Spalte B manuell ändern, da Formeln hinterlegt!</t>
        </r>
      </text>
    </comment>
  </commentList>
</comments>
</file>

<file path=xl/sharedStrings.xml><?xml version="1.0" encoding="utf-8"?>
<sst xmlns="http://schemas.openxmlformats.org/spreadsheetml/2006/main" count="215" uniqueCount="157">
  <si>
    <t>Apfelsaftschorle</t>
  </si>
  <si>
    <t>Wasser medium</t>
  </si>
  <si>
    <t>Wasser classic</t>
  </si>
  <si>
    <t>Kaffee</t>
  </si>
  <si>
    <t>Pkg.</t>
  </si>
  <si>
    <t>Kaffeesahne</t>
  </si>
  <si>
    <t>l</t>
  </si>
  <si>
    <t>Brötchen</t>
  </si>
  <si>
    <t>St</t>
  </si>
  <si>
    <t>0,5l-Fl.</t>
  </si>
  <si>
    <t>Brezeln</t>
  </si>
  <si>
    <t>Butter</t>
  </si>
  <si>
    <t>Wurst</t>
  </si>
  <si>
    <t>Käse</t>
  </si>
  <si>
    <t>Scheiben</t>
  </si>
  <si>
    <t>Stück</t>
  </si>
  <si>
    <t>Servietten</t>
  </si>
  <si>
    <t>Rollen</t>
  </si>
  <si>
    <t>Pappteller für Mitnahme-Kuchen</t>
  </si>
  <si>
    <t>Kaffeegeschirr</t>
  </si>
  <si>
    <t>Gemeindehaus</t>
  </si>
  <si>
    <t>Schule</t>
  </si>
  <si>
    <t>Biergartengarnituren</t>
  </si>
  <si>
    <t>Tortenheber</t>
  </si>
  <si>
    <t>Küchenmesser</t>
  </si>
  <si>
    <t>Spülmittel</t>
  </si>
  <si>
    <t>Geschirrtücher</t>
  </si>
  <si>
    <t>Wannen/Boxen für schmutziges Geschirr</t>
  </si>
  <si>
    <t>Tabletts</t>
  </si>
  <si>
    <t>Spuckabdeckung</t>
  </si>
  <si>
    <t>Förderverein oder Hausmeister fragen</t>
  </si>
  <si>
    <t>Kaffekannen</t>
  </si>
  <si>
    <t>privat/Gemeindehaus/Schule</t>
  </si>
  <si>
    <t>Müllbeutel</t>
  </si>
  <si>
    <t>Hausmeister</t>
  </si>
  <si>
    <t>große Kaffemaschine (60 Tassen je Durchlauf - dauert lange!)</t>
  </si>
  <si>
    <t>Kinder</t>
  </si>
  <si>
    <t>Personen</t>
  </si>
  <si>
    <t>entspricht ca.:</t>
  </si>
  <si>
    <t>Einheit</t>
  </si>
  <si>
    <t>Woher</t>
  </si>
  <si>
    <t>Was</t>
  </si>
  <si>
    <t>Brötchenkörbe für Brezeln</t>
  </si>
  <si>
    <t>Anzahl</t>
  </si>
  <si>
    <t>Messer zum Schmieren</t>
  </si>
  <si>
    <t>MITBRINGEN</t>
  </si>
  <si>
    <t>Tischdeko (Tische im Aufenthaltsraum nochmal zählen)</t>
  </si>
  <si>
    <t>Tischdecken (Tische im Aufenthaltsraum nochmal zählen)</t>
  </si>
  <si>
    <t>HELFEN</t>
  </si>
  <si>
    <t>Abbauen</t>
  </si>
  <si>
    <t>Elternvertreter</t>
  </si>
  <si>
    <t>Kuchen / Getränke verkaufen (15:00-17:00)
Schichten von einer halben Stunde</t>
  </si>
  <si>
    <t>Aufbauen + Kaffee kochen</t>
  </si>
  <si>
    <t>1-Euro-Rollen -&gt; 25 Euro</t>
  </si>
  <si>
    <t>2-Euro-Rollen -&gt; 50 Euro</t>
  </si>
  <si>
    <t>50-Cent-Rollen -&gt; 20 Euro</t>
  </si>
  <si>
    <t>5 Euro-Scheine -&gt; 35 Euro</t>
  </si>
  <si>
    <t>10 Euro-Scheine</t>
  </si>
  <si>
    <t>Legende:</t>
  </si>
  <si>
    <t>Klasse 2b</t>
  </si>
  <si>
    <t>Klasse 2a</t>
  </si>
  <si>
    <t>Geld wird zurückerstattet</t>
  </si>
  <si>
    <t>Wovon Ihr zu viel oder zu wenig hattet, schreibt Ihr bitte in das Blatt "Erfahrungsberichte"</t>
  </si>
  <si>
    <t>Viel Spaß bei der Vorbereitung!</t>
  </si>
  <si>
    <t>Viele Grüße</t>
  </si>
  <si>
    <r>
      <rPr>
        <sz val="11"/>
        <color rgb="FF0070C0"/>
        <rFont val="Calibri"/>
        <family val="2"/>
        <scheme val="minor"/>
      </rPr>
      <t>http://www.bringabottle.de</t>
    </r>
    <r>
      <rPr>
        <sz val="11"/>
        <color theme="1"/>
        <rFont val="Calibri"/>
        <family val="2"/>
        <scheme val="minor"/>
      </rPr>
      <t xml:space="preserve"> ausführen.</t>
    </r>
  </si>
  <si>
    <t>Liebe Elternvertreter,</t>
  </si>
  <si>
    <t>KAUFEN (mindestens)</t>
  </si>
  <si>
    <t>Kuchen (Hälftig von jeder Klasse)</t>
  </si>
  <si>
    <t>Falls Euch noch etwas auffällt, bitte ergänzen!</t>
  </si>
  <si>
    <t>Dies ist nur ein Vorschlag und kann natürlich abgewandelt werden.</t>
  </si>
  <si>
    <t>Falls es mehr oder weniger Klassen gibt, muss angepasst werden.</t>
  </si>
  <si>
    <t>?</t>
  </si>
  <si>
    <t>Checkliste:</t>
  </si>
  <si>
    <t>Spuckabdeckungen aufgestellt</t>
  </si>
  <si>
    <t>Preislisten für die Verkäufer ausgelegt</t>
  </si>
  <si>
    <t>Kuchen und Kaffeekannen aufgestellt</t>
  </si>
  <si>
    <t>Geschirr bereitgestellt</t>
  </si>
  <si>
    <t>Wechselgeld in die Kassen gefüllt</t>
  </si>
  <si>
    <t xml:space="preserve">Kaffee kochen und Brötchen und Brezeln schmieren ( 14:00 bis Ihr fertig seid - spätestens 15:00) </t>
  </si>
  <si>
    <t>Kaffee kochen und Brötchen und Brezeln schmieren ( 14:00 bis Ihr fertig seid - spätestens 15:00)</t>
  </si>
  <si>
    <t>Aufbau ( 14:00 bis Ihr fertig seid - spätestens 15:00)</t>
  </si>
  <si>
    <t>15:30-16:00</t>
  </si>
  <si>
    <t xml:space="preserve">Kuchen / Getränke verkaufen </t>
  </si>
  <si>
    <t>16:00-16:30</t>
  </si>
  <si>
    <t>16:30-17:00</t>
  </si>
  <si>
    <t>17:00-17:30</t>
  </si>
  <si>
    <t xml:space="preserve">ca. 17:30 Abbau </t>
  </si>
  <si>
    <t>was</t>
  </si>
  <si>
    <t>wann</t>
  </si>
  <si>
    <t>wer</t>
  </si>
  <si>
    <t>Eingabe erforderlich</t>
  </si>
  <si>
    <t>von beiden</t>
  </si>
  <si>
    <t xml:space="preserve">Hallo zusammen, </t>
  </si>
  <si>
    <t xml:space="preserve">wie jedes Jahr übernehmen die Eltern der jetzigen Erstklässler die Bewirtung bei der Einschulung der neuen Erstklässler im September. </t>
  </si>
  <si>
    <t xml:space="preserve">Dieses Jahr sind also wir dran. </t>
  </si>
  <si>
    <t xml:space="preserve">Die Einschulung wird diesmal am FREITAG(nicht samstags!), den 18.09.2015 stattfinden. </t>
  </si>
  <si>
    <t xml:space="preserve">Für die Bewirtung wird der Zeitraum von 15:00-17:00 angedacht. </t>
  </si>
  <si>
    <t xml:space="preserve">Die Erlöse hieraus sind für die Klassenkasse bestimmt. </t>
  </si>
  <si>
    <t xml:space="preserve">Da das Geld also ALLEN unserer Kinder zu Gute kommt, möchte ich Euch bitten, dass sich auch ALLE Eltern in die Liste eintragen. </t>
  </si>
  <si>
    <t xml:space="preserve">Und zum Abschluss unten "Speichern". </t>
  </si>
  <si>
    <t xml:space="preserve">Wenn Ihr einen Kuchen spendet: Tragt bitte hinter Eurem Namen auch die Art des Kuchens ein. </t>
  </si>
  <si>
    <t xml:space="preserve">Bei Fragen oder Hinweisen könnt Ihr mich per e-mail oder unter 0179-4710014 erreichen. </t>
  </si>
  <si>
    <t xml:space="preserve">Das Programm hat mir übrigens bei den Aufzählungen alle Kommata geklaut. </t>
  </si>
  <si>
    <t>Ich hoffe man versteht es trotzdem.</t>
  </si>
  <si>
    <t xml:space="preserve">Viele Grüße Tina </t>
  </si>
  <si>
    <t>PS: Wie immer die Bitte: Wer Kontakt zu den Eltern ohne e-mail-Adresse hat, möchte sie informieren und sie in Ihrem Namen eintragen.</t>
  </si>
  <si>
    <t xml:space="preserve"> Zusätzlich werden den Kindern dieser Eltern in der Schule auch noch Zettel ausgeteilt.</t>
  </si>
  <si>
    <t xml:space="preserve">Dafür schreibt bitte in das Kästchen "Dein Name" DEN NAMEN EURES KINDES. </t>
  </si>
  <si>
    <t xml:space="preserve">Danach markiert (Haken setzen) Ihr die Aufgabe, die Ihr übernehmen wollt, indem Ihr das Kästchen davor anklickt. </t>
  </si>
  <si>
    <t>Die bisherigen Erfahrungsberichte.</t>
  </si>
  <si>
    <t>Bitte erweitert dies um Eure Erfahrungen.</t>
  </si>
  <si>
    <t>Falls Ihr an der Tabelle "Übersicht etwas ändert, schreibt diese Änderung hier auf!!!</t>
  </si>
  <si>
    <t>Beispielhaftes Anschreiben von 2015.</t>
  </si>
  <si>
    <t>Auch hier können weitere Anschreiben ergänzt werden.</t>
  </si>
  <si>
    <t>Zur Erinnerung an was noch gedacht werden muss / was überprüft werden sollte.</t>
  </si>
  <si>
    <r>
      <rPr>
        <sz val="11"/>
        <color rgb="FFFF0000"/>
        <rFont val="Calibri"/>
        <family val="2"/>
        <scheme val="minor"/>
      </rPr>
      <t>Geldkassetten</t>
    </r>
    <r>
      <rPr>
        <sz val="11"/>
        <color theme="1"/>
        <rFont val="Calibri"/>
        <family val="2"/>
        <scheme val="minor"/>
      </rPr>
      <t xml:space="preserve"> parat gestellt</t>
    </r>
  </si>
  <si>
    <r>
      <rPr>
        <sz val="11"/>
        <color rgb="FFFF0000"/>
        <rFont val="Calibri"/>
        <family val="2"/>
        <scheme val="minor"/>
      </rPr>
      <t>Preislisten</t>
    </r>
    <r>
      <rPr>
        <sz val="11"/>
        <color theme="1"/>
        <rFont val="Calibri"/>
        <family val="2"/>
        <scheme val="minor"/>
      </rPr>
      <t xml:space="preserve"> für die Gäste an die Spuckabdeckungen von außen angeklebt (TESA)</t>
    </r>
  </si>
  <si>
    <t>Bänke + Deko aufgestellt</t>
  </si>
  <si>
    <t>Kommentar vom 2015-team:</t>
  </si>
  <si>
    <t>Kaffeemaschine der Schule auf Funktionsfähigkeit überprüfen (lassen). Bei uns funktionierte sie nicht.</t>
  </si>
  <si>
    <t>Ergänzungen erwünscht.</t>
  </si>
  <si>
    <t>http://www.bringabottle.de/Visit/677ea61f-8bde-465b-8ccb-45aa0bd977e9</t>
  </si>
  <si>
    <t>5. Blatt: "Checkliste":</t>
  </si>
  <si>
    <t>Beispiel:</t>
  </si>
  <si>
    <t>6. Blatt: "Helferzeittabelle":</t>
  </si>
  <si>
    <t>Als Vorlage zum Kopiern (Zeiten falls nötig anpassen!)</t>
  </si>
  <si>
    <t>4. Blatt: "Schreiben an die Eltern":</t>
  </si>
  <si>
    <t>3. Blatt: "Erfahrungsberichte":</t>
  </si>
  <si>
    <r>
      <rPr>
        <u/>
        <sz val="11"/>
        <color theme="1"/>
        <rFont val="Calibri"/>
        <family val="2"/>
        <scheme val="minor"/>
      </rPr>
      <t>2. Blatt: "Übersicht":</t>
    </r>
    <r>
      <rPr>
        <sz val="11"/>
        <color theme="1"/>
        <rFont val="Calibri"/>
        <family val="2"/>
        <scheme val="minor"/>
      </rPr>
      <t xml:space="preserve">
Alle Aufgaben (außer Kuchen und Helfen) werden entweder von der einen (blau) oder anderen Klasse (orange) übernommen.</t>
    </r>
  </si>
  <si>
    <t xml:space="preserve">Wenn Ihr die email-Adressen Eurer Eltern habt, kann man die Planung gut über </t>
  </si>
  <si>
    <t>auf Kommission (beim Edeka?)</t>
  </si>
  <si>
    <t>Einschulung 2015:</t>
  </si>
  <si>
    <t>in dieser Datei findet Ihr die Erfahrungen aus 2014 und 2015.</t>
  </si>
  <si>
    <t xml:space="preserve">Die Datei ist so aufgebaut, dass sich durch die Eingabe </t>
  </si>
  <si>
    <t>"Anzahl der einzuschulenden Kinder" (Blatt "Übersicht", Zelle A2) die Mengen berechnen.</t>
  </si>
  <si>
    <t>Häufen sich Erfahrungen, sollte die Menge in der Liste angepasst werden.</t>
  </si>
  <si>
    <t xml:space="preserve">(bei Rückfragen: 0179 4710014 / tina-unterwegs@gmx.de)
</t>
  </si>
  <si>
    <t>Würfelzucker</t>
  </si>
  <si>
    <t>Süßstoff</t>
  </si>
  <si>
    <t>Alufolie + Frischhaltefolie</t>
  </si>
  <si>
    <t>Eure Elternvertreter 2015</t>
  </si>
  <si>
    <r>
      <t xml:space="preserve">Was super lief waren Butterbrezeln, davon auf jeden fall mehr.  </t>
    </r>
    <r>
      <rPr>
        <sz val="11"/>
        <color rgb="FFFF0000"/>
        <rFont val="Calibri"/>
        <family val="2"/>
        <scheme val="minor"/>
      </rPr>
      <t xml:space="preserve">-&gt; Menge wurde in der Übersicht von 2 auf 2,5 erhöht </t>
    </r>
    <r>
      <rPr>
        <sz val="11"/>
        <color theme="1"/>
        <rFont val="Calibri"/>
        <family val="2"/>
        <scheme val="minor"/>
      </rPr>
      <t xml:space="preserve">
Kaffeemaschinen auf Vollstaendigkeit pruefen (ob Filter usw da, etc.).
Evtl koennte man geschirr etc von der Schule nehmen.
Kuchen lief gut und war auch nicht so viel uebrig. 
Brötchen hätten es ein paar weniger getan. 
Wir haben noch Paprika auf Käsebrötchen gemacht.
Den Eltern sollte noch mitgeteilt werden, wann mitgebrachte z.B. Tabletts etc abgeholt werden koennen.
Wechselgeld war perfekt so.
Würfelzucker 1p und für Diabetiker Süßstoff (wurde mehrfach gefragt)</t>
    </r>
    <r>
      <rPr>
        <sz val="11"/>
        <color rgb="FFFF0000"/>
        <rFont val="Calibri"/>
        <family val="2"/>
        <scheme val="minor"/>
      </rPr>
      <t xml:space="preserve"> -&gt; wurde ergänzt</t>
    </r>
    <r>
      <rPr>
        <sz val="11"/>
        <color theme="1"/>
        <rFont val="Calibri"/>
        <family val="2"/>
        <scheme val="minor"/>
      </rPr>
      <t xml:space="preserve">
Jeweils 1 Packung reicht. </t>
    </r>
    <r>
      <rPr>
        <sz val="11"/>
        <color rgb="FFFF0000"/>
        <rFont val="Calibri"/>
        <family val="2"/>
        <scheme val="minor"/>
      </rPr>
      <t>-&gt; Menge wurde in der Übersicht angepasst</t>
    </r>
    <r>
      <rPr>
        <sz val="11"/>
        <color theme="1"/>
        <rFont val="Calibri"/>
        <family val="2"/>
        <scheme val="minor"/>
      </rPr>
      <t xml:space="preserve"> 
Normalen Zucker muss man sonst umfüllen.
Frischhaltefolie zum Abdecken von gewissen Sache bis es los geht.</t>
    </r>
    <r>
      <rPr>
        <sz val="11"/>
        <color rgb="FFFF0000"/>
        <rFont val="Calibri"/>
        <family val="2"/>
        <scheme val="minor"/>
      </rPr>
      <t xml:space="preserve"> -&gt; wurde ergänzt
</t>
    </r>
    <r>
      <rPr>
        <sz val="11"/>
        <rFont val="Calibri"/>
        <family val="2"/>
        <scheme val="minor"/>
      </rPr>
      <t>Eine Geldkassette haben wir vom Sekretariat bekommen.</t>
    </r>
  </si>
  <si>
    <t xml:space="preserve">Bsp. Der link der 1a 2014/2015: </t>
  </si>
  <si>
    <t xml:space="preserve">Elternvertreter der letzen Jahre </t>
  </si>
  <si>
    <t>Nach der Feier:</t>
  </si>
  <si>
    <t xml:space="preserve">Kuchen (trocken) </t>
  </si>
  <si>
    <t>Muffin</t>
  </si>
  <si>
    <t>Kuchen</t>
  </si>
  <si>
    <t>Butterbrezel</t>
  </si>
  <si>
    <t>Brezel</t>
  </si>
  <si>
    <t>Wasser</t>
  </si>
  <si>
    <t>+ € 0,50 Pfand</t>
  </si>
  <si>
    <t>Preisliste</t>
  </si>
  <si>
    <t>7. Blatt: "Preisliste":</t>
  </si>
  <si>
    <t xml:space="preserve">Als Vorlage zum Kopiern </t>
  </si>
  <si>
    <t>Erklärung der nächsten Blätter: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</si>
</sst>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2]\ #,##0.00;[Red]\-[$€-2]\ #,##0.00"/>
  </numFmts>
  <fonts count="18" x14ac:knownFonts="1">
    <font>
      <sz val="11"/>
      <color theme="1"/>
      <name val="Calibri"/>
      <family val="2"/>
      <scheme val="minor"/>
    </font>
    <font>
      <sz val="11"/>
      <name val="Calibri"/>
      <family val="2"/>
      <scheme val="minor"/>
    </font>
    <font>
      <sz val="11"/>
      <color theme="0" tint="-0.499984740745262"/>
      <name val="Calibri"/>
      <family val="2"/>
      <scheme val="minor"/>
    </font>
    <font>
      <b/>
      <sz val="11"/>
      <color theme="1"/>
      <name val="Calibri"/>
      <family val="2"/>
      <scheme val="minor"/>
    </font>
    <font>
      <b/>
      <sz val="11"/>
      <name val="Calibri"/>
      <family val="2"/>
      <scheme val="minor"/>
    </font>
    <font>
      <b/>
      <sz val="11"/>
      <color rgb="FF0070C0"/>
      <name val="Calibri"/>
      <family val="2"/>
      <scheme val="minor"/>
    </font>
    <font>
      <u/>
      <sz val="11"/>
      <color theme="1"/>
      <name val="Calibri"/>
      <family val="2"/>
      <scheme val="minor"/>
    </font>
    <font>
      <u/>
      <sz val="11"/>
      <color theme="10"/>
      <name val="Calibri"/>
      <family val="2"/>
      <scheme val="minor"/>
    </font>
    <font>
      <sz val="11"/>
      <color rgb="FF0070C0"/>
      <name val="Calibri"/>
      <family val="2"/>
      <scheme val="minor"/>
    </font>
    <font>
      <sz val="11"/>
      <color rgb="FFFF0000"/>
      <name val="Calibri"/>
      <family val="2"/>
      <scheme val="minor"/>
    </font>
    <font>
      <b/>
      <u/>
      <sz val="11"/>
      <color theme="1"/>
      <name val="Calibri"/>
      <family val="2"/>
      <scheme val="minor"/>
    </font>
    <font>
      <sz val="11"/>
      <color rgb="FF394755"/>
      <name val="Arial"/>
      <family val="2"/>
    </font>
    <font>
      <sz val="8"/>
      <color indexed="10"/>
      <name val="Segoe UI"/>
      <family val="2"/>
    </font>
    <font>
      <b/>
      <sz val="11"/>
      <color rgb="FFFF0000"/>
      <name val="Calibri"/>
      <family val="2"/>
      <scheme val="minor"/>
    </font>
    <font>
      <b/>
      <sz val="11"/>
      <color rgb="FF00B050"/>
      <name val="Calibri"/>
      <family val="2"/>
      <scheme val="minor"/>
    </font>
    <font>
      <i/>
      <sz val="11"/>
      <color theme="1"/>
      <name val="Calibri"/>
      <family val="2"/>
      <scheme val="minor"/>
    </font>
    <font>
      <i/>
      <sz val="9"/>
      <color theme="1"/>
      <name val="Calibri"/>
      <family val="2"/>
      <scheme val="minor"/>
    </font>
    <font>
      <b/>
      <sz val="8"/>
      <color indexed="10"/>
      <name val="Segoe UI"/>
      <family val="2"/>
    </font>
  </fonts>
  <fills count="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95">
    <xf numFmtId="0" fontId="0" fillId="0" borderId="0" xfId="0"/>
    <xf numFmtId="0" fontId="0" fillId="0" borderId="0" xfId="0" applyFill="1" applyAlignment="1">
      <alignment horizontal="left"/>
    </xf>
    <xf numFmtId="0" fontId="0" fillId="0" borderId="0" xfId="0" applyAlignment="1">
      <alignment horizontal="left"/>
    </xf>
    <xf numFmtId="0" fontId="1" fillId="3" borderId="1" xfId="0" applyFont="1" applyFill="1" applyBorder="1" applyAlignment="1">
      <alignment horizontal="left"/>
    </xf>
    <xf numFmtId="1" fontId="2" fillId="0" borderId="1" xfId="0" applyNumberFormat="1" applyFont="1" applyBorder="1" applyAlignment="1">
      <alignment horizontal="left"/>
    </xf>
    <xf numFmtId="1" fontId="1" fillId="0" borderId="1" xfId="0" applyNumberFormat="1" applyFont="1" applyBorder="1" applyAlignment="1">
      <alignment horizontal="left"/>
    </xf>
    <xf numFmtId="0" fontId="1" fillId="0" borderId="1" xfId="0" applyFont="1" applyBorder="1" applyAlignment="1">
      <alignment horizontal="left"/>
    </xf>
    <xf numFmtId="1" fontId="1" fillId="4" borderId="1" xfId="0" applyNumberFormat="1" applyFont="1" applyFill="1" applyBorder="1" applyAlignment="1">
      <alignment horizontal="left"/>
    </xf>
    <xf numFmtId="0" fontId="0" fillId="0" borderId="1" xfId="0" applyBorder="1" applyAlignment="1">
      <alignment horizontal="left" wrapText="1"/>
    </xf>
    <xf numFmtId="0" fontId="1" fillId="2" borderId="1" xfId="0" applyFont="1" applyFill="1" applyBorder="1" applyAlignment="1">
      <alignment horizontal="left"/>
    </xf>
    <xf numFmtId="0" fontId="0" fillId="2" borderId="1" xfId="0" applyFill="1" applyBorder="1" applyAlignment="1">
      <alignment horizontal="left"/>
    </xf>
    <xf numFmtId="1" fontId="1" fillId="5" borderId="1" xfId="0" applyNumberFormat="1" applyFont="1" applyFill="1" applyBorder="1" applyAlignment="1">
      <alignment horizontal="left"/>
    </xf>
    <xf numFmtId="0" fontId="1" fillId="5" borderId="1" xfId="0" applyFont="1" applyFill="1" applyBorder="1" applyAlignment="1">
      <alignment horizontal="left"/>
    </xf>
    <xf numFmtId="0" fontId="0" fillId="5" borderId="1" xfId="0" applyFill="1" applyBorder="1" applyAlignment="1">
      <alignment horizontal="left"/>
    </xf>
    <xf numFmtId="1" fontId="1" fillId="2" borderId="1" xfId="0" applyNumberFormat="1" applyFont="1" applyFill="1" applyBorder="1" applyAlignment="1">
      <alignment horizontal="left"/>
    </xf>
    <xf numFmtId="0" fontId="0" fillId="3" borderId="1" xfId="0" applyFill="1" applyBorder="1" applyAlignment="1">
      <alignment horizontal="left"/>
    </xf>
    <xf numFmtId="0" fontId="1" fillId="0" borderId="1" xfId="0" applyFont="1" applyFill="1" applyBorder="1" applyAlignment="1">
      <alignment horizontal="left"/>
    </xf>
    <xf numFmtId="0" fontId="0" fillId="0" borderId="1" xfId="0" applyFill="1" applyBorder="1" applyAlignment="1">
      <alignment horizontal="left"/>
    </xf>
    <xf numFmtId="0" fontId="0" fillId="0" borderId="6" xfId="0" applyBorder="1" applyAlignment="1">
      <alignment horizontal="left"/>
    </xf>
    <xf numFmtId="0" fontId="0" fillId="0" borderId="5" xfId="0" applyBorder="1" applyAlignment="1">
      <alignment horizontal="right"/>
    </xf>
    <xf numFmtId="0" fontId="0" fillId="0" borderId="0" xfId="0" applyBorder="1" applyAlignment="1">
      <alignment horizontal="left"/>
    </xf>
    <xf numFmtId="0" fontId="0" fillId="0" borderId="0" xfId="0" applyBorder="1" applyAlignment="1">
      <alignment horizontal="right"/>
    </xf>
    <xf numFmtId="0" fontId="0" fillId="0" borderId="0" xfId="0" applyFill="1" applyBorder="1" applyAlignment="1">
      <alignment horizontal="left"/>
    </xf>
    <xf numFmtId="0" fontId="5" fillId="0" borderId="1" xfId="0" applyFont="1" applyBorder="1" applyAlignment="1">
      <alignment horizontal="left"/>
    </xf>
    <xf numFmtId="0" fontId="0" fillId="0" borderId="7" xfId="0" applyBorder="1"/>
    <xf numFmtId="0" fontId="0" fillId="0" borderId="8" xfId="0" applyBorder="1"/>
    <xf numFmtId="0" fontId="0" fillId="0" borderId="8" xfId="0" applyBorder="1" applyAlignment="1">
      <alignment wrapText="1"/>
    </xf>
    <xf numFmtId="0" fontId="0" fillId="0" borderId="9" xfId="0" applyBorder="1"/>
    <xf numFmtId="0" fontId="7" fillId="0" borderId="0" xfId="1"/>
    <xf numFmtId="164" fontId="1" fillId="5" borderId="1" xfId="0" applyNumberFormat="1" applyFont="1" applyFill="1" applyBorder="1" applyAlignment="1">
      <alignment horizontal="left"/>
    </xf>
    <xf numFmtId="0" fontId="0" fillId="0" borderId="0" xfId="0" applyAlignment="1">
      <alignment vertical="center"/>
    </xf>
    <xf numFmtId="0" fontId="3" fillId="0" borderId="0" xfId="0" applyFont="1" applyAlignment="1">
      <alignment vertical="center"/>
    </xf>
    <xf numFmtId="0" fontId="10" fillId="0" borderId="0" xfId="0" applyFont="1" applyAlignment="1">
      <alignment vertical="center"/>
    </xf>
    <xf numFmtId="0" fontId="0" fillId="0" borderId="0" xfId="0"/>
    <xf numFmtId="0" fontId="0" fillId="0" borderId="0" xfId="0" applyAlignment="1">
      <alignment horizontal="left"/>
    </xf>
    <xf numFmtId="20" fontId="0" fillId="0" borderId="1" xfId="0" applyNumberFormat="1" applyBorder="1"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vertical="center"/>
    </xf>
    <xf numFmtId="0" fontId="3" fillId="7" borderId="0" xfId="0" applyFont="1" applyFill="1"/>
    <xf numFmtId="0" fontId="0" fillId="7" borderId="0" xfId="0" applyFill="1" applyAlignment="1">
      <alignment horizontal="left"/>
    </xf>
    <xf numFmtId="0" fontId="0" fillId="7" borderId="0" xfId="0" applyFill="1"/>
    <xf numFmtId="0" fontId="10" fillId="0" borderId="0" xfId="0" applyFont="1" applyFill="1" applyBorder="1" applyAlignment="1">
      <alignment horizontal="left"/>
    </xf>
    <xf numFmtId="0" fontId="0" fillId="6" borderId="10" xfId="0" applyFill="1" applyBorder="1" applyAlignment="1">
      <alignment horizontal="left"/>
    </xf>
    <xf numFmtId="1" fontId="1" fillId="4" borderId="11" xfId="0" applyNumberFormat="1" applyFont="1" applyFill="1" applyBorder="1" applyAlignment="1">
      <alignment horizontal="left"/>
    </xf>
    <xf numFmtId="1" fontId="1" fillId="5" borderId="12" xfId="0" applyNumberFormat="1" applyFont="1" applyFill="1" applyBorder="1" applyAlignment="1">
      <alignment horizontal="left"/>
    </xf>
    <xf numFmtId="0" fontId="0" fillId="0" borderId="13" xfId="0" applyFill="1" applyBorder="1" applyAlignment="1">
      <alignment horizontal="left"/>
    </xf>
    <xf numFmtId="0" fontId="0" fillId="2" borderId="14" xfId="0" applyFill="1" applyBorder="1" applyAlignment="1">
      <alignment horizontal="left"/>
    </xf>
    <xf numFmtId="0" fontId="5" fillId="0" borderId="15" xfId="0" applyFont="1" applyFill="1" applyBorder="1" applyAlignment="1">
      <alignment horizontal="left"/>
    </xf>
    <xf numFmtId="0" fontId="0" fillId="0" borderId="0" xfId="0" applyBorder="1"/>
    <xf numFmtId="0" fontId="11" fillId="0" borderId="0" xfId="0" applyFont="1" applyBorder="1"/>
    <xf numFmtId="0" fontId="0" fillId="0" borderId="16" xfId="0"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0" fillId="0" borderId="19" xfId="0" applyFill="1"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0" fillId="6" borderId="21" xfId="0" applyFill="1" applyBorder="1" applyAlignment="1">
      <alignment horizontal="left"/>
    </xf>
    <xf numFmtId="0" fontId="0" fillId="0" borderId="22" xfId="0" applyBorder="1" applyAlignment="1">
      <alignment horizontal="left"/>
    </xf>
    <xf numFmtId="0" fontId="6" fillId="0" borderId="8" xfId="0" applyFont="1" applyBorder="1"/>
    <xf numFmtId="0" fontId="0" fillId="0" borderId="8" xfId="0" applyFont="1" applyBorder="1"/>
    <xf numFmtId="0" fontId="0" fillId="0" borderId="0" xfId="0" applyFont="1"/>
    <xf numFmtId="0" fontId="0" fillId="2" borderId="0" xfId="0" applyFill="1" applyAlignment="1">
      <alignment vertical="center"/>
    </xf>
    <xf numFmtId="0" fontId="1" fillId="0" borderId="1" xfId="0" applyFont="1" applyBorder="1"/>
    <xf numFmtId="0" fontId="3" fillId="0" borderId="0" xfId="0" applyFont="1"/>
    <xf numFmtId="0" fontId="13" fillId="0" borderId="8" xfId="0" applyFont="1" applyBorder="1"/>
    <xf numFmtId="2" fontId="2" fillId="0" borderId="1" xfId="0" applyNumberFormat="1" applyFont="1" applyBorder="1" applyAlignment="1">
      <alignment horizontal="left"/>
    </xf>
    <xf numFmtId="2" fontId="0" fillId="3" borderId="1" xfId="0" applyNumberFormat="1" applyFill="1" applyBorder="1" applyAlignment="1">
      <alignment horizontal="left"/>
    </xf>
    <xf numFmtId="1" fontId="0" fillId="3" borderId="1" xfId="0" applyNumberFormat="1" applyFill="1" applyBorder="1" applyAlignment="1">
      <alignment horizontal="left"/>
    </xf>
    <xf numFmtId="1" fontId="0" fillId="0" borderId="1" xfId="0" applyNumberFormat="1" applyBorder="1" applyAlignment="1">
      <alignment horizontal="left"/>
    </xf>
    <xf numFmtId="0" fontId="14" fillId="0" borderId="8" xfId="0" applyFont="1" applyFill="1" applyBorder="1"/>
    <xf numFmtId="0" fontId="7" fillId="0" borderId="8" xfId="1" applyBorder="1"/>
    <xf numFmtId="0" fontId="0" fillId="0" borderId="9" xfId="0" applyFont="1" applyBorder="1"/>
    <xf numFmtId="0" fontId="4" fillId="0" borderId="7" xfId="0" applyFont="1" applyFill="1" applyBorder="1"/>
    <xf numFmtId="0" fontId="4" fillId="0" borderId="8" xfId="0" applyFont="1" applyFill="1" applyBorder="1"/>
    <xf numFmtId="0" fontId="15" fillId="0" borderId="19" xfId="0" applyFont="1" applyBorder="1"/>
    <xf numFmtId="0" fontId="15" fillId="0" borderId="0" xfId="0" applyFont="1" applyBorder="1"/>
    <xf numFmtId="0" fontId="15" fillId="0" borderId="20" xfId="0" applyFont="1" applyBorder="1"/>
    <xf numFmtId="165" fontId="15" fillId="0" borderId="0" xfId="0" applyNumberFormat="1" applyFont="1" applyBorder="1"/>
    <xf numFmtId="165" fontId="16" fillId="0" borderId="20" xfId="0" quotePrefix="1" applyNumberFormat="1" applyFont="1" applyBorder="1" applyAlignment="1">
      <alignment horizontal="right"/>
    </xf>
    <xf numFmtId="0" fontId="0" fillId="0" borderId="19" xfId="0" applyBorder="1"/>
    <xf numFmtId="0" fontId="0" fillId="0" borderId="20" xfId="0" applyBorder="1"/>
    <xf numFmtId="0" fontId="0" fillId="0" borderId="23" xfId="0" applyBorder="1"/>
    <xf numFmtId="0" fontId="0" fillId="0" borderId="24" xfId="0" applyBorder="1"/>
    <xf numFmtId="0" fontId="0" fillId="0" borderId="25" xfId="0" applyBorder="1"/>
    <xf numFmtId="165" fontId="16" fillId="0" borderId="0" xfId="0" quotePrefix="1" applyNumberFormat="1" applyFont="1" applyBorder="1" applyAlignment="1">
      <alignment horizontal="right"/>
    </xf>
    <xf numFmtId="0" fontId="15" fillId="0" borderId="19" xfId="0" applyFont="1" applyBorder="1" applyAlignment="1">
      <alignment horizontal="center"/>
    </xf>
    <xf numFmtId="0" fontId="15" fillId="0" borderId="0" xfId="0" applyFont="1" applyBorder="1" applyAlignment="1">
      <alignment horizontal="center"/>
    </xf>
    <xf numFmtId="0" fontId="15" fillId="0" borderId="20" xfId="0" applyFont="1" applyBorder="1" applyAlignment="1">
      <alignment horizontal="center"/>
    </xf>
    <xf numFmtId="0" fontId="1" fillId="3" borderId="2" xfId="0" applyFont="1" applyFill="1" applyBorder="1" applyAlignment="1">
      <alignment horizontal="left"/>
    </xf>
    <xf numFmtId="0" fontId="1" fillId="3" borderId="3" xfId="0" applyFont="1" applyFill="1" applyBorder="1" applyAlignment="1">
      <alignment horizontal="left"/>
    </xf>
    <xf numFmtId="0" fontId="1" fillId="3" borderId="4" xfId="0" applyFont="1" applyFill="1" applyBorder="1" applyAlignment="1">
      <alignment horizontal="left"/>
    </xf>
    <xf numFmtId="0" fontId="15" fillId="0" borderId="16" xfId="0" applyFont="1" applyBorder="1" applyAlignment="1">
      <alignment horizontal="center"/>
    </xf>
    <xf numFmtId="0" fontId="15" fillId="0" borderId="17" xfId="0" applyFont="1" applyBorder="1" applyAlignment="1">
      <alignment horizontal="center"/>
    </xf>
    <xf numFmtId="0" fontId="15" fillId="0" borderId="18" xfId="0" applyFont="1" applyBorder="1" applyAlignment="1">
      <alignment horizontal="center"/>
    </xf>
  </cellXfs>
  <cellStyles count="2">
    <cellStyle name="Hyperlink" xfId="1" builtinId="8"/>
    <cellStyle name="Standard"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0</xdr:col>
      <xdr:colOff>304800</xdr:colOff>
      <xdr:row>17</xdr:row>
      <xdr:rowOff>114300</xdr:rowOff>
    </xdr:to>
    <xdr:sp macro="" textlink="">
      <xdr:nvSpPr>
        <xdr:cNvPr id="4097" name="AutoShape 1" descr="imap://tina-unterwegs%40gmx%2Ede@imap.gmx.net:993/fetch%3EUID%3E/INBOX%3E16878?part=1.2&amp;type=image/jpeg&amp;filename=IMG-20150613-WA0009.jpg"/>
        <xdr:cNvSpPr>
          <a:spLocks noChangeAspect="1" noChangeArrowheads="1"/>
        </xdr:cNvSpPr>
      </xdr:nvSpPr>
      <xdr:spPr bwMode="auto">
        <a:xfrm>
          <a:off x="0" y="304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19050</xdr:colOff>
      <xdr:row>7</xdr:row>
      <xdr:rowOff>9525</xdr:rowOff>
    </xdr:from>
    <xdr:to>
      <xdr:col>0</xdr:col>
      <xdr:colOff>6114289</xdr:colOff>
      <xdr:row>49</xdr:row>
      <xdr:rowOff>122811</xdr:rowOff>
    </xdr:to>
    <xdr:pic>
      <xdr:nvPicPr>
        <xdr:cNvPr id="2" name="Grafik 1"/>
        <xdr:cNvPicPr>
          <a:picLocks noChangeAspect="1"/>
        </xdr:cNvPicPr>
      </xdr:nvPicPr>
      <xdr:blipFill>
        <a:blip xmlns:r="http://schemas.openxmlformats.org/officeDocument/2006/relationships" r:embed="rId1"/>
        <a:stretch>
          <a:fillRect/>
        </a:stretch>
      </xdr:blipFill>
      <xdr:spPr>
        <a:xfrm>
          <a:off x="19050" y="3629025"/>
          <a:ext cx="6095239" cy="8114286"/>
        </a:xfrm>
        <a:prstGeom prst="rect">
          <a:avLst/>
        </a:prstGeom>
      </xdr:spPr>
    </xdr:pic>
    <xdr:clientData/>
  </xdr:twoCellAnchor>
  <xdr:twoCellAnchor editAs="oneCell">
    <xdr:from>
      <xdr:col>0</xdr:col>
      <xdr:colOff>0</xdr:colOff>
      <xdr:row>9</xdr:row>
      <xdr:rowOff>0</xdr:rowOff>
    </xdr:from>
    <xdr:to>
      <xdr:col>0</xdr:col>
      <xdr:colOff>304800</xdr:colOff>
      <xdr:row>10</xdr:row>
      <xdr:rowOff>114300</xdr:rowOff>
    </xdr:to>
    <xdr:sp macro="" textlink="">
      <xdr:nvSpPr>
        <xdr:cNvPr id="4098" name="AutoShape 2" descr="imap://tina-unterwegs%40gmx%2Ede@imap.gmx.net:993/fetch%3EUID%3E/INBOX%3E16879?part=1.2&amp;type=image/jpeg&amp;filename=IMG-20150918-WA0011.jpg"/>
        <xdr:cNvSpPr>
          <a:spLocks noChangeAspect="1" noChangeArrowheads="1"/>
        </xdr:cNvSpPr>
      </xdr:nvSpPr>
      <xdr:spPr bwMode="auto">
        <a:xfrm>
          <a:off x="0" y="400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304800</xdr:colOff>
      <xdr:row>15</xdr:row>
      <xdr:rowOff>114300</xdr:rowOff>
    </xdr:to>
    <xdr:sp macro="" textlink="">
      <xdr:nvSpPr>
        <xdr:cNvPr id="4099" name="AutoShape 3" descr="imap://tina-unterwegs%40gmx%2Ede@imap.gmx.net:993/fetch%3EUID%3E/INBOX%3E16879?part=1.2&amp;type=image/jpeg&amp;filename=IMG-20150918-WA0011.jpg"/>
        <xdr:cNvSpPr>
          <a:spLocks noChangeAspect="1" noChangeArrowheads="1"/>
        </xdr:cNvSpPr>
      </xdr:nvSpPr>
      <xdr:spPr bwMode="auto">
        <a:xfrm>
          <a:off x="0" y="495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114300</xdr:rowOff>
    </xdr:to>
    <xdr:sp macro="" textlink="">
      <xdr:nvSpPr>
        <xdr:cNvPr id="8193" name="AutoShape 1" descr="imap://tina-unterwegs%40gmx%2Ede@imap.gmx.net:993/fetch%3EUID%3E/INBOX%3E16879?part=1.2&amp;type=image/jpeg&amp;filename=IMG-20150918-WA0011.jpg"/>
        <xdr:cNvSpPr>
          <a:spLocks noChangeAspect="1" noChangeArrowheads="1"/>
        </xdr:cNvSpPr>
      </xdr:nvSpPr>
      <xdr:spPr bwMode="auto">
        <a:xfrm>
          <a:off x="0" y="57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xdr:row>
      <xdr:rowOff>0</xdr:rowOff>
    </xdr:from>
    <xdr:to>
      <xdr:col>1</xdr:col>
      <xdr:colOff>304800</xdr:colOff>
      <xdr:row>12</xdr:row>
      <xdr:rowOff>114300</xdr:rowOff>
    </xdr:to>
    <xdr:sp macro="" textlink="">
      <xdr:nvSpPr>
        <xdr:cNvPr id="8194" name="AutoShape 2" descr="imap://tina-unterwegs%40gmx%2Ede@imap.gmx.net:993/fetch%3EUID%3E/INBOX%3E16879?part=1.2&amp;type=image/jpeg&amp;filename=IMG-20150918-WA0011.jpg"/>
        <xdr:cNvSpPr>
          <a:spLocks noChangeAspect="1" noChangeArrowheads="1"/>
        </xdr:cNvSpPr>
      </xdr:nvSpPr>
      <xdr:spPr bwMode="auto">
        <a:xfrm>
          <a:off x="0" y="190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114300</xdr:rowOff>
    </xdr:to>
    <xdr:sp macro="" textlink="">
      <xdr:nvSpPr>
        <xdr:cNvPr id="8195" name="AutoShape 3" descr="imap://tina-unterwegs%40gmx%2Ede@imap.gmx.net:993/fetch%3EUID%3E/INBOX%3E16879?part=1.2&amp;type=image/jpeg&amp;filename=IMG-20150918-WA0011.jpg"/>
        <xdr:cNvSpPr>
          <a:spLocks noChangeAspect="1" noChangeArrowheads="1"/>
        </xdr:cNvSpPr>
      </xdr:nvSpPr>
      <xdr:spPr bwMode="auto">
        <a:xfrm>
          <a:off x="76200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18</xdr:row>
      <xdr:rowOff>0</xdr:rowOff>
    </xdr:from>
    <xdr:to>
      <xdr:col>7</xdr:col>
      <xdr:colOff>304800</xdr:colOff>
      <xdr:row>19</xdr:row>
      <xdr:rowOff>114300</xdr:rowOff>
    </xdr:to>
    <xdr:sp macro="" textlink="">
      <xdr:nvSpPr>
        <xdr:cNvPr id="8197" name="AutoShape 5" descr="imap://tina-unterwegs%40gmx%2Ede@imap.gmx.net:993/fetch%3EUID%3E/INBOX%3E16879?part=1.2&amp;type=image/jpeg&amp;filename=IMG-20150918-WA0011.jpg"/>
        <xdr:cNvSpPr>
          <a:spLocks noChangeAspect="1" noChangeArrowheads="1"/>
        </xdr:cNvSpPr>
      </xdr:nvSpPr>
      <xdr:spPr bwMode="auto">
        <a:xfrm>
          <a:off x="3810000" y="323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ringabottle.de/Visit/677ea61f-8bde-465b-8ccb-45aa0bd977e9"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51"/>
  <sheetViews>
    <sheetView showGridLines="0" tabSelected="1" zoomScaleNormal="100" workbookViewId="0"/>
  </sheetViews>
  <sheetFormatPr baseColWidth="10" defaultRowHeight="15" x14ac:dyDescent="0.25"/>
  <cols>
    <col min="1" max="1" width="107.7109375" bestFit="1" customWidth="1"/>
  </cols>
  <sheetData>
    <row r="1" spans="1:1" x14ac:dyDescent="0.25">
      <c r="A1" s="73" t="s">
        <v>66</v>
      </c>
    </row>
    <row r="2" spans="1:1" x14ac:dyDescent="0.25">
      <c r="A2" s="74"/>
    </row>
    <row r="3" spans="1:1" s="33" customFormat="1" x14ac:dyDescent="0.25">
      <c r="A3" s="74" t="s">
        <v>133</v>
      </c>
    </row>
    <row r="4" spans="1:1" x14ac:dyDescent="0.25">
      <c r="A4" s="74" t="s">
        <v>134</v>
      </c>
    </row>
    <row r="5" spans="1:1" x14ac:dyDescent="0.25">
      <c r="A5" s="74" t="s">
        <v>135</v>
      </c>
    </row>
    <row r="6" spans="1:1" x14ac:dyDescent="0.25">
      <c r="A6" s="74" t="s">
        <v>69</v>
      </c>
    </row>
    <row r="7" spans="1:1" x14ac:dyDescent="0.25">
      <c r="A7" s="74"/>
    </row>
    <row r="8" spans="1:1" s="33" customFormat="1" x14ac:dyDescent="0.25">
      <c r="A8" s="74" t="s">
        <v>145</v>
      </c>
    </row>
    <row r="9" spans="1:1" x14ac:dyDescent="0.25">
      <c r="A9" s="74" t="s">
        <v>62</v>
      </c>
    </row>
    <row r="10" spans="1:1" x14ac:dyDescent="0.25">
      <c r="A10" s="74" t="s">
        <v>136</v>
      </c>
    </row>
    <row r="11" spans="1:1" x14ac:dyDescent="0.25">
      <c r="A11" s="74"/>
    </row>
    <row r="12" spans="1:1" x14ac:dyDescent="0.25">
      <c r="A12" s="74" t="s">
        <v>63</v>
      </c>
    </row>
    <row r="13" spans="1:1" x14ac:dyDescent="0.25">
      <c r="A13" s="74"/>
    </row>
    <row r="14" spans="1:1" x14ac:dyDescent="0.25">
      <c r="A14" s="74" t="s">
        <v>64</v>
      </c>
    </row>
    <row r="15" spans="1:1" x14ac:dyDescent="0.25">
      <c r="A15" s="74"/>
    </row>
    <row r="16" spans="1:1" s="33" customFormat="1" x14ac:dyDescent="0.25">
      <c r="A16" s="74" t="s">
        <v>144</v>
      </c>
    </row>
    <row r="17" spans="1:1" s="33" customFormat="1" x14ac:dyDescent="0.25">
      <c r="A17" s="74" t="s">
        <v>137</v>
      </c>
    </row>
    <row r="18" spans="1:1" s="33" customFormat="1" x14ac:dyDescent="0.25">
      <c r="A18" s="70"/>
    </row>
    <row r="19" spans="1:1" x14ac:dyDescent="0.25">
      <c r="A19" s="25" t="s">
        <v>130</v>
      </c>
    </row>
    <row r="20" spans="1:1" x14ac:dyDescent="0.25">
      <c r="A20" s="25" t="s">
        <v>65</v>
      </c>
    </row>
    <row r="21" spans="1:1" x14ac:dyDescent="0.25">
      <c r="A21" s="25" t="s">
        <v>143</v>
      </c>
    </row>
    <row r="22" spans="1:1" s="33" customFormat="1" x14ac:dyDescent="0.25">
      <c r="A22" s="71" t="s">
        <v>122</v>
      </c>
    </row>
    <row r="23" spans="1:1" s="33" customFormat="1" x14ac:dyDescent="0.25">
      <c r="A23" s="71"/>
    </row>
    <row r="24" spans="1:1" s="64" customFormat="1" x14ac:dyDescent="0.25">
      <c r="A24" s="65" t="s">
        <v>156</v>
      </c>
    </row>
    <row r="25" spans="1:1" ht="45" x14ac:dyDescent="0.25">
      <c r="A25" s="26" t="s">
        <v>129</v>
      </c>
    </row>
    <row r="26" spans="1:1" x14ac:dyDescent="0.25">
      <c r="A26" s="26" t="s">
        <v>70</v>
      </c>
    </row>
    <row r="27" spans="1:1" x14ac:dyDescent="0.25">
      <c r="A27" s="26" t="s">
        <v>71</v>
      </c>
    </row>
    <row r="28" spans="1:1" s="33" customFormat="1" x14ac:dyDescent="0.25">
      <c r="A28" s="25"/>
    </row>
    <row r="29" spans="1:1" s="33" customFormat="1" x14ac:dyDescent="0.25">
      <c r="A29" s="59" t="s">
        <v>128</v>
      </c>
    </row>
    <row r="30" spans="1:1" s="33" customFormat="1" x14ac:dyDescent="0.25">
      <c r="A30" s="60" t="s">
        <v>110</v>
      </c>
    </row>
    <row r="31" spans="1:1" s="33" customFormat="1" x14ac:dyDescent="0.25">
      <c r="A31" s="60" t="s">
        <v>111</v>
      </c>
    </row>
    <row r="32" spans="1:1" s="33" customFormat="1" x14ac:dyDescent="0.25">
      <c r="A32" s="60" t="s">
        <v>112</v>
      </c>
    </row>
    <row r="33" spans="1:1" s="33" customFormat="1" x14ac:dyDescent="0.25">
      <c r="A33" s="59"/>
    </row>
    <row r="34" spans="1:1" s="61" customFormat="1" x14ac:dyDescent="0.25">
      <c r="A34" s="59" t="s">
        <v>127</v>
      </c>
    </row>
    <row r="35" spans="1:1" s="61" customFormat="1" x14ac:dyDescent="0.25">
      <c r="A35" s="60" t="s">
        <v>113</v>
      </c>
    </row>
    <row r="36" spans="1:1" s="61" customFormat="1" x14ac:dyDescent="0.25">
      <c r="A36" s="60" t="s">
        <v>114</v>
      </c>
    </row>
    <row r="37" spans="1:1" s="33" customFormat="1" x14ac:dyDescent="0.25">
      <c r="A37" s="60"/>
    </row>
    <row r="38" spans="1:1" s="61" customFormat="1" x14ac:dyDescent="0.25">
      <c r="A38" s="59" t="s">
        <v>123</v>
      </c>
    </row>
    <row r="39" spans="1:1" s="61" customFormat="1" x14ac:dyDescent="0.25">
      <c r="A39" s="60" t="s">
        <v>115</v>
      </c>
    </row>
    <row r="40" spans="1:1" s="61" customFormat="1" x14ac:dyDescent="0.25">
      <c r="A40" s="60" t="s">
        <v>121</v>
      </c>
    </row>
    <row r="41" spans="1:1" s="33" customFormat="1" x14ac:dyDescent="0.25">
      <c r="A41" s="60"/>
    </row>
    <row r="42" spans="1:1" s="61" customFormat="1" x14ac:dyDescent="0.25">
      <c r="A42" s="59" t="s">
        <v>125</v>
      </c>
    </row>
    <row r="43" spans="1:1" s="61" customFormat="1" x14ac:dyDescent="0.25">
      <c r="A43" s="60" t="s">
        <v>126</v>
      </c>
    </row>
    <row r="44" spans="1:1" s="33" customFormat="1" x14ac:dyDescent="0.25">
      <c r="A44" s="60"/>
    </row>
    <row r="45" spans="1:1" s="61" customFormat="1" x14ac:dyDescent="0.25">
      <c r="A45" s="59" t="s">
        <v>154</v>
      </c>
    </row>
    <row r="46" spans="1:1" s="61" customFormat="1" x14ac:dyDescent="0.25">
      <c r="A46" s="60" t="s">
        <v>155</v>
      </c>
    </row>
    <row r="47" spans="1:1" x14ac:dyDescent="0.25">
      <c r="A47" s="72"/>
    </row>
    <row r="51" spans="1:1" x14ac:dyDescent="0.25">
      <c r="A51" s="28"/>
    </row>
  </sheetData>
  <hyperlinks>
    <hyperlink ref="A22" r:id="rId1"/>
  </hyperlinks>
  <pageMargins left="0.25" right="0.25" top="0.75" bottom="0.75" header="0.3" footer="0.3"/>
  <pageSetup paperSize="9" scale="91" fitToHeight="0"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51"/>
  <sheetViews>
    <sheetView showGridLines="0" zoomScaleNormal="100" workbookViewId="0">
      <selection activeCell="G16" sqref="G16"/>
    </sheetView>
  </sheetViews>
  <sheetFormatPr baseColWidth="10" defaultRowHeight="15" x14ac:dyDescent="0.25"/>
  <cols>
    <col min="1" max="1" width="6.5703125" style="2" bestFit="1" customWidth="1"/>
    <col min="2" max="2" width="11.42578125" style="2"/>
    <col min="3" max="3" width="19" style="2" customWidth="1"/>
    <col min="4" max="4" width="50.7109375" style="2" customWidth="1"/>
    <col min="5" max="5" width="35.42578125" style="2" bestFit="1" customWidth="1"/>
    <col min="6" max="16384" width="11.42578125" style="2"/>
  </cols>
  <sheetData>
    <row r="1" spans="1:5" s="34" customFormat="1" ht="15.75" thickBot="1" x14ac:dyDescent="0.3">
      <c r="A1" s="51"/>
      <c r="B1" s="52"/>
      <c r="C1" s="52"/>
      <c r="D1" s="52"/>
      <c r="E1" s="53"/>
    </row>
    <row r="2" spans="1:5" s="1" customFormat="1" x14ac:dyDescent="0.25">
      <c r="A2" s="54"/>
      <c r="B2" s="42" t="s">
        <v>58</v>
      </c>
      <c r="C2" s="43" t="s">
        <v>91</v>
      </c>
      <c r="D2" s="44" t="s">
        <v>60</v>
      </c>
      <c r="E2" s="45" t="s">
        <v>59</v>
      </c>
    </row>
    <row r="3" spans="1:5" s="1" customFormat="1" ht="15.75" thickBot="1" x14ac:dyDescent="0.3">
      <c r="A3" s="54"/>
      <c r="B3" s="22"/>
      <c r="C3" s="46" t="s">
        <v>92</v>
      </c>
      <c r="D3" s="47" t="s">
        <v>50</v>
      </c>
      <c r="E3" s="48" t="s">
        <v>61</v>
      </c>
    </row>
    <row r="4" spans="1:5" ht="42.75" customHeight="1" thickBot="1" x14ac:dyDescent="0.3">
      <c r="A4" s="55"/>
      <c r="B4" s="20"/>
      <c r="C4" s="20"/>
      <c r="D4" s="20"/>
      <c r="E4" s="56"/>
    </row>
    <row r="5" spans="1:5" ht="15.75" thickBot="1" x14ac:dyDescent="0.3">
      <c r="A5" s="57">
        <v>20</v>
      </c>
      <c r="B5" s="18" t="s">
        <v>36</v>
      </c>
      <c r="C5" s="21" t="s">
        <v>38</v>
      </c>
      <c r="D5" s="19">
        <f>A5*6</f>
        <v>120</v>
      </c>
      <c r="E5" s="58" t="s">
        <v>37</v>
      </c>
    </row>
    <row r="6" spans="1:5" x14ac:dyDescent="0.25">
      <c r="A6" s="54"/>
      <c r="B6" s="20"/>
      <c r="C6" s="20"/>
      <c r="D6" s="21"/>
      <c r="E6" s="56"/>
    </row>
    <row r="7" spans="1:5" x14ac:dyDescent="0.25">
      <c r="A7" s="3">
        <v>1</v>
      </c>
      <c r="B7" s="3" t="s">
        <v>43</v>
      </c>
      <c r="C7" s="3" t="s">
        <v>39</v>
      </c>
      <c r="D7" s="3" t="s">
        <v>41</v>
      </c>
      <c r="E7" s="3" t="s">
        <v>40</v>
      </c>
    </row>
    <row r="8" spans="1:5" ht="5.25" customHeight="1" x14ac:dyDescent="0.25">
      <c r="A8" s="55"/>
      <c r="B8" s="20"/>
      <c r="C8" s="20"/>
      <c r="D8" s="20"/>
      <c r="E8" s="56"/>
    </row>
    <row r="9" spans="1:5" x14ac:dyDescent="0.25">
      <c r="A9" s="15"/>
      <c r="B9" s="89" t="s">
        <v>67</v>
      </c>
      <c r="C9" s="90"/>
      <c r="D9" s="90"/>
      <c r="E9" s="91"/>
    </row>
    <row r="10" spans="1:5" x14ac:dyDescent="0.25">
      <c r="A10" s="66">
        <v>3.9</v>
      </c>
      <c r="B10" s="7">
        <f>$A$5*A10</f>
        <v>78</v>
      </c>
      <c r="C10" s="6" t="s">
        <v>9</v>
      </c>
      <c r="D10" s="23" t="s">
        <v>0</v>
      </c>
      <c r="E10" s="6" t="s">
        <v>131</v>
      </c>
    </row>
    <row r="11" spans="1:5" x14ac:dyDescent="0.25">
      <c r="A11" s="66">
        <v>1.1000000000000001</v>
      </c>
      <c r="B11" s="7">
        <f t="shared" ref="B11:B25" si="0">$A$5*A11</f>
        <v>22</v>
      </c>
      <c r="C11" s="6" t="s">
        <v>9</v>
      </c>
      <c r="D11" s="23" t="s">
        <v>1</v>
      </c>
      <c r="E11" s="6" t="s">
        <v>131</v>
      </c>
    </row>
    <row r="12" spans="1:5" x14ac:dyDescent="0.25">
      <c r="A12" s="66">
        <v>1.66</v>
      </c>
      <c r="B12" s="7">
        <f t="shared" si="0"/>
        <v>33.199999999999996</v>
      </c>
      <c r="C12" s="6" t="s">
        <v>9</v>
      </c>
      <c r="D12" s="23" t="s">
        <v>2</v>
      </c>
      <c r="E12" s="6" t="s">
        <v>131</v>
      </c>
    </row>
    <row r="13" spans="1:5" x14ac:dyDescent="0.25">
      <c r="A13" s="66">
        <v>3.6999999999999998E-2</v>
      </c>
      <c r="B13" s="29">
        <f t="shared" si="0"/>
        <v>0.74</v>
      </c>
      <c r="C13" s="6" t="s">
        <v>4</v>
      </c>
      <c r="D13" s="6" t="s">
        <v>3</v>
      </c>
      <c r="E13" s="6"/>
    </row>
    <row r="14" spans="1:5" x14ac:dyDescent="0.25">
      <c r="A14" s="66">
        <v>2.5000000000000001E-2</v>
      </c>
      <c r="B14" s="29">
        <f t="shared" si="0"/>
        <v>0.5</v>
      </c>
      <c r="C14" s="6" t="s">
        <v>4</v>
      </c>
      <c r="D14" s="6" t="s">
        <v>138</v>
      </c>
      <c r="E14" s="6"/>
    </row>
    <row r="15" spans="1:5" s="34" customFormat="1" x14ac:dyDescent="0.25">
      <c r="A15" s="66">
        <v>2.5000000000000001E-2</v>
      </c>
      <c r="B15" s="29">
        <f t="shared" ref="B15" si="1">$A$5*A15</f>
        <v>0.5</v>
      </c>
      <c r="C15" s="6" t="s">
        <v>4</v>
      </c>
      <c r="D15" s="6" t="s">
        <v>139</v>
      </c>
      <c r="E15" s="6"/>
    </row>
    <row r="16" spans="1:5" x14ac:dyDescent="0.25">
      <c r="A16" s="66">
        <v>3.6999999999999998E-2</v>
      </c>
      <c r="B16" s="29">
        <f t="shared" si="0"/>
        <v>0.74</v>
      </c>
      <c r="C16" s="6" t="s">
        <v>6</v>
      </c>
      <c r="D16" s="6" t="s">
        <v>5</v>
      </c>
      <c r="E16" s="6"/>
    </row>
    <row r="17" spans="1:5" x14ac:dyDescent="0.25">
      <c r="A17" s="66">
        <v>1</v>
      </c>
      <c r="B17" s="11">
        <f t="shared" si="0"/>
        <v>20</v>
      </c>
      <c r="C17" s="6" t="s">
        <v>8</v>
      </c>
      <c r="D17" s="6" t="s">
        <v>7</v>
      </c>
      <c r="E17" s="6"/>
    </row>
    <row r="18" spans="1:5" x14ac:dyDescent="0.25">
      <c r="A18" s="66">
        <v>2.5</v>
      </c>
      <c r="B18" s="11">
        <f t="shared" si="0"/>
        <v>50</v>
      </c>
      <c r="C18" s="6" t="s">
        <v>8</v>
      </c>
      <c r="D18" s="6" t="s">
        <v>10</v>
      </c>
      <c r="E18" s="6"/>
    </row>
    <row r="19" spans="1:5" x14ac:dyDescent="0.25">
      <c r="A19" s="66">
        <v>0.1</v>
      </c>
      <c r="B19" s="7">
        <f t="shared" si="0"/>
        <v>2</v>
      </c>
      <c r="C19" s="6" t="s">
        <v>4</v>
      </c>
      <c r="D19" s="6" t="s">
        <v>11</v>
      </c>
      <c r="E19" s="6"/>
    </row>
    <row r="20" spans="1:5" x14ac:dyDescent="0.25">
      <c r="A20" s="66">
        <v>1</v>
      </c>
      <c r="B20" s="7">
        <f>B17</f>
        <v>20</v>
      </c>
      <c r="C20" s="6" t="s">
        <v>14</v>
      </c>
      <c r="D20" s="6" t="s">
        <v>12</v>
      </c>
      <c r="E20" s="6"/>
    </row>
    <row r="21" spans="1:5" x14ac:dyDescent="0.25">
      <c r="A21" s="66">
        <v>1</v>
      </c>
      <c r="B21" s="7">
        <f>B17</f>
        <v>20</v>
      </c>
      <c r="C21" s="6" t="s">
        <v>14</v>
      </c>
      <c r="D21" s="6" t="s">
        <v>13</v>
      </c>
      <c r="E21" s="6"/>
    </row>
    <row r="22" spans="1:5" x14ac:dyDescent="0.25">
      <c r="A22" s="66">
        <v>0.35</v>
      </c>
      <c r="B22" s="5">
        <f t="shared" si="0"/>
        <v>7</v>
      </c>
      <c r="C22" s="6" t="s">
        <v>15</v>
      </c>
      <c r="D22" s="6" t="s">
        <v>68</v>
      </c>
      <c r="E22" s="6"/>
    </row>
    <row r="23" spans="1:5" x14ac:dyDescent="0.25">
      <c r="A23" s="66">
        <v>3</v>
      </c>
      <c r="B23" s="11">
        <f t="shared" si="0"/>
        <v>60</v>
      </c>
      <c r="C23" s="6" t="s">
        <v>15</v>
      </c>
      <c r="D23" s="6" t="s">
        <v>16</v>
      </c>
      <c r="E23" s="6"/>
    </row>
    <row r="24" spans="1:5" x14ac:dyDescent="0.25">
      <c r="A24" s="66">
        <v>1</v>
      </c>
      <c r="B24" s="11">
        <f>$A$5*A24</f>
        <v>20</v>
      </c>
      <c r="C24" s="6" t="s">
        <v>15</v>
      </c>
      <c r="D24" s="6" t="s">
        <v>18</v>
      </c>
      <c r="E24" s="6"/>
    </row>
    <row r="25" spans="1:5" x14ac:dyDescent="0.25">
      <c r="A25" s="66">
        <v>0.5</v>
      </c>
      <c r="B25" s="11">
        <f t="shared" si="0"/>
        <v>10</v>
      </c>
      <c r="C25" s="6" t="s">
        <v>17</v>
      </c>
      <c r="D25" s="6" t="s">
        <v>140</v>
      </c>
      <c r="E25" s="6"/>
    </row>
    <row r="26" spans="1:5" x14ac:dyDescent="0.25">
      <c r="A26" s="4">
        <v>15</v>
      </c>
      <c r="B26" s="12">
        <v>15</v>
      </c>
      <c r="C26" s="6" t="s">
        <v>15</v>
      </c>
      <c r="D26" s="6" t="s">
        <v>46</v>
      </c>
      <c r="E26" s="6"/>
    </row>
    <row r="27" spans="1:5" x14ac:dyDescent="0.25">
      <c r="A27" s="4">
        <v>15</v>
      </c>
      <c r="B27" s="13">
        <v>15</v>
      </c>
      <c r="C27" s="37" t="s">
        <v>15</v>
      </c>
      <c r="D27" s="37" t="s">
        <v>47</v>
      </c>
      <c r="E27" s="37"/>
    </row>
    <row r="28" spans="1:5" x14ac:dyDescent="0.25">
      <c r="A28" s="4">
        <v>2</v>
      </c>
      <c r="B28" s="10">
        <v>2</v>
      </c>
      <c r="C28" s="37" t="s">
        <v>15</v>
      </c>
      <c r="D28" s="23" t="s">
        <v>54</v>
      </c>
      <c r="E28" s="37"/>
    </row>
    <row r="29" spans="1:5" x14ac:dyDescent="0.25">
      <c r="A29" s="4">
        <v>2</v>
      </c>
      <c r="B29" s="10">
        <v>2</v>
      </c>
      <c r="C29" s="37" t="s">
        <v>15</v>
      </c>
      <c r="D29" s="23" t="s">
        <v>53</v>
      </c>
      <c r="E29" s="37"/>
    </row>
    <row r="30" spans="1:5" x14ac:dyDescent="0.25">
      <c r="A30" s="4">
        <v>2</v>
      </c>
      <c r="B30" s="10">
        <v>2</v>
      </c>
      <c r="C30" s="37" t="s">
        <v>15</v>
      </c>
      <c r="D30" s="23" t="s">
        <v>55</v>
      </c>
      <c r="E30" s="37"/>
    </row>
    <row r="31" spans="1:5" x14ac:dyDescent="0.25">
      <c r="A31" s="4">
        <v>14</v>
      </c>
      <c r="B31" s="10">
        <v>14</v>
      </c>
      <c r="C31" s="37" t="s">
        <v>15</v>
      </c>
      <c r="D31" s="23" t="s">
        <v>56</v>
      </c>
      <c r="E31" s="37"/>
    </row>
    <row r="32" spans="1:5" x14ac:dyDescent="0.25">
      <c r="A32" s="4">
        <v>3</v>
      </c>
      <c r="B32" s="10">
        <v>3</v>
      </c>
      <c r="C32" s="37" t="s">
        <v>15</v>
      </c>
      <c r="D32" s="23" t="s">
        <v>57</v>
      </c>
      <c r="E32" s="37"/>
    </row>
    <row r="33" spans="1:5" x14ac:dyDescent="0.25">
      <c r="A33" s="67"/>
      <c r="B33" s="89" t="s">
        <v>45</v>
      </c>
      <c r="C33" s="90"/>
      <c r="D33" s="90"/>
      <c r="E33" s="91"/>
    </row>
    <row r="34" spans="1:5" x14ac:dyDescent="0.25">
      <c r="A34" s="4">
        <f>B18/8</f>
        <v>6.25</v>
      </c>
      <c r="B34" s="7">
        <f>B18/8</f>
        <v>6.25</v>
      </c>
      <c r="C34" s="6" t="s">
        <v>15</v>
      </c>
      <c r="D34" s="6" t="s">
        <v>42</v>
      </c>
      <c r="E34" s="6"/>
    </row>
    <row r="35" spans="1:5" x14ac:dyDescent="0.25">
      <c r="A35" s="4">
        <f>B22</f>
        <v>7</v>
      </c>
      <c r="B35" s="7">
        <f>B22</f>
        <v>7</v>
      </c>
      <c r="C35" s="6" t="s">
        <v>15</v>
      </c>
      <c r="D35" s="6" t="s">
        <v>23</v>
      </c>
      <c r="E35" s="6"/>
    </row>
    <row r="36" spans="1:5" x14ac:dyDescent="0.25">
      <c r="A36" s="4">
        <f>B22</f>
        <v>7</v>
      </c>
      <c r="B36" s="7">
        <f>B22</f>
        <v>7</v>
      </c>
      <c r="C36" s="6" t="s">
        <v>15</v>
      </c>
      <c r="D36" s="6" t="s">
        <v>24</v>
      </c>
      <c r="E36" s="6"/>
    </row>
    <row r="37" spans="1:5" x14ac:dyDescent="0.25">
      <c r="A37" s="4">
        <v>5</v>
      </c>
      <c r="B37" s="7">
        <v>5</v>
      </c>
      <c r="C37" s="6" t="s">
        <v>15</v>
      </c>
      <c r="D37" s="6" t="s">
        <v>44</v>
      </c>
      <c r="E37" s="6"/>
    </row>
    <row r="38" spans="1:5" x14ac:dyDescent="0.25">
      <c r="A38" s="4">
        <v>1</v>
      </c>
      <c r="B38" s="11">
        <v>1</v>
      </c>
      <c r="C38" s="6" t="s">
        <v>15</v>
      </c>
      <c r="D38" s="6" t="s">
        <v>25</v>
      </c>
      <c r="E38" s="6"/>
    </row>
    <row r="39" spans="1:5" x14ac:dyDescent="0.25">
      <c r="A39" s="4">
        <v>10</v>
      </c>
      <c r="B39" s="12">
        <v>10</v>
      </c>
      <c r="C39" s="6" t="s">
        <v>15</v>
      </c>
      <c r="D39" s="6" t="s">
        <v>26</v>
      </c>
      <c r="E39" s="6"/>
    </row>
    <row r="40" spans="1:5" x14ac:dyDescent="0.25">
      <c r="A40" s="4">
        <v>5</v>
      </c>
      <c r="B40" s="12">
        <v>5</v>
      </c>
      <c r="C40" s="6" t="s">
        <v>15</v>
      </c>
      <c r="D40" s="6" t="s">
        <v>27</v>
      </c>
      <c r="E40" s="6"/>
    </row>
    <row r="41" spans="1:5" x14ac:dyDescent="0.25">
      <c r="A41" s="4">
        <v>10</v>
      </c>
      <c r="B41" s="12">
        <v>10</v>
      </c>
      <c r="C41" s="6" t="s">
        <v>15</v>
      </c>
      <c r="D41" s="6" t="s">
        <v>28</v>
      </c>
      <c r="E41" s="6"/>
    </row>
    <row r="42" spans="1:5" x14ac:dyDescent="0.25">
      <c r="A42" s="4">
        <v>200</v>
      </c>
      <c r="B42" s="14">
        <v>200</v>
      </c>
      <c r="C42" s="6" t="s">
        <v>15</v>
      </c>
      <c r="D42" s="6" t="s">
        <v>19</v>
      </c>
      <c r="E42" s="16" t="s">
        <v>20</v>
      </c>
    </row>
    <row r="43" spans="1:5" x14ac:dyDescent="0.25">
      <c r="A43" s="4">
        <v>6</v>
      </c>
      <c r="B43" s="14">
        <v>6</v>
      </c>
      <c r="C43" s="6" t="s">
        <v>15</v>
      </c>
      <c r="D43" s="6" t="s">
        <v>22</v>
      </c>
      <c r="E43" s="16" t="s">
        <v>21</v>
      </c>
    </row>
    <row r="44" spans="1:5" x14ac:dyDescent="0.25">
      <c r="A44" s="4" t="s">
        <v>72</v>
      </c>
      <c r="B44" s="9" t="s">
        <v>72</v>
      </c>
      <c r="C44" s="6" t="s">
        <v>15</v>
      </c>
      <c r="D44" s="6" t="s">
        <v>29</v>
      </c>
      <c r="E44" s="16" t="s">
        <v>30</v>
      </c>
    </row>
    <row r="45" spans="1:5" x14ac:dyDescent="0.25">
      <c r="A45" s="4">
        <v>5</v>
      </c>
      <c r="B45" s="10">
        <v>5</v>
      </c>
      <c r="C45" s="37" t="s">
        <v>15</v>
      </c>
      <c r="D45" s="37" t="s">
        <v>31</v>
      </c>
      <c r="E45" s="17" t="s">
        <v>32</v>
      </c>
    </row>
    <row r="46" spans="1:5" x14ac:dyDescent="0.25">
      <c r="A46" s="4" t="s">
        <v>72</v>
      </c>
      <c r="B46" s="10" t="s">
        <v>72</v>
      </c>
      <c r="C46" s="37" t="s">
        <v>15</v>
      </c>
      <c r="D46" s="37" t="s">
        <v>33</v>
      </c>
      <c r="E46" s="17" t="s">
        <v>34</v>
      </c>
    </row>
    <row r="47" spans="1:5" x14ac:dyDescent="0.25">
      <c r="A47" s="4">
        <v>1</v>
      </c>
      <c r="B47" s="10">
        <v>1</v>
      </c>
      <c r="C47" s="37" t="s">
        <v>15</v>
      </c>
      <c r="D47" s="37" t="s">
        <v>35</v>
      </c>
      <c r="E47" s="17" t="s">
        <v>21</v>
      </c>
    </row>
    <row r="48" spans="1:5" x14ac:dyDescent="0.25">
      <c r="A48" s="68"/>
      <c r="B48" s="89" t="s">
        <v>48</v>
      </c>
      <c r="C48" s="90"/>
      <c r="D48" s="90"/>
      <c r="E48" s="91"/>
    </row>
    <row r="49" spans="1:5" x14ac:dyDescent="0.25">
      <c r="A49" s="69">
        <v>6</v>
      </c>
      <c r="B49" s="37">
        <v>6</v>
      </c>
      <c r="C49" s="37" t="s">
        <v>37</v>
      </c>
      <c r="D49" s="37" t="s">
        <v>52</v>
      </c>
      <c r="E49" s="37"/>
    </row>
    <row r="50" spans="1:5" ht="30" x14ac:dyDescent="0.25">
      <c r="A50" s="69">
        <v>16</v>
      </c>
      <c r="B50" s="37">
        <v>16</v>
      </c>
      <c r="C50" s="37" t="s">
        <v>37</v>
      </c>
      <c r="D50" s="8" t="s">
        <v>51</v>
      </c>
      <c r="E50" s="37"/>
    </row>
    <row r="51" spans="1:5" x14ac:dyDescent="0.25">
      <c r="A51" s="69">
        <v>6</v>
      </c>
      <c r="B51" s="37">
        <v>6</v>
      </c>
      <c r="C51" s="37" t="s">
        <v>37</v>
      </c>
      <c r="D51" s="37" t="s">
        <v>49</v>
      </c>
      <c r="E51" s="37"/>
    </row>
  </sheetData>
  <mergeCells count="3">
    <mergeCell ref="B9:E9"/>
    <mergeCell ref="B33:E33"/>
    <mergeCell ref="B48:E48"/>
  </mergeCells>
  <pageMargins left="0.25" right="0.25" top="0.75" bottom="0.75" header="0.3" footer="0.3"/>
  <pageSetup paperSize="9" scale="80" orientation="portrait" r:id="rId1"/>
  <headerFooter>
    <oddHeader>&amp;C&amp;"-,Fett"&amp;22Planung Einschulungsfeier</oddHead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6"/>
  <sheetViews>
    <sheetView showGridLines="0" topLeftCell="A2" zoomScaleNormal="100" workbookViewId="0">
      <selection activeCell="A12" sqref="A12"/>
    </sheetView>
  </sheetViews>
  <sheetFormatPr baseColWidth="10" defaultRowHeight="15" x14ac:dyDescent="0.25"/>
  <cols>
    <col min="1" max="1" width="143.42578125" customWidth="1"/>
  </cols>
  <sheetData>
    <row r="1" spans="1:1" x14ac:dyDescent="0.25">
      <c r="A1" s="24" t="s">
        <v>132</v>
      </c>
    </row>
    <row r="2" spans="1:1" x14ac:dyDescent="0.25">
      <c r="A2" s="25"/>
    </row>
    <row r="3" spans="1:1" ht="195" x14ac:dyDescent="0.25">
      <c r="A3" s="26" t="s">
        <v>142</v>
      </c>
    </row>
    <row r="4" spans="1:1" x14ac:dyDescent="0.25">
      <c r="A4" s="25"/>
    </row>
    <row r="5" spans="1:1" x14ac:dyDescent="0.25">
      <c r="A5" s="25" t="s">
        <v>141</v>
      </c>
    </row>
    <row r="6" spans="1:1" x14ac:dyDescent="0.25">
      <c r="A6" s="27"/>
    </row>
  </sheetData>
  <pageMargins left="0.7" right="0.7" top="0.78740157499999996" bottom="0.78740157499999996" header="0.3" footer="0.3"/>
  <pageSetup paperSize="9" scale="60" fitToHeight="0"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7"/>
  <sheetViews>
    <sheetView showGridLines="0" zoomScaleNormal="100" workbookViewId="0">
      <selection activeCell="A10" sqref="A10"/>
    </sheetView>
  </sheetViews>
  <sheetFormatPr baseColWidth="10" defaultRowHeight="15" x14ac:dyDescent="0.25"/>
  <cols>
    <col min="1" max="1" width="136.140625" bestFit="1" customWidth="1"/>
    <col min="2" max="3" width="11.7109375" customWidth="1"/>
  </cols>
  <sheetData>
    <row r="1" spans="1:1" s="33" customFormat="1" x14ac:dyDescent="0.25">
      <c r="A1" s="49"/>
    </row>
    <row r="2" spans="1:1" x14ac:dyDescent="0.25">
      <c r="A2" s="50" t="s">
        <v>93</v>
      </c>
    </row>
    <row r="3" spans="1:1" s="33" customFormat="1" x14ac:dyDescent="0.25">
      <c r="A3" s="50"/>
    </row>
    <row r="4" spans="1:1" x14ac:dyDescent="0.25">
      <c r="A4" s="49" t="s">
        <v>94</v>
      </c>
    </row>
    <row r="5" spans="1:1" x14ac:dyDescent="0.25">
      <c r="A5" s="49" t="s">
        <v>95</v>
      </c>
    </row>
    <row r="6" spans="1:1" s="33" customFormat="1" x14ac:dyDescent="0.25">
      <c r="A6" s="49"/>
    </row>
    <row r="7" spans="1:1" x14ac:dyDescent="0.25">
      <c r="A7" s="49" t="s">
        <v>96</v>
      </c>
    </row>
    <row r="8" spans="1:1" x14ac:dyDescent="0.25">
      <c r="A8" s="49" t="s">
        <v>97</v>
      </c>
    </row>
    <row r="9" spans="1:1" s="33" customFormat="1" x14ac:dyDescent="0.25">
      <c r="A9" s="49"/>
    </row>
    <row r="10" spans="1:1" x14ac:dyDescent="0.25">
      <c r="A10" s="49" t="s">
        <v>98</v>
      </c>
    </row>
    <row r="11" spans="1:1" x14ac:dyDescent="0.25">
      <c r="A11" s="49" t="s">
        <v>99</v>
      </c>
    </row>
    <row r="12" spans="1:1" s="33" customFormat="1" x14ac:dyDescent="0.25">
      <c r="A12" s="49"/>
    </row>
    <row r="13" spans="1:1" x14ac:dyDescent="0.25">
      <c r="A13" s="49" t="s">
        <v>108</v>
      </c>
    </row>
    <row r="14" spans="1:1" s="33" customFormat="1" x14ac:dyDescent="0.25">
      <c r="A14" s="49" t="s">
        <v>109</v>
      </c>
    </row>
    <row r="15" spans="1:1" x14ac:dyDescent="0.25">
      <c r="A15" s="49" t="s">
        <v>100</v>
      </c>
    </row>
    <row r="16" spans="1:1" s="33" customFormat="1" x14ac:dyDescent="0.25">
      <c r="A16" s="49"/>
    </row>
    <row r="17" spans="1:1" x14ac:dyDescent="0.25">
      <c r="A17" s="49" t="s">
        <v>101</v>
      </c>
    </row>
    <row r="18" spans="1:1" s="33" customFormat="1" x14ac:dyDescent="0.25">
      <c r="A18" s="49"/>
    </row>
    <row r="19" spans="1:1" x14ac:dyDescent="0.25">
      <c r="A19" s="49" t="s">
        <v>102</v>
      </c>
    </row>
    <row r="20" spans="1:1" x14ac:dyDescent="0.25">
      <c r="A20" s="49" t="s">
        <v>103</v>
      </c>
    </row>
    <row r="21" spans="1:1" x14ac:dyDescent="0.25">
      <c r="A21" s="49" t="s">
        <v>104</v>
      </c>
    </row>
    <row r="22" spans="1:1" s="33" customFormat="1" x14ac:dyDescent="0.25">
      <c r="A22" s="49"/>
    </row>
    <row r="23" spans="1:1" x14ac:dyDescent="0.25">
      <c r="A23" s="49" t="s">
        <v>105</v>
      </c>
    </row>
    <row r="24" spans="1:1" x14ac:dyDescent="0.25">
      <c r="A24" s="49"/>
    </row>
    <row r="25" spans="1:1" x14ac:dyDescent="0.25">
      <c r="A25" s="49" t="s">
        <v>106</v>
      </c>
    </row>
    <row r="26" spans="1:1" x14ac:dyDescent="0.25">
      <c r="A26" s="49" t="s">
        <v>107</v>
      </c>
    </row>
    <row r="27" spans="1:1" x14ac:dyDescent="0.25">
      <c r="A27" s="49"/>
    </row>
  </sheetData>
  <pageMargins left="0.7" right="0.7" top="0.78740157499999996" bottom="0.78740157499999996" header="0.3" footer="0.3"/>
  <pageSetup paperSize="9" scale="64"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2"/>
  <sheetViews>
    <sheetView showGridLines="0" zoomScaleNormal="100" workbookViewId="0">
      <selection activeCell="A15" sqref="A15"/>
    </sheetView>
  </sheetViews>
  <sheetFormatPr baseColWidth="10" defaultRowHeight="15" x14ac:dyDescent="0.25"/>
  <cols>
    <col min="1" max="1" width="112.7109375" bestFit="1" customWidth="1"/>
  </cols>
  <sheetData>
    <row r="1" spans="1:1" x14ac:dyDescent="0.25">
      <c r="A1" s="31" t="s">
        <v>73</v>
      </c>
    </row>
    <row r="2" spans="1:1" x14ac:dyDescent="0.25">
      <c r="A2" s="30" t="s">
        <v>118</v>
      </c>
    </row>
    <row r="3" spans="1:1" x14ac:dyDescent="0.25">
      <c r="A3" s="30" t="s">
        <v>74</v>
      </c>
    </row>
    <row r="4" spans="1:1" x14ac:dyDescent="0.25">
      <c r="A4" s="30" t="s">
        <v>117</v>
      </c>
    </row>
    <row r="5" spans="1:1" x14ac:dyDescent="0.25">
      <c r="A5" s="30" t="s">
        <v>75</v>
      </c>
    </row>
    <row r="6" spans="1:1" x14ac:dyDescent="0.25">
      <c r="A6" s="30" t="s">
        <v>76</v>
      </c>
    </row>
    <row r="7" spans="1:1" x14ac:dyDescent="0.25">
      <c r="A7" s="30" t="s">
        <v>77</v>
      </c>
    </row>
    <row r="8" spans="1:1" x14ac:dyDescent="0.25">
      <c r="A8" s="30" t="s">
        <v>116</v>
      </c>
    </row>
    <row r="9" spans="1:1" x14ac:dyDescent="0.25">
      <c r="A9" s="30" t="s">
        <v>78</v>
      </c>
    </row>
    <row r="10" spans="1:1" x14ac:dyDescent="0.25">
      <c r="A10" s="30"/>
    </row>
    <row r="11" spans="1:1" x14ac:dyDescent="0.25">
      <c r="A11" s="62" t="s">
        <v>119</v>
      </c>
    </row>
    <row r="12" spans="1:1" x14ac:dyDescent="0.25">
      <c r="A12" s="30" t="s">
        <v>120</v>
      </c>
    </row>
    <row r="13" spans="1:1" x14ac:dyDescent="0.25">
      <c r="A13" s="32"/>
    </row>
    <row r="14" spans="1:1" x14ac:dyDescent="0.25">
      <c r="A14" s="30"/>
    </row>
    <row r="15" spans="1:1" x14ac:dyDescent="0.25">
      <c r="A15" s="30"/>
    </row>
    <row r="16" spans="1:1" x14ac:dyDescent="0.25">
      <c r="A16" s="32"/>
    </row>
    <row r="17" spans="1:1" x14ac:dyDescent="0.25">
      <c r="A17" s="30"/>
    </row>
    <row r="18" spans="1:1" x14ac:dyDescent="0.25">
      <c r="A18" s="30"/>
    </row>
    <row r="19" spans="1:1" x14ac:dyDescent="0.25">
      <c r="A19" s="30"/>
    </row>
    <row r="20" spans="1:1" x14ac:dyDescent="0.25">
      <c r="A20" s="30"/>
    </row>
    <row r="21" spans="1:1" x14ac:dyDescent="0.25">
      <c r="A21" s="30"/>
    </row>
    <row r="22" spans="1:1" x14ac:dyDescent="0.25">
      <c r="A22" s="30"/>
    </row>
  </sheetData>
  <pageMargins left="0.7" right="0.7" top="0.78740157499999996" bottom="0.78740157499999996" header="0.3" footer="0.3"/>
  <pageSetup paperSize="9" scale="77" fitToHeight="0"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8"/>
  <sheetViews>
    <sheetView showGridLines="0" zoomScaleNormal="100" workbookViewId="0">
      <selection activeCell="B7" sqref="B7"/>
    </sheetView>
  </sheetViews>
  <sheetFormatPr baseColWidth="10" defaultRowHeight="15" x14ac:dyDescent="0.25"/>
  <cols>
    <col min="2" max="2" width="26.85546875" bestFit="1" customWidth="1"/>
    <col min="3" max="3" width="97" bestFit="1" customWidth="1"/>
  </cols>
  <sheetData>
    <row r="1" spans="1:3" s="33" customFormat="1" x14ac:dyDescent="0.25">
      <c r="A1" s="33" t="s">
        <v>124</v>
      </c>
    </row>
    <row r="2" spans="1:3" s="33" customFormat="1" x14ac:dyDescent="0.25"/>
    <row r="3" spans="1:3" s="33" customFormat="1" x14ac:dyDescent="0.25">
      <c r="A3" s="39" t="s">
        <v>48</v>
      </c>
    </row>
    <row r="4" spans="1:3" x14ac:dyDescent="0.25">
      <c r="A4" s="39" t="s">
        <v>89</v>
      </c>
      <c r="B4" s="40" t="s">
        <v>90</v>
      </c>
      <c r="C4" s="41" t="s">
        <v>88</v>
      </c>
    </row>
    <row r="5" spans="1:3" x14ac:dyDescent="0.25">
      <c r="A5" s="35">
        <v>0.58333333333333337</v>
      </c>
      <c r="B5" s="36"/>
      <c r="C5" s="36" t="s">
        <v>79</v>
      </c>
    </row>
    <row r="6" spans="1:3" x14ac:dyDescent="0.25">
      <c r="A6" s="35">
        <v>0.58333333333333337</v>
      </c>
      <c r="B6" s="36"/>
      <c r="C6" s="36" t="s">
        <v>80</v>
      </c>
    </row>
    <row r="7" spans="1:3" x14ac:dyDescent="0.25">
      <c r="A7" s="35">
        <v>0.58333333333333337</v>
      </c>
      <c r="B7" s="36"/>
      <c r="C7" s="36" t="s">
        <v>81</v>
      </c>
    </row>
    <row r="8" spans="1:3" x14ac:dyDescent="0.25">
      <c r="A8" s="35">
        <v>0.58333333333333337</v>
      </c>
      <c r="B8" s="36"/>
      <c r="C8" s="63" t="s">
        <v>81</v>
      </c>
    </row>
    <row r="9" spans="1:3" x14ac:dyDescent="0.25">
      <c r="A9" s="37" t="s">
        <v>82</v>
      </c>
      <c r="B9" s="36"/>
      <c r="C9" s="38" t="s">
        <v>83</v>
      </c>
    </row>
    <row r="10" spans="1:3" x14ac:dyDescent="0.25">
      <c r="A10" s="37" t="s">
        <v>82</v>
      </c>
      <c r="B10" s="36"/>
      <c r="C10" s="38" t="s">
        <v>83</v>
      </c>
    </row>
    <row r="11" spans="1:3" x14ac:dyDescent="0.25">
      <c r="A11" s="37" t="s">
        <v>84</v>
      </c>
      <c r="B11" s="36"/>
      <c r="C11" s="38" t="s">
        <v>83</v>
      </c>
    </row>
    <row r="12" spans="1:3" x14ac:dyDescent="0.25">
      <c r="A12" s="37" t="s">
        <v>84</v>
      </c>
      <c r="B12" s="36"/>
      <c r="C12" s="38" t="s">
        <v>83</v>
      </c>
    </row>
    <row r="13" spans="1:3" x14ac:dyDescent="0.25">
      <c r="A13" s="37" t="s">
        <v>85</v>
      </c>
      <c r="B13" s="36"/>
      <c r="C13" s="38" t="s">
        <v>83</v>
      </c>
    </row>
    <row r="14" spans="1:3" x14ac:dyDescent="0.25">
      <c r="A14" s="37" t="s">
        <v>85</v>
      </c>
      <c r="B14" s="36"/>
      <c r="C14" s="38" t="s">
        <v>83</v>
      </c>
    </row>
    <row r="15" spans="1:3" x14ac:dyDescent="0.25">
      <c r="A15" s="37" t="s">
        <v>86</v>
      </c>
      <c r="B15" s="38"/>
      <c r="C15" s="38" t="s">
        <v>83</v>
      </c>
    </row>
    <row r="16" spans="1:3" x14ac:dyDescent="0.25">
      <c r="A16" s="37" t="s">
        <v>86</v>
      </c>
      <c r="B16" s="38"/>
      <c r="C16" s="38" t="s">
        <v>83</v>
      </c>
    </row>
    <row r="17" spans="1:3" x14ac:dyDescent="0.25">
      <c r="A17" s="35">
        <v>0.72916666666666663</v>
      </c>
      <c r="B17" s="38"/>
      <c r="C17" s="36" t="s">
        <v>87</v>
      </c>
    </row>
    <row r="18" spans="1:3" x14ac:dyDescent="0.25">
      <c r="A18" s="35">
        <v>0.72916666666666663</v>
      </c>
      <c r="B18" s="38"/>
      <c r="C18" s="36" t="s">
        <v>87</v>
      </c>
    </row>
  </sheetData>
  <pageMargins left="0.7" right="0.7" top="0.78740157499999996" bottom="0.78740157499999996" header="0.3" footer="0.3"/>
  <pageSetup paperSize="9" scale="64" fitToHeight="0"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6"/>
  <sheetViews>
    <sheetView showGridLines="0" zoomScale="190" zoomScaleNormal="190" workbookViewId="0">
      <selection activeCell="G6" sqref="G6"/>
    </sheetView>
  </sheetViews>
  <sheetFormatPr baseColWidth="10" defaultRowHeight="15" x14ac:dyDescent="0.25"/>
  <cols>
    <col min="1" max="1" width="3.28515625" style="33" customWidth="1"/>
    <col min="2" max="2" width="16.7109375" style="49" bestFit="1" customWidth="1"/>
    <col min="4" max="4" width="11.42578125" style="33"/>
    <col min="5" max="5" width="4.140625" customWidth="1"/>
  </cols>
  <sheetData>
    <row r="1" spans="1:5" x14ac:dyDescent="0.25">
      <c r="A1" s="92" t="s">
        <v>153</v>
      </c>
      <c r="B1" s="93"/>
      <c r="C1" s="93"/>
      <c r="D1" s="93"/>
      <c r="E1" s="94"/>
    </row>
    <row r="2" spans="1:5" s="33" customFormat="1" x14ac:dyDescent="0.25">
      <c r="A2" s="86"/>
      <c r="B2" s="87"/>
      <c r="C2" s="87"/>
      <c r="D2" s="87"/>
      <c r="E2" s="88"/>
    </row>
    <row r="3" spans="1:5" x14ac:dyDescent="0.25">
      <c r="A3" s="75"/>
      <c r="B3" s="76"/>
      <c r="C3" s="76"/>
      <c r="D3" s="76"/>
      <c r="E3" s="77"/>
    </row>
    <row r="4" spans="1:5" x14ac:dyDescent="0.25">
      <c r="A4" s="75"/>
      <c r="B4" s="76" t="s">
        <v>148</v>
      </c>
      <c r="C4" s="78">
        <v>1.5</v>
      </c>
      <c r="D4" s="76"/>
      <c r="E4" s="77"/>
    </row>
    <row r="5" spans="1:5" x14ac:dyDescent="0.25">
      <c r="A5" s="75"/>
      <c r="B5" s="76" t="s">
        <v>146</v>
      </c>
      <c r="C5" s="78">
        <v>1</v>
      </c>
      <c r="D5" s="76"/>
      <c r="E5" s="77"/>
    </row>
    <row r="6" spans="1:5" x14ac:dyDescent="0.25">
      <c r="A6" s="75"/>
      <c r="B6" s="76" t="s">
        <v>147</v>
      </c>
      <c r="C6" s="78">
        <v>0.5</v>
      </c>
      <c r="D6" s="76"/>
      <c r="E6" s="77"/>
    </row>
    <row r="7" spans="1:5" x14ac:dyDescent="0.25">
      <c r="A7" s="75"/>
      <c r="B7" s="76"/>
      <c r="C7" s="76"/>
      <c r="D7" s="76"/>
      <c r="E7" s="77"/>
    </row>
    <row r="8" spans="1:5" x14ac:dyDescent="0.25">
      <c r="A8" s="75"/>
      <c r="B8" s="76" t="s">
        <v>7</v>
      </c>
      <c r="C8" s="78">
        <v>1</v>
      </c>
      <c r="D8" s="76"/>
      <c r="E8" s="77"/>
    </row>
    <row r="9" spans="1:5" x14ac:dyDescent="0.25">
      <c r="A9" s="75"/>
      <c r="B9" s="76" t="s">
        <v>149</v>
      </c>
      <c r="C9" s="78">
        <v>1.5</v>
      </c>
      <c r="D9" s="76"/>
      <c r="E9" s="77"/>
    </row>
    <row r="10" spans="1:5" x14ac:dyDescent="0.25">
      <c r="A10" s="75"/>
      <c r="B10" s="76" t="s">
        <v>150</v>
      </c>
      <c r="C10" s="78">
        <v>1</v>
      </c>
      <c r="D10" s="76"/>
      <c r="E10" s="77"/>
    </row>
    <row r="11" spans="1:5" x14ac:dyDescent="0.25">
      <c r="A11" s="75"/>
      <c r="B11" s="76"/>
      <c r="C11" s="76"/>
      <c r="D11" s="76"/>
      <c r="E11" s="77"/>
    </row>
    <row r="12" spans="1:5" x14ac:dyDescent="0.25">
      <c r="A12" s="75"/>
      <c r="B12" s="76" t="s">
        <v>3</v>
      </c>
      <c r="C12" s="78">
        <v>1</v>
      </c>
      <c r="D12" s="85" t="s">
        <v>152</v>
      </c>
      <c r="E12" s="79"/>
    </row>
    <row r="13" spans="1:5" x14ac:dyDescent="0.25">
      <c r="A13" s="75"/>
      <c r="B13" s="76" t="s">
        <v>151</v>
      </c>
      <c r="C13" s="78">
        <v>1</v>
      </c>
      <c r="D13" s="85" t="s">
        <v>152</v>
      </c>
      <c r="E13" s="79"/>
    </row>
    <row r="14" spans="1:5" x14ac:dyDescent="0.25">
      <c r="A14" s="75"/>
      <c r="B14" s="76" t="s">
        <v>0</v>
      </c>
      <c r="C14" s="78">
        <v>1.5</v>
      </c>
      <c r="D14" s="85" t="s">
        <v>152</v>
      </c>
      <c r="E14" s="79"/>
    </row>
    <row r="15" spans="1:5" x14ac:dyDescent="0.25">
      <c r="A15" s="80"/>
      <c r="C15" s="49"/>
      <c r="D15" s="49"/>
      <c r="E15" s="81"/>
    </row>
    <row r="16" spans="1:5" x14ac:dyDescent="0.25">
      <c r="A16" s="82"/>
      <c r="B16" s="83"/>
      <c r="C16" s="83"/>
      <c r="D16" s="83"/>
      <c r="E16" s="84"/>
    </row>
  </sheetData>
  <mergeCells count="1">
    <mergeCell ref="A1:E1"/>
  </mergeCells>
  <pageMargins left="0.7" right="0.7" top="0.78740157499999996" bottom="0.78740157499999996" header="0.3" footer="0.3"/>
  <pageSetup paperSize="9" fitToHeight="0"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6</vt:i4>
      </vt:variant>
    </vt:vector>
  </HeadingPairs>
  <TitlesOfParts>
    <vt:vector size="13" baseType="lpstr">
      <vt:lpstr>Einleitung</vt:lpstr>
      <vt:lpstr>Übersicht</vt:lpstr>
      <vt:lpstr>Erfahrungsberichte</vt:lpstr>
      <vt:lpstr>Bsp Schreiben an Eltern 2015</vt:lpstr>
      <vt:lpstr>Checkliste</vt:lpstr>
      <vt:lpstr>Helferzeittabelle</vt:lpstr>
      <vt:lpstr>Preisliste</vt:lpstr>
      <vt:lpstr>'Bsp Schreiben an Eltern 2015'!Druckbereich</vt:lpstr>
      <vt:lpstr>Checkliste!Druckbereich</vt:lpstr>
      <vt:lpstr>Einleitung!Druckbereich</vt:lpstr>
      <vt:lpstr>Helferzeittabelle!Druckbereich</vt:lpstr>
      <vt:lpstr>Preisliste!Druckbereich</vt:lpstr>
      <vt:lpstr>Übersicht!Druckbereich</vt:lpstr>
    </vt:vector>
  </TitlesOfParts>
  <Company>Witzenmann GmbH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Krueger, Tina</dc:creator>
  <cp:lastModifiedBy>Tina</cp:lastModifiedBy>
  <cp:lastPrinted>2015-10-29T20:57:35Z</cp:lastPrinted>
  <dcterms:created xsi:type="dcterms:W3CDTF">2015-06-18T09:24:29Z</dcterms:created>
  <dcterms:modified xsi:type="dcterms:W3CDTF">2020-01-25T09:26:47Z</dcterms:modified>
</cp:coreProperties>
</file>