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proj\wwu_pico1\hardware\"/>
    </mc:Choice>
  </mc:AlternateContent>
  <xr:revisionPtr revIDLastSave="0" documentId="13_ncr:1_{A111C101-E4ED-477C-B356-5A17284B911A}" xr6:coauthVersionLast="47" xr6:coauthVersionMax="47" xr10:uidLastSave="{00000000-0000-0000-0000-000000000000}"/>
  <bookViews>
    <workbookView xWindow="-108" yWindow="-108" windowWidth="23256" windowHeight="12576" xr2:uid="{E73BF01B-351E-425E-B529-35E379F32B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14" i="1"/>
  <c r="E13" i="1"/>
  <c r="E12" i="1"/>
  <c r="E11" i="1"/>
  <c r="E10" i="1"/>
  <c r="E9" i="1"/>
  <c r="E8" i="1"/>
  <c r="E7" i="1"/>
  <c r="E3" i="1"/>
  <c r="E4" i="1"/>
  <c r="E5" i="1"/>
  <c r="E6" i="1"/>
  <c r="E2" i="1"/>
  <c r="E17" i="1" l="1"/>
</calcChain>
</file>

<file path=xl/sharedStrings.xml><?xml version="1.0" encoding="utf-8"?>
<sst xmlns="http://schemas.openxmlformats.org/spreadsheetml/2006/main" count="48" uniqueCount="44">
  <si>
    <t>STM32L031F</t>
  </si>
  <si>
    <t>Part</t>
  </si>
  <si>
    <t>Package</t>
  </si>
  <si>
    <t>(Source)</t>
  </si>
  <si>
    <t>TI document</t>
  </si>
  <si>
    <t>TSSOP-20</t>
  </si>
  <si>
    <t>LPS225HB</t>
  </si>
  <si>
    <t>TI document (extrapolated)</t>
  </si>
  <si>
    <t>HLGA-8</t>
  </si>
  <si>
    <t>Si5351A</t>
  </si>
  <si>
    <t>MSOP-10</t>
  </si>
  <si>
    <t>Zetex (http://www.elsoc.net/uploads/7/0/6/3/70631651/sot23-5.pdf)</t>
  </si>
  <si>
    <t>SOT23-5</t>
  </si>
  <si>
    <t>TPS7A03xx</t>
  </si>
  <si>
    <t>Quantity</t>
  </si>
  <si>
    <t>Powerfilm</t>
  </si>
  <si>
    <t>Unit mass, mg</t>
  </si>
  <si>
    <t>Total mass, mg</t>
  </si>
  <si>
    <t>MPT2.4-21</t>
  </si>
  <si>
    <t>SCCT30B186SRB</t>
  </si>
  <si>
    <t>n/a</t>
  </si>
  <si>
    <t>SiT1566</t>
  </si>
  <si>
    <t>odd CSP</t>
  </si>
  <si>
    <t>wild guess</t>
  </si>
  <si>
    <t>BSS816NWH</t>
  </si>
  <si>
    <t>SC70</t>
  </si>
  <si>
    <t>ECS-250-10-37B2-CWN</t>
  </si>
  <si>
    <t>2x1.6 crystal</t>
  </si>
  <si>
    <t>guess (1.44 mm^3)</t>
  </si>
  <si>
    <t>CUS10S30</t>
  </si>
  <si>
    <t>custom diode</t>
  </si>
  <si>
    <t>datasheet</t>
  </si>
  <si>
    <t>0603 resistors</t>
  </si>
  <si>
    <t>0603 caps and other</t>
  </si>
  <si>
    <t>0603</t>
  </si>
  <si>
    <t>Yageo datasheet</t>
  </si>
  <si>
    <t>guess</t>
  </si>
  <si>
    <t>g</t>
  </si>
  <si>
    <t>Total weight:</t>
  </si>
  <si>
    <t>30-ga mag wire, per foot</t>
  </si>
  <si>
    <t>using 468/f for half-wave dipole length</t>
  </si>
  <si>
    <t>PCB, 1-oz cu, 2 layer, per in^2</t>
  </si>
  <si>
    <t>measurement</t>
  </si>
  <si>
    <t>assumes 0.6 mm thickness with 100% copper (solder will compensate for etched copper); the FR4 is still ~ 2/3 of the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</si>
</sst>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quotePrefix="1"/>
    <xf numFmtId="0" fontId="0" fillId="0" borderId="0" xfId="0" quotePrefix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4F696-489D-4F6F-ABA0-DD26B69EF046}">
  <dimension ref="A1:F17"/>
  <sheetViews>
    <sheetView tabSelected="1" workbookViewId="0">
      <selection activeCell="C5" sqref="C5"/>
    </sheetView>
  </sheetViews>
  <sheetFormatPr defaultRowHeight="14.4" x14ac:dyDescent="0.3"/>
  <cols>
    <col min="2" max="2" width="18.33203125" customWidth="1"/>
    <col min="3" max="3" width="11.88671875" customWidth="1"/>
    <col min="4" max="5" width="14.21875" customWidth="1"/>
    <col min="6" max="6" width="59.21875" customWidth="1"/>
  </cols>
  <sheetData>
    <row r="1" spans="1:6" s="1" customFormat="1" x14ac:dyDescent="0.3">
      <c r="A1" s="1" t="s">
        <v>14</v>
      </c>
      <c r="B1" s="1" t="s">
        <v>1</v>
      </c>
      <c r="C1" s="1" t="s">
        <v>2</v>
      </c>
      <c r="D1" s="1" t="s">
        <v>16</v>
      </c>
      <c r="E1" s="1" t="s">
        <v>17</v>
      </c>
      <c r="F1" s="1" t="s">
        <v>3</v>
      </c>
    </row>
    <row r="2" spans="1:6" x14ac:dyDescent="0.3">
      <c r="A2">
        <v>1</v>
      </c>
      <c r="B2" t="s">
        <v>0</v>
      </c>
      <c r="C2" t="s">
        <v>5</v>
      </c>
      <c r="D2">
        <v>75</v>
      </c>
      <c r="E2">
        <f>A2*D2</f>
        <v>75</v>
      </c>
      <c r="F2" t="s">
        <v>4</v>
      </c>
    </row>
    <row r="3" spans="1:6" x14ac:dyDescent="0.3">
      <c r="A3">
        <v>1</v>
      </c>
      <c r="B3" t="s">
        <v>6</v>
      </c>
      <c r="C3" t="s">
        <v>8</v>
      </c>
      <c r="D3">
        <v>25</v>
      </c>
      <c r="E3">
        <f t="shared" ref="E3:E15" si="0">A3*D3</f>
        <v>25</v>
      </c>
      <c r="F3" t="s">
        <v>7</v>
      </c>
    </row>
    <row r="4" spans="1:6" x14ac:dyDescent="0.3">
      <c r="A4">
        <v>1</v>
      </c>
      <c r="B4" t="s">
        <v>9</v>
      </c>
      <c r="C4" t="s">
        <v>10</v>
      </c>
      <c r="D4">
        <v>40</v>
      </c>
      <c r="E4">
        <f t="shared" si="0"/>
        <v>40</v>
      </c>
      <c r="F4" t="s">
        <v>7</v>
      </c>
    </row>
    <row r="5" spans="1:6" x14ac:dyDescent="0.3">
      <c r="A5">
        <v>1</v>
      </c>
      <c r="B5" t="s">
        <v>13</v>
      </c>
      <c r="C5" t="s">
        <v>12</v>
      </c>
      <c r="D5">
        <v>12</v>
      </c>
      <c r="E5">
        <f t="shared" si="0"/>
        <v>12</v>
      </c>
      <c r="F5" t="s">
        <v>11</v>
      </c>
    </row>
    <row r="6" spans="1:6" x14ac:dyDescent="0.3">
      <c r="A6">
        <v>4</v>
      </c>
      <c r="B6" t="s">
        <v>18</v>
      </c>
      <c r="C6" t="s">
        <v>20</v>
      </c>
      <c r="D6">
        <v>400</v>
      </c>
      <c r="E6">
        <f t="shared" si="0"/>
        <v>1600</v>
      </c>
      <c r="F6" t="s">
        <v>15</v>
      </c>
    </row>
    <row r="7" spans="1:6" x14ac:dyDescent="0.3">
      <c r="A7">
        <v>1</v>
      </c>
      <c r="B7" t="s">
        <v>19</v>
      </c>
      <c r="C7" t="s">
        <v>20</v>
      </c>
      <c r="D7">
        <v>4700</v>
      </c>
      <c r="E7">
        <f t="shared" si="0"/>
        <v>4700</v>
      </c>
      <c r="F7" t="s">
        <v>42</v>
      </c>
    </row>
    <row r="8" spans="1:6" x14ac:dyDescent="0.3">
      <c r="A8">
        <v>1</v>
      </c>
      <c r="B8" t="s">
        <v>21</v>
      </c>
      <c r="C8" t="s">
        <v>22</v>
      </c>
      <c r="D8">
        <v>5</v>
      </c>
      <c r="E8">
        <f t="shared" si="0"/>
        <v>5</v>
      </c>
      <c r="F8" t="s">
        <v>23</v>
      </c>
    </row>
    <row r="9" spans="1:6" x14ac:dyDescent="0.3">
      <c r="A9">
        <v>2</v>
      </c>
      <c r="B9" t="s">
        <v>24</v>
      </c>
      <c r="C9" t="s">
        <v>25</v>
      </c>
      <c r="D9">
        <v>5</v>
      </c>
      <c r="E9">
        <f t="shared" si="0"/>
        <v>10</v>
      </c>
      <c r="F9" t="s">
        <v>23</v>
      </c>
    </row>
    <row r="10" spans="1:6" x14ac:dyDescent="0.3">
      <c r="A10">
        <v>1</v>
      </c>
      <c r="B10" t="s">
        <v>26</v>
      </c>
      <c r="C10" t="s">
        <v>27</v>
      </c>
      <c r="D10">
        <v>10</v>
      </c>
      <c r="E10">
        <f t="shared" si="0"/>
        <v>10</v>
      </c>
      <c r="F10" t="s">
        <v>28</v>
      </c>
    </row>
    <row r="11" spans="1:6" x14ac:dyDescent="0.3">
      <c r="A11">
        <v>2</v>
      </c>
      <c r="B11" s="2" t="s">
        <v>29</v>
      </c>
      <c r="C11" t="s">
        <v>30</v>
      </c>
      <c r="D11">
        <v>4.5</v>
      </c>
      <c r="E11">
        <f t="shared" si="0"/>
        <v>9</v>
      </c>
      <c r="F11" t="s">
        <v>31</v>
      </c>
    </row>
    <row r="12" spans="1:6" x14ac:dyDescent="0.3">
      <c r="A12">
        <v>6</v>
      </c>
      <c r="B12" s="2" t="s">
        <v>32</v>
      </c>
      <c r="C12" s="3" t="s">
        <v>34</v>
      </c>
      <c r="D12">
        <v>2</v>
      </c>
      <c r="E12">
        <f t="shared" si="0"/>
        <v>12</v>
      </c>
      <c r="F12" t="s">
        <v>35</v>
      </c>
    </row>
    <row r="13" spans="1:6" x14ac:dyDescent="0.3">
      <c r="A13">
        <v>14</v>
      </c>
      <c r="B13" s="2" t="s">
        <v>33</v>
      </c>
      <c r="C13" s="3" t="s">
        <v>34</v>
      </c>
      <c r="D13">
        <v>6</v>
      </c>
      <c r="E13">
        <f t="shared" si="0"/>
        <v>84</v>
      </c>
      <c r="F13" t="s">
        <v>36</v>
      </c>
    </row>
    <row r="14" spans="1:6" ht="28.2" customHeight="1" x14ac:dyDescent="0.3">
      <c r="A14">
        <v>1.5</v>
      </c>
      <c r="B14" s="2" t="s">
        <v>41</v>
      </c>
      <c r="C14" s="3"/>
      <c r="D14">
        <v>1127</v>
      </c>
      <c r="E14">
        <f t="shared" si="0"/>
        <v>1690.5</v>
      </c>
      <c r="F14" s="4" t="s">
        <v>43</v>
      </c>
    </row>
    <row r="15" spans="1:6" x14ac:dyDescent="0.3">
      <c r="A15">
        <v>25.8</v>
      </c>
      <c r="B15" s="2" t="s">
        <v>39</v>
      </c>
      <c r="C15" s="3"/>
      <c r="D15">
        <v>140</v>
      </c>
      <c r="E15">
        <f t="shared" si="0"/>
        <v>3612</v>
      </c>
      <c r="F15" s="3" t="s">
        <v>40</v>
      </c>
    </row>
    <row r="16" spans="1:6" x14ac:dyDescent="0.3">
      <c r="B16" s="2"/>
      <c r="C16" s="3"/>
      <c r="F16" s="3"/>
    </row>
    <row r="17" spans="4:6" x14ac:dyDescent="0.3">
      <c r="D17" s="1" t="s">
        <v>38</v>
      </c>
      <c r="E17">
        <f>SUM(E2:E15)/1000</f>
        <v>11.884499999999999</v>
      </c>
      <c r="F17" s="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2021-11-27T00:04:48Z</dcterms:created>
  <dcterms:modified xsi:type="dcterms:W3CDTF">2021-12-01T22:51:15Z</dcterms:modified>
</cp:coreProperties>
</file>