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7900" yWindow="0" windowWidth="31300" windowHeight="20280" tabRatio="500"/>
  </bookViews>
  <sheets>
    <sheet name="Individual papers" sheetId="1" r:id="rId1"/>
    <sheet name="IPCC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1" i="1" l="1"/>
  <c r="A222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40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AY221" i="2"/>
  <c r="BA221" i="2"/>
  <c r="AY220" i="2"/>
  <c r="BA220" i="2"/>
  <c r="AY219" i="2"/>
  <c r="BA219" i="2"/>
  <c r="AY218" i="2"/>
  <c r="BA218" i="2"/>
  <c r="AY217" i="2"/>
  <c r="BA217" i="2"/>
  <c r="AY216" i="2"/>
  <c r="BA216" i="2"/>
  <c r="AY215" i="2"/>
  <c r="BA215" i="2"/>
  <c r="AY214" i="2"/>
  <c r="BA214" i="2"/>
  <c r="AY213" i="2"/>
  <c r="BA213" i="2"/>
  <c r="AY212" i="2"/>
  <c r="BA212" i="2"/>
  <c r="AY211" i="2"/>
  <c r="BA211" i="2"/>
  <c r="AY210" i="2"/>
  <c r="BA210" i="2"/>
  <c r="AY209" i="2"/>
  <c r="BA209" i="2"/>
  <c r="AY208" i="2"/>
  <c r="BA208" i="2"/>
  <c r="AY207" i="2"/>
  <c r="BA207" i="2"/>
  <c r="AY206" i="2"/>
  <c r="BA206" i="2"/>
  <c r="AY205" i="2"/>
  <c r="BA205" i="2"/>
  <c r="AY204" i="2"/>
  <c r="BA204" i="2"/>
  <c r="AY203" i="2"/>
  <c r="BA203" i="2"/>
  <c r="AY202" i="2"/>
  <c r="BA202" i="2"/>
  <c r="AY201" i="2"/>
  <c r="BA201" i="2"/>
  <c r="AY200" i="2"/>
  <c r="BA200" i="2"/>
  <c r="AY199" i="2"/>
  <c r="BA199" i="2"/>
  <c r="AY198" i="2"/>
  <c r="BA198" i="2"/>
  <c r="AY197" i="2"/>
  <c r="BA197" i="2"/>
  <c r="AY196" i="2"/>
  <c r="BA196" i="2"/>
  <c r="AY195" i="2"/>
  <c r="BA195" i="2"/>
  <c r="AY194" i="2"/>
  <c r="BA194" i="2"/>
  <c r="AY193" i="2"/>
  <c r="BA193" i="2"/>
  <c r="AY192" i="2"/>
  <c r="BA192" i="2"/>
  <c r="AY191" i="2"/>
  <c r="BA191" i="2"/>
  <c r="AY190" i="2"/>
  <c r="BA190" i="2"/>
  <c r="AY189" i="2"/>
  <c r="BA189" i="2"/>
  <c r="AY188" i="2"/>
  <c r="BA188" i="2"/>
  <c r="AY187" i="2"/>
  <c r="BA187" i="2"/>
  <c r="AY186" i="2"/>
  <c r="BA186" i="2"/>
  <c r="AY185" i="2"/>
  <c r="BA185" i="2"/>
  <c r="AY184" i="2"/>
  <c r="BA184" i="2"/>
  <c r="AY183" i="2"/>
  <c r="BA183" i="2"/>
  <c r="AY182" i="2"/>
  <c r="BA182" i="2"/>
  <c r="AY181" i="2"/>
  <c r="BA181" i="2"/>
  <c r="AY180" i="2"/>
  <c r="BA180" i="2"/>
  <c r="AY179" i="2"/>
  <c r="BA179" i="2"/>
  <c r="AY178" i="2"/>
  <c r="BA178" i="2"/>
  <c r="AY177" i="2"/>
  <c r="BA177" i="2"/>
  <c r="AY176" i="2"/>
  <c r="BA176" i="2"/>
  <c r="AY175" i="2"/>
  <c r="BA175" i="2"/>
  <c r="AY174" i="2"/>
  <c r="BA174" i="2"/>
  <c r="AY173" i="2"/>
  <c r="BA173" i="2"/>
  <c r="AY172" i="2"/>
  <c r="BA172" i="2"/>
  <c r="AY171" i="2"/>
  <c r="BA171" i="2"/>
  <c r="AY170" i="2"/>
  <c r="BA170" i="2"/>
  <c r="AY169" i="2"/>
  <c r="BA169" i="2"/>
  <c r="AY168" i="2"/>
  <c r="BA168" i="2"/>
  <c r="AY167" i="2"/>
  <c r="BA167" i="2"/>
  <c r="AY166" i="2"/>
  <c r="BA166" i="2"/>
  <c r="AY165" i="2"/>
  <c r="BA165" i="2"/>
  <c r="AY164" i="2"/>
  <c r="BA164" i="2"/>
  <c r="AY163" i="2"/>
  <c r="BA163" i="2"/>
  <c r="AY162" i="2"/>
  <c r="BA162" i="2"/>
  <c r="AY161" i="2"/>
  <c r="BA161" i="2"/>
  <c r="AY160" i="2"/>
  <c r="BA160" i="2"/>
  <c r="AY159" i="2"/>
  <c r="BA159" i="2"/>
  <c r="AY158" i="2"/>
  <c r="BA158" i="2"/>
  <c r="AY157" i="2"/>
  <c r="BA157" i="2"/>
  <c r="AY156" i="2"/>
  <c r="BA156" i="2"/>
  <c r="AY155" i="2"/>
  <c r="BA155" i="2"/>
  <c r="AY154" i="2"/>
  <c r="BA154" i="2"/>
  <c r="AY153" i="2"/>
  <c r="BA153" i="2"/>
  <c r="AY152" i="2"/>
  <c r="BA152" i="2"/>
  <c r="AY151" i="2"/>
  <c r="BA151" i="2"/>
  <c r="AY150" i="2"/>
  <c r="BA150" i="2"/>
  <c r="AY149" i="2"/>
  <c r="BA149" i="2"/>
  <c r="AY148" i="2"/>
  <c r="BA148" i="2"/>
  <c r="AY147" i="2"/>
  <c r="BA147" i="2"/>
  <c r="AY146" i="2"/>
  <c r="BA146" i="2"/>
  <c r="AY145" i="2"/>
  <c r="BA145" i="2"/>
  <c r="AY144" i="2"/>
  <c r="BA144" i="2"/>
  <c r="AY143" i="2"/>
  <c r="BA143" i="2"/>
  <c r="AY142" i="2"/>
  <c r="BA142" i="2"/>
  <c r="AY141" i="2"/>
  <c r="BA141" i="2"/>
  <c r="AY140" i="2"/>
  <c r="BA140" i="2"/>
  <c r="AY139" i="2"/>
  <c r="BA139" i="2"/>
  <c r="AY138" i="2"/>
  <c r="BA138" i="2"/>
  <c r="AY137" i="2"/>
  <c r="BA137" i="2"/>
  <c r="AY136" i="2"/>
  <c r="BA136" i="2"/>
  <c r="AY135" i="2"/>
  <c r="BA135" i="2"/>
  <c r="AY134" i="2"/>
  <c r="BA134" i="2"/>
  <c r="AY133" i="2"/>
  <c r="BA133" i="2"/>
  <c r="AY132" i="2"/>
  <c r="BA132" i="2"/>
  <c r="AY131" i="2"/>
  <c r="BA131" i="2"/>
  <c r="AY130" i="2"/>
  <c r="BA130" i="2"/>
  <c r="AY129" i="2"/>
  <c r="BA129" i="2"/>
  <c r="AY128" i="2"/>
  <c r="BA128" i="2"/>
  <c r="AY127" i="2"/>
  <c r="BA127" i="2"/>
  <c r="AY126" i="2"/>
  <c r="BA126" i="2"/>
  <c r="AY125" i="2"/>
  <c r="BA125" i="2"/>
  <c r="AY124" i="2"/>
  <c r="BA124" i="2"/>
  <c r="AY123" i="2"/>
  <c r="BA123" i="2"/>
  <c r="AY122" i="2"/>
  <c r="BA122" i="2"/>
  <c r="AY121" i="2"/>
  <c r="BA121" i="2"/>
  <c r="AY120" i="2"/>
  <c r="BA120" i="2"/>
  <c r="AY119" i="2"/>
  <c r="BA119" i="2"/>
  <c r="AY118" i="2"/>
  <c r="BA118" i="2"/>
  <c r="AY117" i="2"/>
  <c r="BA117" i="2"/>
  <c r="AY116" i="2"/>
  <c r="BA116" i="2"/>
  <c r="AY115" i="2"/>
  <c r="BA115" i="2"/>
  <c r="AY114" i="2"/>
  <c r="BA114" i="2"/>
  <c r="AY113" i="2"/>
  <c r="BA113" i="2"/>
  <c r="BA11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S221" i="2"/>
  <c r="AS220" i="2"/>
  <c r="AS219" i="2"/>
  <c r="AS218" i="2"/>
  <c r="AS217" i="2"/>
  <c r="AS216" i="2"/>
  <c r="AS215" i="2"/>
  <c r="AS214" i="2"/>
  <c r="AS213" i="2"/>
  <c r="AS212" i="2"/>
  <c r="AS211" i="2"/>
  <c r="AS210" i="2"/>
  <c r="AS209" i="2"/>
  <c r="AS208" i="2"/>
  <c r="AS207" i="2"/>
  <c r="AS206" i="2"/>
  <c r="AS205" i="2"/>
  <c r="AS204" i="2"/>
  <c r="AS203" i="2"/>
  <c r="AS202" i="2"/>
  <c r="AS201" i="2"/>
  <c r="AS200" i="2"/>
  <c r="AS199" i="2"/>
  <c r="AS198" i="2"/>
  <c r="AS197" i="2"/>
  <c r="AS196" i="2"/>
  <c r="AS195" i="2"/>
  <c r="AS194" i="2"/>
  <c r="AS193" i="2"/>
  <c r="AS192" i="2"/>
  <c r="AS191" i="2"/>
  <c r="AS190" i="2"/>
  <c r="AS189" i="2"/>
  <c r="AS188" i="2"/>
  <c r="AS187" i="2"/>
  <c r="AS186" i="2"/>
  <c r="AS185" i="2"/>
  <c r="AS184" i="2"/>
  <c r="AS183" i="2"/>
  <c r="AS182" i="2"/>
  <c r="AS181" i="2"/>
  <c r="AS180" i="2"/>
  <c r="AS179" i="2"/>
  <c r="AS178" i="2"/>
  <c r="AS177" i="2"/>
  <c r="AS176" i="2"/>
  <c r="AS175" i="2"/>
  <c r="AS174" i="2"/>
  <c r="AS173" i="2"/>
  <c r="AS172" i="2"/>
  <c r="AS171" i="2"/>
  <c r="AS170" i="2"/>
  <c r="AS169" i="2"/>
  <c r="AS168" i="2"/>
  <c r="AS167" i="2"/>
  <c r="AS166" i="2"/>
  <c r="AS165" i="2"/>
  <c r="AS164" i="2"/>
  <c r="AS163" i="2"/>
  <c r="AS162" i="2"/>
  <c r="AS161" i="2"/>
  <c r="AS160" i="2"/>
  <c r="AS159" i="2"/>
  <c r="AS158" i="2"/>
  <c r="AS157" i="2"/>
  <c r="AS156" i="2"/>
  <c r="AS155" i="2"/>
  <c r="AS154" i="2"/>
  <c r="AS153" i="2"/>
  <c r="AS152" i="2"/>
  <c r="AS151" i="2"/>
  <c r="AS150" i="2"/>
  <c r="AS149" i="2"/>
  <c r="AS148" i="2"/>
  <c r="AS147" i="2"/>
  <c r="AS146" i="2"/>
  <c r="AS145" i="2"/>
  <c r="AS144" i="2"/>
  <c r="AS143" i="2"/>
  <c r="AS142" i="2"/>
  <c r="AS141" i="2"/>
  <c r="AS140" i="2"/>
  <c r="AS139" i="2"/>
  <c r="AS138" i="2"/>
  <c r="AS137" i="2"/>
  <c r="AS136" i="2"/>
  <c r="AS135" i="2"/>
  <c r="AS134" i="2"/>
  <c r="AS133" i="2"/>
  <c r="AS132" i="2"/>
  <c r="AS131" i="2"/>
  <c r="AS130" i="2"/>
  <c r="AS129" i="2"/>
  <c r="AS128" i="2"/>
  <c r="AS127" i="2"/>
  <c r="AS126" i="2"/>
  <c r="AS125" i="2"/>
  <c r="AS124" i="2"/>
  <c r="AS123" i="2"/>
  <c r="AS122" i="2"/>
  <c r="AS121" i="2"/>
  <c r="AS120" i="2"/>
  <c r="AS119" i="2"/>
  <c r="AS118" i="2"/>
  <c r="AS117" i="2"/>
  <c r="AS116" i="2"/>
  <c r="AS115" i="2"/>
  <c r="AS114" i="2"/>
  <c r="AS113" i="2"/>
  <c r="AP221" i="2"/>
  <c r="AP220" i="2"/>
  <c r="AP219" i="2"/>
  <c r="AP218" i="2"/>
  <c r="AP217" i="2"/>
  <c r="AP216" i="2"/>
  <c r="AP215" i="2"/>
  <c r="AP214" i="2"/>
  <c r="AP213" i="2"/>
  <c r="AP212" i="2"/>
  <c r="AP211" i="2"/>
  <c r="AP210" i="2"/>
  <c r="AP209" i="2"/>
  <c r="AP208" i="2"/>
  <c r="AP207" i="2"/>
  <c r="AP206" i="2"/>
  <c r="AP205" i="2"/>
  <c r="AP204" i="2"/>
  <c r="AP203" i="2"/>
  <c r="AP202" i="2"/>
  <c r="AP201" i="2"/>
  <c r="AP200" i="2"/>
  <c r="AP199" i="2"/>
  <c r="AP198" i="2"/>
  <c r="AP197" i="2"/>
  <c r="AP196" i="2"/>
  <c r="AP195" i="2"/>
  <c r="AP194" i="2"/>
  <c r="AP193" i="2"/>
  <c r="AP192" i="2"/>
  <c r="AP191" i="2"/>
  <c r="AP190" i="2"/>
  <c r="AP189" i="2"/>
  <c r="AP188" i="2"/>
  <c r="AP187" i="2"/>
  <c r="AP186" i="2"/>
  <c r="AP185" i="2"/>
  <c r="AP184" i="2"/>
  <c r="AP183" i="2"/>
  <c r="AP182" i="2"/>
  <c r="AP181" i="2"/>
  <c r="AP180" i="2"/>
  <c r="AP179" i="2"/>
  <c r="AP178" i="2"/>
  <c r="AP177" i="2"/>
  <c r="AP176" i="2"/>
  <c r="AP175" i="2"/>
  <c r="AP174" i="2"/>
  <c r="AP173" i="2"/>
  <c r="AP172" i="2"/>
  <c r="AP171" i="2"/>
  <c r="AP170" i="2"/>
  <c r="AP169" i="2"/>
  <c r="AP168" i="2"/>
  <c r="AP167" i="2"/>
  <c r="AP166" i="2"/>
  <c r="AP165" i="2"/>
  <c r="AP164" i="2"/>
  <c r="AP163" i="2"/>
  <c r="AP162" i="2"/>
  <c r="AP161" i="2"/>
  <c r="AP160" i="2"/>
  <c r="AP159" i="2"/>
  <c r="AP158" i="2"/>
  <c r="AP157" i="2"/>
  <c r="AP156" i="2"/>
  <c r="AP155" i="2"/>
  <c r="AP154" i="2"/>
  <c r="AP153" i="2"/>
  <c r="AP152" i="2"/>
  <c r="AP151" i="2"/>
  <c r="AP150" i="2"/>
  <c r="AP149" i="2"/>
  <c r="AP148" i="2"/>
  <c r="AP147" i="2"/>
  <c r="AP146" i="2"/>
  <c r="AP145" i="2"/>
  <c r="AP144" i="2"/>
  <c r="AP143" i="2"/>
  <c r="AP142" i="2"/>
  <c r="AP141" i="2"/>
  <c r="AP140" i="2"/>
  <c r="AP139" i="2"/>
  <c r="AP138" i="2"/>
  <c r="AP137" i="2"/>
  <c r="AP136" i="2"/>
  <c r="AP135" i="2"/>
  <c r="AP134" i="2"/>
  <c r="AP133" i="2"/>
  <c r="AP132" i="2"/>
  <c r="AP131" i="2"/>
  <c r="AP130" i="2"/>
  <c r="AP129" i="2"/>
  <c r="AP128" i="2"/>
  <c r="AP127" i="2"/>
  <c r="AP126" i="2"/>
  <c r="AP125" i="2"/>
  <c r="AP124" i="2"/>
  <c r="AP123" i="2"/>
  <c r="AP122" i="2"/>
  <c r="AP121" i="2"/>
  <c r="AP120" i="2"/>
  <c r="AP119" i="2"/>
  <c r="AP118" i="2"/>
  <c r="AP117" i="2"/>
  <c r="AP116" i="2"/>
  <c r="AP115" i="2"/>
  <c r="AP114" i="2"/>
  <c r="AP113" i="2"/>
  <c r="AM221" i="2"/>
  <c r="AM220" i="2"/>
  <c r="AM219" i="2"/>
  <c r="AM218" i="2"/>
  <c r="AM217" i="2"/>
  <c r="AM216" i="2"/>
  <c r="AM215" i="2"/>
  <c r="AM214" i="2"/>
  <c r="AM213" i="2"/>
  <c r="AM212" i="2"/>
  <c r="AM211" i="2"/>
  <c r="AM210" i="2"/>
  <c r="AM209" i="2"/>
  <c r="AM208" i="2"/>
  <c r="AM207" i="2"/>
  <c r="AM206" i="2"/>
  <c r="AM205" i="2"/>
  <c r="AM204" i="2"/>
  <c r="AM203" i="2"/>
  <c r="AM202" i="2"/>
  <c r="AM201" i="2"/>
  <c r="AM200" i="2"/>
  <c r="AM199" i="2"/>
  <c r="AM198" i="2"/>
  <c r="AM197" i="2"/>
  <c r="AM196" i="2"/>
  <c r="AM195" i="2"/>
  <c r="AM194" i="2"/>
  <c r="AM193" i="2"/>
  <c r="AM192" i="2"/>
  <c r="AM191" i="2"/>
  <c r="AM190" i="2"/>
  <c r="AM189" i="2"/>
  <c r="AM188" i="2"/>
  <c r="AM187" i="2"/>
  <c r="AM186" i="2"/>
  <c r="AM185" i="2"/>
  <c r="AM184" i="2"/>
  <c r="AM183" i="2"/>
  <c r="AM182" i="2"/>
  <c r="AM181" i="2"/>
  <c r="AM180" i="2"/>
  <c r="AM179" i="2"/>
  <c r="AM178" i="2"/>
  <c r="AM177" i="2"/>
  <c r="AM176" i="2"/>
  <c r="AM175" i="2"/>
  <c r="AM174" i="2"/>
  <c r="AM173" i="2"/>
  <c r="AM172" i="2"/>
  <c r="AM171" i="2"/>
  <c r="AM170" i="2"/>
  <c r="AM169" i="2"/>
  <c r="AM168" i="2"/>
  <c r="AM167" i="2"/>
  <c r="AM166" i="2"/>
  <c r="AM165" i="2"/>
  <c r="AM164" i="2"/>
  <c r="AM163" i="2"/>
  <c r="AM162" i="2"/>
  <c r="AM161" i="2"/>
  <c r="AM160" i="2"/>
  <c r="AM159" i="2"/>
  <c r="AM158" i="2"/>
  <c r="AM157" i="2"/>
  <c r="AM156" i="2"/>
  <c r="AM155" i="2"/>
  <c r="AM154" i="2"/>
  <c r="AM153" i="2"/>
  <c r="AM152" i="2"/>
  <c r="AM151" i="2"/>
  <c r="AM150" i="2"/>
  <c r="AM149" i="2"/>
  <c r="AM148" i="2"/>
  <c r="AM147" i="2"/>
  <c r="AM146" i="2"/>
  <c r="AM145" i="2"/>
  <c r="AM144" i="2"/>
  <c r="AM143" i="2"/>
  <c r="AM142" i="2"/>
  <c r="AM141" i="2"/>
  <c r="AM140" i="2"/>
  <c r="AM139" i="2"/>
  <c r="AM138" i="2"/>
  <c r="AM137" i="2"/>
  <c r="AM136" i="2"/>
  <c r="AM135" i="2"/>
  <c r="AM134" i="2"/>
  <c r="AM133" i="2"/>
  <c r="AM132" i="2"/>
  <c r="AM131" i="2"/>
  <c r="AM130" i="2"/>
  <c r="AM129" i="2"/>
  <c r="AM128" i="2"/>
  <c r="AM127" i="2"/>
  <c r="AM126" i="2"/>
  <c r="AM125" i="2"/>
  <c r="AM124" i="2"/>
  <c r="AM123" i="2"/>
  <c r="AM122" i="2"/>
  <c r="AM121" i="2"/>
  <c r="AM120" i="2"/>
  <c r="AM119" i="2"/>
  <c r="AM118" i="2"/>
  <c r="AM117" i="2"/>
  <c r="AM116" i="2"/>
  <c r="AM115" i="2"/>
  <c r="AM114" i="2"/>
  <c r="AM113" i="2"/>
  <c r="AX221" i="2"/>
  <c r="AX220" i="2"/>
  <c r="AX219" i="2"/>
  <c r="AX218" i="2"/>
  <c r="AX217" i="2"/>
  <c r="AX216" i="2"/>
  <c r="AX215" i="2"/>
  <c r="AX214" i="2"/>
  <c r="AX213" i="2"/>
  <c r="AX212" i="2"/>
  <c r="AX211" i="2"/>
  <c r="AX210" i="2"/>
  <c r="AX209" i="2"/>
  <c r="AX208" i="2"/>
  <c r="AX207" i="2"/>
  <c r="AX206" i="2"/>
  <c r="AX205" i="2"/>
  <c r="AX204" i="2"/>
  <c r="AX203" i="2"/>
  <c r="AX202" i="2"/>
  <c r="AX201" i="2"/>
  <c r="AX200" i="2"/>
  <c r="AX199" i="2"/>
  <c r="AX198" i="2"/>
  <c r="AX197" i="2"/>
  <c r="AX196" i="2"/>
  <c r="AX195" i="2"/>
  <c r="AX194" i="2"/>
  <c r="AX193" i="2"/>
  <c r="AX192" i="2"/>
  <c r="AX191" i="2"/>
  <c r="AX190" i="2"/>
  <c r="AX189" i="2"/>
  <c r="AX188" i="2"/>
  <c r="AX187" i="2"/>
  <c r="AX186" i="2"/>
  <c r="AX185" i="2"/>
  <c r="AX184" i="2"/>
  <c r="AX183" i="2"/>
  <c r="AX182" i="2"/>
  <c r="AX181" i="2"/>
  <c r="AX180" i="2"/>
  <c r="AX179" i="2"/>
  <c r="AX178" i="2"/>
  <c r="AX177" i="2"/>
  <c r="AX176" i="2"/>
  <c r="AX175" i="2"/>
  <c r="AX174" i="2"/>
  <c r="AX173" i="2"/>
  <c r="AX172" i="2"/>
  <c r="AX171" i="2"/>
  <c r="AX170" i="2"/>
  <c r="AX169" i="2"/>
  <c r="AX168" i="2"/>
  <c r="AX167" i="2"/>
  <c r="AX166" i="2"/>
  <c r="AX165" i="2"/>
  <c r="AX164" i="2"/>
  <c r="AX163" i="2"/>
  <c r="AX162" i="2"/>
  <c r="AX161" i="2"/>
  <c r="AX160" i="2"/>
  <c r="AX159" i="2"/>
  <c r="AX158" i="2"/>
  <c r="AX157" i="2"/>
  <c r="AX156" i="2"/>
  <c r="AX155" i="2"/>
  <c r="AX154" i="2"/>
  <c r="AX153" i="2"/>
  <c r="AX152" i="2"/>
  <c r="AX151" i="2"/>
  <c r="AX150" i="2"/>
  <c r="AX149" i="2"/>
  <c r="AX148" i="2"/>
  <c r="AX147" i="2"/>
  <c r="AX146" i="2"/>
  <c r="AX145" i="2"/>
  <c r="AX144" i="2"/>
  <c r="AX143" i="2"/>
  <c r="AX142" i="2"/>
  <c r="AX141" i="2"/>
  <c r="AX140" i="2"/>
  <c r="AX139" i="2"/>
  <c r="AX138" i="2"/>
  <c r="AX137" i="2"/>
  <c r="AX136" i="2"/>
  <c r="AX135" i="2"/>
  <c r="AX134" i="2"/>
  <c r="AX133" i="2"/>
  <c r="AX132" i="2"/>
  <c r="AX131" i="2"/>
  <c r="AX130" i="2"/>
  <c r="AX129" i="2"/>
  <c r="AX128" i="2"/>
  <c r="AX127" i="2"/>
  <c r="AX126" i="2"/>
  <c r="AX125" i="2"/>
  <c r="AX124" i="2"/>
  <c r="AX123" i="2"/>
  <c r="AX122" i="2"/>
  <c r="AX121" i="2"/>
  <c r="AX120" i="2"/>
  <c r="AX119" i="2"/>
  <c r="AX118" i="2"/>
  <c r="AX117" i="2"/>
  <c r="AX116" i="2"/>
  <c r="AX115" i="2"/>
  <c r="AX114" i="2"/>
  <c r="AX113" i="2"/>
  <c r="AX112" i="2"/>
  <c r="AU221" i="2"/>
  <c r="AU220" i="2"/>
  <c r="AU219" i="2"/>
  <c r="AU218" i="2"/>
  <c r="AU217" i="2"/>
  <c r="AU216" i="2"/>
  <c r="AU215" i="2"/>
  <c r="AU214" i="2"/>
  <c r="AU213" i="2"/>
  <c r="AU212" i="2"/>
  <c r="AU211" i="2"/>
  <c r="AU210" i="2"/>
  <c r="AU209" i="2"/>
  <c r="AU208" i="2"/>
  <c r="AU207" i="2"/>
  <c r="AU206" i="2"/>
  <c r="AU205" i="2"/>
  <c r="AU204" i="2"/>
  <c r="AU203" i="2"/>
  <c r="AU202" i="2"/>
  <c r="AU201" i="2"/>
  <c r="AU200" i="2"/>
  <c r="AU199" i="2"/>
  <c r="AU198" i="2"/>
  <c r="AU197" i="2"/>
  <c r="AU196" i="2"/>
  <c r="AU195" i="2"/>
  <c r="AU194" i="2"/>
  <c r="AU193" i="2"/>
  <c r="AU192" i="2"/>
  <c r="AU191" i="2"/>
  <c r="AU190" i="2"/>
  <c r="AU189" i="2"/>
  <c r="AU188" i="2"/>
  <c r="AU187" i="2"/>
  <c r="AU186" i="2"/>
  <c r="AU185" i="2"/>
  <c r="AU184" i="2"/>
  <c r="AU183" i="2"/>
  <c r="AU182" i="2"/>
  <c r="AU181" i="2"/>
  <c r="AU180" i="2"/>
  <c r="AU179" i="2"/>
  <c r="AU178" i="2"/>
  <c r="AU177" i="2"/>
  <c r="AU176" i="2"/>
  <c r="AU175" i="2"/>
  <c r="AU174" i="2"/>
  <c r="AU173" i="2"/>
  <c r="AU172" i="2"/>
  <c r="AU171" i="2"/>
  <c r="AU170" i="2"/>
  <c r="AU169" i="2"/>
  <c r="AU168" i="2"/>
  <c r="AU167" i="2"/>
  <c r="AU166" i="2"/>
  <c r="AU165" i="2"/>
  <c r="AU164" i="2"/>
  <c r="AU163" i="2"/>
  <c r="AU162" i="2"/>
  <c r="AU161" i="2"/>
  <c r="AU160" i="2"/>
  <c r="AU159" i="2"/>
  <c r="AU158" i="2"/>
  <c r="AU157" i="2"/>
  <c r="AU156" i="2"/>
  <c r="AU155" i="2"/>
  <c r="AU154" i="2"/>
  <c r="AU153" i="2"/>
  <c r="AU152" i="2"/>
  <c r="AU151" i="2"/>
  <c r="AU150" i="2"/>
  <c r="AU149" i="2"/>
  <c r="AU148" i="2"/>
  <c r="AU147" i="2"/>
  <c r="AU146" i="2"/>
  <c r="AU145" i="2"/>
  <c r="AU144" i="2"/>
  <c r="AU143" i="2"/>
  <c r="AU142" i="2"/>
  <c r="AU141" i="2"/>
  <c r="AU140" i="2"/>
  <c r="AU139" i="2"/>
  <c r="AU138" i="2"/>
  <c r="AU137" i="2"/>
  <c r="AU136" i="2"/>
  <c r="AU135" i="2"/>
  <c r="AU134" i="2"/>
  <c r="AU133" i="2"/>
  <c r="AU132" i="2"/>
  <c r="AU131" i="2"/>
  <c r="AU130" i="2"/>
  <c r="AU129" i="2"/>
  <c r="AU128" i="2"/>
  <c r="AU127" i="2"/>
  <c r="AU126" i="2"/>
  <c r="AU125" i="2"/>
  <c r="AU124" i="2"/>
  <c r="AU123" i="2"/>
  <c r="AU122" i="2"/>
  <c r="AU121" i="2"/>
  <c r="AU120" i="2"/>
  <c r="AU119" i="2"/>
  <c r="AU118" i="2"/>
  <c r="AU117" i="2"/>
  <c r="AU116" i="2"/>
  <c r="AU115" i="2"/>
  <c r="AU114" i="2"/>
  <c r="AU113" i="2"/>
  <c r="AU112" i="2"/>
  <c r="AR221" i="2"/>
  <c r="AR220" i="2"/>
  <c r="AR219" i="2"/>
  <c r="AR218" i="2"/>
  <c r="AR217" i="2"/>
  <c r="AR216" i="2"/>
  <c r="AR215" i="2"/>
  <c r="AR214" i="2"/>
  <c r="AR213" i="2"/>
  <c r="AR212" i="2"/>
  <c r="AR211" i="2"/>
  <c r="AR210" i="2"/>
  <c r="AR209" i="2"/>
  <c r="AR208" i="2"/>
  <c r="AR207" i="2"/>
  <c r="AR206" i="2"/>
  <c r="AR205" i="2"/>
  <c r="AR204" i="2"/>
  <c r="AR203" i="2"/>
  <c r="AR202" i="2"/>
  <c r="AR201" i="2"/>
  <c r="AR200" i="2"/>
  <c r="AR199" i="2"/>
  <c r="AR198" i="2"/>
  <c r="AR197" i="2"/>
  <c r="AR196" i="2"/>
  <c r="AR195" i="2"/>
  <c r="AR194" i="2"/>
  <c r="AR193" i="2"/>
  <c r="AR192" i="2"/>
  <c r="AR191" i="2"/>
  <c r="AR190" i="2"/>
  <c r="AR189" i="2"/>
  <c r="AR188" i="2"/>
  <c r="AR187" i="2"/>
  <c r="AR186" i="2"/>
  <c r="AR185" i="2"/>
  <c r="AR184" i="2"/>
  <c r="AR183" i="2"/>
  <c r="AR182" i="2"/>
  <c r="AR181" i="2"/>
  <c r="AR180" i="2"/>
  <c r="AR179" i="2"/>
  <c r="AR178" i="2"/>
  <c r="AR177" i="2"/>
  <c r="AR176" i="2"/>
  <c r="AR175" i="2"/>
  <c r="AR174" i="2"/>
  <c r="AR173" i="2"/>
  <c r="AR172" i="2"/>
  <c r="AR171" i="2"/>
  <c r="AR170" i="2"/>
  <c r="AR169" i="2"/>
  <c r="AR168" i="2"/>
  <c r="AR167" i="2"/>
  <c r="AR166" i="2"/>
  <c r="AR165" i="2"/>
  <c r="AR164" i="2"/>
  <c r="AR163" i="2"/>
  <c r="AR162" i="2"/>
  <c r="AR161" i="2"/>
  <c r="AR160" i="2"/>
  <c r="AR159" i="2"/>
  <c r="AR158" i="2"/>
  <c r="AR157" i="2"/>
  <c r="AR156" i="2"/>
  <c r="AR155" i="2"/>
  <c r="AR154" i="2"/>
  <c r="AR153" i="2"/>
  <c r="AR152" i="2"/>
  <c r="AR151" i="2"/>
  <c r="AR150" i="2"/>
  <c r="AR149" i="2"/>
  <c r="AR148" i="2"/>
  <c r="AR147" i="2"/>
  <c r="AR146" i="2"/>
  <c r="AR145" i="2"/>
  <c r="AR144" i="2"/>
  <c r="AR143" i="2"/>
  <c r="AR142" i="2"/>
  <c r="AR141" i="2"/>
  <c r="AR140" i="2"/>
  <c r="AR139" i="2"/>
  <c r="AR138" i="2"/>
  <c r="AR137" i="2"/>
  <c r="AR136" i="2"/>
  <c r="AR135" i="2"/>
  <c r="AR134" i="2"/>
  <c r="AR133" i="2"/>
  <c r="AR132" i="2"/>
  <c r="AR131" i="2"/>
  <c r="AR130" i="2"/>
  <c r="AR129" i="2"/>
  <c r="AR128" i="2"/>
  <c r="AR127" i="2"/>
  <c r="AR126" i="2"/>
  <c r="AR125" i="2"/>
  <c r="AR124" i="2"/>
  <c r="AR123" i="2"/>
  <c r="AR122" i="2"/>
  <c r="AR121" i="2"/>
  <c r="AR120" i="2"/>
  <c r="AR119" i="2"/>
  <c r="AR118" i="2"/>
  <c r="AR117" i="2"/>
  <c r="AR116" i="2"/>
  <c r="AR115" i="2"/>
  <c r="AR114" i="2"/>
  <c r="AR113" i="2"/>
  <c r="AR112" i="2"/>
  <c r="AO221" i="2"/>
  <c r="AO220" i="2"/>
  <c r="AO219" i="2"/>
  <c r="AO218" i="2"/>
  <c r="AO217" i="2"/>
  <c r="AO216" i="2"/>
  <c r="AO215" i="2"/>
  <c r="AO214" i="2"/>
  <c r="AO213" i="2"/>
  <c r="AO212" i="2"/>
  <c r="AO211" i="2"/>
  <c r="AO210" i="2"/>
  <c r="AO209" i="2"/>
  <c r="AO208" i="2"/>
  <c r="AO207" i="2"/>
  <c r="AO206" i="2"/>
  <c r="AO205" i="2"/>
  <c r="AO204" i="2"/>
  <c r="AO203" i="2"/>
  <c r="AO202" i="2"/>
  <c r="AO201" i="2"/>
  <c r="AO200" i="2"/>
  <c r="AO199" i="2"/>
  <c r="AO198" i="2"/>
  <c r="AO197" i="2"/>
  <c r="AO196" i="2"/>
  <c r="AO195" i="2"/>
  <c r="AO194" i="2"/>
  <c r="AO193" i="2"/>
  <c r="AO192" i="2"/>
  <c r="AO191" i="2"/>
  <c r="AO190" i="2"/>
  <c r="AO189" i="2"/>
  <c r="AO188" i="2"/>
  <c r="AO187" i="2"/>
  <c r="AO186" i="2"/>
  <c r="AO185" i="2"/>
  <c r="AO184" i="2"/>
  <c r="AO183" i="2"/>
  <c r="AO182" i="2"/>
  <c r="AO181" i="2"/>
  <c r="AO180" i="2"/>
  <c r="AO179" i="2"/>
  <c r="AO178" i="2"/>
  <c r="AO177" i="2"/>
  <c r="AO176" i="2"/>
  <c r="AO175" i="2"/>
  <c r="AO174" i="2"/>
  <c r="AO173" i="2"/>
  <c r="AO172" i="2"/>
  <c r="AO171" i="2"/>
  <c r="AO170" i="2"/>
  <c r="AO169" i="2"/>
  <c r="AO168" i="2"/>
  <c r="AO167" i="2"/>
  <c r="AO166" i="2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J221" i="2"/>
  <c r="AL221" i="2"/>
  <c r="AJ220" i="2"/>
  <c r="AL220" i="2"/>
  <c r="AJ219" i="2"/>
  <c r="AL219" i="2"/>
  <c r="AJ218" i="2"/>
  <c r="AL218" i="2"/>
  <c r="AJ217" i="2"/>
  <c r="AL217" i="2"/>
  <c r="AJ216" i="2"/>
  <c r="AL216" i="2"/>
  <c r="AJ215" i="2"/>
  <c r="AL215" i="2"/>
  <c r="AJ214" i="2"/>
  <c r="AL214" i="2"/>
  <c r="AJ213" i="2"/>
  <c r="AL213" i="2"/>
  <c r="AJ212" i="2"/>
  <c r="AL212" i="2"/>
  <c r="AJ211" i="2"/>
  <c r="AL211" i="2"/>
  <c r="AJ210" i="2"/>
  <c r="AL210" i="2"/>
  <c r="AJ209" i="2"/>
  <c r="AL209" i="2"/>
  <c r="AJ208" i="2"/>
  <c r="AL208" i="2"/>
  <c r="AJ207" i="2"/>
  <c r="AL207" i="2"/>
  <c r="AJ206" i="2"/>
  <c r="AL206" i="2"/>
  <c r="AJ205" i="2"/>
  <c r="AL205" i="2"/>
  <c r="AJ204" i="2"/>
  <c r="AL204" i="2"/>
  <c r="AJ203" i="2"/>
  <c r="AL203" i="2"/>
  <c r="AJ202" i="2"/>
  <c r="AL202" i="2"/>
  <c r="AJ201" i="2"/>
  <c r="AL201" i="2"/>
  <c r="AJ200" i="2"/>
  <c r="AL200" i="2"/>
  <c r="AJ199" i="2"/>
  <c r="AL199" i="2"/>
  <c r="AJ198" i="2"/>
  <c r="AL198" i="2"/>
  <c r="AJ197" i="2"/>
  <c r="AL197" i="2"/>
  <c r="AJ196" i="2"/>
  <c r="AL196" i="2"/>
  <c r="AJ195" i="2"/>
  <c r="AL195" i="2"/>
  <c r="AJ194" i="2"/>
  <c r="AL194" i="2"/>
  <c r="AJ193" i="2"/>
  <c r="AL193" i="2"/>
  <c r="AJ192" i="2"/>
  <c r="AL192" i="2"/>
  <c r="AJ191" i="2"/>
  <c r="AL191" i="2"/>
  <c r="AJ190" i="2"/>
  <c r="AL190" i="2"/>
  <c r="AJ189" i="2"/>
  <c r="AL189" i="2"/>
  <c r="AJ188" i="2"/>
  <c r="AL188" i="2"/>
  <c r="AJ187" i="2"/>
  <c r="AL187" i="2"/>
  <c r="AJ186" i="2"/>
  <c r="AL186" i="2"/>
  <c r="AJ185" i="2"/>
  <c r="AL185" i="2"/>
  <c r="AJ184" i="2"/>
  <c r="AL184" i="2"/>
  <c r="AJ183" i="2"/>
  <c r="AL183" i="2"/>
  <c r="AJ182" i="2"/>
  <c r="AL182" i="2"/>
  <c r="AJ181" i="2"/>
  <c r="AL181" i="2"/>
  <c r="AJ180" i="2"/>
  <c r="AL180" i="2"/>
  <c r="AJ179" i="2"/>
  <c r="AL179" i="2"/>
  <c r="AJ178" i="2"/>
  <c r="AL178" i="2"/>
  <c r="AJ177" i="2"/>
  <c r="AL177" i="2"/>
  <c r="AJ176" i="2"/>
  <c r="AL176" i="2"/>
  <c r="AJ175" i="2"/>
  <c r="AL175" i="2"/>
  <c r="AJ174" i="2"/>
  <c r="AL174" i="2"/>
  <c r="AJ173" i="2"/>
  <c r="AL173" i="2"/>
  <c r="AJ172" i="2"/>
  <c r="AL172" i="2"/>
  <c r="AJ171" i="2"/>
  <c r="AL171" i="2"/>
  <c r="AJ170" i="2"/>
  <c r="AL170" i="2"/>
  <c r="AJ169" i="2"/>
  <c r="AL169" i="2"/>
  <c r="AJ168" i="2"/>
  <c r="AL168" i="2"/>
  <c r="AJ167" i="2"/>
  <c r="AL167" i="2"/>
  <c r="AJ166" i="2"/>
  <c r="AL166" i="2"/>
  <c r="AJ165" i="2"/>
  <c r="AL165" i="2"/>
  <c r="AJ164" i="2"/>
  <c r="AL164" i="2"/>
  <c r="AJ163" i="2"/>
  <c r="AL163" i="2"/>
  <c r="AJ162" i="2"/>
  <c r="AL162" i="2"/>
  <c r="AJ161" i="2"/>
  <c r="AL161" i="2"/>
  <c r="AJ160" i="2"/>
  <c r="AL160" i="2"/>
  <c r="AJ159" i="2"/>
  <c r="AL159" i="2"/>
  <c r="AJ158" i="2"/>
  <c r="AL158" i="2"/>
  <c r="AJ157" i="2"/>
  <c r="AL157" i="2"/>
  <c r="AJ156" i="2"/>
  <c r="AL156" i="2"/>
  <c r="AJ155" i="2"/>
  <c r="AL155" i="2"/>
  <c r="AJ154" i="2"/>
  <c r="AL154" i="2"/>
  <c r="AJ153" i="2"/>
  <c r="AL153" i="2"/>
  <c r="AJ152" i="2"/>
  <c r="AL152" i="2"/>
  <c r="AJ151" i="2"/>
  <c r="AL151" i="2"/>
  <c r="AJ150" i="2"/>
  <c r="AL150" i="2"/>
  <c r="AJ149" i="2"/>
  <c r="AL149" i="2"/>
  <c r="AJ148" i="2"/>
  <c r="AL148" i="2"/>
  <c r="AJ147" i="2"/>
  <c r="AL147" i="2"/>
  <c r="AJ146" i="2"/>
  <c r="AL146" i="2"/>
  <c r="AJ145" i="2"/>
  <c r="AL145" i="2"/>
  <c r="AJ144" i="2"/>
  <c r="AL144" i="2"/>
  <c r="AJ143" i="2"/>
  <c r="AL143" i="2"/>
  <c r="AJ142" i="2"/>
  <c r="AL142" i="2"/>
  <c r="AJ141" i="2"/>
  <c r="AL141" i="2"/>
  <c r="AJ140" i="2"/>
  <c r="AL140" i="2"/>
  <c r="AJ139" i="2"/>
  <c r="AL139" i="2"/>
  <c r="AJ138" i="2"/>
  <c r="AL138" i="2"/>
  <c r="AJ137" i="2"/>
  <c r="AL137" i="2"/>
  <c r="AJ136" i="2"/>
  <c r="AL136" i="2"/>
  <c r="AJ135" i="2"/>
  <c r="AL135" i="2"/>
  <c r="AJ134" i="2"/>
  <c r="AL134" i="2"/>
  <c r="AJ133" i="2"/>
  <c r="AL133" i="2"/>
  <c r="AJ132" i="2"/>
  <c r="AL132" i="2"/>
  <c r="AJ131" i="2"/>
  <c r="AL131" i="2"/>
  <c r="AJ130" i="2"/>
  <c r="AL130" i="2"/>
  <c r="AJ129" i="2"/>
  <c r="AL129" i="2"/>
  <c r="AJ128" i="2"/>
  <c r="AL128" i="2"/>
  <c r="AJ127" i="2"/>
  <c r="AL127" i="2"/>
  <c r="AJ126" i="2"/>
  <c r="AL126" i="2"/>
  <c r="AJ125" i="2"/>
  <c r="AL125" i="2"/>
  <c r="AJ124" i="2"/>
  <c r="AL124" i="2"/>
  <c r="AJ123" i="2"/>
  <c r="AL123" i="2"/>
  <c r="AJ122" i="2"/>
  <c r="AL122" i="2"/>
  <c r="AJ121" i="2"/>
  <c r="AL121" i="2"/>
  <c r="AJ120" i="2"/>
  <c r="AL120" i="2"/>
  <c r="AJ119" i="2"/>
  <c r="AL119" i="2"/>
  <c r="AJ118" i="2"/>
  <c r="AL118" i="2"/>
  <c r="AJ117" i="2"/>
  <c r="AL117" i="2"/>
  <c r="AJ116" i="2"/>
  <c r="AL116" i="2"/>
  <c r="AJ115" i="2"/>
  <c r="AL115" i="2"/>
  <c r="AJ114" i="2"/>
  <c r="AL114" i="2"/>
  <c r="AJ113" i="2"/>
  <c r="AL113" i="2"/>
  <c r="AL112" i="2"/>
  <c r="AD157" i="2"/>
  <c r="AD156" i="2"/>
  <c r="AD155" i="2"/>
  <c r="AD154" i="2"/>
  <c r="AD153" i="2"/>
  <c r="AD152" i="2"/>
  <c r="AD151" i="2"/>
  <c r="AD150" i="2"/>
  <c r="AD149" i="2"/>
  <c r="AD148" i="2"/>
  <c r="AD147" i="2"/>
  <c r="AD146" i="2"/>
  <c r="AD145" i="2"/>
  <c r="AD144" i="2"/>
  <c r="AD143" i="2"/>
  <c r="AD142" i="2"/>
  <c r="AD141" i="2"/>
  <c r="AD140" i="2"/>
  <c r="AD139" i="2"/>
  <c r="AD138" i="2"/>
  <c r="AD137" i="2"/>
  <c r="AD136" i="2"/>
  <c r="AD135" i="2"/>
  <c r="AD134" i="2"/>
  <c r="AD133" i="2"/>
  <c r="AD132" i="2"/>
  <c r="AD131" i="2"/>
  <c r="AD130" i="2"/>
  <c r="AD129" i="2"/>
  <c r="AD128" i="2"/>
  <c r="AD127" i="2"/>
  <c r="AD126" i="2"/>
  <c r="AD125" i="2"/>
  <c r="AD124" i="2"/>
  <c r="AD123" i="2"/>
  <c r="AD122" i="2"/>
  <c r="AD121" i="2"/>
  <c r="AD120" i="2"/>
  <c r="AD119" i="2"/>
  <c r="AD118" i="2"/>
  <c r="AD117" i="2"/>
  <c r="AD116" i="2"/>
  <c r="AD115" i="2"/>
  <c r="AD114" i="2"/>
  <c r="AD113" i="2"/>
  <c r="R221" i="2"/>
  <c r="T221" i="2"/>
  <c r="R220" i="2"/>
  <c r="T220" i="2"/>
  <c r="R219" i="2"/>
  <c r="T219" i="2"/>
  <c r="R218" i="2"/>
  <c r="T218" i="2"/>
  <c r="R217" i="2"/>
  <c r="T217" i="2"/>
  <c r="R216" i="2"/>
  <c r="T216" i="2"/>
  <c r="R215" i="2"/>
  <c r="T215" i="2"/>
  <c r="R214" i="2"/>
  <c r="T214" i="2"/>
  <c r="R213" i="2"/>
  <c r="T213" i="2"/>
  <c r="R212" i="2"/>
  <c r="T212" i="2"/>
  <c r="R211" i="2"/>
  <c r="T211" i="2"/>
  <c r="R210" i="2"/>
  <c r="T210" i="2"/>
  <c r="R209" i="2"/>
  <c r="T209" i="2"/>
  <c r="R208" i="2"/>
  <c r="T208" i="2"/>
  <c r="R207" i="2"/>
  <c r="T207" i="2"/>
  <c r="R206" i="2"/>
  <c r="T206" i="2"/>
  <c r="R205" i="2"/>
  <c r="T205" i="2"/>
  <c r="R204" i="2"/>
  <c r="T204" i="2"/>
  <c r="R203" i="2"/>
  <c r="T203" i="2"/>
  <c r="R202" i="2"/>
  <c r="T202" i="2"/>
  <c r="R201" i="2"/>
  <c r="T201" i="2"/>
  <c r="R200" i="2"/>
  <c r="T200" i="2"/>
  <c r="R199" i="2"/>
  <c r="T199" i="2"/>
  <c r="R198" i="2"/>
  <c r="T198" i="2"/>
  <c r="R197" i="2"/>
  <c r="T197" i="2"/>
  <c r="R196" i="2"/>
  <c r="T196" i="2"/>
  <c r="R195" i="2"/>
  <c r="T195" i="2"/>
  <c r="R194" i="2"/>
  <c r="T194" i="2"/>
  <c r="R193" i="2"/>
  <c r="T193" i="2"/>
  <c r="R192" i="2"/>
  <c r="T192" i="2"/>
  <c r="R191" i="2"/>
  <c r="T191" i="2"/>
  <c r="R190" i="2"/>
  <c r="T190" i="2"/>
  <c r="R189" i="2"/>
  <c r="T189" i="2"/>
  <c r="R188" i="2"/>
  <c r="T188" i="2"/>
  <c r="R187" i="2"/>
  <c r="T187" i="2"/>
  <c r="R186" i="2"/>
  <c r="T186" i="2"/>
  <c r="R185" i="2"/>
  <c r="T185" i="2"/>
  <c r="R184" i="2"/>
  <c r="T184" i="2"/>
  <c r="R183" i="2"/>
  <c r="T183" i="2"/>
  <c r="R182" i="2"/>
  <c r="T182" i="2"/>
  <c r="R181" i="2"/>
  <c r="T181" i="2"/>
  <c r="R180" i="2"/>
  <c r="T180" i="2"/>
  <c r="R179" i="2"/>
  <c r="T179" i="2"/>
  <c r="R178" i="2"/>
  <c r="T178" i="2"/>
  <c r="R177" i="2"/>
  <c r="T177" i="2"/>
  <c r="R176" i="2"/>
  <c r="T176" i="2"/>
  <c r="R175" i="2"/>
  <c r="T175" i="2"/>
  <c r="R174" i="2"/>
  <c r="T174" i="2"/>
  <c r="R173" i="2"/>
  <c r="T173" i="2"/>
  <c r="R172" i="2"/>
  <c r="T172" i="2"/>
  <c r="R171" i="2"/>
  <c r="T171" i="2"/>
  <c r="R170" i="2"/>
  <c r="T170" i="2"/>
  <c r="R169" i="2"/>
  <c r="T169" i="2"/>
  <c r="R168" i="2"/>
  <c r="T168" i="2"/>
  <c r="R167" i="2"/>
  <c r="T167" i="2"/>
  <c r="R166" i="2"/>
  <c r="T166" i="2"/>
  <c r="R165" i="2"/>
  <c r="T165" i="2"/>
  <c r="R164" i="2"/>
  <c r="T164" i="2"/>
  <c r="R163" i="2"/>
  <c r="T163" i="2"/>
  <c r="R162" i="2"/>
  <c r="T162" i="2"/>
  <c r="R161" i="2"/>
  <c r="T161" i="2"/>
  <c r="R160" i="2"/>
  <c r="T160" i="2"/>
  <c r="R159" i="2"/>
  <c r="T159" i="2"/>
  <c r="R158" i="2"/>
  <c r="T158" i="2"/>
  <c r="R157" i="2"/>
  <c r="T157" i="2"/>
  <c r="R156" i="2"/>
  <c r="T156" i="2"/>
  <c r="R155" i="2"/>
  <c r="T155" i="2"/>
  <c r="R154" i="2"/>
  <c r="T154" i="2"/>
  <c r="R153" i="2"/>
  <c r="T153" i="2"/>
  <c r="R152" i="2"/>
  <c r="T152" i="2"/>
  <c r="R151" i="2"/>
  <c r="T151" i="2"/>
  <c r="R150" i="2"/>
  <c r="T150" i="2"/>
  <c r="R149" i="2"/>
  <c r="T149" i="2"/>
  <c r="R148" i="2"/>
  <c r="T148" i="2"/>
  <c r="R147" i="2"/>
  <c r="T147" i="2"/>
  <c r="R146" i="2"/>
  <c r="T146" i="2"/>
  <c r="R145" i="2"/>
  <c r="T145" i="2"/>
  <c r="R144" i="2"/>
  <c r="T144" i="2"/>
  <c r="R143" i="2"/>
  <c r="T143" i="2"/>
  <c r="R142" i="2"/>
  <c r="T142" i="2"/>
  <c r="R141" i="2"/>
  <c r="T141" i="2"/>
  <c r="R140" i="2"/>
  <c r="T140" i="2"/>
  <c r="R139" i="2"/>
  <c r="T139" i="2"/>
  <c r="R138" i="2"/>
  <c r="T138" i="2"/>
  <c r="R137" i="2"/>
  <c r="T137" i="2"/>
  <c r="R136" i="2"/>
  <c r="T136" i="2"/>
  <c r="R135" i="2"/>
  <c r="T135" i="2"/>
  <c r="R134" i="2"/>
  <c r="T134" i="2"/>
  <c r="R133" i="2"/>
  <c r="T133" i="2"/>
  <c r="R132" i="2"/>
  <c r="T132" i="2"/>
  <c r="R131" i="2"/>
  <c r="T131" i="2"/>
  <c r="R130" i="2"/>
  <c r="T130" i="2"/>
  <c r="R129" i="2"/>
  <c r="T129" i="2"/>
  <c r="R128" i="2"/>
  <c r="T128" i="2"/>
  <c r="R127" i="2"/>
  <c r="T127" i="2"/>
  <c r="R126" i="2"/>
  <c r="T126" i="2"/>
  <c r="R125" i="2"/>
  <c r="T125" i="2"/>
  <c r="R124" i="2"/>
  <c r="T124" i="2"/>
  <c r="R123" i="2"/>
  <c r="T123" i="2"/>
  <c r="R122" i="2"/>
  <c r="T122" i="2"/>
  <c r="R121" i="2"/>
  <c r="T121" i="2"/>
  <c r="R120" i="2"/>
  <c r="T120" i="2"/>
  <c r="R119" i="2"/>
  <c r="T119" i="2"/>
  <c r="R118" i="2"/>
  <c r="T118" i="2"/>
  <c r="R117" i="2"/>
  <c r="T117" i="2"/>
  <c r="R116" i="2"/>
  <c r="T116" i="2"/>
  <c r="R115" i="2"/>
  <c r="T115" i="2"/>
  <c r="R114" i="2"/>
  <c r="T114" i="2"/>
  <c r="R113" i="2"/>
  <c r="T113" i="2"/>
  <c r="T112" i="2"/>
  <c r="AF157" i="2"/>
  <c r="AF156" i="2"/>
  <c r="AF155" i="2"/>
  <c r="AF154" i="2"/>
  <c r="AF153" i="2"/>
  <c r="AF152" i="2"/>
  <c r="AF151" i="2"/>
  <c r="AF150" i="2"/>
  <c r="AF149" i="2"/>
  <c r="AF148" i="2"/>
  <c r="AF147" i="2"/>
  <c r="AF146" i="2"/>
  <c r="AF145" i="2"/>
  <c r="AF144" i="2"/>
  <c r="AF143" i="2"/>
  <c r="AF142" i="2"/>
  <c r="AF141" i="2"/>
  <c r="AF140" i="2"/>
  <c r="AF139" i="2"/>
  <c r="AF138" i="2"/>
  <c r="AF137" i="2"/>
  <c r="AF136" i="2"/>
  <c r="AF135" i="2"/>
  <c r="AF134" i="2"/>
  <c r="AF133" i="2"/>
  <c r="AF132" i="2"/>
  <c r="AF131" i="2"/>
  <c r="AF130" i="2"/>
  <c r="AF129" i="2"/>
  <c r="AF128" i="2"/>
  <c r="AF127" i="2"/>
  <c r="AF126" i="2"/>
  <c r="AF125" i="2"/>
  <c r="AF124" i="2"/>
  <c r="AF123" i="2"/>
  <c r="AF122" i="2"/>
  <c r="AF121" i="2"/>
  <c r="AF120" i="2"/>
  <c r="AF119" i="2"/>
  <c r="AF118" i="2"/>
  <c r="AF117" i="2"/>
  <c r="AF116" i="2"/>
  <c r="AF115" i="2"/>
  <c r="AF114" i="2"/>
  <c r="AF113" i="2"/>
  <c r="AF112" i="2"/>
  <c r="AA206" i="2"/>
  <c r="AC206" i="2"/>
  <c r="AA205" i="2"/>
  <c r="AC205" i="2"/>
  <c r="AA204" i="2"/>
  <c r="AC204" i="2"/>
  <c r="AA203" i="2"/>
  <c r="AC203" i="2"/>
  <c r="AA202" i="2"/>
  <c r="AC202" i="2"/>
  <c r="AA201" i="2"/>
  <c r="AC201" i="2"/>
  <c r="AA200" i="2"/>
  <c r="AC200" i="2"/>
  <c r="AA199" i="2"/>
  <c r="AC199" i="2"/>
  <c r="AA198" i="2"/>
  <c r="AC198" i="2"/>
  <c r="AA197" i="2"/>
  <c r="AC197" i="2"/>
  <c r="AA196" i="2"/>
  <c r="AC196" i="2"/>
  <c r="AA195" i="2"/>
  <c r="AC195" i="2"/>
  <c r="AA194" i="2"/>
  <c r="AC194" i="2"/>
  <c r="AA193" i="2"/>
  <c r="AC193" i="2"/>
  <c r="AA192" i="2"/>
  <c r="AC192" i="2"/>
  <c r="AA191" i="2"/>
  <c r="AC191" i="2"/>
  <c r="AA190" i="2"/>
  <c r="AC190" i="2"/>
  <c r="AA189" i="2"/>
  <c r="AC189" i="2"/>
  <c r="AA188" i="2"/>
  <c r="AC188" i="2"/>
  <c r="AA187" i="2"/>
  <c r="AC187" i="2"/>
  <c r="AA186" i="2"/>
  <c r="AC186" i="2"/>
  <c r="AA185" i="2"/>
  <c r="AC185" i="2"/>
  <c r="AA184" i="2"/>
  <c r="AC184" i="2"/>
  <c r="AA183" i="2"/>
  <c r="AC183" i="2"/>
  <c r="AA182" i="2"/>
  <c r="AC182" i="2"/>
  <c r="AA181" i="2"/>
  <c r="AC181" i="2"/>
  <c r="AA180" i="2"/>
  <c r="AC180" i="2"/>
  <c r="AA179" i="2"/>
  <c r="AC179" i="2"/>
  <c r="AA178" i="2"/>
  <c r="AC178" i="2"/>
  <c r="AA177" i="2"/>
  <c r="AC177" i="2"/>
  <c r="AA176" i="2"/>
  <c r="AC176" i="2"/>
  <c r="AA175" i="2"/>
  <c r="AC175" i="2"/>
  <c r="AA174" i="2"/>
  <c r="AC174" i="2"/>
  <c r="AA173" i="2"/>
  <c r="AC173" i="2"/>
  <c r="AA172" i="2"/>
  <c r="AC172" i="2"/>
  <c r="AA171" i="2"/>
  <c r="AC171" i="2"/>
  <c r="AA170" i="2"/>
  <c r="AC170" i="2"/>
  <c r="AA169" i="2"/>
  <c r="AC169" i="2"/>
  <c r="AA168" i="2"/>
  <c r="AC168" i="2"/>
  <c r="AA167" i="2"/>
  <c r="AC167" i="2"/>
  <c r="AA166" i="2"/>
  <c r="AC166" i="2"/>
  <c r="AA165" i="2"/>
  <c r="AC165" i="2"/>
  <c r="AA164" i="2"/>
  <c r="AC164" i="2"/>
  <c r="AA163" i="2"/>
  <c r="AC163" i="2"/>
  <c r="AA162" i="2"/>
  <c r="AC162" i="2"/>
  <c r="AA161" i="2"/>
  <c r="AC161" i="2"/>
  <c r="AA160" i="2"/>
  <c r="AC160" i="2"/>
  <c r="AA159" i="2"/>
  <c r="AC159" i="2"/>
  <c r="AA158" i="2"/>
  <c r="AC158" i="2"/>
  <c r="AA157" i="2"/>
  <c r="AC157" i="2"/>
  <c r="AA156" i="2"/>
  <c r="AC156" i="2"/>
  <c r="AA155" i="2"/>
  <c r="AC155" i="2"/>
  <c r="AA154" i="2"/>
  <c r="AC154" i="2"/>
  <c r="AA153" i="2"/>
  <c r="AC153" i="2"/>
  <c r="AA152" i="2"/>
  <c r="AC152" i="2"/>
  <c r="AA151" i="2"/>
  <c r="AC151" i="2"/>
  <c r="AA150" i="2"/>
  <c r="AC150" i="2"/>
  <c r="AA149" i="2"/>
  <c r="AC149" i="2"/>
  <c r="AA148" i="2"/>
  <c r="AC148" i="2"/>
  <c r="AA147" i="2"/>
  <c r="AC147" i="2"/>
  <c r="AA146" i="2"/>
  <c r="AC146" i="2"/>
  <c r="AA145" i="2"/>
  <c r="AC145" i="2"/>
  <c r="AA144" i="2"/>
  <c r="AC144" i="2"/>
  <c r="AA143" i="2"/>
  <c r="AC143" i="2"/>
  <c r="AA142" i="2"/>
  <c r="AC142" i="2"/>
  <c r="AA141" i="2"/>
  <c r="AC141" i="2"/>
  <c r="AA140" i="2"/>
  <c r="AC140" i="2"/>
  <c r="AA139" i="2"/>
  <c r="AC139" i="2"/>
  <c r="AA138" i="2"/>
  <c r="AC138" i="2"/>
  <c r="AA137" i="2"/>
  <c r="AC137" i="2"/>
  <c r="AA136" i="2"/>
  <c r="AC136" i="2"/>
  <c r="AA135" i="2"/>
  <c r="AC135" i="2"/>
  <c r="AA134" i="2"/>
  <c r="AC134" i="2"/>
  <c r="AA133" i="2"/>
  <c r="AC133" i="2"/>
  <c r="AA132" i="2"/>
  <c r="AC132" i="2"/>
  <c r="AA131" i="2"/>
  <c r="AC131" i="2"/>
  <c r="AA130" i="2"/>
  <c r="AC130" i="2"/>
  <c r="AA129" i="2"/>
  <c r="AC129" i="2"/>
  <c r="AA128" i="2"/>
  <c r="AC128" i="2"/>
  <c r="AA127" i="2"/>
  <c r="AC127" i="2"/>
  <c r="AA126" i="2"/>
  <c r="AC126" i="2"/>
  <c r="AA125" i="2"/>
  <c r="AC125" i="2"/>
  <c r="AA124" i="2"/>
  <c r="AC124" i="2"/>
  <c r="AA123" i="2"/>
  <c r="AC123" i="2"/>
  <c r="AA122" i="2"/>
  <c r="AC122" i="2"/>
  <c r="AA121" i="2"/>
  <c r="AC121" i="2"/>
  <c r="AA120" i="2"/>
  <c r="AC120" i="2"/>
  <c r="AA119" i="2"/>
  <c r="AC119" i="2"/>
  <c r="AA118" i="2"/>
  <c r="AC118" i="2"/>
  <c r="AA117" i="2"/>
  <c r="AC117" i="2"/>
  <c r="AA116" i="2"/>
  <c r="AC116" i="2"/>
  <c r="AA115" i="2"/>
  <c r="AC115" i="2"/>
  <c r="AA114" i="2"/>
  <c r="AC114" i="2"/>
  <c r="AA113" i="2"/>
  <c r="AC113" i="2"/>
  <c r="AC112" i="2"/>
  <c r="X179" i="2"/>
  <c r="Z179" i="2"/>
  <c r="X178" i="2"/>
  <c r="Z178" i="2"/>
  <c r="X177" i="2"/>
  <c r="Z177" i="2"/>
  <c r="X176" i="2"/>
  <c r="Z176" i="2"/>
  <c r="X175" i="2"/>
  <c r="Z175" i="2"/>
  <c r="X174" i="2"/>
  <c r="Z174" i="2"/>
  <c r="X173" i="2"/>
  <c r="Z173" i="2"/>
  <c r="X172" i="2"/>
  <c r="Z172" i="2"/>
  <c r="X171" i="2"/>
  <c r="Z171" i="2"/>
  <c r="X170" i="2"/>
  <c r="Z170" i="2"/>
  <c r="X169" i="2"/>
  <c r="Z169" i="2"/>
  <c r="X168" i="2"/>
  <c r="Z168" i="2"/>
  <c r="X167" i="2"/>
  <c r="Z167" i="2"/>
  <c r="X166" i="2"/>
  <c r="Z166" i="2"/>
  <c r="X165" i="2"/>
  <c r="Z165" i="2"/>
  <c r="X164" i="2"/>
  <c r="Z164" i="2"/>
  <c r="X163" i="2"/>
  <c r="Z163" i="2"/>
  <c r="X162" i="2"/>
  <c r="Z162" i="2"/>
  <c r="X161" i="2"/>
  <c r="Z161" i="2"/>
  <c r="X160" i="2"/>
  <c r="Z160" i="2"/>
  <c r="X159" i="2"/>
  <c r="Z159" i="2"/>
  <c r="X158" i="2"/>
  <c r="Z158" i="2"/>
  <c r="X157" i="2"/>
  <c r="Z157" i="2"/>
  <c r="X156" i="2"/>
  <c r="Z156" i="2"/>
  <c r="X155" i="2"/>
  <c r="Z155" i="2"/>
  <c r="X154" i="2"/>
  <c r="Z154" i="2"/>
  <c r="X153" i="2"/>
  <c r="Z153" i="2"/>
  <c r="X152" i="2"/>
  <c r="Z152" i="2"/>
  <c r="X151" i="2"/>
  <c r="Z151" i="2"/>
  <c r="X150" i="2"/>
  <c r="Z150" i="2"/>
  <c r="X149" i="2"/>
  <c r="Z149" i="2"/>
  <c r="X148" i="2"/>
  <c r="Z148" i="2"/>
  <c r="X147" i="2"/>
  <c r="Z147" i="2"/>
  <c r="X146" i="2"/>
  <c r="Z146" i="2"/>
  <c r="X145" i="2"/>
  <c r="Z145" i="2"/>
  <c r="X144" i="2"/>
  <c r="Z144" i="2"/>
  <c r="X143" i="2"/>
  <c r="Z143" i="2"/>
  <c r="X142" i="2"/>
  <c r="Z142" i="2"/>
  <c r="X141" i="2"/>
  <c r="Z141" i="2"/>
  <c r="X140" i="2"/>
  <c r="Z140" i="2"/>
  <c r="X139" i="2"/>
  <c r="Z139" i="2"/>
  <c r="X138" i="2"/>
  <c r="Z138" i="2"/>
  <c r="X137" i="2"/>
  <c r="Z137" i="2"/>
  <c r="X136" i="2"/>
  <c r="Z136" i="2"/>
  <c r="X135" i="2"/>
  <c r="Z135" i="2"/>
  <c r="X134" i="2"/>
  <c r="Z134" i="2"/>
  <c r="X133" i="2"/>
  <c r="Z133" i="2"/>
  <c r="X132" i="2"/>
  <c r="Z132" i="2"/>
  <c r="X131" i="2"/>
  <c r="Z131" i="2"/>
  <c r="X130" i="2"/>
  <c r="Z130" i="2"/>
  <c r="X129" i="2"/>
  <c r="Z129" i="2"/>
  <c r="X128" i="2"/>
  <c r="Z128" i="2"/>
  <c r="X127" i="2"/>
  <c r="Z127" i="2"/>
  <c r="X126" i="2"/>
  <c r="Z126" i="2"/>
  <c r="X125" i="2"/>
  <c r="Z125" i="2"/>
  <c r="X124" i="2"/>
  <c r="Z124" i="2"/>
  <c r="X123" i="2"/>
  <c r="Z123" i="2"/>
  <c r="X122" i="2"/>
  <c r="Z122" i="2"/>
  <c r="X121" i="2"/>
  <c r="Z121" i="2"/>
  <c r="X120" i="2"/>
  <c r="Z120" i="2"/>
  <c r="X119" i="2"/>
  <c r="Z119" i="2"/>
  <c r="X118" i="2"/>
  <c r="Z118" i="2"/>
  <c r="X117" i="2"/>
  <c r="Z117" i="2"/>
  <c r="X116" i="2"/>
  <c r="Z116" i="2"/>
  <c r="X115" i="2"/>
  <c r="Z115" i="2"/>
  <c r="X114" i="2"/>
  <c r="Z114" i="2"/>
  <c r="X113" i="2"/>
  <c r="Z113" i="2"/>
  <c r="X112" i="2"/>
  <c r="Z112" i="2"/>
  <c r="X111" i="2"/>
  <c r="Z111" i="2"/>
  <c r="X110" i="2"/>
  <c r="Z110" i="2"/>
  <c r="X109" i="2"/>
  <c r="Z109" i="2"/>
  <c r="X108" i="2"/>
  <c r="Z108" i="2"/>
  <c r="X107" i="2"/>
  <c r="Z107" i="2"/>
  <c r="X106" i="2"/>
  <c r="Z106" i="2"/>
  <c r="X105" i="2"/>
  <c r="Z105" i="2"/>
  <c r="X104" i="2"/>
  <c r="Z104" i="2"/>
  <c r="X103" i="2"/>
  <c r="Z103" i="2"/>
  <c r="X102" i="2"/>
  <c r="Z102" i="2"/>
  <c r="X101" i="2"/>
  <c r="Z101" i="2"/>
  <c r="X100" i="2"/>
  <c r="Z100" i="2"/>
  <c r="X99" i="2"/>
  <c r="Z99" i="2"/>
  <c r="X98" i="2"/>
  <c r="Z98" i="2"/>
  <c r="X97" i="2"/>
  <c r="Z97" i="2"/>
  <c r="X96" i="2"/>
  <c r="Z96" i="2"/>
  <c r="X95" i="2"/>
  <c r="Z95" i="2"/>
  <c r="X94" i="2"/>
  <c r="Z94" i="2"/>
  <c r="X93" i="2"/>
  <c r="Z93" i="2"/>
  <c r="X92" i="2"/>
  <c r="Z92" i="2"/>
  <c r="X91" i="2"/>
  <c r="Z91" i="2"/>
  <c r="X90" i="2"/>
  <c r="Z90" i="2"/>
  <c r="X89" i="2"/>
  <c r="Z89" i="2"/>
  <c r="X88" i="2"/>
  <c r="Z88" i="2"/>
  <c r="X87" i="2"/>
  <c r="Z87" i="2"/>
  <c r="X86" i="2"/>
  <c r="Z86" i="2"/>
  <c r="X85" i="2"/>
  <c r="Z85" i="2"/>
  <c r="X84" i="2"/>
  <c r="Z84" i="2"/>
  <c r="X83" i="2"/>
  <c r="Z83" i="2"/>
  <c r="X82" i="2"/>
  <c r="Z82" i="2"/>
  <c r="X81" i="2"/>
  <c r="Z81" i="2"/>
  <c r="Z80" i="2"/>
  <c r="U222" i="2"/>
  <c r="W222" i="2"/>
  <c r="U221" i="2"/>
  <c r="W221" i="2"/>
  <c r="U220" i="2"/>
  <c r="W220" i="2"/>
  <c r="U219" i="2"/>
  <c r="W219" i="2"/>
  <c r="U218" i="2"/>
  <c r="W218" i="2"/>
  <c r="U217" i="2"/>
  <c r="W217" i="2"/>
  <c r="U216" i="2"/>
  <c r="W216" i="2"/>
  <c r="U215" i="2"/>
  <c r="W215" i="2"/>
  <c r="U214" i="2"/>
  <c r="W214" i="2"/>
  <c r="U213" i="2"/>
  <c r="W213" i="2"/>
  <c r="U212" i="2"/>
  <c r="W212" i="2"/>
  <c r="U211" i="2"/>
  <c r="W211" i="2"/>
  <c r="U210" i="2"/>
  <c r="W210" i="2"/>
  <c r="U209" i="2"/>
  <c r="W209" i="2"/>
  <c r="U208" i="2"/>
  <c r="W208" i="2"/>
  <c r="U207" i="2"/>
  <c r="W207" i="2"/>
  <c r="U206" i="2"/>
  <c r="W206" i="2"/>
  <c r="U205" i="2"/>
  <c r="W205" i="2"/>
  <c r="U204" i="2"/>
  <c r="W204" i="2"/>
  <c r="U203" i="2"/>
  <c r="W203" i="2"/>
  <c r="U202" i="2"/>
  <c r="W202" i="2"/>
  <c r="U201" i="2"/>
  <c r="W201" i="2"/>
  <c r="U200" i="2"/>
  <c r="W200" i="2"/>
  <c r="U199" i="2"/>
  <c r="W199" i="2"/>
  <c r="U198" i="2"/>
  <c r="W198" i="2"/>
  <c r="U197" i="2"/>
  <c r="W197" i="2"/>
  <c r="U196" i="2"/>
  <c r="W196" i="2"/>
  <c r="U195" i="2"/>
  <c r="W195" i="2"/>
  <c r="U194" i="2"/>
  <c r="W194" i="2"/>
  <c r="U193" i="2"/>
  <c r="W193" i="2"/>
  <c r="U192" i="2"/>
  <c r="W192" i="2"/>
  <c r="U191" i="2"/>
  <c r="W191" i="2"/>
  <c r="U190" i="2"/>
  <c r="W190" i="2"/>
  <c r="U189" i="2"/>
  <c r="W189" i="2"/>
  <c r="U188" i="2"/>
  <c r="W188" i="2"/>
  <c r="U187" i="2"/>
  <c r="W187" i="2"/>
  <c r="U186" i="2"/>
  <c r="W186" i="2"/>
  <c r="U185" i="2"/>
  <c r="W185" i="2"/>
  <c r="U184" i="2"/>
  <c r="W184" i="2"/>
  <c r="U183" i="2"/>
  <c r="W183" i="2"/>
  <c r="U182" i="2"/>
  <c r="W182" i="2"/>
  <c r="U181" i="2"/>
  <c r="W181" i="2"/>
  <c r="U180" i="2"/>
  <c r="W180" i="2"/>
  <c r="U179" i="2"/>
  <c r="W179" i="2"/>
  <c r="U178" i="2"/>
  <c r="W178" i="2"/>
  <c r="U177" i="2"/>
  <c r="W177" i="2"/>
  <c r="U176" i="2"/>
  <c r="W176" i="2"/>
  <c r="U175" i="2"/>
  <c r="W175" i="2"/>
  <c r="U174" i="2"/>
  <c r="W174" i="2"/>
  <c r="U173" i="2"/>
  <c r="W173" i="2"/>
  <c r="U172" i="2"/>
  <c r="W172" i="2"/>
  <c r="U171" i="2"/>
  <c r="W171" i="2"/>
  <c r="U170" i="2"/>
  <c r="W170" i="2"/>
  <c r="U169" i="2"/>
  <c r="W169" i="2"/>
  <c r="U168" i="2"/>
  <c r="W168" i="2"/>
  <c r="U167" i="2"/>
  <c r="W167" i="2"/>
  <c r="U166" i="2"/>
  <c r="W166" i="2"/>
  <c r="U165" i="2"/>
  <c r="W165" i="2"/>
  <c r="U164" i="2"/>
  <c r="W164" i="2"/>
  <c r="U163" i="2"/>
  <c r="W163" i="2"/>
  <c r="U162" i="2"/>
  <c r="W162" i="2"/>
  <c r="U161" i="2"/>
  <c r="W161" i="2"/>
  <c r="U160" i="2"/>
  <c r="W160" i="2"/>
  <c r="U159" i="2"/>
  <c r="W159" i="2"/>
  <c r="U158" i="2"/>
  <c r="W158" i="2"/>
  <c r="U157" i="2"/>
  <c r="W157" i="2"/>
  <c r="U156" i="2"/>
  <c r="W156" i="2"/>
  <c r="U155" i="2"/>
  <c r="W155" i="2"/>
  <c r="U154" i="2"/>
  <c r="W154" i="2"/>
  <c r="U153" i="2"/>
  <c r="W153" i="2"/>
  <c r="U152" i="2"/>
  <c r="W152" i="2"/>
  <c r="U151" i="2"/>
  <c r="W151" i="2"/>
  <c r="U150" i="2"/>
  <c r="W150" i="2"/>
  <c r="U149" i="2"/>
  <c r="W149" i="2"/>
  <c r="U148" i="2"/>
  <c r="W148" i="2"/>
  <c r="U147" i="2"/>
  <c r="W147" i="2"/>
  <c r="U146" i="2"/>
  <c r="W146" i="2"/>
  <c r="U145" i="2"/>
  <c r="W145" i="2"/>
  <c r="U144" i="2"/>
  <c r="W144" i="2"/>
  <c r="U143" i="2"/>
  <c r="W143" i="2"/>
  <c r="U142" i="2"/>
  <c r="W142" i="2"/>
  <c r="U141" i="2"/>
  <c r="W141" i="2"/>
  <c r="U140" i="2"/>
  <c r="W140" i="2"/>
  <c r="U139" i="2"/>
  <c r="W139" i="2"/>
  <c r="U138" i="2"/>
  <c r="W138" i="2"/>
  <c r="U137" i="2"/>
  <c r="W137" i="2"/>
  <c r="U136" i="2"/>
  <c r="W136" i="2"/>
  <c r="U135" i="2"/>
  <c r="W135" i="2"/>
  <c r="U134" i="2"/>
  <c r="W134" i="2"/>
  <c r="U133" i="2"/>
  <c r="W133" i="2"/>
  <c r="U132" i="2"/>
  <c r="W132" i="2"/>
  <c r="U131" i="2"/>
  <c r="W131" i="2"/>
  <c r="U130" i="2"/>
  <c r="W130" i="2"/>
  <c r="U129" i="2"/>
  <c r="W129" i="2"/>
  <c r="U128" i="2"/>
  <c r="W128" i="2"/>
  <c r="U127" i="2"/>
  <c r="W127" i="2"/>
  <c r="U126" i="2"/>
  <c r="W126" i="2"/>
  <c r="U125" i="2"/>
  <c r="W125" i="2"/>
  <c r="U124" i="2"/>
  <c r="W124" i="2"/>
  <c r="U123" i="2"/>
  <c r="W123" i="2"/>
  <c r="U122" i="2"/>
  <c r="W122" i="2"/>
  <c r="U121" i="2"/>
  <c r="W121" i="2"/>
  <c r="U120" i="2"/>
  <c r="W120" i="2"/>
  <c r="U119" i="2"/>
  <c r="W119" i="2"/>
  <c r="U118" i="2"/>
  <c r="W118" i="2"/>
  <c r="U117" i="2"/>
  <c r="W117" i="2"/>
  <c r="U116" i="2"/>
  <c r="W116" i="2"/>
  <c r="U115" i="2"/>
  <c r="W115" i="2"/>
  <c r="U114" i="2"/>
  <c r="W114" i="2"/>
  <c r="U113" i="2"/>
  <c r="W113" i="2"/>
  <c r="W112" i="2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G113" i="1"/>
  <c r="G114" i="1"/>
  <c r="G115" i="1"/>
  <c r="G116" i="1"/>
  <c r="G117" i="1"/>
  <c r="G118" i="1"/>
  <c r="G119" i="1"/>
  <c r="G120" i="1"/>
  <c r="G121" i="1"/>
  <c r="F113" i="1"/>
  <c r="F114" i="1"/>
  <c r="F115" i="1"/>
  <c r="F116" i="1"/>
  <c r="F117" i="1"/>
  <c r="F118" i="1"/>
  <c r="F119" i="1"/>
  <c r="F120" i="1"/>
  <c r="F121" i="1"/>
  <c r="E113" i="1"/>
  <c r="E114" i="1"/>
  <c r="E115" i="1"/>
  <c r="E116" i="1"/>
  <c r="E117" i="1"/>
  <c r="E118" i="1"/>
  <c r="E119" i="1"/>
  <c r="E120" i="1"/>
  <c r="E121" i="1"/>
  <c r="G103" i="1"/>
  <c r="G104" i="1"/>
  <c r="G105" i="1"/>
  <c r="G106" i="1"/>
  <c r="G107" i="1"/>
  <c r="G108" i="1"/>
  <c r="G109" i="1"/>
  <c r="G110" i="1"/>
  <c r="G111" i="1"/>
  <c r="F103" i="1"/>
  <c r="F104" i="1"/>
  <c r="F105" i="1"/>
  <c r="F106" i="1"/>
  <c r="F107" i="1"/>
  <c r="F108" i="1"/>
  <c r="F109" i="1"/>
  <c r="F110" i="1"/>
  <c r="F111" i="1"/>
  <c r="E103" i="1"/>
  <c r="E104" i="1"/>
  <c r="E105" i="1"/>
  <c r="E106" i="1"/>
  <c r="E107" i="1"/>
  <c r="E108" i="1"/>
  <c r="E109" i="1"/>
  <c r="E110" i="1"/>
  <c r="E111" i="1"/>
  <c r="G92" i="1"/>
  <c r="G93" i="1"/>
  <c r="G94" i="1"/>
  <c r="G95" i="1"/>
  <c r="G96" i="1"/>
  <c r="G97" i="1"/>
  <c r="G98" i="1"/>
  <c r="G99" i="1"/>
  <c r="G100" i="1"/>
  <c r="G101" i="1"/>
  <c r="F92" i="1"/>
  <c r="F93" i="1"/>
  <c r="F94" i="1"/>
  <c r="F95" i="1"/>
  <c r="F96" i="1"/>
  <c r="F97" i="1"/>
  <c r="F98" i="1"/>
  <c r="F99" i="1"/>
  <c r="F100" i="1"/>
  <c r="F101" i="1"/>
  <c r="E92" i="1"/>
  <c r="E93" i="1"/>
  <c r="E94" i="1"/>
  <c r="E95" i="1"/>
  <c r="E96" i="1"/>
  <c r="E97" i="1"/>
  <c r="E98" i="1"/>
  <c r="E99" i="1"/>
  <c r="E100" i="1"/>
  <c r="E101" i="1"/>
  <c r="A133" i="1"/>
  <c r="A134" i="1"/>
  <c r="A135" i="1"/>
  <c r="A136" i="1"/>
  <c r="A137" i="1"/>
  <c r="A138" i="1"/>
  <c r="A139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N113" i="1"/>
  <c r="N114" i="1"/>
  <c r="N115" i="1"/>
  <c r="N116" i="1"/>
  <c r="N117" i="1"/>
  <c r="N118" i="1"/>
  <c r="N119" i="1"/>
  <c r="N120" i="1"/>
  <c r="N121" i="1"/>
</calcChain>
</file>

<file path=xl/sharedStrings.xml><?xml version="1.0" encoding="utf-8"?>
<sst xmlns="http://schemas.openxmlformats.org/spreadsheetml/2006/main" count="147" uniqueCount="146">
  <si>
    <t>Year</t>
  </si>
  <si>
    <t>Broecker_1975_CO2</t>
  </si>
  <si>
    <t>Broecker_1975_T</t>
  </si>
  <si>
    <t>Broecker_1975_F</t>
  </si>
  <si>
    <t>Sawyer_1972_CO2</t>
  </si>
  <si>
    <t>Sawyer_1972_T</t>
  </si>
  <si>
    <t>Sawyer_1972_F</t>
  </si>
  <si>
    <t>Hansen_1981_1_T</t>
  </si>
  <si>
    <t>Hansen_1981_2a_T</t>
  </si>
  <si>
    <t>Hansen_1988_A_T</t>
  </si>
  <si>
    <t>Hansen_1988_B_T</t>
  </si>
  <si>
    <t>Hansen_1988_C_T</t>
  </si>
  <si>
    <t>Hansen_1988_A_F</t>
  </si>
  <si>
    <t>Hansen_1988_B_F</t>
  </si>
  <si>
    <t>Hansen_1988_C_F</t>
  </si>
  <si>
    <t>Manabe_stouffer_1993_CO2</t>
  </si>
  <si>
    <t>Manabe_stouffer_1993_T</t>
  </si>
  <si>
    <t>Manabe_stouffer_1993_F</t>
  </si>
  <si>
    <t>Hansen_1981_1_F</t>
  </si>
  <si>
    <t>Manabe_1970_T</t>
  </si>
  <si>
    <t>Manabe_1970_CO2</t>
  </si>
  <si>
    <t>Manabe_1970_F</t>
  </si>
  <si>
    <t>Mitchell_1970_CO2</t>
  </si>
  <si>
    <t>Mitchell_1970_T</t>
  </si>
  <si>
    <t>Mitchell_1970_F</t>
  </si>
  <si>
    <t>Benson_1970_CO2</t>
  </si>
  <si>
    <t>Benson_1970_T</t>
  </si>
  <si>
    <t>Benson_1970_F</t>
  </si>
  <si>
    <t>Rasool_Schneider_1971_CO2</t>
  </si>
  <si>
    <t>Rasool_Schneider_1971_T</t>
  </si>
  <si>
    <t>Rasool_Schneider_1971_F</t>
  </si>
  <si>
    <t>Schneider_Thompson_1981_CO2</t>
  </si>
  <si>
    <t>Schneider_Thompson_1981_T</t>
  </si>
  <si>
    <t>Schneider_Thompson_1981_F</t>
  </si>
  <si>
    <t>Nordhaus_1977_CO2</t>
  </si>
  <si>
    <t>Nordhaus_1977_T</t>
  </si>
  <si>
    <t>Nordhaus_1977_F</t>
  </si>
  <si>
    <t>FAR EMB F</t>
  </si>
  <si>
    <t>FAR EMB CO2</t>
  </si>
  <si>
    <t>FAR GFDL CO2</t>
  </si>
  <si>
    <t>FAR GFDL T</t>
  </si>
  <si>
    <t>FAR GFDL F</t>
  </si>
  <si>
    <t>FAR UKMET CO2</t>
  </si>
  <si>
    <t>FAR UKMET T</t>
  </si>
  <si>
    <t>FAR UKMET F</t>
  </si>
  <si>
    <t>SAR EMB CO2</t>
  </si>
  <si>
    <t>SAR EMB F</t>
  </si>
  <si>
    <t>SAR MP01GG01 T</t>
  </si>
  <si>
    <t>SAR CS01GG01 T</t>
  </si>
  <si>
    <t>SAR MP01GG01 F</t>
  </si>
  <si>
    <t>SAR CS01GG01 CO2e</t>
  </si>
  <si>
    <t>SAR CS01GG01 F</t>
  </si>
  <si>
    <t>SAR GF01GG01 CO2</t>
  </si>
  <si>
    <t>SAR GF01GG01 T</t>
  </si>
  <si>
    <t>SAR GF01GG01 F</t>
  </si>
  <si>
    <t>SAR MP01GG01 CO2e</t>
  </si>
  <si>
    <t>SAR DK01GG01 CO2e</t>
  </si>
  <si>
    <t>SAR DK01GG01 T</t>
  </si>
  <si>
    <t>SAR DK01GG01 F</t>
  </si>
  <si>
    <t>SAR NC01GG01 CO2e</t>
  </si>
  <si>
    <t>SAR NC01GG01 T</t>
  </si>
  <si>
    <t>SAR NC01GG01 F</t>
  </si>
  <si>
    <t>SAR HC02GG01 CO2</t>
  </si>
  <si>
    <t>SAR HC02GG01 T</t>
  </si>
  <si>
    <t>SAR HC02GG01 F</t>
  </si>
  <si>
    <t>SAR HC01GG01 CO2e</t>
  </si>
  <si>
    <t>SAR HC01GG01 T</t>
  </si>
  <si>
    <t>SAR HC01GG01 F</t>
  </si>
  <si>
    <t>SAR HC01GG02 CO2e</t>
  </si>
  <si>
    <t>SAR HC01GG02 T</t>
  </si>
  <si>
    <t>SAR HC01GG02 F</t>
  </si>
  <si>
    <t>SAR HC01GG03 CO2e</t>
  </si>
  <si>
    <t>SAR HC01GG03 T</t>
  </si>
  <si>
    <t>SAR HC01GG03 F</t>
  </si>
  <si>
    <t>SAR HC01GG04 CO2e</t>
  </si>
  <si>
    <t>SAR HC01GG04 T</t>
  </si>
  <si>
    <t>SAR HC01GG04 F</t>
  </si>
  <si>
    <t>SAR NI01GG01 CO2e</t>
  </si>
  <si>
    <t>SAR NI01GG01 T</t>
  </si>
  <si>
    <t>SAR NI01GG01 F</t>
  </si>
  <si>
    <r>
      <t>SAR CC01GG01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T</t>
    </r>
  </si>
  <si>
    <r>
      <t>SAR CC01GG01</t>
    </r>
    <r>
      <rPr>
        <sz val="12"/>
        <color theme="1"/>
        <rFont val="Calibri"/>
        <family val="2"/>
        <scheme val="minor"/>
      </rPr>
      <t xml:space="preserve"> F</t>
    </r>
  </si>
  <si>
    <r>
      <t>SAR CC01GG01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CO2</t>
    </r>
  </si>
  <si>
    <t>TAR EBM CO2</t>
  </si>
  <si>
    <t>TAR EMB F</t>
  </si>
  <si>
    <t>TAR EH4OPYC_A2 CO2</t>
  </si>
  <si>
    <t>TAR EH4OPYC_A2 T</t>
  </si>
  <si>
    <t>TAR EH4OPYC_A2 F</t>
  </si>
  <si>
    <t>TAR HADCM3_A2 CO2</t>
  </si>
  <si>
    <t>TAR HADCM3_A2 T</t>
  </si>
  <si>
    <t>TAR HADCM3_A2 F</t>
  </si>
  <si>
    <t>TAR CSIRO_A2 T</t>
  </si>
  <si>
    <t>TAR CSIRO_A2 F</t>
  </si>
  <si>
    <t>TAR CSIRO_A2 CO2</t>
  </si>
  <si>
    <t>TAR NCAR-CSM_A2 CO2</t>
  </si>
  <si>
    <t>TAR NCAR-CSM_A2 T</t>
  </si>
  <si>
    <t>TAR NCAR-CSM_A2 F</t>
  </si>
  <si>
    <t>TAR CGCM2_A2 CO2</t>
  </si>
  <si>
    <t>TAR CGCM2_A2 T</t>
  </si>
  <si>
    <t>TAR CGCM2_A2 F</t>
  </si>
  <si>
    <t>TAR CCSRNIES_A2 CO2</t>
  </si>
  <si>
    <t>TAR CCSRNIES_A2 T</t>
  </si>
  <si>
    <t>TAR CCSRNIES_A2 F</t>
  </si>
  <si>
    <t>Hansen_1981_2a_F</t>
  </si>
  <si>
    <t>FAR EMB T Best</t>
  </si>
  <si>
    <t>FAR EMB T Low</t>
  </si>
  <si>
    <t>FAR EMB T High</t>
  </si>
  <si>
    <t>SAR EMB T Best</t>
  </si>
  <si>
    <t>SAR EMB T Low</t>
  </si>
  <si>
    <t>SAR EMB T High</t>
  </si>
  <si>
    <t>TAR EMB T Best</t>
  </si>
  <si>
    <t>TAR EMB T Low</t>
  </si>
  <si>
    <t>TAR EMB T High</t>
  </si>
  <si>
    <t>TAR_EBM_CO2</t>
  </si>
  <si>
    <t>FAR_EBM_Best_F</t>
  </si>
  <si>
    <t>FAR_EBM_High_F</t>
  </si>
  <si>
    <t>FAR_EBM_Low_F</t>
  </si>
  <si>
    <t>FAR_EBM_CO2</t>
  </si>
  <si>
    <t>FAR_EBM_Best_T</t>
  </si>
  <si>
    <t>FAR_EBM_Low_T</t>
  </si>
  <si>
    <t>FAR_EBM_High_T</t>
  </si>
  <si>
    <t>SAR_EBM_CO2</t>
  </si>
  <si>
    <t>SAR_EBM_Best_T</t>
  </si>
  <si>
    <t>SAR_EBM_Low_T</t>
  </si>
  <si>
    <t>SAR_EBM_High_T</t>
  </si>
  <si>
    <t>SAR_EBM_Best_F</t>
  </si>
  <si>
    <t>SAR_EBM_High_F</t>
  </si>
  <si>
    <t>SAR_EBM_Low_F</t>
  </si>
  <si>
    <t>TAR_EBM_Best_T</t>
  </si>
  <si>
    <t>TAR_EBM_Low_T</t>
  </si>
  <si>
    <t>TAR_EBM_High_T</t>
  </si>
  <si>
    <t>TAR_EBM_Best_F</t>
  </si>
  <si>
    <t>TAR_EBM_High_F</t>
  </si>
  <si>
    <t>TAR_EBM_Low_F</t>
  </si>
  <si>
    <t>Hansen_1981_1_CO2</t>
  </si>
  <si>
    <t>Hansen_1981_2a_CO2</t>
  </si>
  <si>
    <t>Hansen_1988_A_CO2</t>
  </si>
  <si>
    <t>Hansen_1988_B_CO2</t>
  </si>
  <si>
    <t>Hansen_1988_C_CO2</t>
  </si>
  <si>
    <t>AR4_MMM_CO2</t>
  </si>
  <si>
    <t>AR4_MMM_Best_T</t>
  </si>
  <si>
    <t>AR4_MMM_Low_T</t>
  </si>
  <si>
    <t>AR4_MMM_High_T</t>
  </si>
  <si>
    <t>AR4_MMM_Best_F</t>
  </si>
  <si>
    <t>AR4_MMM_High_F</t>
  </si>
  <si>
    <t>AR4_MMM_Low_F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</si>
</sst>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charset val="204"/>
    </font>
    <font>
      <sz val="10"/>
      <color rgb="FF000000"/>
      <name val="Arial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0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1" fontId="4" fillId="0" borderId="0" xfId="0" applyNumberFormat="1" applyFont="1"/>
  </cellXfs>
  <cellStyles count="60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01"/>
  <sheetViews>
    <sheetView tabSelected="1" workbookViewId="0">
      <pane ySplit="1" topLeftCell="A77" activePane="bottomLeft" state="frozen"/>
      <selection pane="bottomLeft" sqref="A1:A1048576"/>
    </sheetView>
  </sheetViews>
  <sheetFormatPr baseColWidth="10" defaultRowHeight="15" x14ac:dyDescent="0"/>
  <cols>
    <col min="1" max="43" width="10.83203125" style="2"/>
    <col min="65" max="16384" width="10.83203125" style="2"/>
  </cols>
  <sheetData>
    <row r="1" spans="1:71">
      <c r="A1" s="1" t="s">
        <v>0</v>
      </c>
      <c r="B1" s="1" t="s">
        <v>20</v>
      </c>
      <c r="C1" s="1" t="s">
        <v>19</v>
      </c>
      <c r="D1" s="3" t="s">
        <v>21</v>
      </c>
      <c r="E1" s="3" t="s">
        <v>22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27</v>
      </c>
      <c r="K1" s="3" t="s">
        <v>28</v>
      </c>
      <c r="L1" s="3" t="s">
        <v>29</v>
      </c>
      <c r="M1" s="3" t="s">
        <v>30</v>
      </c>
      <c r="N1" s="1" t="s">
        <v>4</v>
      </c>
      <c r="O1" s="1" t="s">
        <v>5</v>
      </c>
      <c r="P1" s="1" t="s">
        <v>6</v>
      </c>
      <c r="Q1" s="1" t="s">
        <v>1</v>
      </c>
      <c r="R1" s="1" t="s">
        <v>2</v>
      </c>
      <c r="S1" s="1" t="s">
        <v>3</v>
      </c>
      <c r="T1" s="1" t="s">
        <v>34</v>
      </c>
      <c r="U1" s="1" t="s">
        <v>35</v>
      </c>
      <c r="V1" s="1" t="s">
        <v>36</v>
      </c>
      <c r="W1" s="1" t="s">
        <v>31</v>
      </c>
      <c r="X1" s="1" t="s">
        <v>32</v>
      </c>
      <c r="Y1" s="1" t="s">
        <v>33</v>
      </c>
      <c r="Z1" s="3" t="s">
        <v>134</v>
      </c>
      <c r="AA1" s="1" t="s">
        <v>7</v>
      </c>
      <c r="AB1" s="1" t="s">
        <v>18</v>
      </c>
      <c r="AC1" s="1" t="s">
        <v>135</v>
      </c>
      <c r="AD1" s="1" t="s">
        <v>8</v>
      </c>
      <c r="AE1" s="1" t="s">
        <v>103</v>
      </c>
      <c r="AF1" s="3" t="s">
        <v>136</v>
      </c>
      <c r="AG1" s="3" t="s">
        <v>137</v>
      </c>
      <c r="AH1" s="3" t="s">
        <v>138</v>
      </c>
      <c r="AI1" s="1" t="s">
        <v>9</v>
      </c>
      <c r="AJ1" s="1" t="s">
        <v>10</v>
      </c>
      <c r="AK1" s="1" t="s">
        <v>11</v>
      </c>
      <c r="AL1" s="1" t="s">
        <v>12</v>
      </c>
      <c r="AM1" s="1" t="s">
        <v>13</v>
      </c>
      <c r="AN1" s="1" t="s">
        <v>14</v>
      </c>
      <c r="AO1" s="1" t="s">
        <v>15</v>
      </c>
      <c r="AP1" s="1" t="s">
        <v>16</v>
      </c>
      <c r="AQ1" s="1" t="s">
        <v>17</v>
      </c>
      <c r="AR1" t="s">
        <v>117</v>
      </c>
      <c r="AS1" t="s">
        <v>118</v>
      </c>
      <c r="AT1" t="s">
        <v>119</v>
      </c>
      <c r="AU1" t="s">
        <v>120</v>
      </c>
      <c r="AV1" t="s">
        <v>114</v>
      </c>
      <c r="AW1" t="s">
        <v>115</v>
      </c>
      <c r="AX1" t="s">
        <v>116</v>
      </c>
      <c r="AY1" t="s">
        <v>121</v>
      </c>
      <c r="AZ1" t="s">
        <v>122</v>
      </c>
      <c r="BA1" t="s">
        <v>123</v>
      </c>
      <c r="BB1" s="4" t="s">
        <v>124</v>
      </c>
      <c r="BC1" t="s">
        <v>125</v>
      </c>
      <c r="BD1" t="s">
        <v>126</v>
      </c>
      <c r="BE1" t="s">
        <v>127</v>
      </c>
      <c r="BF1" t="s">
        <v>113</v>
      </c>
      <c r="BG1" t="s">
        <v>128</v>
      </c>
      <c r="BH1" t="s">
        <v>129</v>
      </c>
      <c r="BI1" s="4" t="s">
        <v>130</v>
      </c>
      <c r="BJ1" s="4" t="s">
        <v>131</v>
      </c>
      <c r="BK1" s="4" t="s">
        <v>132</v>
      </c>
      <c r="BL1" s="4" t="s">
        <v>133</v>
      </c>
      <c r="BM1" t="s">
        <v>139</v>
      </c>
      <c r="BN1" t="s">
        <v>140</v>
      </c>
      <c r="BO1" t="s">
        <v>141</v>
      </c>
      <c r="BP1" s="4" t="s">
        <v>142</v>
      </c>
      <c r="BQ1" s="4" t="s">
        <v>143</v>
      </c>
      <c r="BR1" s="4" t="s">
        <v>145</v>
      </c>
      <c r="BS1" s="4" t="s">
        <v>144</v>
      </c>
    </row>
    <row r="2" spans="1:71">
      <c r="A2" s="1">
        <v>1880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>
        <v>293</v>
      </c>
      <c r="R2" s="1">
        <v>0</v>
      </c>
      <c r="S2" s="3">
        <v>0</v>
      </c>
      <c r="T2" s="3"/>
      <c r="U2" s="3"/>
      <c r="V2" s="3"/>
      <c r="W2" s="3"/>
      <c r="X2" s="3"/>
      <c r="Y2" s="3"/>
      <c r="Z2" s="3"/>
      <c r="AA2" s="1"/>
      <c r="AD2" s="1"/>
      <c r="AI2" s="1"/>
      <c r="AJ2" s="1"/>
      <c r="AK2" s="1"/>
      <c r="AL2" s="1"/>
      <c r="AM2" s="1"/>
      <c r="AN2" s="1"/>
      <c r="AO2" s="1"/>
      <c r="AP2" s="1"/>
      <c r="AQ2" s="1"/>
      <c r="AS2">
        <v>0.15585519749999999</v>
      </c>
      <c r="AT2" s="1"/>
      <c r="AU2" s="1"/>
    </row>
    <row r="3" spans="1:71">
      <c r="A3" s="1">
        <v>1881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>
        <v>293.10000000000002</v>
      </c>
      <c r="R3" s="1">
        <v>1E-3</v>
      </c>
      <c r="S3" s="3">
        <v>1.8256270440000001E-3</v>
      </c>
      <c r="T3" s="3"/>
      <c r="U3" s="3"/>
      <c r="V3" s="3"/>
      <c r="W3" s="3"/>
      <c r="X3" s="3"/>
      <c r="Y3" s="3"/>
      <c r="Z3" s="3"/>
      <c r="AA3" s="1"/>
      <c r="AD3" s="1"/>
      <c r="AI3" s="1"/>
      <c r="AJ3" s="1"/>
      <c r="AK3" s="1"/>
      <c r="AL3" s="1"/>
      <c r="AM3" s="1"/>
      <c r="AN3" s="1"/>
      <c r="AO3" s="1"/>
      <c r="AP3" s="1"/>
      <c r="AQ3" s="1"/>
      <c r="AS3">
        <v>0.15662110000000001</v>
      </c>
      <c r="AT3" s="1"/>
      <c r="AU3" s="1"/>
    </row>
    <row r="4" spans="1:71">
      <c r="A4" s="1">
        <v>1882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>
        <v>293.2</v>
      </c>
      <c r="R4" s="1">
        <v>2E-3</v>
      </c>
      <c r="S4" s="3">
        <v>3.6506313260000001E-3</v>
      </c>
      <c r="T4" s="3"/>
      <c r="U4" s="3"/>
      <c r="V4" s="3"/>
      <c r="W4" s="3"/>
      <c r="X4" s="3"/>
      <c r="Y4" s="3"/>
      <c r="Z4" s="3"/>
      <c r="AA4" s="1"/>
      <c r="AD4" s="1"/>
      <c r="AI4" s="1"/>
      <c r="AJ4" s="1"/>
      <c r="AK4" s="1"/>
      <c r="AL4" s="1"/>
      <c r="AM4" s="1"/>
      <c r="AN4" s="1"/>
      <c r="AO4" s="1"/>
      <c r="AP4" s="1"/>
      <c r="AQ4" s="1"/>
      <c r="AS4">
        <v>0.15762046166666599</v>
      </c>
      <c r="AT4" s="1"/>
      <c r="AU4" s="1"/>
    </row>
    <row r="5" spans="1:71">
      <c r="A5" s="1">
        <v>1883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>
        <v>293.3</v>
      </c>
      <c r="R5" s="1">
        <v>3.0000000000000001E-3</v>
      </c>
      <c r="S5" s="3">
        <v>5.4750132699999997E-3</v>
      </c>
      <c r="T5" s="3"/>
      <c r="U5" s="3"/>
      <c r="V5" s="3"/>
      <c r="W5" s="3"/>
      <c r="X5" s="3"/>
      <c r="Y5" s="3"/>
      <c r="Z5" s="3"/>
      <c r="AA5" s="1"/>
      <c r="AD5" s="1"/>
      <c r="AI5" s="1"/>
      <c r="AJ5" s="1"/>
      <c r="AK5" s="1"/>
      <c r="AL5" s="1"/>
      <c r="AM5" s="1"/>
      <c r="AN5" s="1"/>
      <c r="AO5" s="1"/>
      <c r="AP5" s="1"/>
      <c r="AQ5" s="1"/>
      <c r="AS5">
        <v>0.15861982333333299</v>
      </c>
      <c r="AT5" s="1"/>
      <c r="AU5" s="1"/>
    </row>
    <row r="6" spans="1:71">
      <c r="A6" s="1">
        <v>1884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>
        <v>293.39999999999998</v>
      </c>
      <c r="R6" s="1">
        <v>4.0000000000000001E-3</v>
      </c>
      <c r="S6" s="3">
        <v>7.2987733009999998E-3</v>
      </c>
      <c r="T6" s="3"/>
      <c r="U6" s="3"/>
      <c r="V6" s="3"/>
      <c r="W6" s="3"/>
      <c r="X6" s="3"/>
      <c r="Y6" s="3"/>
      <c r="Z6" s="3"/>
      <c r="AA6" s="1"/>
      <c r="AD6" s="1"/>
      <c r="AI6" s="1"/>
      <c r="AJ6" s="1"/>
      <c r="AK6" s="1"/>
      <c r="AL6" s="1"/>
      <c r="AM6" s="1"/>
      <c r="AN6" s="1"/>
      <c r="AO6" s="1"/>
      <c r="AP6" s="1"/>
      <c r="AQ6" s="1"/>
      <c r="AS6">
        <v>0.159619185</v>
      </c>
      <c r="AT6" s="1"/>
      <c r="AU6" s="1"/>
    </row>
    <row r="7" spans="1:71">
      <c r="A7" s="1">
        <v>1885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>
        <v>293.5</v>
      </c>
      <c r="R7" s="1">
        <v>5.0000000000000001E-3</v>
      </c>
      <c r="S7" s="3">
        <v>9.1219118429999996E-3</v>
      </c>
      <c r="T7" s="3"/>
      <c r="U7" s="3"/>
      <c r="V7" s="3"/>
      <c r="W7" s="3"/>
      <c r="X7" s="3"/>
      <c r="Y7" s="3"/>
      <c r="Z7" s="3"/>
      <c r="AA7" s="1"/>
      <c r="AD7" s="1"/>
      <c r="AI7" s="1"/>
      <c r="AJ7" s="1"/>
      <c r="AK7" s="1"/>
      <c r="AL7" s="1"/>
      <c r="AM7" s="1"/>
      <c r="AN7" s="1"/>
      <c r="AO7" s="1"/>
      <c r="AP7" s="1"/>
      <c r="AQ7" s="1"/>
      <c r="AS7">
        <v>0.160618546666666</v>
      </c>
      <c r="AT7" s="1"/>
      <c r="AU7" s="1"/>
    </row>
    <row r="8" spans="1:71">
      <c r="A8" s="1">
        <v>1886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>
        <v>293.60000000000002</v>
      </c>
      <c r="R8" s="1">
        <v>6.0000000000000001E-3</v>
      </c>
      <c r="S8" s="3">
        <v>1.0944429320000001E-2</v>
      </c>
      <c r="T8" s="3"/>
      <c r="U8" s="3"/>
      <c r="V8" s="3"/>
      <c r="W8" s="3"/>
      <c r="X8" s="3"/>
      <c r="Y8" s="3"/>
      <c r="Z8" s="3"/>
      <c r="AA8" s="1"/>
      <c r="AD8" s="1"/>
      <c r="AI8" s="1"/>
      <c r="AJ8" s="1"/>
      <c r="AK8" s="1"/>
      <c r="AL8" s="1"/>
      <c r="AM8" s="1"/>
      <c r="AN8" s="1"/>
      <c r="AO8" s="1"/>
      <c r="AP8" s="1"/>
      <c r="AQ8" s="1"/>
      <c r="AS8">
        <v>0.161617908333333</v>
      </c>
      <c r="AT8" s="1"/>
      <c r="AU8" s="1"/>
    </row>
    <row r="9" spans="1:71">
      <c r="A9" s="1">
        <v>1887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>
        <v>293.7</v>
      </c>
      <c r="R9" s="1">
        <v>7.0000000000000001E-3</v>
      </c>
      <c r="S9" s="3">
        <v>1.276632615E-2</v>
      </c>
      <c r="T9" s="3"/>
      <c r="U9" s="3"/>
      <c r="V9" s="3"/>
      <c r="W9" s="3"/>
      <c r="X9" s="3"/>
      <c r="Y9" s="3"/>
      <c r="Z9" s="3"/>
      <c r="AA9" s="1"/>
      <c r="AD9" s="1"/>
      <c r="AI9" s="1"/>
      <c r="AJ9" s="1"/>
      <c r="AK9" s="1"/>
      <c r="AL9" s="1"/>
      <c r="AM9" s="1"/>
      <c r="AN9" s="1"/>
      <c r="AO9" s="1"/>
      <c r="AP9" s="1"/>
      <c r="AQ9" s="1"/>
      <c r="AS9">
        <v>0.16261727000000001</v>
      </c>
      <c r="AT9" s="1"/>
      <c r="AU9" s="1"/>
    </row>
    <row r="10" spans="1:71">
      <c r="A10" s="1">
        <v>1888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293.8</v>
      </c>
      <c r="R10" s="1">
        <v>8.0000000000000002E-3</v>
      </c>
      <c r="S10" s="3">
        <v>1.4587602769999999E-2</v>
      </c>
      <c r="T10" s="3"/>
      <c r="U10" s="3"/>
      <c r="V10" s="3"/>
      <c r="W10" s="3"/>
      <c r="X10" s="3"/>
      <c r="Y10" s="3"/>
      <c r="Z10" s="3"/>
      <c r="AA10" s="1"/>
      <c r="AD10" s="1"/>
      <c r="AI10" s="1"/>
      <c r="AJ10" s="1"/>
      <c r="AK10" s="1"/>
      <c r="AL10" s="1"/>
      <c r="AM10" s="1"/>
      <c r="AN10" s="1"/>
      <c r="AO10" s="1"/>
      <c r="AP10" s="1"/>
      <c r="AQ10" s="1"/>
      <c r="AS10">
        <v>0.16697268000000001</v>
      </c>
      <c r="AT10" s="1"/>
      <c r="AU10" s="1"/>
    </row>
    <row r="11" spans="1:71">
      <c r="A11" s="1">
        <v>1889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>
        <v>293.89999999999998</v>
      </c>
      <c r="R11" s="1">
        <v>8.9999999999999993E-3</v>
      </c>
      <c r="S11" s="3">
        <v>1.6408259580000001E-2</v>
      </c>
      <c r="T11" s="3"/>
      <c r="U11" s="3"/>
      <c r="V11" s="3"/>
      <c r="W11" s="3"/>
      <c r="X11" s="3"/>
      <c r="Y11" s="3"/>
      <c r="Z11" s="3"/>
      <c r="AA11" s="1"/>
      <c r="AD11" s="1"/>
      <c r="AI11" s="1"/>
      <c r="AJ11" s="1"/>
      <c r="AK11" s="1"/>
      <c r="AL11" s="1"/>
      <c r="AM11" s="1"/>
      <c r="AN11" s="1"/>
      <c r="AO11" s="1"/>
      <c r="AP11" s="1"/>
      <c r="AQ11" s="1"/>
      <c r="AS11">
        <v>0.17132808999999999</v>
      </c>
      <c r="AT11" s="1"/>
      <c r="AU11" s="1"/>
    </row>
    <row r="12" spans="1:71">
      <c r="A12" s="1">
        <v>1890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>
        <v>294</v>
      </c>
      <c r="R12" s="1">
        <v>0.01</v>
      </c>
      <c r="S12" s="3">
        <v>1.8228297019999999E-2</v>
      </c>
      <c r="T12" s="3"/>
      <c r="U12" s="3"/>
      <c r="V12" s="3"/>
      <c r="W12" s="3"/>
      <c r="X12" s="3"/>
      <c r="Y12" s="3"/>
      <c r="Z12" s="3"/>
      <c r="AA12" s="1"/>
      <c r="AD12" s="1"/>
      <c r="AI12" s="1"/>
      <c r="AJ12" s="1"/>
      <c r="AK12" s="1"/>
      <c r="AL12" s="1"/>
      <c r="AM12" s="1"/>
      <c r="AN12" s="1"/>
      <c r="AO12" s="1"/>
      <c r="AP12" s="1"/>
      <c r="AQ12" s="1"/>
      <c r="AS12">
        <v>0.17568349999999999</v>
      </c>
      <c r="AT12" s="1"/>
      <c r="AU12" s="1"/>
    </row>
    <row r="13" spans="1:71">
      <c r="A13" s="1">
        <v>1891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>
        <v>294.10000000000002</v>
      </c>
      <c r="R13" s="1">
        <v>1.0999999999999999E-2</v>
      </c>
      <c r="S13" s="3">
        <v>2.00477155E-2</v>
      </c>
      <c r="T13" s="3"/>
      <c r="U13" s="3"/>
      <c r="V13" s="3"/>
      <c r="W13" s="3"/>
      <c r="X13" s="3"/>
      <c r="Y13" s="3"/>
      <c r="Z13" s="3"/>
      <c r="AA13" s="1"/>
      <c r="AD13" s="1"/>
      <c r="AI13" s="1"/>
      <c r="AJ13" s="1"/>
      <c r="AK13" s="1"/>
      <c r="AL13" s="1"/>
      <c r="AM13" s="1"/>
      <c r="AN13" s="1"/>
      <c r="AO13" s="1"/>
      <c r="AP13" s="1"/>
      <c r="AQ13" s="1"/>
      <c r="AS13">
        <v>0.18003891</v>
      </c>
      <c r="AT13" s="1"/>
      <c r="AU13" s="1"/>
    </row>
    <row r="14" spans="1:71">
      <c r="A14" s="1">
        <v>1892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>
        <v>294.2</v>
      </c>
      <c r="R14" s="1">
        <v>1.2E-2</v>
      </c>
      <c r="S14" s="3">
        <v>2.1866515449999999E-2</v>
      </c>
      <c r="T14" s="3"/>
      <c r="U14" s="3"/>
      <c r="V14" s="3"/>
      <c r="W14" s="3"/>
      <c r="X14" s="3"/>
      <c r="Y14" s="3"/>
      <c r="Z14" s="3"/>
      <c r="AA14" s="1"/>
      <c r="AD14" s="1"/>
      <c r="AI14" s="1"/>
      <c r="AJ14" s="1"/>
      <c r="AK14" s="1"/>
      <c r="AL14" s="1"/>
      <c r="AM14" s="1"/>
      <c r="AN14" s="1"/>
      <c r="AO14" s="1"/>
      <c r="AP14" s="1"/>
      <c r="AQ14" s="1"/>
      <c r="AS14">
        <v>0.18439432</v>
      </c>
      <c r="AT14" s="1"/>
      <c r="AU14" s="1"/>
    </row>
    <row r="15" spans="1:71">
      <c r="A15" s="1">
        <v>1893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>
        <v>294.3</v>
      </c>
      <c r="R15" s="1">
        <v>1.2999999999999999E-2</v>
      </c>
      <c r="S15" s="3">
        <v>2.3684697290000001E-2</v>
      </c>
      <c r="T15" s="3"/>
      <c r="U15" s="3"/>
      <c r="V15" s="3"/>
      <c r="W15" s="3"/>
      <c r="X15" s="3"/>
      <c r="Y15" s="3"/>
      <c r="Z15" s="3"/>
      <c r="AA15" s="1"/>
      <c r="AD15" s="1"/>
      <c r="AI15" s="1"/>
      <c r="AJ15" s="1"/>
      <c r="AK15" s="1"/>
      <c r="AL15" s="1"/>
      <c r="AM15" s="1"/>
      <c r="AN15" s="1"/>
      <c r="AO15" s="1"/>
      <c r="AP15" s="1"/>
      <c r="AQ15" s="1"/>
      <c r="AS15">
        <v>0.18874973</v>
      </c>
      <c r="AT15" s="1"/>
      <c r="AU15" s="1"/>
    </row>
    <row r="16" spans="1:71">
      <c r="A16" s="1">
        <v>1894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294.39999999999998</v>
      </c>
      <c r="R16" s="1">
        <v>1.4E-2</v>
      </c>
      <c r="S16" s="3">
        <v>2.5502261429999999E-2</v>
      </c>
      <c r="T16" s="3"/>
      <c r="U16" s="3"/>
      <c r="V16" s="3"/>
      <c r="W16" s="3"/>
      <c r="X16" s="3"/>
      <c r="Y16" s="3"/>
      <c r="Z16" s="3"/>
      <c r="AA16" s="1"/>
      <c r="AD16" s="1"/>
      <c r="AI16" s="1"/>
      <c r="AJ16" s="1"/>
      <c r="AK16" s="1"/>
      <c r="AL16" s="1"/>
      <c r="AM16" s="1"/>
      <c r="AN16" s="1"/>
      <c r="AO16" s="1"/>
      <c r="AP16" s="1"/>
      <c r="AQ16" s="1"/>
      <c r="AS16">
        <v>0.19310514000000001</v>
      </c>
      <c r="AT16" s="1"/>
      <c r="AU16" s="1"/>
    </row>
    <row r="17" spans="1:68">
      <c r="A17" s="1">
        <v>1895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294.5</v>
      </c>
      <c r="R17" s="1">
        <v>1.4999999999999999E-2</v>
      </c>
      <c r="S17" s="3">
        <v>2.7319208300000002E-2</v>
      </c>
      <c r="T17" s="3"/>
      <c r="U17" s="3"/>
      <c r="V17" s="3"/>
      <c r="W17" s="3"/>
      <c r="X17" s="3"/>
      <c r="Y17" s="3"/>
      <c r="Z17" s="3"/>
      <c r="AA17" s="1"/>
      <c r="AD17" s="1"/>
      <c r="AI17" s="1"/>
      <c r="AJ17" s="1"/>
      <c r="AK17" s="1"/>
      <c r="AL17" s="1"/>
      <c r="AM17" s="1"/>
      <c r="AN17" s="1"/>
      <c r="AO17" s="1"/>
      <c r="AP17" s="1"/>
      <c r="AQ17" s="1"/>
      <c r="AS17">
        <v>0.19746055000000001</v>
      </c>
      <c r="AT17" s="1"/>
      <c r="AU17" s="1"/>
    </row>
    <row r="18" spans="1:68">
      <c r="A18" s="1">
        <v>1896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>
        <v>294.60000000000002</v>
      </c>
      <c r="R18" s="1">
        <v>1.6E-2</v>
      </c>
      <c r="S18" s="3">
        <v>2.913553831E-2</v>
      </c>
      <c r="T18" s="3"/>
      <c r="U18" s="3"/>
      <c r="V18" s="3"/>
      <c r="W18" s="3"/>
      <c r="X18" s="3"/>
      <c r="Y18" s="3"/>
      <c r="Z18" s="3"/>
      <c r="AA18" s="1"/>
      <c r="AD18" s="1"/>
      <c r="AI18" s="1"/>
      <c r="AJ18" s="1"/>
      <c r="AK18" s="1"/>
      <c r="AL18" s="1"/>
      <c r="AM18" s="1"/>
      <c r="AN18" s="1"/>
      <c r="AO18" s="1"/>
      <c r="AP18" s="1"/>
      <c r="AQ18" s="1"/>
      <c r="AS18">
        <v>0.20069855</v>
      </c>
      <c r="AT18" s="1"/>
      <c r="AU18" s="1"/>
    </row>
    <row r="19" spans="1:68">
      <c r="A19" s="1">
        <v>1897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>
        <v>294.7</v>
      </c>
      <c r="R19" s="1">
        <v>1.7000000000000001E-2</v>
      </c>
      <c r="S19" s="3">
        <v>3.095125189E-2</v>
      </c>
      <c r="T19" s="3"/>
      <c r="U19" s="3"/>
      <c r="V19" s="3"/>
      <c r="W19" s="3"/>
      <c r="X19" s="3"/>
      <c r="Y19" s="3"/>
      <c r="Z19" s="3"/>
      <c r="AA19" s="1"/>
      <c r="AD19" s="1"/>
      <c r="AI19" s="1"/>
      <c r="AJ19" s="1"/>
      <c r="AK19" s="1"/>
      <c r="AL19" s="1"/>
      <c r="AM19" s="1"/>
      <c r="AN19" s="1"/>
      <c r="AO19" s="1"/>
      <c r="AP19" s="1"/>
      <c r="AQ19" s="1"/>
      <c r="AS19">
        <v>0.20393654999999999</v>
      </c>
      <c r="AT19" s="1"/>
      <c r="AU19" s="1"/>
    </row>
    <row r="20" spans="1:68">
      <c r="A20" s="1">
        <v>1898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>
        <v>294.8</v>
      </c>
      <c r="R20" s="1">
        <v>1.7999999999999999E-2</v>
      </c>
      <c r="S20" s="3">
        <v>3.2766349440000002E-2</v>
      </c>
      <c r="T20" s="3"/>
      <c r="U20" s="3"/>
      <c r="V20" s="3"/>
      <c r="W20" s="3"/>
      <c r="X20" s="3"/>
      <c r="Y20" s="3"/>
      <c r="Z20" s="3"/>
      <c r="AA20" s="1"/>
      <c r="AD20" s="1"/>
      <c r="AI20" s="1"/>
      <c r="AJ20" s="1"/>
      <c r="AK20" s="1"/>
      <c r="AL20" s="1"/>
      <c r="AM20" s="1"/>
      <c r="AN20" s="1"/>
      <c r="AO20" s="1"/>
      <c r="AP20" s="1"/>
      <c r="AQ20" s="1"/>
      <c r="AS20">
        <v>0.20717455000000001</v>
      </c>
      <c r="AT20" s="1"/>
      <c r="AU20" s="1"/>
    </row>
    <row r="21" spans="1:68">
      <c r="A21" s="1">
        <v>1899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294.89999999999998</v>
      </c>
      <c r="R21" s="1">
        <v>1.9E-2</v>
      </c>
      <c r="S21" s="3">
        <v>3.4580831399999998E-2</v>
      </c>
      <c r="T21" s="3"/>
      <c r="U21" s="3"/>
      <c r="V21" s="3"/>
      <c r="W21" s="3"/>
      <c r="X21" s="3"/>
      <c r="Y21" s="3"/>
      <c r="Z21" s="3"/>
      <c r="AA21" s="1"/>
      <c r="AD21" s="1"/>
      <c r="AI21" s="1"/>
      <c r="AJ21" s="1"/>
      <c r="AK21" s="1"/>
      <c r="AL21" s="1"/>
      <c r="AM21" s="1"/>
      <c r="AN21" s="1"/>
      <c r="AO21" s="1"/>
      <c r="AP21" s="1"/>
      <c r="AQ21" s="1"/>
      <c r="AS21">
        <v>0.21041255</v>
      </c>
      <c r="AT21" s="1"/>
      <c r="AU21" s="1"/>
    </row>
    <row r="22" spans="1:68">
      <c r="A22" s="1">
        <v>1900</v>
      </c>
      <c r="B22" s="1">
        <v>300</v>
      </c>
      <c r="C22" s="1">
        <v>0</v>
      </c>
      <c r="D22" s="1"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>
        <v>295</v>
      </c>
      <c r="R22" s="1">
        <v>0.02</v>
      </c>
      <c r="S22" s="3">
        <v>3.6394698179999997E-2</v>
      </c>
      <c r="T22" s="3"/>
      <c r="U22" s="3"/>
      <c r="V22" s="3"/>
      <c r="W22" s="3"/>
      <c r="X22" s="3"/>
      <c r="Y22" s="3"/>
      <c r="Z22" s="3"/>
      <c r="AA22" s="1"/>
      <c r="AD22" s="1"/>
      <c r="AI22" s="1"/>
      <c r="AJ22" s="1"/>
      <c r="AK22" s="1"/>
      <c r="AL22" s="1"/>
      <c r="AM22" s="1"/>
      <c r="AN22" s="1"/>
      <c r="AO22" s="1"/>
      <c r="AP22" s="1"/>
      <c r="AQ22" s="1"/>
      <c r="AS22">
        <v>0.21365054999999999</v>
      </c>
      <c r="AT22" s="1"/>
      <c r="AU22" s="1"/>
      <c r="AV22">
        <v>0.57263949999999997</v>
      </c>
      <c r="AW22">
        <v>0.57263949999999997</v>
      </c>
      <c r="AX22">
        <v>0.57263949999999997</v>
      </c>
      <c r="BN22" s="2">
        <v>-0.43554833999999998</v>
      </c>
      <c r="BO22" s="2">
        <v>-0.86295520000000003</v>
      </c>
      <c r="BP22" s="2">
        <v>-8.1416000000000006E-3</v>
      </c>
    </row>
    <row r="23" spans="1:68">
      <c r="A23" s="1">
        <v>1901</v>
      </c>
      <c r="B23" s="1">
        <f>B22+(B$92-B$22)/($A$92-$A$22)</f>
        <v>300.28571428571428</v>
      </c>
      <c r="C23" s="1">
        <f>C22+(C$92-C$22)/($A$92-$A$22)</f>
        <v>3.3054197371428571E-3</v>
      </c>
      <c r="D23" s="1">
        <f>D22+(D$92-D$22)/($A$92-$A$22)</f>
        <v>4.932586972857143E-3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>
        <v>295.2</v>
      </c>
      <c r="R23" s="1">
        <v>2.1999999999999999E-2</v>
      </c>
      <c r="S23" s="3">
        <v>4.0020587840000003E-2</v>
      </c>
      <c r="T23" s="3"/>
      <c r="U23" s="3"/>
      <c r="V23" s="3"/>
      <c r="W23" s="3"/>
      <c r="X23" s="3"/>
      <c r="Y23" s="3"/>
      <c r="Z23" s="3"/>
      <c r="AA23" s="1"/>
      <c r="AD23" s="1"/>
      <c r="AI23" s="1"/>
      <c r="AJ23" s="1"/>
      <c r="AK23" s="1"/>
      <c r="AL23" s="1"/>
      <c r="AM23" s="1"/>
      <c r="AN23" s="1"/>
      <c r="AO23" s="1"/>
      <c r="AP23" s="1"/>
      <c r="AQ23" s="1"/>
      <c r="AS23">
        <v>0.21688855000000001</v>
      </c>
      <c r="AT23" s="1"/>
      <c r="AU23" s="1"/>
      <c r="AV23">
        <v>0.58213895299999996</v>
      </c>
      <c r="AW23">
        <v>0.58213895299999996</v>
      </c>
      <c r="AX23">
        <v>0.58213895299999996</v>
      </c>
      <c r="BN23" s="2">
        <v>-0.43826292</v>
      </c>
      <c r="BO23" s="2">
        <v>-0.87375420000000004</v>
      </c>
      <c r="BP23" s="2">
        <v>-2.7715999999999999E-3</v>
      </c>
    </row>
    <row r="24" spans="1:68">
      <c r="A24" s="1">
        <v>1902</v>
      </c>
      <c r="B24" s="1">
        <f t="shared" ref="B24:B87" si="0">B23+(B$92-B$22)/($A$92-$A$22)</f>
        <v>300.57142857142856</v>
      </c>
      <c r="C24" s="1">
        <f t="shared" ref="C24:C87" si="1">C23+(C$92-C$22)/($A$92-$A$22)</f>
        <v>6.6108394742857143E-3</v>
      </c>
      <c r="D24" s="1">
        <f t="shared" ref="D24:D87" si="2">D23+(D$92-D$22)/($A$92-$A$22)</f>
        <v>9.865173945714286E-3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>
        <v>295.39999999999998</v>
      </c>
      <c r="R24" s="1">
        <v>2.4E-2</v>
      </c>
      <c r="S24" s="3">
        <v>4.364402178E-2</v>
      </c>
      <c r="T24" s="3"/>
      <c r="U24" s="3"/>
      <c r="V24" s="3"/>
      <c r="W24" s="3"/>
      <c r="X24" s="3"/>
      <c r="Y24" s="3"/>
      <c r="Z24" s="3"/>
      <c r="AA24" s="1"/>
      <c r="AD24" s="1"/>
      <c r="AI24" s="1"/>
      <c r="AJ24" s="1"/>
      <c r="AK24" s="1"/>
      <c r="AL24" s="1"/>
      <c r="AM24" s="1"/>
      <c r="AN24" s="1"/>
      <c r="AO24" s="1"/>
      <c r="AP24" s="1"/>
      <c r="AQ24" s="1"/>
      <c r="AS24">
        <v>0.22012655</v>
      </c>
      <c r="AT24" s="1"/>
      <c r="AU24" s="1"/>
      <c r="AV24">
        <v>0.59163840599999995</v>
      </c>
      <c r="AW24">
        <v>0.59163840599999995</v>
      </c>
      <c r="AX24">
        <v>0.59163840599999995</v>
      </c>
      <c r="BN24" s="2">
        <v>-0.43952944999999999</v>
      </c>
      <c r="BO24" s="2">
        <v>-0.89433180000000001</v>
      </c>
      <c r="BP24" s="2">
        <v>1.5272900000000001E-2</v>
      </c>
    </row>
    <row r="25" spans="1:68">
      <c r="A25" s="1">
        <v>1903</v>
      </c>
      <c r="B25" s="1">
        <f t="shared" si="0"/>
        <v>300.85714285714283</v>
      </c>
      <c r="C25" s="1">
        <f t="shared" si="1"/>
        <v>9.916259211428571E-3</v>
      </c>
      <c r="D25" s="1">
        <f t="shared" si="2"/>
        <v>1.4797760918571429E-2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>
        <v>295.60000000000002</v>
      </c>
      <c r="R25" s="1">
        <v>2.5999999999999999E-2</v>
      </c>
      <c r="S25" s="3">
        <v>4.7265003299999997E-2</v>
      </c>
      <c r="T25" s="3"/>
      <c r="U25" s="3"/>
      <c r="V25" s="3"/>
      <c r="W25" s="3"/>
      <c r="X25" s="3"/>
      <c r="Y25" s="3"/>
      <c r="Z25" s="3"/>
      <c r="AA25" s="1"/>
      <c r="AD25" s="1"/>
      <c r="AI25" s="1"/>
      <c r="AJ25" s="1"/>
      <c r="AK25" s="1"/>
      <c r="AL25" s="1"/>
      <c r="AM25" s="1"/>
      <c r="AN25" s="1"/>
      <c r="AO25" s="1"/>
      <c r="AP25" s="1"/>
      <c r="AQ25" s="1"/>
      <c r="AS25">
        <v>0.22336455</v>
      </c>
      <c r="AT25" s="1"/>
      <c r="AU25" s="1"/>
      <c r="AV25">
        <v>0.60113785900000005</v>
      </c>
      <c r="AW25">
        <v>0.60113785900000005</v>
      </c>
      <c r="AX25">
        <v>0.60113785900000005</v>
      </c>
      <c r="BN25" s="2">
        <v>-0.49886692999999999</v>
      </c>
      <c r="BO25" s="2">
        <v>-1.014316</v>
      </c>
      <c r="BP25" s="2">
        <v>1.6582599999999999E-2</v>
      </c>
    </row>
    <row r="26" spans="1:68">
      <c r="A26" s="1">
        <v>1904</v>
      </c>
      <c r="B26" s="1">
        <f t="shared" si="0"/>
        <v>301.14285714285711</v>
      </c>
      <c r="C26" s="1">
        <f t="shared" si="1"/>
        <v>1.3221678948571429E-2</v>
      </c>
      <c r="D26" s="1">
        <f t="shared" si="2"/>
        <v>1.9730347891428572E-2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295.8</v>
      </c>
      <c r="R26" s="1">
        <v>2.8000000000000001E-2</v>
      </c>
      <c r="S26" s="3">
        <v>5.0883535739999999E-2</v>
      </c>
      <c r="T26" s="3"/>
      <c r="U26" s="3"/>
      <c r="V26" s="3"/>
      <c r="W26" s="3"/>
      <c r="X26" s="3"/>
      <c r="Y26" s="3"/>
      <c r="Z26" s="3"/>
      <c r="AA26" s="1"/>
      <c r="AD26" s="1"/>
      <c r="AI26" s="1"/>
      <c r="AJ26" s="1"/>
      <c r="AK26" s="1"/>
      <c r="AL26" s="1"/>
      <c r="AM26" s="1"/>
      <c r="AN26" s="1"/>
      <c r="AO26" s="1"/>
      <c r="AP26" s="1"/>
      <c r="AQ26" s="1"/>
      <c r="AS26">
        <v>0.22660255000000001</v>
      </c>
      <c r="AT26" s="1"/>
      <c r="AU26" s="1"/>
      <c r="AV26">
        <v>0.61063731200000004</v>
      </c>
      <c r="AW26">
        <v>0.61063731200000004</v>
      </c>
      <c r="AX26">
        <v>0.61063731200000004</v>
      </c>
      <c r="BN26" s="2">
        <v>-0.50191695999999997</v>
      </c>
      <c r="BO26" s="2">
        <v>-1.0378639999999999</v>
      </c>
      <c r="BP26" s="2">
        <v>3.4029900000000002E-2</v>
      </c>
    </row>
    <row r="27" spans="1:68">
      <c r="A27" s="1">
        <v>1905</v>
      </c>
      <c r="B27" s="1">
        <f t="shared" si="0"/>
        <v>301.42857142857139</v>
      </c>
      <c r="C27" s="1">
        <f t="shared" si="1"/>
        <v>1.6527098685714284E-2</v>
      </c>
      <c r="D27" s="1">
        <f t="shared" si="2"/>
        <v>2.4662934864285717E-2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296</v>
      </c>
      <c r="R27" s="1">
        <v>0.03</v>
      </c>
      <c r="S27" s="3">
        <v>5.4499622390000002E-2</v>
      </c>
      <c r="T27" s="3"/>
      <c r="U27" s="3"/>
      <c r="V27" s="3"/>
      <c r="W27" s="3"/>
      <c r="X27" s="3"/>
      <c r="Y27" s="3"/>
      <c r="Z27" s="3"/>
      <c r="AA27" s="1"/>
      <c r="AD27" s="1"/>
      <c r="AI27" s="1"/>
      <c r="AJ27" s="1"/>
      <c r="AK27" s="1"/>
      <c r="AL27" s="1"/>
      <c r="AM27" s="1"/>
      <c r="AN27" s="1"/>
      <c r="AO27" s="1"/>
      <c r="AP27" s="1"/>
      <c r="AQ27" s="1"/>
      <c r="AS27">
        <v>0.23124613720000001</v>
      </c>
      <c r="AT27" s="1"/>
      <c r="AU27" s="1"/>
      <c r="AV27">
        <v>0.62013676500000003</v>
      </c>
      <c r="AW27">
        <v>0.62013676500000003</v>
      </c>
      <c r="AX27">
        <v>0.62013676500000003</v>
      </c>
      <c r="BN27" s="2">
        <v>-0.46784259</v>
      </c>
      <c r="BO27" s="2">
        <v>-0.88941789999999998</v>
      </c>
      <c r="BP27" s="2">
        <v>-4.6267200000000001E-2</v>
      </c>
    </row>
    <row r="28" spans="1:68">
      <c r="A28" s="1">
        <v>1906</v>
      </c>
      <c r="B28" s="1">
        <f t="shared" si="0"/>
        <v>301.71428571428567</v>
      </c>
      <c r="C28" s="1">
        <f t="shared" si="1"/>
        <v>1.9832518422857142E-2</v>
      </c>
      <c r="D28" s="1">
        <f t="shared" si="2"/>
        <v>2.9595521837142862E-2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296.2</v>
      </c>
      <c r="R28" s="1">
        <v>3.2000000000000001E-2</v>
      </c>
      <c r="S28" s="3">
        <v>5.8113266570000002E-2</v>
      </c>
      <c r="T28" s="3"/>
      <c r="U28" s="3"/>
      <c r="V28" s="3"/>
      <c r="W28" s="3"/>
      <c r="X28" s="3"/>
      <c r="Y28" s="3"/>
      <c r="Z28" s="3"/>
      <c r="AA28" s="1"/>
      <c r="AD28" s="1"/>
      <c r="AI28" s="1"/>
      <c r="AJ28" s="1"/>
      <c r="AK28" s="1"/>
      <c r="AL28" s="1"/>
      <c r="AM28" s="1"/>
      <c r="AN28" s="1"/>
      <c r="AO28" s="1"/>
      <c r="AP28" s="1"/>
      <c r="AQ28" s="1"/>
      <c r="AS28">
        <v>0.2358897244</v>
      </c>
      <c r="AT28" s="1"/>
      <c r="AU28" s="1"/>
      <c r="AV28">
        <v>0.62963621800000003</v>
      </c>
      <c r="AW28">
        <v>0.62963621800000003</v>
      </c>
      <c r="AX28">
        <v>0.62963621800000003</v>
      </c>
      <c r="BN28" s="2">
        <v>-0.44872862000000002</v>
      </c>
      <c r="BO28" s="2">
        <v>-0.79807660000000002</v>
      </c>
      <c r="BP28" s="2">
        <v>-9.9380599999999999E-2</v>
      </c>
    </row>
    <row r="29" spans="1:68">
      <c r="A29" s="1">
        <v>1907</v>
      </c>
      <c r="B29" s="1">
        <f t="shared" si="0"/>
        <v>301.99999999999994</v>
      </c>
      <c r="C29" s="1">
        <f t="shared" si="1"/>
        <v>2.313793816E-2</v>
      </c>
      <c r="D29" s="1">
        <f t="shared" si="2"/>
        <v>3.4528108810000006E-2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296.39999999999998</v>
      </c>
      <c r="R29" s="1">
        <v>3.4000000000000002E-2</v>
      </c>
      <c r="S29" s="3">
        <v>6.1724471570000002E-2</v>
      </c>
      <c r="T29" s="3"/>
      <c r="U29" s="3"/>
      <c r="V29" s="3"/>
      <c r="W29" s="3"/>
      <c r="X29" s="3"/>
      <c r="Y29" s="3"/>
      <c r="Z29" s="3"/>
      <c r="AA29" s="1"/>
      <c r="AD29" s="1"/>
      <c r="AI29" s="1"/>
      <c r="AJ29" s="1"/>
      <c r="AK29" s="1"/>
      <c r="AL29" s="1"/>
      <c r="AM29" s="1"/>
      <c r="AN29" s="1"/>
      <c r="AO29" s="1"/>
      <c r="AP29" s="1"/>
      <c r="AQ29" s="1"/>
      <c r="AS29">
        <v>0.24053331159999999</v>
      </c>
      <c r="AT29" s="1"/>
      <c r="AU29" s="1"/>
      <c r="AV29">
        <v>0.63913567100000002</v>
      </c>
      <c r="AW29">
        <v>0.63913567100000002</v>
      </c>
      <c r="AX29">
        <v>0.63913567100000002</v>
      </c>
      <c r="BN29" s="2">
        <v>-0.46484584000000001</v>
      </c>
      <c r="BO29" s="2">
        <v>-0.8856522</v>
      </c>
      <c r="BP29" s="2">
        <v>-4.4039399999999999E-2</v>
      </c>
    </row>
    <row r="30" spans="1:68">
      <c r="A30" s="1">
        <v>1908</v>
      </c>
      <c r="B30" s="1">
        <f t="shared" si="0"/>
        <v>302.28571428571422</v>
      </c>
      <c r="C30" s="1">
        <f t="shared" si="1"/>
        <v>2.6443357897142857E-2</v>
      </c>
      <c r="D30" s="1">
        <f t="shared" si="2"/>
        <v>3.9460695782857151E-2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296.60000000000002</v>
      </c>
      <c r="R30" s="1">
        <v>3.5999999999999997E-2</v>
      </c>
      <c r="S30" s="3">
        <v>6.5333240670000001E-2</v>
      </c>
      <c r="T30" s="3"/>
      <c r="U30" s="3"/>
      <c r="V30" s="3"/>
      <c r="W30" s="3"/>
      <c r="X30" s="3"/>
      <c r="Y30" s="3"/>
      <c r="Z30" s="3"/>
      <c r="AA30" s="1"/>
      <c r="AD30" s="1"/>
      <c r="AI30" s="1"/>
      <c r="AJ30" s="1"/>
      <c r="AK30" s="1"/>
      <c r="AL30" s="1"/>
      <c r="AM30" s="1"/>
      <c r="AN30" s="1"/>
      <c r="AO30" s="1"/>
      <c r="AP30" s="1"/>
      <c r="AQ30" s="1"/>
      <c r="AS30">
        <v>0.24517689879999999</v>
      </c>
      <c r="AT30" s="1"/>
      <c r="AU30" s="1"/>
      <c r="AV30">
        <v>0.64863512400000001</v>
      </c>
      <c r="AW30">
        <v>0.64863512400000001</v>
      </c>
      <c r="AX30">
        <v>0.64863512400000001</v>
      </c>
      <c r="BN30" s="2">
        <v>-0.43613516000000002</v>
      </c>
      <c r="BO30" s="2">
        <v>-0.95738540000000005</v>
      </c>
      <c r="BP30" s="2">
        <v>8.5115099999999999E-2</v>
      </c>
    </row>
    <row r="31" spans="1:68">
      <c r="A31" s="1">
        <v>1909</v>
      </c>
      <c r="B31" s="1">
        <f t="shared" si="0"/>
        <v>302.5714285714285</v>
      </c>
      <c r="C31" s="1">
        <f t="shared" si="1"/>
        <v>2.9748777634285715E-2</v>
      </c>
      <c r="D31" s="1">
        <f t="shared" si="2"/>
        <v>4.4393282755714296E-2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>
        <v>296.8</v>
      </c>
      <c r="R31" s="1">
        <v>3.7999999999999999E-2</v>
      </c>
      <c r="S31" s="3">
        <v>6.8939577180000003E-2</v>
      </c>
      <c r="T31" s="3"/>
      <c r="U31" s="3"/>
      <c r="V31" s="3"/>
      <c r="W31" s="3"/>
      <c r="X31" s="3"/>
      <c r="Y31" s="3"/>
      <c r="Z31" s="3"/>
      <c r="AA31" s="1"/>
      <c r="AD31" s="1"/>
      <c r="AI31" s="1"/>
      <c r="AJ31" s="1"/>
      <c r="AK31" s="1"/>
      <c r="AL31" s="1"/>
      <c r="AM31" s="1"/>
      <c r="AN31" s="1"/>
      <c r="AO31" s="1"/>
      <c r="AP31" s="1"/>
      <c r="AQ31" s="1"/>
      <c r="AS31">
        <v>0.24982048600000001</v>
      </c>
      <c r="AT31" s="1"/>
      <c r="AU31" s="1"/>
      <c r="AV31">
        <v>0.658134577</v>
      </c>
      <c r="AW31">
        <v>0.658134577</v>
      </c>
      <c r="AX31">
        <v>0.658134577</v>
      </c>
      <c r="BN31" s="2">
        <v>-0.43390385999999997</v>
      </c>
      <c r="BO31" s="2">
        <v>-0.91878689999999996</v>
      </c>
      <c r="BP31" s="2">
        <v>5.0979200000000002E-2</v>
      </c>
    </row>
    <row r="32" spans="1:68">
      <c r="A32" s="1">
        <v>1910</v>
      </c>
      <c r="B32" s="1">
        <f t="shared" si="0"/>
        <v>302.85714285714278</v>
      </c>
      <c r="C32" s="1">
        <f t="shared" si="1"/>
        <v>3.3054197371428569E-2</v>
      </c>
      <c r="D32" s="1">
        <f t="shared" si="2"/>
        <v>4.9325869728571441E-2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>
        <v>297</v>
      </c>
      <c r="R32" s="1">
        <v>0.04</v>
      </c>
      <c r="S32" s="3">
        <v>7.2543484350000006E-2</v>
      </c>
      <c r="T32" s="3"/>
      <c r="U32" s="3"/>
      <c r="V32" s="3"/>
      <c r="W32" s="3"/>
      <c r="X32" s="3"/>
      <c r="Y32" s="3"/>
      <c r="Z32" s="3"/>
      <c r="AA32" s="1"/>
      <c r="AD32" s="1"/>
      <c r="AI32" s="1"/>
      <c r="AJ32" s="1"/>
      <c r="AK32" s="1"/>
      <c r="AL32" s="1"/>
      <c r="AM32" s="1"/>
      <c r="AN32" s="1"/>
      <c r="AO32" s="1"/>
      <c r="AP32" s="1"/>
      <c r="AQ32" s="1"/>
      <c r="AS32">
        <v>0.25446407319999997</v>
      </c>
      <c r="AT32" s="1"/>
      <c r="AU32" s="1"/>
      <c r="AV32">
        <v>0.66763402999999999</v>
      </c>
      <c r="AW32">
        <v>0.66763402999999999</v>
      </c>
      <c r="AX32">
        <v>0.66763402999999999</v>
      </c>
      <c r="BN32" s="2">
        <v>-0.40863690000000003</v>
      </c>
      <c r="BO32" s="2">
        <v>-0.81260319999999997</v>
      </c>
      <c r="BP32" s="2">
        <v>-4.6705999999999996E-3</v>
      </c>
    </row>
    <row r="33" spans="1:68">
      <c r="A33" s="1">
        <v>1911</v>
      </c>
      <c r="B33" s="1">
        <f t="shared" si="0"/>
        <v>303.14285714285705</v>
      </c>
      <c r="C33" s="1">
        <f t="shared" si="1"/>
        <v>3.6359617108571426E-2</v>
      </c>
      <c r="D33" s="1">
        <f t="shared" si="2"/>
        <v>5.4258456701428585E-2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>
        <v>297.2</v>
      </c>
      <c r="R33" s="1">
        <v>4.2999999999999997E-2</v>
      </c>
      <c r="S33" s="3">
        <v>7.6144965470000006E-2</v>
      </c>
      <c r="T33" s="3"/>
      <c r="U33" s="3"/>
      <c r="V33" s="3"/>
      <c r="W33" s="3"/>
      <c r="X33" s="3"/>
      <c r="Y33" s="3"/>
      <c r="Z33" s="3"/>
      <c r="AA33" s="1"/>
      <c r="AD33" s="1"/>
      <c r="AI33" s="1"/>
      <c r="AJ33" s="1"/>
      <c r="AK33" s="1"/>
      <c r="AL33" s="1"/>
      <c r="AM33" s="1"/>
      <c r="AN33" s="1"/>
      <c r="AO33" s="1"/>
      <c r="AP33" s="1"/>
      <c r="AQ33" s="1"/>
      <c r="AS33">
        <v>0.25910766039999999</v>
      </c>
      <c r="AT33" s="1"/>
      <c r="AU33" s="1"/>
      <c r="AV33">
        <v>0.67713348299999998</v>
      </c>
      <c r="AW33">
        <v>0.67713348299999998</v>
      </c>
      <c r="AX33">
        <v>0.67713348299999998</v>
      </c>
      <c r="BN33" s="2">
        <v>-0.41477367999999998</v>
      </c>
      <c r="BO33" s="2">
        <v>-0.85492270000000004</v>
      </c>
      <c r="BP33" s="2">
        <v>2.53753E-2</v>
      </c>
    </row>
    <row r="34" spans="1:68">
      <c r="A34" s="1">
        <v>1912</v>
      </c>
      <c r="B34" s="1">
        <f t="shared" si="0"/>
        <v>303.42857142857133</v>
      </c>
      <c r="C34" s="1">
        <f t="shared" si="1"/>
        <v>3.9665036845714284E-2</v>
      </c>
      <c r="D34" s="1">
        <f t="shared" si="2"/>
        <v>5.919104367428573E-2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>
        <v>297.39999999999998</v>
      </c>
      <c r="R34" s="1">
        <v>4.5999999999999999E-2</v>
      </c>
      <c r="S34" s="3">
        <v>7.9744023799999994E-2</v>
      </c>
      <c r="T34" s="3"/>
      <c r="U34" s="3"/>
      <c r="V34" s="3"/>
      <c r="W34" s="3"/>
      <c r="X34" s="3"/>
      <c r="Y34" s="3"/>
      <c r="Z34" s="3"/>
      <c r="AA34" s="1"/>
      <c r="AD34" s="1"/>
      <c r="AI34" s="1"/>
      <c r="AJ34" s="1"/>
      <c r="AK34" s="1"/>
      <c r="AL34" s="1"/>
      <c r="AM34" s="1"/>
      <c r="AN34" s="1"/>
      <c r="AO34" s="1"/>
      <c r="AP34" s="1"/>
      <c r="AQ34" s="1"/>
      <c r="AS34">
        <v>0.26375124760000002</v>
      </c>
      <c r="AT34" s="1"/>
      <c r="AU34" s="1"/>
      <c r="AV34">
        <v>0.68663293599999997</v>
      </c>
      <c r="AW34">
        <v>0.68663293599999997</v>
      </c>
      <c r="AX34">
        <v>0.68663293599999997</v>
      </c>
      <c r="BN34" s="2">
        <v>-0.44652405000000001</v>
      </c>
      <c r="BO34" s="2">
        <v>-0.86914829999999998</v>
      </c>
      <c r="BP34" s="2">
        <v>-2.3899799999999999E-2</v>
      </c>
    </row>
    <row r="35" spans="1:68">
      <c r="A35" s="1">
        <v>1913</v>
      </c>
      <c r="B35" s="1">
        <f t="shared" si="0"/>
        <v>303.71428571428561</v>
      </c>
      <c r="C35" s="1">
        <f t="shared" si="1"/>
        <v>4.2970456582857142E-2</v>
      </c>
      <c r="D35" s="1">
        <f t="shared" si="2"/>
        <v>6.4123630647142868E-2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>
        <v>297.60000000000002</v>
      </c>
      <c r="R35" s="1">
        <v>4.9000000000000002E-2</v>
      </c>
      <c r="S35" s="3">
        <v>8.3340662590000003E-2</v>
      </c>
      <c r="T35" s="3"/>
      <c r="U35" s="3"/>
      <c r="V35" s="3"/>
      <c r="W35" s="3"/>
      <c r="X35" s="3"/>
      <c r="Y35" s="3"/>
      <c r="Z35" s="3"/>
      <c r="AA35" s="1"/>
      <c r="AD35" s="1"/>
      <c r="AI35" s="1"/>
      <c r="AJ35" s="1"/>
      <c r="AK35" s="1"/>
      <c r="AL35" s="1"/>
      <c r="AM35" s="1"/>
      <c r="AN35" s="1"/>
      <c r="AO35" s="1"/>
      <c r="AP35" s="1"/>
      <c r="AQ35" s="1"/>
      <c r="AS35">
        <v>0.26839483479999998</v>
      </c>
      <c r="AT35" s="1"/>
      <c r="AU35" s="1"/>
      <c r="AV35">
        <v>0.69613238899999996</v>
      </c>
      <c r="AW35">
        <v>0.69613238899999996</v>
      </c>
      <c r="AX35">
        <v>0.69613238899999996</v>
      </c>
      <c r="BN35" s="2">
        <v>-0.45593705000000001</v>
      </c>
      <c r="BO35" s="2">
        <v>-0.82860560000000005</v>
      </c>
      <c r="BP35" s="2">
        <v>-8.3268499999999995E-2</v>
      </c>
    </row>
    <row r="36" spans="1:68">
      <c r="A36" s="1">
        <v>1914</v>
      </c>
      <c r="B36" s="1">
        <f t="shared" si="0"/>
        <v>303.99999999999989</v>
      </c>
      <c r="C36" s="1">
        <f t="shared" si="1"/>
        <v>4.6275876319999999E-2</v>
      </c>
      <c r="D36" s="1">
        <f t="shared" si="2"/>
        <v>6.9056217620000013E-2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>
        <v>297.8</v>
      </c>
      <c r="R36" s="1">
        <v>5.1999999999999998E-2</v>
      </c>
      <c r="S36" s="3">
        <v>8.6934885099999998E-2</v>
      </c>
      <c r="T36" s="3"/>
      <c r="U36" s="3"/>
      <c r="V36" s="3"/>
      <c r="W36" s="3"/>
      <c r="X36" s="3"/>
      <c r="Y36" s="3"/>
      <c r="Z36" s="3"/>
      <c r="AA36" s="1"/>
      <c r="AD36" s="1"/>
      <c r="AI36" s="1"/>
      <c r="AJ36" s="1"/>
      <c r="AK36" s="1"/>
      <c r="AL36" s="1"/>
      <c r="AM36" s="1"/>
      <c r="AN36" s="1"/>
      <c r="AO36" s="1"/>
      <c r="AP36" s="1"/>
      <c r="AQ36" s="1"/>
      <c r="AS36">
        <v>0.273038422</v>
      </c>
      <c r="AT36" s="1"/>
      <c r="AU36" s="1"/>
      <c r="AV36">
        <v>0.70563184199999995</v>
      </c>
      <c r="AW36">
        <v>0.70563184199999995</v>
      </c>
      <c r="AX36">
        <v>0.70563184199999995</v>
      </c>
      <c r="BN36" s="2">
        <v>-0.45327253000000001</v>
      </c>
      <c r="BO36" s="2">
        <v>-0.81718400000000002</v>
      </c>
      <c r="BP36" s="2">
        <v>-8.9360999999999996E-2</v>
      </c>
    </row>
    <row r="37" spans="1:68">
      <c r="A37" s="1">
        <v>1915</v>
      </c>
      <c r="B37" s="1">
        <f t="shared" si="0"/>
        <v>304.28571428571416</v>
      </c>
      <c r="C37" s="1">
        <f t="shared" si="1"/>
        <v>4.9581296057142857E-2</v>
      </c>
      <c r="D37" s="1">
        <f t="shared" si="2"/>
        <v>7.3988804592857157E-2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>
        <v>298</v>
      </c>
      <c r="R37" s="1">
        <v>5.5E-2</v>
      </c>
      <c r="S37" s="3">
        <v>9.0526694559999996E-2</v>
      </c>
      <c r="T37" s="3"/>
      <c r="U37" s="3"/>
      <c r="V37" s="3"/>
      <c r="W37" s="3"/>
      <c r="X37" s="3"/>
      <c r="Y37" s="3"/>
      <c r="Z37" s="3"/>
      <c r="AA37" s="1"/>
      <c r="AD37" s="1"/>
      <c r="AI37" s="1"/>
      <c r="AJ37" s="1"/>
      <c r="AK37" s="1"/>
      <c r="AL37" s="1"/>
      <c r="AM37" s="1"/>
      <c r="AN37" s="1"/>
      <c r="AO37" s="1"/>
      <c r="AP37" s="1"/>
      <c r="AQ37" s="1"/>
      <c r="AS37">
        <v>0.27768200919999902</v>
      </c>
      <c r="AT37" s="1"/>
      <c r="AU37" s="1"/>
      <c r="AV37">
        <v>0.71513129499999994</v>
      </c>
      <c r="AW37">
        <v>0.71513129499999994</v>
      </c>
      <c r="AX37">
        <v>0.71513129499999994</v>
      </c>
      <c r="BN37" s="2">
        <v>-0.40664066999999998</v>
      </c>
      <c r="BO37" s="2">
        <v>-0.77737999999999996</v>
      </c>
      <c r="BP37" s="2">
        <v>-3.5901299999999997E-2</v>
      </c>
    </row>
    <row r="38" spans="1:68">
      <c r="A38" s="1">
        <v>1916</v>
      </c>
      <c r="B38" s="1">
        <f t="shared" si="0"/>
        <v>304.57142857142844</v>
      </c>
      <c r="C38" s="1">
        <f t="shared" si="1"/>
        <v>5.2886715794285714E-2</v>
      </c>
      <c r="D38" s="1">
        <f t="shared" si="2"/>
        <v>7.8921391565714302E-2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>
        <v>298.2</v>
      </c>
      <c r="R38" s="1">
        <v>5.8000000000000003E-2</v>
      </c>
      <c r="S38" s="3">
        <v>9.4116094230000003E-2</v>
      </c>
      <c r="T38" s="3"/>
      <c r="U38" s="3"/>
      <c r="V38" s="3"/>
      <c r="W38" s="3"/>
      <c r="X38" s="3"/>
      <c r="Y38" s="3"/>
      <c r="Z38" s="3"/>
      <c r="AA38" s="1"/>
      <c r="AD38" s="1"/>
      <c r="AI38" s="1"/>
      <c r="AJ38" s="1"/>
      <c r="AK38" s="1"/>
      <c r="AL38" s="1"/>
      <c r="AM38" s="1"/>
      <c r="AN38" s="1"/>
      <c r="AO38" s="1"/>
      <c r="AP38" s="1"/>
      <c r="AQ38" s="1"/>
      <c r="AS38">
        <v>0.28232559639999999</v>
      </c>
      <c r="AT38" s="1"/>
      <c r="AU38" s="1"/>
      <c r="AV38">
        <v>0.72463074800000005</v>
      </c>
      <c r="AW38">
        <v>0.72463074800000005</v>
      </c>
      <c r="AX38">
        <v>0.72463074800000005</v>
      </c>
      <c r="BN38" s="2">
        <v>-0.35986896000000002</v>
      </c>
      <c r="BO38" s="2">
        <v>-0.75427940000000004</v>
      </c>
      <c r="BP38" s="2">
        <v>3.4541500000000003E-2</v>
      </c>
    </row>
    <row r="39" spans="1:68">
      <c r="A39" s="1">
        <v>1917</v>
      </c>
      <c r="B39" s="1">
        <f t="shared" si="0"/>
        <v>304.85714285714272</v>
      </c>
      <c r="C39" s="1">
        <f t="shared" si="1"/>
        <v>5.6192135531428572E-2</v>
      </c>
      <c r="D39" s="1">
        <f t="shared" si="2"/>
        <v>8.3853978538571447E-2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298.39999999999998</v>
      </c>
      <c r="R39" s="1">
        <v>6.0999999999999999E-2</v>
      </c>
      <c r="S39" s="3">
        <v>9.7703087320000007E-2</v>
      </c>
      <c r="T39" s="3"/>
      <c r="U39" s="3"/>
      <c r="V39" s="3"/>
      <c r="W39" s="3"/>
      <c r="X39" s="3"/>
      <c r="Y39" s="3"/>
      <c r="Z39" s="3"/>
      <c r="AA39" s="1"/>
      <c r="AD39" s="1"/>
      <c r="AI39" s="1"/>
      <c r="AJ39" s="1"/>
      <c r="AK39" s="1"/>
      <c r="AL39" s="1"/>
      <c r="AM39" s="1"/>
      <c r="AN39" s="1"/>
      <c r="AO39" s="1"/>
      <c r="AP39" s="1"/>
      <c r="AQ39" s="1"/>
      <c r="AS39">
        <v>0.28696918360000001</v>
      </c>
      <c r="AT39" s="1"/>
      <c r="AU39" s="1"/>
      <c r="AV39">
        <v>0.73413020100000004</v>
      </c>
      <c r="AW39">
        <v>0.73413020100000004</v>
      </c>
      <c r="AX39">
        <v>0.73413020100000004</v>
      </c>
      <c r="BN39" s="2">
        <v>-0.38515965000000002</v>
      </c>
      <c r="BO39" s="2">
        <v>-0.81372080000000002</v>
      </c>
      <c r="BP39" s="2">
        <v>4.3401500000000003E-2</v>
      </c>
    </row>
    <row r="40" spans="1:68">
      <c r="A40" s="1">
        <v>1918</v>
      </c>
      <c r="B40" s="1">
        <f t="shared" si="0"/>
        <v>305.142857142857</v>
      </c>
      <c r="C40" s="1">
        <f t="shared" si="1"/>
        <v>5.949755526857143E-2</v>
      </c>
      <c r="D40" s="1">
        <f t="shared" si="2"/>
        <v>8.8786565511428592E-2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>
        <v>298.60000000000002</v>
      </c>
      <c r="R40" s="1">
        <v>6.4000000000000001E-2</v>
      </c>
      <c r="S40" s="3">
        <v>0.1012876771</v>
      </c>
      <c r="T40" s="3"/>
      <c r="U40" s="3"/>
      <c r="V40" s="3"/>
      <c r="W40" s="3"/>
      <c r="X40" s="3"/>
      <c r="Y40" s="3"/>
      <c r="Z40" s="3"/>
      <c r="AA40" s="1"/>
      <c r="AD40" s="1"/>
      <c r="AI40" s="1"/>
      <c r="AJ40" s="1"/>
      <c r="AK40" s="1"/>
      <c r="AL40" s="1"/>
      <c r="AM40" s="1"/>
      <c r="AN40" s="1"/>
      <c r="AO40" s="1"/>
      <c r="AP40" s="1"/>
      <c r="AQ40" s="1"/>
      <c r="AS40">
        <v>0.29161277079999998</v>
      </c>
      <c r="AT40" s="1"/>
      <c r="AU40" s="1"/>
      <c r="AV40">
        <v>0.74362965400000003</v>
      </c>
      <c r="AW40">
        <v>0.74362965400000003</v>
      </c>
      <c r="AX40">
        <v>0.74362965400000003</v>
      </c>
      <c r="BN40" s="2">
        <v>-0.37197838999999999</v>
      </c>
      <c r="BO40" s="2">
        <v>-0.80844830000000001</v>
      </c>
      <c r="BP40" s="2">
        <v>6.4491499999999993E-2</v>
      </c>
    </row>
    <row r="41" spans="1:68">
      <c r="A41" s="1">
        <v>1919</v>
      </c>
      <c r="B41" s="1">
        <f t="shared" si="0"/>
        <v>305.42857142857127</v>
      </c>
      <c r="C41" s="1">
        <f t="shared" si="1"/>
        <v>6.2802975005714287E-2</v>
      </c>
      <c r="D41" s="1">
        <f t="shared" si="2"/>
        <v>9.3719152484285737E-2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>
        <v>298.8</v>
      </c>
      <c r="R41" s="1">
        <v>6.7000000000000004E-2</v>
      </c>
      <c r="S41" s="3">
        <v>0.10486986669999999</v>
      </c>
      <c r="T41" s="3"/>
      <c r="U41" s="3"/>
      <c r="V41" s="3"/>
      <c r="W41" s="3"/>
      <c r="X41" s="3"/>
      <c r="Y41" s="3"/>
      <c r="Z41" s="3"/>
      <c r="AA41" s="1"/>
      <c r="AD41" s="1"/>
      <c r="AI41" s="1"/>
      <c r="AJ41" s="1"/>
      <c r="AK41" s="1"/>
      <c r="AL41" s="1"/>
      <c r="AM41" s="1"/>
      <c r="AN41" s="1"/>
      <c r="AO41" s="1"/>
      <c r="AP41" s="1"/>
      <c r="AQ41" s="1"/>
      <c r="AS41">
        <v>0.296256358</v>
      </c>
      <c r="AT41" s="1"/>
      <c r="AU41" s="1"/>
      <c r="AV41">
        <v>0.75312910700000002</v>
      </c>
      <c r="AW41">
        <v>0.75312910700000002</v>
      </c>
      <c r="AX41">
        <v>0.75312910700000002</v>
      </c>
      <c r="BN41" s="2">
        <v>-0.34685912000000002</v>
      </c>
      <c r="BO41" s="2">
        <v>-0.73629549999999999</v>
      </c>
      <c r="BP41" s="2">
        <v>4.2577200000000003E-2</v>
      </c>
    </row>
    <row r="42" spans="1:68">
      <c r="A42" s="1">
        <v>1920</v>
      </c>
      <c r="B42" s="1">
        <f t="shared" si="0"/>
        <v>305.71428571428555</v>
      </c>
      <c r="C42" s="1">
        <f t="shared" si="1"/>
        <v>6.6108394742857138E-2</v>
      </c>
      <c r="D42" s="1">
        <f t="shared" si="2"/>
        <v>9.8651739457142881E-2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299</v>
      </c>
      <c r="R42" s="1">
        <v>7.0000000000000007E-2</v>
      </c>
      <c r="S42" s="3">
        <v>0.1084496594</v>
      </c>
      <c r="T42" s="3"/>
      <c r="U42" s="3"/>
      <c r="V42" s="3"/>
      <c r="W42" s="3"/>
      <c r="X42" s="3"/>
      <c r="Y42" s="3"/>
      <c r="Z42" s="3"/>
      <c r="AA42" s="1"/>
      <c r="AD42" s="1"/>
      <c r="AI42" s="1"/>
      <c r="AJ42" s="1"/>
      <c r="AK42" s="1"/>
      <c r="AL42" s="1"/>
      <c r="AM42" s="1"/>
      <c r="AN42" s="1"/>
      <c r="AO42" s="1"/>
      <c r="AP42" s="1"/>
      <c r="AQ42" s="1"/>
      <c r="AS42">
        <v>0.30089994519999902</v>
      </c>
      <c r="AT42" s="1"/>
      <c r="AU42" s="1"/>
      <c r="AV42">
        <v>0.76262856000000001</v>
      </c>
      <c r="AW42">
        <v>0.76262856000000001</v>
      </c>
      <c r="AX42">
        <v>0.76262856000000001</v>
      </c>
      <c r="BN42" s="2">
        <v>-0.34844319000000001</v>
      </c>
      <c r="BO42" s="2">
        <v>-0.78431490000000004</v>
      </c>
      <c r="BP42" s="2">
        <v>8.7428500000000006E-2</v>
      </c>
    </row>
    <row r="43" spans="1:68">
      <c r="A43" s="1">
        <v>1921</v>
      </c>
      <c r="B43" s="1">
        <f t="shared" si="0"/>
        <v>305.99999999999983</v>
      </c>
      <c r="C43" s="1">
        <f t="shared" si="1"/>
        <v>6.9413814479999988E-2</v>
      </c>
      <c r="D43" s="1">
        <f t="shared" si="2"/>
        <v>0.10358432643000003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>
        <v>299.3</v>
      </c>
      <c r="R43" s="1">
        <v>7.1999999999999995E-2</v>
      </c>
      <c r="S43" s="3">
        <v>0.1138148613</v>
      </c>
      <c r="T43" s="3"/>
      <c r="U43" s="3"/>
      <c r="V43" s="3"/>
      <c r="W43" s="3"/>
      <c r="X43" s="3"/>
      <c r="Y43" s="3"/>
      <c r="Z43" s="3"/>
      <c r="AA43" s="1"/>
      <c r="AD43" s="1"/>
      <c r="AI43" s="1"/>
      <c r="AJ43" s="1"/>
      <c r="AK43" s="1"/>
      <c r="AL43" s="1"/>
      <c r="AM43" s="1"/>
      <c r="AN43" s="1"/>
      <c r="AO43" s="1"/>
      <c r="AP43" s="1"/>
      <c r="AQ43" s="1"/>
      <c r="AS43">
        <v>0.30554353239999998</v>
      </c>
      <c r="AT43" s="1"/>
      <c r="AU43" s="1"/>
      <c r="AV43">
        <v>0.77225880000000002</v>
      </c>
      <c r="AW43">
        <v>0.77225880000000002</v>
      </c>
      <c r="AX43">
        <v>0.77225880000000002</v>
      </c>
      <c r="BN43" s="2">
        <v>-0.37615238000000001</v>
      </c>
      <c r="BO43" s="2">
        <v>-0.80033319999999997</v>
      </c>
      <c r="BP43" s="2">
        <v>4.8028500000000002E-2</v>
      </c>
    </row>
    <row r="44" spans="1:68">
      <c r="A44" s="1">
        <v>1922</v>
      </c>
      <c r="B44" s="1">
        <f t="shared" si="0"/>
        <v>306.28571428571411</v>
      </c>
      <c r="C44" s="1">
        <f t="shared" si="1"/>
        <v>7.2719234217142839E-2</v>
      </c>
      <c r="D44" s="1">
        <f t="shared" si="2"/>
        <v>0.10851691340285717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>
        <v>299.60000000000002</v>
      </c>
      <c r="R44" s="1">
        <v>7.3999999999999996E-2</v>
      </c>
      <c r="S44" s="3">
        <v>0.119174688</v>
      </c>
      <c r="T44" s="3"/>
      <c r="U44" s="3"/>
      <c r="V44" s="3"/>
      <c r="W44" s="3"/>
      <c r="X44" s="3"/>
      <c r="Y44" s="3"/>
      <c r="Z44" s="3"/>
      <c r="AA44" s="1"/>
      <c r="AD44" s="1"/>
      <c r="AI44" s="1"/>
      <c r="AJ44" s="1"/>
      <c r="AK44" s="1"/>
      <c r="AL44" s="1"/>
      <c r="AM44" s="1"/>
      <c r="AN44" s="1"/>
      <c r="AO44" s="1"/>
      <c r="AP44" s="1"/>
      <c r="AQ44" s="1"/>
      <c r="AS44">
        <v>0.31018711960000001</v>
      </c>
      <c r="AT44" s="1"/>
      <c r="AU44" s="1"/>
      <c r="AV44">
        <v>0.78188904000000004</v>
      </c>
      <c r="AW44">
        <v>0.78188904000000004</v>
      </c>
      <c r="AX44">
        <v>0.78188904000000004</v>
      </c>
      <c r="BN44" s="2">
        <v>-0.33800323999999998</v>
      </c>
      <c r="BO44" s="2">
        <v>-0.74810430000000006</v>
      </c>
      <c r="BP44" s="2">
        <v>7.2097900000000006E-2</v>
      </c>
    </row>
    <row r="45" spans="1:68">
      <c r="A45" s="1">
        <v>1923</v>
      </c>
      <c r="B45" s="1">
        <f t="shared" si="0"/>
        <v>306.57142857142838</v>
      </c>
      <c r="C45" s="1">
        <f t="shared" si="1"/>
        <v>7.602465395428569E-2</v>
      </c>
      <c r="D45" s="1">
        <f t="shared" si="2"/>
        <v>0.11344950037571432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>
        <v>299.89999999999998</v>
      </c>
      <c r="R45" s="1">
        <v>7.5999999999999998E-2</v>
      </c>
      <c r="S45" s="3">
        <v>0.1245291505</v>
      </c>
      <c r="T45" s="3"/>
      <c r="U45" s="3"/>
      <c r="V45" s="3"/>
      <c r="W45" s="3"/>
      <c r="X45" s="3"/>
      <c r="Y45" s="3"/>
      <c r="Z45" s="3"/>
      <c r="AA45" s="1"/>
      <c r="AD45" s="1"/>
      <c r="AI45" s="1"/>
      <c r="AJ45" s="1"/>
      <c r="AK45" s="1"/>
      <c r="AL45" s="1"/>
      <c r="AM45" s="1"/>
      <c r="AN45" s="1"/>
      <c r="AO45" s="1"/>
      <c r="AP45" s="1"/>
      <c r="AQ45" s="1"/>
      <c r="AS45">
        <v>0.31483070679999903</v>
      </c>
      <c r="AT45" s="1"/>
      <c r="AU45" s="1"/>
      <c r="AV45">
        <v>0.79151928000000005</v>
      </c>
      <c r="AW45">
        <v>0.79151928000000005</v>
      </c>
      <c r="AX45">
        <v>0.79151928000000005</v>
      </c>
      <c r="BN45" s="2">
        <v>-0.31643377</v>
      </c>
      <c r="BO45" s="2">
        <v>-0.73134109999999997</v>
      </c>
      <c r="BP45" s="2">
        <v>9.8473599999999994E-2</v>
      </c>
    </row>
    <row r="46" spans="1:68">
      <c r="A46" s="1">
        <v>1924</v>
      </c>
      <c r="B46" s="1">
        <f t="shared" si="0"/>
        <v>306.85714285714266</v>
      </c>
      <c r="C46" s="1">
        <f t="shared" si="1"/>
        <v>7.933007369142854E-2</v>
      </c>
      <c r="D46" s="1">
        <f t="shared" si="2"/>
        <v>0.11838208734857146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>
        <v>300.2</v>
      </c>
      <c r="R46" s="1">
        <v>7.8E-2</v>
      </c>
      <c r="S46" s="3">
        <v>0.12987825950000001</v>
      </c>
      <c r="T46" s="3"/>
      <c r="U46" s="3"/>
      <c r="V46" s="3"/>
      <c r="W46" s="3"/>
      <c r="X46" s="3"/>
      <c r="Y46" s="3"/>
      <c r="Z46" s="3"/>
      <c r="AA46" s="1"/>
      <c r="AD46" s="1"/>
      <c r="AI46" s="1"/>
      <c r="AJ46" s="1"/>
      <c r="AK46" s="1"/>
      <c r="AL46" s="1"/>
      <c r="AM46" s="1"/>
      <c r="AN46" s="1"/>
      <c r="AO46" s="1"/>
      <c r="AP46" s="1"/>
      <c r="AQ46" s="1"/>
      <c r="AS46">
        <v>0.31947429399999999</v>
      </c>
      <c r="AT46" s="1"/>
      <c r="AU46" s="1"/>
      <c r="AV46">
        <v>0.80114951999999995</v>
      </c>
      <c r="AW46">
        <v>0.80114951999999995</v>
      </c>
      <c r="AX46">
        <v>0.80114951999999995</v>
      </c>
      <c r="BN46" s="2">
        <v>-0.34186643999999999</v>
      </c>
      <c r="BO46" s="2">
        <v>-0.75520589999999999</v>
      </c>
      <c r="BP46" s="2">
        <v>7.1472999999999995E-2</v>
      </c>
    </row>
    <row r="47" spans="1:68">
      <c r="A47" s="1">
        <v>1925</v>
      </c>
      <c r="B47" s="1">
        <f t="shared" si="0"/>
        <v>307.14285714285694</v>
      </c>
      <c r="C47" s="1">
        <f t="shared" si="1"/>
        <v>8.2635493428571391E-2</v>
      </c>
      <c r="D47" s="1">
        <f t="shared" si="2"/>
        <v>0.12331467432142861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>
        <v>300.5</v>
      </c>
      <c r="R47" s="1">
        <v>0.08</v>
      </c>
      <c r="S47" s="3">
        <v>0.13522202550000001</v>
      </c>
      <c r="T47" s="3"/>
      <c r="U47" s="3"/>
      <c r="V47" s="3"/>
      <c r="W47" s="1">
        <v>300</v>
      </c>
      <c r="X47" s="1">
        <v>0</v>
      </c>
      <c r="Y47" s="3">
        <v>0</v>
      </c>
      <c r="Z47" s="3"/>
      <c r="AA47" s="1"/>
      <c r="AD47" s="1"/>
      <c r="AI47" s="1"/>
      <c r="AJ47" s="1"/>
      <c r="AK47" s="1"/>
      <c r="AL47" s="1"/>
      <c r="AM47" s="1"/>
      <c r="AN47" s="1"/>
      <c r="AO47" s="1"/>
      <c r="AP47" s="1"/>
      <c r="AQ47" s="1"/>
      <c r="AS47">
        <v>0.32411788119999901</v>
      </c>
      <c r="AT47" s="1"/>
      <c r="AU47" s="1"/>
      <c r="AV47">
        <v>0.81077975999999996</v>
      </c>
      <c r="AW47">
        <v>0.81077975999999996</v>
      </c>
      <c r="AX47">
        <v>0.81077975999999996</v>
      </c>
      <c r="BN47" s="2">
        <v>-0.33126495</v>
      </c>
      <c r="BO47" s="2">
        <v>-0.72355420000000004</v>
      </c>
      <c r="BP47" s="2">
        <v>6.1024299999999997E-2</v>
      </c>
    </row>
    <row r="48" spans="1:68">
      <c r="A48" s="1">
        <v>1926</v>
      </c>
      <c r="B48" s="1">
        <f t="shared" si="0"/>
        <v>307.42857142857122</v>
      </c>
      <c r="C48" s="1">
        <f t="shared" si="1"/>
        <v>8.5940913165714242E-2</v>
      </c>
      <c r="D48" s="1">
        <f t="shared" si="2"/>
        <v>0.12824726129428574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>
        <v>300.8</v>
      </c>
      <c r="R48" s="1">
        <v>8.2000000000000003E-2</v>
      </c>
      <c r="S48" s="3">
        <v>0.1405604594</v>
      </c>
      <c r="T48" s="3"/>
      <c r="U48" s="3"/>
      <c r="V48" s="3"/>
      <c r="W48" s="1">
        <v>300.60000000000002</v>
      </c>
      <c r="X48" s="1">
        <v>0</v>
      </c>
      <c r="Y48" s="3">
        <v>1.068931425E-2</v>
      </c>
      <c r="Z48" s="3"/>
      <c r="AA48" s="1"/>
      <c r="AD48" s="1"/>
      <c r="AI48" s="1"/>
      <c r="AJ48" s="1"/>
      <c r="AK48" s="1"/>
      <c r="AL48" s="1"/>
      <c r="AM48" s="1"/>
      <c r="AN48" s="1"/>
      <c r="AO48" s="1"/>
      <c r="AP48" s="1"/>
      <c r="AQ48" s="1"/>
      <c r="AS48">
        <v>0.32876146839999998</v>
      </c>
      <c r="AT48" s="1"/>
      <c r="AU48" s="1"/>
      <c r="AV48">
        <v>0.82040999999999997</v>
      </c>
      <c r="AW48">
        <v>0.82040999999999997</v>
      </c>
      <c r="AX48">
        <v>0.82040999999999997</v>
      </c>
      <c r="BN48" s="2">
        <v>-0.32639826</v>
      </c>
      <c r="BO48" s="2">
        <v>-0.72676620000000003</v>
      </c>
      <c r="BP48" s="2">
        <v>7.3969699999999999E-2</v>
      </c>
    </row>
    <row r="49" spans="1:68">
      <c r="A49" s="1">
        <v>1927</v>
      </c>
      <c r="B49" s="1">
        <f t="shared" si="0"/>
        <v>307.7142857142855</v>
      </c>
      <c r="C49" s="1">
        <f t="shared" si="1"/>
        <v>8.9246332902857092E-2</v>
      </c>
      <c r="D49" s="1">
        <f t="shared" si="2"/>
        <v>0.13317984826714288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>
        <v>301.10000000000002</v>
      </c>
      <c r="R49" s="1">
        <v>8.4000000000000005E-2</v>
      </c>
      <c r="S49" s="3">
        <v>0.14589357159999999</v>
      </c>
      <c r="T49" s="3"/>
      <c r="U49" s="3"/>
      <c r="V49" s="3"/>
      <c r="W49" s="1">
        <v>301.2</v>
      </c>
      <c r="X49" s="1">
        <v>0</v>
      </c>
      <c r="Y49" s="3">
        <v>2.1357313789999999E-2</v>
      </c>
      <c r="Z49" s="3"/>
      <c r="AA49" s="1"/>
      <c r="AD49" s="1"/>
      <c r="AI49" s="1"/>
      <c r="AJ49" s="1"/>
      <c r="AK49" s="1"/>
      <c r="AL49" s="1"/>
      <c r="AM49" s="1"/>
      <c r="AN49" s="1"/>
      <c r="AO49" s="1"/>
      <c r="AP49" s="1"/>
      <c r="AQ49" s="1"/>
      <c r="AS49">
        <v>0.3334050556</v>
      </c>
      <c r="AT49" s="1"/>
      <c r="AU49" s="1"/>
      <c r="AV49">
        <v>0.83529366666666605</v>
      </c>
      <c r="AW49">
        <v>0.83529366666666605</v>
      </c>
      <c r="AX49">
        <v>0.83529366666666605</v>
      </c>
      <c r="BN49" s="2">
        <v>-0.28641436999999997</v>
      </c>
      <c r="BO49" s="2">
        <v>-0.75403430000000005</v>
      </c>
      <c r="BP49" s="2">
        <v>0.18120549999999999</v>
      </c>
    </row>
    <row r="50" spans="1:68">
      <c r="A50" s="1">
        <v>1928</v>
      </c>
      <c r="B50" s="1">
        <f t="shared" si="0"/>
        <v>307.99999999999977</v>
      </c>
      <c r="C50" s="1">
        <f t="shared" si="1"/>
        <v>9.2551752639999943E-2</v>
      </c>
      <c r="D50" s="1">
        <f t="shared" si="2"/>
        <v>0.13811243524000003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>
        <v>301.39999999999998</v>
      </c>
      <c r="R50" s="1">
        <v>8.5999999999999993E-2</v>
      </c>
      <c r="S50" s="3">
        <v>0.15122137290000001</v>
      </c>
      <c r="T50" s="3"/>
      <c r="U50" s="3"/>
      <c r="V50" s="3"/>
      <c r="W50" s="1">
        <v>301.8</v>
      </c>
      <c r="X50" s="1">
        <v>0</v>
      </c>
      <c r="Y50" s="3">
        <v>3.200408347E-2</v>
      </c>
      <c r="Z50" s="3"/>
      <c r="AA50" s="1"/>
      <c r="AD50" s="1"/>
      <c r="AI50" s="1"/>
      <c r="AJ50" s="1"/>
      <c r="AK50" s="1"/>
      <c r="AL50" s="1"/>
      <c r="AM50" s="1"/>
      <c r="AN50" s="1"/>
      <c r="AO50" s="1"/>
      <c r="AP50" s="1"/>
      <c r="AQ50" s="1"/>
      <c r="AS50">
        <v>0.33804864279999902</v>
      </c>
      <c r="AT50" s="1"/>
      <c r="AU50" s="1"/>
      <c r="AV50">
        <v>0.85017733333333301</v>
      </c>
      <c r="AW50">
        <v>0.85017733333333301</v>
      </c>
      <c r="AX50">
        <v>0.85017733333333301</v>
      </c>
      <c r="BN50" s="2">
        <v>-0.28843583</v>
      </c>
      <c r="BO50" s="2">
        <v>-0.71288470000000004</v>
      </c>
      <c r="BP50" s="2">
        <v>0.1360131</v>
      </c>
    </row>
    <row r="51" spans="1:68">
      <c r="A51" s="1">
        <v>1929</v>
      </c>
      <c r="B51" s="1">
        <f t="shared" si="0"/>
        <v>308.28571428571405</v>
      </c>
      <c r="C51" s="1">
        <f t="shared" si="1"/>
        <v>9.5857172377142794E-2</v>
      </c>
      <c r="D51" s="1">
        <f t="shared" si="2"/>
        <v>0.14304502221285717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>
        <v>301.7</v>
      </c>
      <c r="R51" s="1">
        <v>8.7999999999999995E-2</v>
      </c>
      <c r="S51" s="3">
        <v>0.1565438737</v>
      </c>
      <c r="T51" s="3"/>
      <c r="U51" s="3"/>
      <c r="V51" s="3"/>
      <c r="W51" s="1">
        <v>302.39999999999998</v>
      </c>
      <c r="X51" s="1">
        <v>0</v>
      </c>
      <c r="Y51" s="3">
        <v>4.2629707619999999E-2</v>
      </c>
      <c r="Z51" s="3"/>
      <c r="AA51" s="1"/>
      <c r="AD51" s="1"/>
      <c r="AI51" s="1"/>
      <c r="AJ51" s="1"/>
      <c r="AK51" s="1"/>
      <c r="AL51" s="1"/>
      <c r="AM51" s="1"/>
      <c r="AN51" s="1"/>
      <c r="AO51" s="1"/>
      <c r="AP51" s="1"/>
      <c r="AQ51" s="1"/>
      <c r="AS51">
        <v>0.34269222999999999</v>
      </c>
      <c r="AT51" s="1"/>
      <c r="AU51" s="1"/>
      <c r="AV51">
        <v>0.86506099999999997</v>
      </c>
      <c r="AW51">
        <v>0.86506099999999997</v>
      </c>
      <c r="AX51">
        <v>0.86506099999999997</v>
      </c>
      <c r="BN51" s="2">
        <v>-0.32262840999999998</v>
      </c>
      <c r="BO51" s="2">
        <v>-0.7446102</v>
      </c>
      <c r="BP51" s="2">
        <v>9.9353399999999994E-2</v>
      </c>
    </row>
    <row r="52" spans="1:68">
      <c r="A52" s="1">
        <v>1930</v>
      </c>
      <c r="B52" s="1">
        <f t="shared" si="0"/>
        <v>308.57142857142833</v>
      </c>
      <c r="C52" s="1">
        <f t="shared" si="1"/>
        <v>9.9162592114285644E-2</v>
      </c>
      <c r="D52" s="1">
        <f t="shared" si="2"/>
        <v>0.14797760918571431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>
        <v>302</v>
      </c>
      <c r="R52" s="1">
        <v>0.09</v>
      </c>
      <c r="S52" s="3">
        <v>0.16186108469999999</v>
      </c>
      <c r="T52" s="3"/>
      <c r="U52" s="3"/>
      <c r="V52" s="3"/>
      <c r="W52" s="1">
        <v>303</v>
      </c>
      <c r="X52" s="1">
        <v>0</v>
      </c>
      <c r="Y52" s="3">
        <v>5.3234270059999998E-2</v>
      </c>
      <c r="Z52" s="3"/>
      <c r="AA52" s="1"/>
      <c r="AD52" s="1"/>
      <c r="AI52" s="1"/>
      <c r="AJ52" s="1"/>
      <c r="AK52" s="1"/>
      <c r="AL52" s="1"/>
      <c r="AM52" s="1"/>
      <c r="AN52" s="1"/>
      <c r="AO52" s="1"/>
      <c r="AP52" s="1"/>
      <c r="AQ52" s="1"/>
      <c r="AS52">
        <v>0.34273988909090902</v>
      </c>
      <c r="AT52" s="1"/>
      <c r="AU52" s="1"/>
      <c r="AV52">
        <v>0.87215977499999997</v>
      </c>
      <c r="AW52">
        <v>0.87215977499999997</v>
      </c>
      <c r="AX52">
        <v>0.87215977499999997</v>
      </c>
      <c r="BN52" s="2">
        <v>-0.34670699999999999</v>
      </c>
      <c r="BO52" s="2">
        <v>-0.81466859999999997</v>
      </c>
      <c r="BP52" s="2">
        <v>0.1212546</v>
      </c>
    </row>
    <row r="53" spans="1:68">
      <c r="A53" s="1">
        <v>1931</v>
      </c>
      <c r="B53" s="1">
        <f t="shared" si="0"/>
        <v>308.85714285714261</v>
      </c>
      <c r="C53" s="1">
        <f t="shared" si="1"/>
        <v>0.10246801185142849</v>
      </c>
      <c r="D53" s="1">
        <f t="shared" si="2"/>
        <v>0.15291019615857146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>
        <v>302.3</v>
      </c>
      <c r="R53" s="1">
        <v>9.1999999999999998E-2</v>
      </c>
      <c r="S53" s="3">
        <v>0.1671730163</v>
      </c>
      <c r="T53" s="3"/>
      <c r="U53" s="3"/>
      <c r="V53" s="3"/>
      <c r="W53" s="1">
        <v>303.60000000000002</v>
      </c>
      <c r="X53" s="1">
        <v>0</v>
      </c>
      <c r="Y53" s="3">
        <v>6.3817854130000004E-2</v>
      </c>
      <c r="Z53" s="3"/>
      <c r="AA53" s="1"/>
      <c r="AD53" s="1"/>
      <c r="AI53" s="1"/>
      <c r="AJ53" s="1"/>
      <c r="AK53" s="1"/>
      <c r="AL53" s="1"/>
      <c r="AM53" s="1"/>
      <c r="AN53" s="1"/>
      <c r="AO53" s="1"/>
      <c r="AP53" s="1"/>
      <c r="AQ53" s="1"/>
      <c r="AS53">
        <v>0.342787548181818</v>
      </c>
      <c r="AT53" s="1"/>
      <c r="AU53" s="1"/>
      <c r="AV53">
        <v>0.87925854999999997</v>
      </c>
      <c r="AW53">
        <v>0.87925854999999997</v>
      </c>
      <c r="AX53">
        <v>0.87925854999999997</v>
      </c>
      <c r="BN53" s="2">
        <v>-0.33660395999999998</v>
      </c>
      <c r="BO53" s="2">
        <v>-0.76356919999999995</v>
      </c>
      <c r="BP53" s="2">
        <v>9.0361300000000006E-2</v>
      </c>
    </row>
    <row r="54" spans="1:68">
      <c r="A54" s="1">
        <v>1932</v>
      </c>
      <c r="B54" s="1">
        <f t="shared" si="0"/>
        <v>309.14285714285688</v>
      </c>
      <c r="C54" s="1">
        <f t="shared" si="1"/>
        <v>0.10577343158857135</v>
      </c>
      <c r="D54" s="1">
        <f t="shared" si="2"/>
        <v>0.1578427831314286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>
        <v>302.60000000000002</v>
      </c>
      <c r="R54" s="1">
        <v>9.4E-2</v>
      </c>
      <c r="S54" s="3">
        <v>0.172479679</v>
      </c>
      <c r="T54" s="3"/>
      <c r="U54" s="3"/>
      <c r="V54" s="3"/>
      <c r="W54" s="1">
        <v>304.2</v>
      </c>
      <c r="X54" s="1">
        <v>0</v>
      </c>
      <c r="Y54" s="3">
        <v>7.4380542650000006E-2</v>
      </c>
      <c r="Z54" s="3"/>
      <c r="AA54" s="1"/>
      <c r="AD54" s="1"/>
      <c r="AI54" s="1"/>
      <c r="AJ54" s="1"/>
      <c r="AK54" s="1"/>
      <c r="AL54" s="1"/>
      <c r="AM54" s="1"/>
      <c r="AN54" s="1"/>
      <c r="AO54" s="1"/>
      <c r="AP54" s="1"/>
      <c r="AQ54" s="1"/>
      <c r="AS54">
        <v>0.34283520727272698</v>
      </c>
      <c r="AT54" s="1"/>
      <c r="AU54" s="1"/>
      <c r="AV54">
        <v>0.88635732499999997</v>
      </c>
      <c r="AW54">
        <v>0.88635732499999997</v>
      </c>
      <c r="AX54">
        <v>0.88635732499999997</v>
      </c>
      <c r="BN54" s="2">
        <v>-0.33281889999999997</v>
      </c>
      <c r="BO54" s="2">
        <v>-0.74172099999999996</v>
      </c>
      <c r="BP54" s="2">
        <v>7.6083200000000004E-2</v>
      </c>
    </row>
    <row r="55" spans="1:68">
      <c r="A55" s="1">
        <v>1933</v>
      </c>
      <c r="B55" s="1">
        <f t="shared" si="0"/>
        <v>309.42857142857116</v>
      </c>
      <c r="C55" s="1">
        <f t="shared" si="1"/>
        <v>0.1090788513257142</v>
      </c>
      <c r="D55" s="1">
        <f t="shared" si="2"/>
        <v>0.16277537010428575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>
        <v>302.89999999999998</v>
      </c>
      <c r="R55" s="1">
        <v>9.6000000000000002E-2</v>
      </c>
      <c r="S55" s="3">
        <v>0.1777810832</v>
      </c>
      <c r="T55" s="3"/>
      <c r="U55" s="3"/>
      <c r="V55" s="3"/>
      <c r="W55" s="1">
        <v>304.8</v>
      </c>
      <c r="X55" s="1">
        <v>2.8343999999999998E-4</v>
      </c>
      <c r="Y55" s="3">
        <v>8.4922417989999999E-2</v>
      </c>
      <c r="Z55" s="3"/>
      <c r="AA55" s="1"/>
      <c r="AD55" s="1"/>
      <c r="AI55" s="1"/>
      <c r="AJ55" s="1"/>
      <c r="AK55" s="1"/>
      <c r="AL55" s="1"/>
      <c r="AM55" s="1"/>
      <c r="AN55" s="1"/>
      <c r="AO55" s="1"/>
      <c r="AP55" s="1"/>
      <c r="AQ55" s="1"/>
      <c r="AS55">
        <v>0.34288286636363602</v>
      </c>
      <c r="AT55" s="1"/>
      <c r="AU55" s="1"/>
      <c r="AV55">
        <v>0.89345609999999998</v>
      </c>
      <c r="AW55">
        <v>0.89345609999999998</v>
      </c>
      <c r="AX55">
        <v>0.89345609999999998</v>
      </c>
      <c r="BN55" s="2">
        <v>-0.34551957</v>
      </c>
      <c r="BO55" s="2">
        <v>-0.73939860000000002</v>
      </c>
      <c r="BP55" s="2">
        <v>4.83595E-2</v>
      </c>
    </row>
    <row r="56" spans="1:68">
      <c r="A56" s="1">
        <v>1934</v>
      </c>
      <c r="B56" s="1">
        <f t="shared" si="0"/>
        <v>309.71428571428544</v>
      </c>
      <c r="C56" s="1">
        <f t="shared" si="1"/>
        <v>0.11238427106285705</v>
      </c>
      <c r="D56" s="1">
        <f t="shared" si="2"/>
        <v>0.16770795707714289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>
        <v>303.2</v>
      </c>
      <c r="R56" s="1">
        <v>9.8000000000000004E-2</v>
      </c>
      <c r="S56" s="3">
        <v>0.18307723940000001</v>
      </c>
      <c r="T56" s="3"/>
      <c r="U56" s="3"/>
      <c r="V56" s="3"/>
      <c r="W56" s="1">
        <v>305.39999999999998</v>
      </c>
      <c r="X56" s="1">
        <v>9.7249000000000001E-4</v>
      </c>
      <c r="Y56" s="3">
        <v>9.5443561989999995E-2</v>
      </c>
      <c r="Z56" s="3"/>
      <c r="AA56" s="1"/>
      <c r="AD56" s="1"/>
      <c r="AI56" s="1"/>
      <c r="AJ56" s="1"/>
      <c r="AK56" s="1"/>
      <c r="AL56" s="1"/>
      <c r="AM56" s="1"/>
      <c r="AN56" s="1"/>
      <c r="AO56" s="1"/>
      <c r="AP56" s="1"/>
      <c r="AQ56" s="1"/>
      <c r="AS56">
        <v>0.342930525454545</v>
      </c>
      <c r="AT56" s="1"/>
      <c r="AU56" s="1"/>
      <c r="AV56">
        <v>0.90744761200000001</v>
      </c>
      <c r="AW56">
        <v>0.90744761200000001</v>
      </c>
      <c r="AX56">
        <v>0.90744761200000001</v>
      </c>
      <c r="BN56" s="2">
        <v>-0.32912025</v>
      </c>
      <c r="BO56" s="2">
        <v>-0.75948130000000003</v>
      </c>
      <c r="BP56" s="2">
        <v>0.10124080000000001</v>
      </c>
    </row>
    <row r="57" spans="1:68">
      <c r="A57" s="1">
        <v>1935</v>
      </c>
      <c r="B57" s="1">
        <f t="shared" si="0"/>
        <v>309.99999999999972</v>
      </c>
      <c r="C57" s="1">
        <f t="shared" si="1"/>
        <v>0.1156896907999999</v>
      </c>
      <c r="D57" s="1">
        <f t="shared" si="2"/>
        <v>0.17264054405000004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>
        <v>303.5</v>
      </c>
      <c r="R57" s="1">
        <v>0.1</v>
      </c>
      <c r="S57" s="3">
        <v>0.1883681579</v>
      </c>
      <c r="T57" s="3"/>
      <c r="U57" s="3"/>
      <c r="V57" s="3"/>
      <c r="W57" s="1">
        <v>306</v>
      </c>
      <c r="X57" s="1">
        <v>1.80774E-3</v>
      </c>
      <c r="Y57" s="3">
        <v>0.10594405599999999</v>
      </c>
      <c r="Z57" s="3"/>
      <c r="AA57" s="1"/>
      <c r="AD57" s="1"/>
      <c r="AI57" s="1"/>
      <c r="AJ57" s="1"/>
      <c r="AK57" s="1"/>
      <c r="AL57" s="1"/>
      <c r="AM57" s="1"/>
      <c r="AN57" s="1"/>
      <c r="AO57" s="1"/>
      <c r="AP57" s="1"/>
      <c r="AQ57" s="1"/>
      <c r="AS57">
        <v>0.34297818454545398</v>
      </c>
      <c r="AT57" s="1"/>
      <c r="AU57" s="1"/>
      <c r="AV57">
        <v>0.92143912399999905</v>
      </c>
      <c r="AW57">
        <v>0.92143912399999905</v>
      </c>
      <c r="AX57">
        <v>0.92143912399999905</v>
      </c>
      <c r="BN57" s="2">
        <v>-0.30723864000000001</v>
      </c>
      <c r="BO57" s="2">
        <v>-0.67736960000000002</v>
      </c>
      <c r="BP57" s="2">
        <v>6.2892299999999998E-2</v>
      </c>
    </row>
    <row r="58" spans="1:68">
      <c r="A58" s="1">
        <v>1936</v>
      </c>
      <c r="B58" s="1">
        <f t="shared" si="0"/>
        <v>310.28571428571399</v>
      </c>
      <c r="C58" s="1">
        <f t="shared" si="1"/>
        <v>0.11899511053714275</v>
      </c>
      <c r="D58" s="1">
        <f t="shared" si="2"/>
        <v>0.17757313102285718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>
        <v>303.8</v>
      </c>
      <c r="R58" s="1">
        <v>0.10199999999999999</v>
      </c>
      <c r="S58" s="3">
        <v>0.1936538491</v>
      </c>
      <c r="T58" s="3"/>
      <c r="U58" s="3"/>
      <c r="V58" s="3"/>
      <c r="W58" s="1">
        <v>306.60000000000002</v>
      </c>
      <c r="X58" s="1">
        <v>3.55529E-3</v>
      </c>
      <c r="Y58" s="3">
        <v>0.116423981</v>
      </c>
      <c r="Z58" s="3"/>
      <c r="AA58" s="1"/>
      <c r="AD58" s="1"/>
      <c r="AI58" s="1"/>
      <c r="AJ58" s="1"/>
      <c r="AK58" s="1"/>
      <c r="AL58" s="1"/>
      <c r="AM58" s="1"/>
      <c r="AN58" s="1"/>
      <c r="AO58" s="1"/>
      <c r="AP58" s="1"/>
      <c r="AQ58" s="1"/>
      <c r="AS58">
        <v>0.34302584363636301</v>
      </c>
      <c r="AT58" s="1"/>
      <c r="AU58" s="1"/>
      <c r="AV58">
        <v>0.93543063599999998</v>
      </c>
      <c r="AW58">
        <v>0.93543063599999998</v>
      </c>
      <c r="AX58">
        <v>0.93543063599999998</v>
      </c>
      <c r="BN58" s="2">
        <v>-0.26881867999999998</v>
      </c>
      <c r="BO58" s="2">
        <v>-0.64119210000000004</v>
      </c>
      <c r="BP58" s="2">
        <v>0.1035547</v>
      </c>
    </row>
    <row r="59" spans="1:68">
      <c r="A59" s="1">
        <v>1937</v>
      </c>
      <c r="B59" s="1">
        <f t="shared" si="0"/>
        <v>310.57142857142827</v>
      </c>
      <c r="C59" s="1">
        <f t="shared" si="1"/>
        <v>0.1223005302742856</v>
      </c>
      <c r="D59" s="1">
        <f t="shared" si="2"/>
        <v>0.18250571799571433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>
        <v>304.10000000000002</v>
      </c>
      <c r="R59" s="1">
        <v>0.104</v>
      </c>
      <c r="S59" s="3">
        <v>0.19893432329999999</v>
      </c>
      <c r="T59" s="3"/>
      <c r="U59" s="3"/>
      <c r="V59" s="3"/>
      <c r="W59" s="1">
        <v>307.2</v>
      </c>
      <c r="X59" s="1">
        <v>5.46417E-3</v>
      </c>
      <c r="Y59" s="3">
        <v>0.1268834174</v>
      </c>
      <c r="Z59" s="3"/>
      <c r="AA59" s="1"/>
      <c r="AD59" s="1"/>
      <c r="AI59" s="1"/>
      <c r="AJ59" s="1"/>
      <c r="AK59" s="1"/>
      <c r="AL59" s="1"/>
      <c r="AM59" s="1"/>
      <c r="AN59" s="1"/>
      <c r="AO59" s="1"/>
      <c r="AP59" s="1"/>
      <c r="AQ59" s="1"/>
      <c r="AS59">
        <v>0.343073502727272</v>
      </c>
      <c r="AT59" s="1"/>
      <c r="AU59" s="1"/>
      <c r="AV59">
        <v>0.94942214799999902</v>
      </c>
      <c r="AW59">
        <v>0.94942214799999902</v>
      </c>
      <c r="AX59">
        <v>0.94942214799999902</v>
      </c>
      <c r="BN59" s="2">
        <v>-0.30242825000000001</v>
      </c>
      <c r="BO59" s="2">
        <v>-0.71641319999999997</v>
      </c>
      <c r="BP59" s="2">
        <v>0.11155669999999999</v>
      </c>
    </row>
    <row r="60" spans="1:68">
      <c r="A60" s="1">
        <v>1938</v>
      </c>
      <c r="B60" s="1">
        <f t="shared" si="0"/>
        <v>310.85714285714255</v>
      </c>
      <c r="C60" s="1">
        <f t="shared" si="1"/>
        <v>0.12560595001142846</v>
      </c>
      <c r="D60" s="1">
        <f t="shared" si="2"/>
        <v>0.18743830496857147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>
        <v>304.39999999999998</v>
      </c>
      <c r="R60" s="1">
        <v>0.106</v>
      </c>
      <c r="S60" s="3">
        <v>0.20420959080000001</v>
      </c>
      <c r="T60" s="3"/>
      <c r="U60" s="3"/>
      <c r="V60" s="3"/>
      <c r="W60" s="1">
        <v>307.8</v>
      </c>
      <c r="X60" s="1">
        <v>7.3730499999999999E-3</v>
      </c>
      <c r="Y60" s="3">
        <v>0.1373224451</v>
      </c>
      <c r="Z60" s="3"/>
      <c r="AA60" s="1"/>
      <c r="AD60" s="1"/>
      <c r="AI60" s="1"/>
      <c r="AJ60" s="1"/>
      <c r="AK60" s="1"/>
      <c r="AL60" s="1"/>
      <c r="AM60" s="1"/>
      <c r="AN60" s="1"/>
      <c r="AO60" s="1"/>
      <c r="AP60" s="1"/>
      <c r="AQ60" s="1"/>
      <c r="AS60">
        <v>0.34312116181818098</v>
      </c>
      <c r="AT60" s="1"/>
      <c r="AU60" s="1"/>
      <c r="AV60">
        <v>0.96341365999999995</v>
      </c>
      <c r="AW60">
        <v>0.96341365999999995</v>
      </c>
      <c r="AX60">
        <v>0.96341365999999995</v>
      </c>
      <c r="BN60" s="2">
        <v>-0.29961310000000002</v>
      </c>
      <c r="BO60" s="2">
        <v>-0.74239529999999998</v>
      </c>
      <c r="BP60" s="2">
        <v>0.14316909999999999</v>
      </c>
    </row>
    <row r="61" spans="1:68">
      <c r="A61" s="1">
        <v>1939</v>
      </c>
      <c r="B61" s="1">
        <f t="shared" si="0"/>
        <v>311.14285714285683</v>
      </c>
      <c r="C61" s="1">
        <f t="shared" si="1"/>
        <v>0.12891136974857131</v>
      </c>
      <c r="D61" s="1">
        <f t="shared" si="2"/>
        <v>0.19237089194142862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>
        <v>304.7</v>
      </c>
      <c r="R61" s="1">
        <v>0.108</v>
      </c>
      <c r="S61" s="3">
        <v>0.20947966179999999</v>
      </c>
      <c r="T61" s="3"/>
      <c r="U61" s="3"/>
      <c r="V61" s="3"/>
      <c r="W61" s="1">
        <v>308.39999999999998</v>
      </c>
      <c r="X61" s="1">
        <v>9.0002899999999993E-3</v>
      </c>
      <c r="Y61" s="3">
        <v>0.14774114360000001</v>
      </c>
      <c r="Z61" s="3"/>
      <c r="AA61" s="1"/>
      <c r="AD61" s="1"/>
      <c r="AI61" s="1"/>
      <c r="AJ61" s="1"/>
      <c r="AK61" s="1"/>
      <c r="AL61" s="1"/>
      <c r="AM61" s="1"/>
      <c r="AN61" s="1"/>
      <c r="AO61" s="1"/>
      <c r="AP61" s="1"/>
      <c r="AQ61" s="1"/>
      <c r="AS61">
        <v>0.34316882090909001</v>
      </c>
      <c r="AT61" s="1"/>
      <c r="AU61" s="1"/>
      <c r="AV61">
        <v>0.97360228999999998</v>
      </c>
      <c r="AW61">
        <v>0.97360228999999998</v>
      </c>
      <c r="AX61">
        <v>0.97360228999999998</v>
      </c>
      <c r="BN61" s="2">
        <v>-0.25982725000000001</v>
      </c>
      <c r="BO61" s="2">
        <v>-0.65233300000000005</v>
      </c>
      <c r="BP61" s="2">
        <v>0.1326785</v>
      </c>
    </row>
    <row r="62" spans="1:68">
      <c r="A62" s="1">
        <v>1940</v>
      </c>
      <c r="B62" s="1">
        <f t="shared" si="0"/>
        <v>311.4285714285711</v>
      </c>
      <c r="C62" s="1">
        <f t="shared" si="1"/>
        <v>0.13221678948571416</v>
      </c>
      <c r="D62" s="1">
        <f t="shared" si="2"/>
        <v>0.19730347891428576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>
        <v>305</v>
      </c>
      <c r="R62" s="1">
        <v>0.11</v>
      </c>
      <c r="S62" s="3">
        <v>0.2147445466</v>
      </c>
      <c r="T62" s="3"/>
      <c r="U62" s="3"/>
      <c r="V62" s="3"/>
      <c r="W62" s="1">
        <v>309</v>
      </c>
      <c r="X62" s="1">
        <v>1.0316809999999999E-2</v>
      </c>
      <c r="Y62" s="3">
        <v>0.158139592</v>
      </c>
      <c r="Z62" s="3"/>
      <c r="AA62" s="1"/>
      <c r="AD62" s="1"/>
      <c r="AI62" s="1"/>
      <c r="AJ62" s="1"/>
      <c r="AK62" s="1"/>
      <c r="AL62" s="1"/>
      <c r="AM62" s="1"/>
      <c r="AN62" s="1"/>
      <c r="AO62" s="1"/>
      <c r="AP62" s="1"/>
      <c r="AQ62" s="1"/>
      <c r="AS62">
        <v>0.34321647999999999</v>
      </c>
      <c r="AT62" s="1"/>
      <c r="AU62" s="1"/>
      <c r="AV62">
        <v>0.98379091999999901</v>
      </c>
      <c r="AW62">
        <v>0.98379091999999901</v>
      </c>
      <c r="AX62">
        <v>0.98379091999999901</v>
      </c>
      <c r="BN62" s="2">
        <v>-0.26820863</v>
      </c>
      <c r="BO62" s="2">
        <v>-0.64186049999999994</v>
      </c>
      <c r="BP62" s="2">
        <v>0.1054433</v>
      </c>
    </row>
    <row r="63" spans="1:68">
      <c r="A63" s="1">
        <v>1941</v>
      </c>
      <c r="B63" s="1">
        <f t="shared" si="0"/>
        <v>311.71428571428538</v>
      </c>
      <c r="C63" s="1">
        <f t="shared" si="1"/>
        <v>0.13552220922285702</v>
      </c>
      <c r="D63" s="1">
        <f t="shared" si="2"/>
        <v>0.20223606588714291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>
        <v>305.39999999999998</v>
      </c>
      <c r="R63" s="1">
        <v>0.114</v>
      </c>
      <c r="S63" s="3">
        <v>0.22175634320000001</v>
      </c>
      <c r="T63" s="3"/>
      <c r="U63" s="3"/>
      <c r="V63" s="3"/>
      <c r="W63" s="1">
        <v>309.60000000000002</v>
      </c>
      <c r="X63" s="1">
        <v>1.163315E-2</v>
      </c>
      <c r="Y63" s="3">
        <v>0.1685178688</v>
      </c>
      <c r="Z63" s="3"/>
      <c r="AA63" s="1"/>
      <c r="AD63" s="1"/>
      <c r="AI63" s="1"/>
      <c r="AJ63" s="1"/>
      <c r="AK63" s="1"/>
      <c r="AL63" s="1"/>
      <c r="AM63" s="1"/>
      <c r="AN63" s="1"/>
      <c r="AO63" s="1"/>
      <c r="AP63" s="1"/>
      <c r="AQ63" s="1"/>
      <c r="AS63">
        <v>0.34948951499999997</v>
      </c>
      <c r="AT63" s="1"/>
      <c r="AU63" s="1"/>
      <c r="AV63">
        <v>0.99397954999999905</v>
      </c>
      <c r="AW63">
        <v>0.99397954999999905</v>
      </c>
      <c r="AX63">
        <v>0.99397954999999905</v>
      </c>
      <c r="BN63" s="2">
        <v>-0.24311494</v>
      </c>
      <c r="BO63" s="2">
        <v>-0.6373103</v>
      </c>
      <c r="BP63" s="2">
        <v>0.1510804</v>
      </c>
    </row>
    <row r="64" spans="1:68">
      <c r="A64" s="1">
        <v>1942</v>
      </c>
      <c r="B64" s="1">
        <f t="shared" si="0"/>
        <v>311.99999999999966</v>
      </c>
      <c r="C64" s="1">
        <f t="shared" si="1"/>
        <v>0.13882762895999987</v>
      </c>
      <c r="D64" s="1">
        <f t="shared" si="2"/>
        <v>0.20716865286000005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>
        <v>305.8</v>
      </c>
      <c r="R64" s="1">
        <v>0.11799999999999999</v>
      </c>
      <c r="S64" s="3">
        <v>0.22875896200000001</v>
      </c>
      <c r="T64" s="3"/>
      <c r="U64" s="3"/>
      <c r="V64" s="3"/>
      <c r="W64" s="1">
        <v>310.2</v>
      </c>
      <c r="X64" s="1">
        <v>1.2949489999999999E-2</v>
      </c>
      <c r="Y64" s="3">
        <v>0.17887605209999999</v>
      </c>
      <c r="Z64" s="3"/>
      <c r="AA64" s="1"/>
      <c r="AD64" s="1"/>
      <c r="AI64" s="1"/>
      <c r="AJ64" s="1"/>
      <c r="AK64" s="1"/>
      <c r="AL64" s="1"/>
      <c r="AM64" s="1"/>
      <c r="AN64" s="1"/>
      <c r="AO64" s="1"/>
      <c r="AP64" s="1"/>
      <c r="AQ64" s="1"/>
      <c r="AS64">
        <v>0.35576255000000001</v>
      </c>
      <c r="AT64" s="1"/>
      <c r="AU64" s="1"/>
      <c r="AV64">
        <v>1.00416818</v>
      </c>
      <c r="AW64">
        <v>1.00416818</v>
      </c>
      <c r="AX64">
        <v>1.00416818</v>
      </c>
      <c r="BN64" s="2">
        <v>-0.26536336999999999</v>
      </c>
      <c r="BO64" s="2">
        <v>-0.65313310000000002</v>
      </c>
      <c r="BP64" s="2">
        <v>0.1224063</v>
      </c>
    </row>
    <row r="65" spans="1:68">
      <c r="A65" s="1">
        <v>1943</v>
      </c>
      <c r="B65" s="1">
        <f t="shared" si="0"/>
        <v>312.28571428571394</v>
      </c>
      <c r="C65" s="1">
        <f t="shared" si="1"/>
        <v>0.14213304869714272</v>
      </c>
      <c r="D65" s="1">
        <f t="shared" si="2"/>
        <v>0.2121012398328572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>
        <v>306.2</v>
      </c>
      <c r="R65" s="1">
        <v>0.122</v>
      </c>
      <c r="S65" s="3">
        <v>0.23575242699999999</v>
      </c>
      <c r="T65" s="3"/>
      <c r="U65" s="3"/>
      <c r="V65" s="3"/>
      <c r="W65" s="1">
        <v>310.8</v>
      </c>
      <c r="X65" s="1">
        <v>1.426583E-2</v>
      </c>
      <c r="Y65" s="3">
        <v>0.1892142195</v>
      </c>
      <c r="Z65" s="3"/>
      <c r="AA65" s="1"/>
      <c r="AD65" s="1"/>
      <c r="AI65" s="1"/>
      <c r="AJ65" s="1"/>
      <c r="AK65" s="1"/>
      <c r="AL65" s="1"/>
      <c r="AM65" s="1"/>
      <c r="AN65" s="1"/>
      <c r="AO65" s="1"/>
      <c r="AP65" s="1"/>
      <c r="AQ65" s="1"/>
      <c r="AS65">
        <v>0.36203558499999999</v>
      </c>
      <c r="AT65" s="1"/>
      <c r="AU65" s="1"/>
      <c r="AV65">
        <v>1.01435681</v>
      </c>
      <c r="AW65">
        <v>1.01435681</v>
      </c>
      <c r="AX65">
        <v>1.01435681</v>
      </c>
      <c r="BN65" s="2">
        <v>-0.27592625999999998</v>
      </c>
      <c r="BO65" s="2">
        <v>-0.65617429999999999</v>
      </c>
      <c r="BP65" s="2">
        <v>0.10432180000000001</v>
      </c>
    </row>
    <row r="66" spans="1:68">
      <c r="A66" s="1">
        <v>1944</v>
      </c>
      <c r="B66" s="1">
        <f t="shared" si="0"/>
        <v>312.57142857142821</v>
      </c>
      <c r="C66" s="1">
        <f t="shared" si="1"/>
        <v>0.14543846843428557</v>
      </c>
      <c r="D66" s="1">
        <f t="shared" si="2"/>
        <v>0.21703382680571434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>
        <v>306.60000000000002</v>
      </c>
      <c r="R66" s="1">
        <v>0.126</v>
      </c>
      <c r="S66" s="3">
        <v>0.24273676220000001</v>
      </c>
      <c r="T66" s="3"/>
      <c r="U66" s="3"/>
      <c r="V66" s="3"/>
      <c r="W66" s="1">
        <v>311.39999999999998</v>
      </c>
      <c r="X66" s="1">
        <v>1.727155E-2</v>
      </c>
      <c r="Y66" s="3">
        <v>0.19953244840000001</v>
      </c>
      <c r="Z66" s="3"/>
      <c r="AA66" s="1"/>
      <c r="AD66" s="1"/>
      <c r="AI66" s="1"/>
      <c r="AJ66" s="1"/>
      <c r="AK66" s="1"/>
      <c r="AL66" s="1"/>
      <c r="AM66" s="1"/>
      <c r="AN66" s="1"/>
      <c r="AO66" s="1"/>
      <c r="AP66" s="1"/>
      <c r="AQ66" s="1"/>
      <c r="AS66">
        <v>0.36830861999999998</v>
      </c>
      <c r="AT66" s="1"/>
      <c r="AU66" s="1"/>
      <c r="AV66">
        <v>1.02454543999999</v>
      </c>
      <c r="AW66">
        <v>1.02454543999999</v>
      </c>
      <c r="AX66">
        <v>1.02454543999999</v>
      </c>
      <c r="BN66" s="2">
        <v>-0.27070095</v>
      </c>
      <c r="BO66" s="2">
        <v>-0.65445319999999996</v>
      </c>
      <c r="BP66" s="2">
        <v>0.11305129999999999</v>
      </c>
    </row>
    <row r="67" spans="1:68">
      <c r="A67" s="1">
        <v>1945</v>
      </c>
      <c r="B67" s="1">
        <f t="shared" si="0"/>
        <v>312.85714285714249</v>
      </c>
      <c r="C67" s="1">
        <f t="shared" si="1"/>
        <v>0.14874388817142842</v>
      </c>
      <c r="D67" s="1">
        <f t="shared" si="2"/>
        <v>0.22196641377857149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>
        <v>307</v>
      </c>
      <c r="R67" s="1">
        <v>0.13</v>
      </c>
      <c r="S67" s="3">
        <v>0.2497119914</v>
      </c>
      <c r="T67" s="3"/>
      <c r="U67" s="3"/>
      <c r="V67" s="3"/>
      <c r="W67" s="1">
        <v>312</v>
      </c>
      <c r="X67" s="1">
        <v>2.287347E-2</v>
      </c>
      <c r="Y67" s="3">
        <v>0.20983081540000001</v>
      </c>
      <c r="Z67" s="3"/>
      <c r="AA67" s="1"/>
      <c r="AD67" s="1"/>
      <c r="AI67" s="1"/>
      <c r="AJ67" s="1"/>
      <c r="AK67" s="1"/>
      <c r="AL67" s="1"/>
      <c r="AM67" s="1"/>
      <c r="AN67" s="1"/>
      <c r="AO67" s="1"/>
      <c r="AP67" s="1"/>
      <c r="AQ67" s="1"/>
      <c r="AS67">
        <v>0.37458165500000001</v>
      </c>
      <c r="AT67" s="1"/>
      <c r="AU67" s="1"/>
      <c r="AV67">
        <v>1.0347340699999901</v>
      </c>
      <c r="AW67">
        <v>1.0347340699999901</v>
      </c>
      <c r="AX67">
        <v>1.0347340699999901</v>
      </c>
      <c r="BN67" s="2">
        <v>-0.22696711</v>
      </c>
      <c r="BO67" s="2">
        <v>-0.58166929999999994</v>
      </c>
      <c r="BP67" s="2">
        <v>0.12773499999999999</v>
      </c>
    </row>
    <row r="68" spans="1:68">
      <c r="A68" s="1">
        <v>1946</v>
      </c>
      <c r="B68" s="1">
        <f t="shared" si="0"/>
        <v>313.14285714285677</v>
      </c>
      <c r="C68" s="1">
        <f t="shared" si="1"/>
        <v>0.15204930790857127</v>
      </c>
      <c r="D68" s="1">
        <f t="shared" si="2"/>
        <v>0.22689900075142863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>
        <v>307.39999999999998</v>
      </c>
      <c r="R68" s="1">
        <v>0.13400000000000001</v>
      </c>
      <c r="S68" s="3">
        <v>0.25667813820000002</v>
      </c>
      <c r="T68" s="3"/>
      <c r="U68" s="3"/>
      <c r="V68" s="3"/>
      <c r="W68" s="1">
        <v>312.60000000000002</v>
      </c>
      <c r="X68" s="1">
        <v>2.8503859999999999E-2</v>
      </c>
      <c r="Y68" s="3">
        <v>0.2201093968</v>
      </c>
      <c r="Z68" s="3"/>
      <c r="AA68" s="1"/>
      <c r="AD68" s="1"/>
      <c r="AI68" s="1"/>
      <c r="AJ68" s="1"/>
      <c r="AK68" s="1"/>
      <c r="AL68" s="1"/>
      <c r="AM68" s="1"/>
      <c r="AN68" s="1"/>
      <c r="AO68" s="1"/>
      <c r="AP68" s="1"/>
      <c r="AQ68" s="1"/>
      <c r="AS68">
        <v>0.38085469</v>
      </c>
      <c r="AT68" s="1"/>
      <c r="AU68" s="1"/>
      <c r="AV68">
        <v>1.0449226999999901</v>
      </c>
      <c r="AW68">
        <v>1.0449226999999901</v>
      </c>
      <c r="AX68">
        <v>1.0449226999999901</v>
      </c>
      <c r="BN68" s="2">
        <v>-0.25929364999999999</v>
      </c>
      <c r="BO68" s="2">
        <v>-0.64132909999999999</v>
      </c>
      <c r="BP68" s="2">
        <v>0.1227418</v>
      </c>
    </row>
    <row r="69" spans="1:68">
      <c r="A69" s="1">
        <v>1947</v>
      </c>
      <c r="B69" s="1">
        <f t="shared" si="0"/>
        <v>313.42857142857105</v>
      </c>
      <c r="C69" s="1">
        <f t="shared" si="1"/>
        <v>0.15535472764571412</v>
      </c>
      <c r="D69" s="1">
        <f t="shared" si="2"/>
        <v>0.23183158772428578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>
        <v>307.8</v>
      </c>
      <c r="R69" s="1">
        <v>0.13800000000000001</v>
      </c>
      <c r="S69" s="3">
        <v>0.26363522630000003</v>
      </c>
      <c r="T69" s="3"/>
      <c r="U69" s="3"/>
      <c r="V69" s="3"/>
      <c r="W69" s="1">
        <v>313.2</v>
      </c>
      <c r="X69" s="1">
        <v>3.413426E-2</v>
      </c>
      <c r="Y69" s="3">
        <v>0.23036826860000001</v>
      </c>
      <c r="Z69" s="3"/>
      <c r="AA69" s="1"/>
      <c r="AD69" s="1"/>
      <c r="AI69" s="1"/>
      <c r="AJ69" s="1"/>
      <c r="AK69" s="1"/>
      <c r="AL69" s="1"/>
      <c r="AM69" s="1"/>
      <c r="AN69" s="1"/>
      <c r="AO69" s="1"/>
      <c r="AP69" s="1"/>
      <c r="AQ69" s="1"/>
      <c r="AS69">
        <v>0.38712772499999998</v>
      </c>
      <c r="AT69" s="1"/>
      <c r="AU69" s="1"/>
      <c r="AV69">
        <v>1.0570938833333301</v>
      </c>
      <c r="AW69">
        <v>1.0570938833333301</v>
      </c>
      <c r="AX69">
        <v>1.0570938833333301</v>
      </c>
      <c r="BN69" s="2">
        <v>-0.28900621999999998</v>
      </c>
      <c r="BO69" s="2">
        <v>-0.67147080000000003</v>
      </c>
      <c r="BP69" s="2">
        <v>9.3458399999999997E-2</v>
      </c>
    </row>
    <row r="70" spans="1:68">
      <c r="A70" s="1">
        <v>1948</v>
      </c>
      <c r="B70" s="1">
        <f t="shared" si="0"/>
        <v>313.71428571428532</v>
      </c>
      <c r="C70" s="1">
        <f t="shared" si="1"/>
        <v>0.15866014738285697</v>
      </c>
      <c r="D70" s="1">
        <f t="shared" si="2"/>
        <v>0.23676417469714292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>
        <v>308.2</v>
      </c>
      <c r="R70" s="1">
        <v>0.14199999999999999</v>
      </c>
      <c r="S70" s="3">
        <v>0.27058327920000003</v>
      </c>
      <c r="T70" s="3"/>
      <c r="U70" s="3"/>
      <c r="V70" s="3"/>
      <c r="W70" s="1">
        <v>313.8</v>
      </c>
      <c r="X70" s="1">
        <v>3.9786200000000001E-2</v>
      </c>
      <c r="Y70" s="3">
        <v>0.24060750619999999</v>
      </c>
      <c r="Z70" s="3"/>
      <c r="AA70" s="1"/>
      <c r="AD70" s="1"/>
      <c r="AI70" s="1"/>
      <c r="AJ70" s="1"/>
      <c r="AK70" s="1"/>
      <c r="AL70" s="1"/>
      <c r="AM70" s="1"/>
      <c r="AN70" s="1"/>
      <c r="AO70" s="1"/>
      <c r="AP70" s="1"/>
      <c r="AQ70" s="1"/>
      <c r="AS70">
        <v>0.39340076000000002</v>
      </c>
      <c r="AT70" s="1"/>
      <c r="AU70" s="1"/>
      <c r="AV70">
        <v>1.0692650666666601</v>
      </c>
      <c r="AW70">
        <v>1.0692650666666601</v>
      </c>
      <c r="AX70">
        <v>1.0692650666666601</v>
      </c>
      <c r="BN70" s="2">
        <v>-0.23728437999999999</v>
      </c>
      <c r="BO70" s="2">
        <v>-0.66110420000000003</v>
      </c>
      <c r="BP70" s="2">
        <v>0.18653539999999999</v>
      </c>
    </row>
    <row r="71" spans="1:68">
      <c r="A71" s="1">
        <v>1949</v>
      </c>
      <c r="B71" s="1">
        <f t="shared" si="0"/>
        <v>313.9999999999996</v>
      </c>
      <c r="C71" s="1">
        <f t="shared" si="1"/>
        <v>0.16196556711999982</v>
      </c>
      <c r="D71" s="1">
        <f t="shared" si="2"/>
        <v>0.24169676167000007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>
        <v>308.60000000000002</v>
      </c>
      <c r="R71" s="1">
        <v>0.14599999999999999</v>
      </c>
      <c r="S71" s="3">
        <v>0.27752232040000002</v>
      </c>
      <c r="T71" s="3"/>
      <c r="U71" s="3"/>
      <c r="V71" s="3"/>
      <c r="W71" s="1">
        <v>314.39999999999998</v>
      </c>
      <c r="X71" s="1">
        <v>4.7121959999999997E-2</v>
      </c>
      <c r="Y71" s="3">
        <v>0.25082718459999997</v>
      </c>
      <c r="Z71" s="3"/>
      <c r="AA71" s="1"/>
      <c r="AD71" s="1"/>
      <c r="AI71" s="1"/>
      <c r="AJ71" s="1"/>
      <c r="AK71" s="1"/>
      <c r="AL71" s="1"/>
      <c r="AM71" s="1"/>
      <c r="AN71" s="1"/>
      <c r="AO71" s="1"/>
      <c r="AP71" s="1"/>
      <c r="AQ71" s="1"/>
      <c r="AS71">
        <v>0.399673795</v>
      </c>
      <c r="AT71" s="1"/>
      <c r="AU71" s="1"/>
      <c r="AV71">
        <v>1.0814362499999901</v>
      </c>
      <c r="AW71">
        <v>1.0814362499999901</v>
      </c>
      <c r="AX71">
        <v>1.0814362499999901</v>
      </c>
      <c r="BN71" s="2">
        <v>-0.25708343</v>
      </c>
      <c r="BO71" s="2">
        <v>-0.68110280000000001</v>
      </c>
      <c r="BP71" s="2">
        <v>0.1669359</v>
      </c>
    </row>
    <row r="72" spans="1:68">
      <c r="A72" s="1">
        <v>1950</v>
      </c>
      <c r="B72" s="1">
        <f t="shared" si="0"/>
        <v>314.28571428571388</v>
      </c>
      <c r="C72" s="1">
        <f t="shared" si="1"/>
        <v>0.16527098685714267</v>
      </c>
      <c r="D72" s="1">
        <f t="shared" si="2"/>
        <v>0.24662934864285721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>
        <v>309</v>
      </c>
      <c r="R72" s="1">
        <v>0.15</v>
      </c>
      <c r="S72" s="3">
        <v>0.2844523732</v>
      </c>
      <c r="T72" s="3"/>
      <c r="U72" s="3"/>
      <c r="V72" s="3"/>
      <c r="W72" s="1">
        <v>315</v>
      </c>
      <c r="X72" s="1">
        <v>5.5515410000000001E-2</v>
      </c>
      <c r="Y72" s="3">
        <v>0.2610273783</v>
      </c>
      <c r="Z72" s="1">
        <v>309</v>
      </c>
      <c r="AA72" s="1">
        <v>0</v>
      </c>
      <c r="AB72" s="3">
        <v>0</v>
      </c>
      <c r="AC72" s="1">
        <v>309</v>
      </c>
      <c r="AD72" s="1">
        <v>0</v>
      </c>
      <c r="AE72" s="3">
        <v>0</v>
      </c>
      <c r="AF72" s="3"/>
      <c r="AG72" s="3"/>
      <c r="AH72" s="3"/>
      <c r="AI72" s="1"/>
      <c r="AJ72" s="1"/>
      <c r="AK72" s="1"/>
      <c r="AL72" s="1"/>
      <c r="AM72" s="1"/>
      <c r="AN72" s="1"/>
      <c r="AO72" s="1"/>
      <c r="AP72" s="1"/>
      <c r="AQ72" s="1"/>
      <c r="AS72">
        <v>0.40594682999999998</v>
      </c>
      <c r="AT72" s="1"/>
      <c r="AU72" s="1"/>
      <c r="AV72">
        <v>1.0936074333333301</v>
      </c>
      <c r="AW72">
        <v>1.0936074333333301</v>
      </c>
      <c r="AX72">
        <v>1.0936074333333301</v>
      </c>
      <c r="BN72" s="2">
        <v>-0.21464811</v>
      </c>
      <c r="BO72" s="2">
        <v>-0.60189269999999995</v>
      </c>
      <c r="BP72" s="2">
        <v>0.17259650000000001</v>
      </c>
    </row>
    <row r="73" spans="1:68">
      <c r="A73" s="1">
        <v>1951</v>
      </c>
      <c r="B73" s="1">
        <f t="shared" si="0"/>
        <v>314.57142857142816</v>
      </c>
      <c r="C73" s="1">
        <f t="shared" si="1"/>
        <v>0.16857640659428552</v>
      </c>
      <c r="D73" s="1">
        <f t="shared" si="2"/>
        <v>0.25156193561571433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309.5</v>
      </c>
      <c r="R73" s="1">
        <v>0.156</v>
      </c>
      <c r="S73" s="3">
        <v>0.29310233460000001</v>
      </c>
      <c r="T73" s="3"/>
      <c r="U73" s="3"/>
      <c r="V73" s="3"/>
      <c r="W73" s="1">
        <v>315.60000000000002</v>
      </c>
      <c r="X73" s="1">
        <v>6.3908870000000007E-2</v>
      </c>
      <c r="Y73" s="3">
        <v>0.2712081616</v>
      </c>
      <c r="Z73" s="1">
        <v>309.5</v>
      </c>
      <c r="AA73" s="1">
        <v>9.0361299999999999E-3</v>
      </c>
      <c r="AB73" s="3">
        <v>8.9940652220000007E-3</v>
      </c>
      <c r="AC73" s="1">
        <v>309.5</v>
      </c>
      <c r="AD73" s="1">
        <v>9.0361299999999999E-3</v>
      </c>
      <c r="AE73" s="3">
        <v>8.9940652220000007E-3</v>
      </c>
      <c r="AF73" s="3"/>
      <c r="AG73" s="3"/>
      <c r="AH73" s="3"/>
      <c r="AI73" s="1"/>
      <c r="AJ73" s="1"/>
      <c r="AK73" s="1"/>
      <c r="AL73" s="1"/>
      <c r="AM73" s="1"/>
      <c r="AN73" s="1"/>
      <c r="AO73" s="1"/>
      <c r="AP73" s="1"/>
      <c r="AQ73" s="1"/>
      <c r="AS73">
        <v>0.41221986499999902</v>
      </c>
      <c r="AT73" s="1"/>
      <c r="AU73" s="1"/>
      <c r="AV73">
        <v>1.1057786166666601</v>
      </c>
      <c r="AW73">
        <v>1.1057786166666601</v>
      </c>
      <c r="AX73">
        <v>1.1057786166666601</v>
      </c>
      <c r="BN73" s="2">
        <v>-0.19996164999999999</v>
      </c>
      <c r="BO73" s="2">
        <v>-0.5369891</v>
      </c>
      <c r="BP73" s="2">
        <v>0.13706579999999999</v>
      </c>
    </row>
    <row r="74" spans="1:68">
      <c r="A74" s="1">
        <v>1952</v>
      </c>
      <c r="B74" s="1">
        <f t="shared" si="0"/>
        <v>314.85714285714243</v>
      </c>
      <c r="C74" s="1">
        <f t="shared" si="1"/>
        <v>0.17188182633142837</v>
      </c>
      <c r="D74" s="1">
        <f t="shared" si="2"/>
        <v>0.25649452258857147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>
        <v>310</v>
      </c>
      <c r="R74" s="1">
        <v>0.16200000000000001</v>
      </c>
      <c r="S74" s="3">
        <v>0.30173833329999999</v>
      </c>
      <c r="T74" s="3"/>
      <c r="U74" s="3"/>
      <c r="V74" s="3"/>
      <c r="W74" s="1">
        <v>316.2</v>
      </c>
      <c r="X74" s="1">
        <v>7.2302329999999998E-2</v>
      </c>
      <c r="Y74" s="3">
        <v>0.2813696081</v>
      </c>
      <c r="Z74" s="1">
        <v>310</v>
      </c>
      <c r="AA74" s="1">
        <v>1.8072270000000001E-2</v>
      </c>
      <c r="AB74" s="3">
        <v>1.7976281739999999E-2</v>
      </c>
      <c r="AC74" s="1">
        <v>310</v>
      </c>
      <c r="AD74" s="1">
        <v>1.8072270000000001E-2</v>
      </c>
      <c r="AE74" s="3">
        <v>1.7976281739999999E-2</v>
      </c>
      <c r="AF74" s="3"/>
      <c r="AG74" s="3"/>
      <c r="AH74" s="3"/>
      <c r="AI74" s="1"/>
      <c r="AJ74" s="1"/>
      <c r="AK74" s="1"/>
      <c r="AL74" s="1"/>
      <c r="AM74" s="1"/>
      <c r="AN74" s="1"/>
      <c r="AO74" s="1"/>
      <c r="AP74" s="1"/>
      <c r="AQ74" s="1"/>
      <c r="AS74">
        <v>0.4184929</v>
      </c>
      <c r="AT74" s="1"/>
      <c r="AU74" s="1"/>
      <c r="AV74">
        <v>1.1179497999999899</v>
      </c>
      <c r="AW74">
        <v>1.1179497999999899</v>
      </c>
      <c r="AX74">
        <v>1.1179497999999899</v>
      </c>
      <c r="BN74" s="2">
        <v>-0.23144227000000001</v>
      </c>
      <c r="BO74" s="2">
        <v>-0.61084579999999999</v>
      </c>
      <c r="BP74" s="2">
        <v>0.14796129999999999</v>
      </c>
    </row>
    <row r="75" spans="1:68">
      <c r="A75" s="1">
        <v>1953</v>
      </c>
      <c r="B75" s="1">
        <f t="shared" si="0"/>
        <v>315.14285714285671</v>
      </c>
      <c r="C75" s="1">
        <f t="shared" si="1"/>
        <v>0.17518724606857122</v>
      </c>
      <c r="D75" s="1">
        <f t="shared" si="2"/>
        <v>0.26142710956142862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>
        <v>310.5</v>
      </c>
      <c r="R75" s="1">
        <v>0.16800000000000001</v>
      </c>
      <c r="S75" s="3">
        <v>0.31036041409999998</v>
      </c>
      <c r="T75" s="3"/>
      <c r="U75" s="3"/>
      <c r="V75" s="3"/>
      <c r="W75" s="1">
        <v>316.8</v>
      </c>
      <c r="X75" s="1">
        <v>8.0784720000000004E-2</v>
      </c>
      <c r="Y75" s="3">
        <v>0.29151179129999999</v>
      </c>
      <c r="Z75" s="1">
        <v>310.5</v>
      </c>
      <c r="AA75" s="1">
        <v>2.7108400000000001E-2</v>
      </c>
      <c r="AB75" s="3">
        <v>2.6946680729999999E-2</v>
      </c>
      <c r="AC75" s="1">
        <v>310.5</v>
      </c>
      <c r="AD75" s="1">
        <v>2.7108400000000001E-2</v>
      </c>
      <c r="AE75" s="3">
        <v>2.6946680729999999E-2</v>
      </c>
      <c r="AF75" s="3"/>
      <c r="AG75" s="3"/>
      <c r="AH75" s="3"/>
      <c r="AI75" s="1"/>
      <c r="AJ75" s="1"/>
      <c r="AK75" s="1"/>
      <c r="AL75" s="1"/>
      <c r="AM75" s="1"/>
      <c r="AN75" s="1"/>
      <c r="AO75" s="1"/>
      <c r="AP75" s="1"/>
      <c r="AQ75" s="1"/>
      <c r="AS75">
        <v>0.42843735555555501</v>
      </c>
      <c r="AT75" s="1"/>
      <c r="AU75" s="1"/>
      <c r="AV75">
        <v>1.12779686666666</v>
      </c>
      <c r="AW75">
        <v>1.12779686666666</v>
      </c>
      <c r="AX75">
        <v>1.12779686666666</v>
      </c>
      <c r="BN75" s="2">
        <v>-0.19764413</v>
      </c>
      <c r="BO75" s="2">
        <v>-0.55523060000000002</v>
      </c>
      <c r="BP75" s="2">
        <v>0.15994230000000001</v>
      </c>
    </row>
    <row r="76" spans="1:68">
      <c r="A76" s="1">
        <v>1954</v>
      </c>
      <c r="B76" s="1">
        <f t="shared" si="0"/>
        <v>315.42857142857099</v>
      </c>
      <c r="C76" s="1">
        <f t="shared" si="1"/>
        <v>0.17849266580571407</v>
      </c>
      <c r="D76" s="1">
        <f t="shared" si="2"/>
        <v>0.26635969653428576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>
        <v>311</v>
      </c>
      <c r="R76" s="1">
        <v>0.17399999999999999</v>
      </c>
      <c r="S76" s="3">
        <v>0.31896862190000003</v>
      </c>
      <c r="T76" s="3"/>
      <c r="U76" s="3"/>
      <c r="V76" s="3"/>
      <c r="W76" s="1">
        <v>317.39999999999998</v>
      </c>
      <c r="X76" s="1">
        <v>8.9732519999999996E-2</v>
      </c>
      <c r="Y76" s="3">
        <v>0.30163478389999998</v>
      </c>
      <c r="Z76" s="1">
        <v>311</v>
      </c>
      <c r="AA76" s="1">
        <v>3.0722860000000001E-2</v>
      </c>
      <c r="AB76" s="3">
        <v>3.5905293269999999E-2</v>
      </c>
      <c r="AC76" s="1">
        <v>311</v>
      </c>
      <c r="AD76" s="1">
        <v>3.0722860000000001E-2</v>
      </c>
      <c r="AE76" s="3">
        <v>3.5905293269999999E-2</v>
      </c>
      <c r="AF76" s="3"/>
      <c r="AG76" s="3"/>
      <c r="AH76" s="3"/>
      <c r="AI76" s="1"/>
      <c r="AJ76" s="1"/>
      <c r="AK76" s="1"/>
      <c r="AL76" s="1"/>
      <c r="AM76" s="1"/>
      <c r="AN76" s="1"/>
      <c r="AO76" s="1"/>
      <c r="AP76" s="1"/>
      <c r="AQ76" s="1"/>
      <c r="AS76">
        <v>0.43838181111111102</v>
      </c>
      <c r="AT76" s="1"/>
      <c r="AU76" s="1"/>
      <c r="AV76">
        <v>1.1376439333333299</v>
      </c>
      <c r="AW76">
        <v>1.1376439333333299</v>
      </c>
      <c r="AX76">
        <v>1.1376439333333299</v>
      </c>
      <c r="BN76" s="2">
        <v>-0.18549589</v>
      </c>
      <c r="BO76" s="2">
        <v>-0.55208460000000004</v>
      </c>
      <c r="BP76" s="2">
        <v>0.1810928</v>
      </c>
    </row>
    <row r="77" spans="1:68">
      <c r="A77" s="1">
        <v>1955</v>
      </c>
      <c r="B77" s="1">
        <f t="shared" si="0"/>
        <v>315.71428571428527</v>
      </c>
      <c r="C77" s="1">
        <f t="shared" si="1"/>
        <v>0.18179808554285692</v>
      </c>
      <c r="D77" s="1">
        <f t="shared" si="2"/>
        <v>0.27129228350714291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>
        <v>311.5</v>
      </c>
      <c r="R77" s="1">
        <v>0.18</v>
      </c>
      <c r="S77" s="3">
        <v>0.32756300129999999</v>
      </c>
      <c r="T77" s="3"/>
      <c r="U77" s="3"/>
      <c r="V77" s="3"/>
      <c r="W77" s="1">
        <v>318</v>
      </c>
      <c r="X77" s="1">
        <v>9.8747500000000002E-2</v>
      </c>
      <c r="Y77" s="3">
        <v>0.31173865849999999</v>
      </c>
      <c r="Z77" s="1">
        <v>311.5</v>
      </c>
      <c r="AA77" s="1">
        <v>3.4337319999999998E-2</v>
      </c>
      <c r="AB77" s="3">
        <v>4.4852150299999997E-2</v>
      </c>
      <c r="AC77" s="1">
        <v>311.5</v>
      </c>
      <c r="AD77" s="1">
        <v>3.4337319999999998E-2</v>
      </c>
      <c r="AE77" s="3">
        <v>4.4852150299999997E-2</v>
      </c>
      <c r="AF77" s="3"/>
      <c r="AG77" s="3"/>
      <c r="AH77" s="3"/>
      <c r="AI77" s="1"/>
      <c r="AJ77" s="1"/>
      <c r="AK77" s="1"/>
      <c r="AL77" s="1"/>
      <c r="AM77" s="1"/>
      <c r="AN77" s="1"/>
      <c r="AO77" s="1"/>
      <c r="AP77" s="1"/>
      <c r="AQ77" s="1"/>
      <c r="AS77">
        <v>0.44832626666666597</v>
      </c>
      <c r="AT77" s="1"/>
      <c r="AU77" s="1"/>
      <c r="AV77">
        <v>1.147491</v>
      </c>
      <c r="AW77">
        <v>1.147491</v>
      </c>
      <c r="AX77">
        <v>1.147491</v>
      </c>
      <c r="BN77" s="2">
        <v>-0.16889122000000001</v>
      </c>
      <c r="BO77" s="2">
        <v>-0.5608957</v>
      </c>
      <c r="BP77" s="2">
        <v>0.22311329999999999</v>
      </c>
    </row>
    <row r="78" spans="1:68">
      <c r="A78" s="1">
        <v>1956</v>
      </c>
      <c r="B78" s="1">
        <f t="shared" si="0"/>
        <v>315.99999999999955</v>
      </c>
      <c r="C78" s="1">
        <f t="shared" si="1"/>
        <v>0.18510350527999977</v>
      </c>
      <c r="D78" s="1">
        <f t="shared" si="2"/>
        <v>0.27622487048000005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>
        <v>312</v>
      </c>
      <c r="R78" s="1">
        <v>0.186</v>
      </c>
      <c r="S78" s="3">
        <v>0.33614359649999997</v>
      </c>
      <c r="T78" s="3"/>
      <c r="U78" s="3"/>
      <c r="V78" s="3"/>
      <c r="W78" s="1">
        <v>318.60000000000002</v>
      </c>
      <c r="X78" s="1">
        <v>0.10776247999999999</v>
      </c>
      <c r="Y78" s="3">
        <v>0.32182348710000003</v>
      </c>
      <c r="Z78" s="1">
        <v>312</v>
      </c>
      <c r="AA78" s="1">
        <v>3.7951779999999997E-2</v>
      </c>
      <c r="AB78" s="3">
        <v>5.3787282659999998E-2</v>
      </c>
      <c r="AC78" s="1">
        <v>312</v>
      </c>
      <c r="AD78" s="1">
        <v>3.7951779999999997E-2</v>
      </c>
      <c r="AE78" s="3">
        <v>5.3787282659999998E-2</v>
      </c>
      <c r="AF78" s="3"/>
      <c r="AG78" s="3"/>
      <c r="AH78" s="3"/>
      <c r="AI78" s="1"/>
      <c r="AJ78" s="1"/>
      <c r="AK78" s="1"/>
      <c r="AL78" s="1"/>
      <c r="AM78" s="1"/>
      <c r="AN78" s="1"/>
      <c r="AO78" s="1"/>
      <c r="AP78" s="1"/>
      <c r="AQ78" s="1"/>
      <c r="AS78">
        <v>0.45827072222222198</v>
      </c>
      <c r="AT78" s="1"/>
      <c r="AU78" s="1"/>
      <c r="AV78">
        <v>1.1573380666666599</v>
      </c>
      <c r="AW78">
        <v>1.1573380666666599</v>
      </c>
      <c r="AX78">
        <v>1.1573380666666599</v>
      </c>
      <c r="BN78" s="2">
        <v>-0.14000969999999999</v>
      </c>
      <c r="BO78" s="2">
        <v>-0.53048989999999996</v>
      </c>
      <c r="BP78" s="2">
        <v>0.25047049999999998</v>
      </c>
    </row>
    <row r="79" spans="1:68">
      <c r="A79" s="1">
        <v>1957</v>
      </c>
      <c r="B79" s="1">
        <f t="shared" si="0"/>
        <v>316.28571428571382</v>
      </c>
      <c r="C79" s="1">
        <f t="shared" si="1"/>
        <v>0.18840892501714263</v>
      </c>
      <c r="D79" s="1">
        <f t="shared" si="2"/>
        <v>0.2811574574528572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>
        <v>312.5</v>
      </c>
      <c r="R79" s="1">
        <v>0.192</v>
      </c>
      <c r="S79" s="3">
        <v>0.34471045189999999</v>
      </c>
      <c r="T79" s="3"/>
      <c r="U79" s="3"/>
      <c r="V79" s="3"/>
      <c r="W79" s="1">
        <v>319.2</v>
      </c>
      <c r="X79" s="1">
        <v>0.11677746</v>
      </c>
      <c r="Y79" s="3">
        <v>0.33188934139999998</v>
      </c>
      <c r="Z79" s="1">
        <v>312.5</v>
      </c>
      <c r="AA79" s="1">
        <v>4.1566239999999997E-2</v>
      </c>
      <c r="AB79" s="3">
        <v>6.2710721050000001E-2</v>
      </c>
      <c r="AC79" s="1">
        <v>312.5</v>
      </c>
      <c r="AD79" s="1">
        <v>4.1566239999999997E-2</v>
      </c>
      <c r="AE79" s="3">
        <v>6.2710721050000001E-2</v>
      </c>
      <c r="AF79" s="3"/>
      <c r="AG79" s="3"/>
      <c r="AH79" s="3"/>
      <c r="AI79" s="1"/>
      <c r="AJ79" s="1"/>
      <c r="AK79" s="1"/>
      <c r="AL79" s="1"/>
      <c r="AM79" s="1"/>
      <c r="AN79" s="1"/>
      <c r="AO79" s="1"/>
      <c r="AP79" s="1"/>
      <c r="AQ79" s="1"/>
      <c r="AS79">
        <v>0.46821517777777699</v>
      </c>
      <c r="AT79" s="1"/>
      <c r="AU79" s="1"/>
      <c r="AV79">
        <v>1.1671851333333301</v>
      </c>
      <c r="AW79">
        <v>1.1671851333333301</v>
      </c>
      <c r="AX79">
        <v>1.1671851333333301</v>
      </c>
      <c r="BN79" s="2">
        <v>-0.18010590000000001</v>
      </c>
      <c r="BO79" s="2">
        <v>-0.53831709999999999</v>
      </c>
      <c r="BP79" s="2">
        <v>0.17810529999999999</v>
      </c>
    </row>
    <row r="80" spans="1:68">
      <c r="A80" s="1">
        <v>1958</v>
      </c>
      <c r="B80" s="1">
        <f t="shared" si="0"/>
        <v>316.5714285714281</v>
      </c>
      <c r="C80" s="1">
        <f t="shared" si="1"/>
        <v>0.19171434475428548</v>
      </c>
      <c r="D80" s="1">
        <f t="shared" si="2"/>
        <v>0.28609004442571434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>
        <v>313</v>
      </c>
      <c r="R80" s="1">
        <v>0.19800000000000001</v>
      </c>
      <c r="S80" s="3">
        <v>0.35326361109999999</v>
      </c>
      <c r="T80" s="3"/>
      <c r="U80" s="3"/>
      <c r="V80" s="3"/>
      <c r="W80" s="1">
        <v>319.8</v>
      </c>
      <c r="X80" s="1">
        <v>0.12579244000000001</v>
      </c>
      <c r="Y80" s="3">
        <v>0.34193629269999998</v>
      </c>
      <c r="Z80" s="1">
        <v>313</v>
      </c>
      <c r="AA80" s="1">
        <v>4.5180699999999997E-2</v>
      </c>
      <c r="AB80" s="3">
        <v>7.162249608E-2</v>
      </c>
      <c r="AC80" s="1">
        <v>313</v>
      </c>
      <c r="AD80" s="1">
        <v>4.5180699999999997E-2</v>
      </c>
      <c r="AE80" s="3">
        <v>7.162249608E-2</v>
      </c>
      <c r="AF80" s="3"/>
      <c r="AG80" s="3"/>
      <c r="AH80" s="3"/>
      <c r="AI80" s="1">
        <v>-3.5000000000000003E-2</v>
      </c>
      <c r="AJ80" s="1">
        <v>-1.7999999999999999E-2</v>
      </c>
      <c r="AK80" s="1">
        <v>-1.7999999999999999E-2</v>
      </c>
      <c r="AL80" s="1">
        <v>0</v>
      </c>
      <c r="AM80" s="1">
        <v>0</v>
      </c>
      <c r="AN80" s="1">
        <v>0</v>
      </c>
      <c r="AO80" s="1"/>
      <c r="AP80" s="1"/>
      <c r="AQ80" s="1"/>
      <c r="AS80">
        <v>0.478159633333333</v>
      </c>
      <c r="AT80" s="1"/>
      <c r="AU80" s="1"/>
      <c r="AV80">
        <v>1.1770322</v>
      </c>
      <c r="AW80">
        <v>1.1770322</v>
      </c>
      <c r="AX80">
        <v>1.1770322</v>
      </c>
      <c r="BN80" s="2">
        <v>-0.17575679999999999</v>
      </c>
      <c r="BO80" s="2">
        <v>-0.52410009999999996</v>
      </c>
      <c r="BP80" s="2">
        <v>0.1725865</v>
      </c>
    </row>
    <row r="81" spans="1:68">
      <c r="A81" s="1">
        <v>1959</v>
      </c>
      <c r="B81" s="1">
        <f t="shared" si="0"/>
        <v>316.85714285714238</v>
      </c>
      <c r="C81" s="1">
        <f t="shared" si="1"/>
        <v>0.19501976449142833</v>
      </c>
      <c r="D81" s="1">
        <f t="shared" si="2"/>
        <v>0.29102263139857149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v>313.5</v>
      </c>
      <c r="R81" s="1">
        <v>0.20399999999999999</v>
      </c>
      <c r="S81" s="3">
        <v>0.36180311809999999</v>
      </c>
      <c r="T81" s="3"/>
      <c r="U81" s="3"/>
      <c r="V81" s="3"/>
      <c r="W81" s="1">
        <v>320.39999999999998</v>
      </c>
      <c r="X81" s="1">
        <v>0.13531096000000001</v>
      </c>
      <c r="Y81" s="3">
        <v>0.3519644119</v>
      </c>
      <c r="Z81" s="1">
        <v>313.5</v>
      </c>
      <c r="AA81" s="1">
        <v>3.162649E-2</v>
      </c>
      <c r="AB81" s="3">
        <v>8.0522638219999998E-2</v>
      </c>
      <c r="AC81" s="1">
        <v>313.5</v>
      </c>
      <c r="AD81" s="1">
        <v>3.162649E-2</v>
      </c>
      <c r="AE81" s="3">
        <v>8.0522638219999998E-2</v>
      </c>
      <c r="AF81" s="3"/>
      <c r="AG81" s="3"/>
      <c r="AH81" s="3"/>
      <c r="AI81" s="1">
        <v>-4.0000000000000001E-3</v>
      </c>
      <c r="AJ81" s="1">
        <v>-6.5000000000000002E-2</v>
      </c>
      <c r="AK81" s="1">
        <v>-6.5000000000000002E-2</v>
      </c>
      <c r="AL81" s="1">
        <v>2.018037E-2</v>
      </c>
      <c r="AM81" s="1">
        <v>1.8690519999999999E-2</v>
      </c>
      <c r="AN81" s="1">
        <v>1.8691510000000001E-2</v>
      </c>
      <c r="AO81" s="1"/>
      <c r="AP81" s="1"/>
      <c r="AQ81" s="1"/>
      <c r="AS81">
        <v>0.48810408888888801</v>
      </c>
      <c r="AT81" s="1"/>
      <c r="AU81" s="1"/>
      <c r="AV81">
        <v>1.1868624000000001</v>
      </c>
      <c r="AW81">
        <v>1.1868624000000001</v>
      </c>
      <c r="AX81">
        <v>1.1868624000000001</v>
      </c>
      <c r="BN81" s="2">
        <v>-0.14168035000000001</v>
      </c>
      <c r="BO81" s="2">
        <v>-0.51836660000000001</v>
      </c>
      <c r="BP81" s="2">
        <v>0.23500589999999999</v>
      </c>
    </row>
    <row r="82" spans="1:68">
      <c r="A82" s="1">
        <v>1960</v>
      </c>
      <c r="B82" s="1">
        <f t="shared" si="0"/>
        <v>317.14285714285666</v>
      </c>
      <c r="C82" s="1">
        <f t="shared" si="1"/>
        <v>0.19832518422857118</v>
      </c>
      <c r="D82" s="1">
        <f t="shared" si="2"/>
        <v>0.29595521837142863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>
        <v>314</v>
      </c>
      <c r="R82" s="1">
        <v>0.21</v>
      </c>
      <c r="S82" s="3">
        <v>0.37032901639999999</v>
      </c>
      <c r="T82" s="3"/>
      <c r="U82" s="3"/>
      <c r="V82" s="3"/>
      <c r="W82" s="1">
        <v>321</v>
      </c>
      <c r="X82" s="1">
        <v>0.14596028999999999</v>
      </c>
      <c r="Y82" s="3">
        <v>0.36197376930000003</v>
      </c>
      <c r="Z82" s="1">
        <v>314</v>
      </c>
      <c r="AA82" s="1">
        <v>1.807228E-2</v>
      </c>
      <c r="AB82" s="3">
        <v>8.9411177859999996E-2</v>
      </c>
      <c r="AC82" s="1">
        <v>314</v>
      </c>
      <c r="AD82" s="1">
        <v>1.807228E-2</v>
      </c>
      <c r="AE82" s="3">
        <v>8.9411177859999996E-2</v>
      </c>
      <c r="AF82" s="3"/>
      <c r="AG82" s="3"/>
      <c r="AH82" s="3"/>
      <c r="AI82" s="1">
        <v>-1.4999999999999999E-2</v>
      </c>
      <c r="AJ82" s="1">
        <v>6.0999999999999999E-2</v>
      </c>
      <c r="AK82" s="1">
        <v>6.0999999999999999E-2</v>
      </c>
      <c r="AL82" s="1">
        <v>4.6074209999999997E-2</v>
      </c>
      <c r="AM82" s="1">
        <v>4.2760760000000002E-2</v>
      </c>
      <c r="AN82" s="1">
        <v>4.276278E-2</v>
      </c>
      <c r="AO82" s="1"/>
      <c r="AP82" s="1"/>
      <c r="AQ82" s="1"/>
      <c r="AS82">
        <v>0.49804854444444402</v>
      </c>
      <c r="AT82" s="1"/>
      <c r="AU82" s="1"/>
      <c r="AV82">
        <v>1.1966926</v>
      </c>
      <c r="AW82">
        <v>1.1966926</v>
      </c>
      <c r="AX82">
        <v>1.1966926</v>
      </c>
      <c r="BN82" s="2">
        <v>-0.15600397999999999</v>
      </c>
      <c r="BO82" s="2">
        <v>-0.57434649999999998</v>
      </c>
      <c r="BP82" s="2">
        <v>0.26233859999999998</v>
      </c>
    </row>
    <row r="83" spans="1:68">
      <c r="A83" s="1">
        <v>1961</v>
      </c>
      <c r="B83" s="1">
        <f t="shared" si="0"/>
        <v>317.42857142857093</v>
      </c>
      <c r="C83" s="1">
        <f t="shared" si="1"/>
        <v>0.20163060396571403</v>
      </c>
      <c r="D83" s="1">
        <f t="shared" si="2"/>
        <v>0.30088780534428577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>
        <v>314.8</v>
      </c>
      <c r="R83" s="1">
        <v>0.218</v>
      </c>
      <c r="S83" s="3">
        <v>0.38394225529999998</v>
      </c>
      <c r="T83" s="3"/>
      <c r="U83" s="3"/>
      <c r="V83" s="3"/>
      <c r="W83" s="1">
        <v>321.60000000000002</v>
      </c>
      <c r="X83" s="1">
        <v>0.15665204999999999</v>
      </c>
      <c r="Y83" s="3">
        <v>0.3719644352</v>
      </c>
      <c r="Z83" s="1">
        <v>314.8</v>
      </c>
      <c r="AA83" s="1">
        <v>4.5180699999999999E-3</v>
      </c>
      <c r="AB83" s="3">
        <v>0.1036087835</v>
      </c>
      <c r="AC83" s="1">
        <v>314.8</v>
      </c>
      <c r="AD83" s="1">
        <v>4.5180699999999999E-3</v>
      </c>
      <c r="AE83" s="3">
        <v>0.1036087835</v>
      </c>
      <c r="AF83" s="3"/>
      <c r="AG83" s="3"/>
      <c r="AH83" s="3"/>
      <c r="AI83" s="1">
        <v>0</v>
      </c>
      <c r="AJ83" s="1">
        <v>3.5000000000000003E-2</v>
      </c>
      <c r="AK83" s="1">
        <v>3.5000000000000003E-2</v>
      </c>
      <c r="AL83" s="1">
        <v>6.6118700000000002E-2</v>
      </c>
      <c r="AM83" s="1">
        <v>6.0685509999999998E-2</v>
      </c>
      <c r="AN83" s="1">
        <v>6.0688600000000002E-2</v>
      </c>
      <c r="AO83" s="1"/>
      <c r="AP83" s="1"/>
      <c r="AQ83" s="1"/>
      <c r="AS83">
        <v>0.50799300000000003</v>
      </c>
      <c r="AT83" s="1"/>
      <c r="AU83" s="1"/>
      <c r="AV83">
        <v>1.2247904199999999</v>
      </c>
      <c r="AW83">
        <v>1.2247904199999999</v>
      </c>
      <c r="AX83">
        <v>1.2247904199999999</v>
      </c>
      <c r="BN83" s="2">
        <v>-0.17798426000000001</v>
      </c>
      <c r="BO83" s="2">
        <v>-0.52695720000000001</v>
      </c>
      <c r="BP83" s="2">
        <v>0.17098859999999999</v>
      </c>
    </row>
    <row r="84" spans="1:68">
      <c r="A84" s="1">
        <v>1962</v>
      </c>
      <c r="B84" s="1">
        <f t="shared" si="0"/>
        <v>317.71428571428521</v>
      </c>
      <c r="C84" s="1">
        <f t="shared" si="1"/>
        <v>0.20493602370285688</v>
      </c>
      <c r="D84" s="1">
        <f t="shared" si="2"/>
        <v>0.30582039231714292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>
        <v>315.60000000000002</v>
      </c>
      <c r="R84" s="1">
        <v>0.22600000000000001</v>
      </c>
      <c r="S84" s="3">
        <v>0.3975209428</v>
      </c>
      <c r="T84" s="3"/>
      <c r="U84" s="3"/>
      <c r="V84" s="3"/>
      <c r="W84" s="1">
        <v>322.2</v>
      </c>
      <c r="X84" s="1">
        <v>0.16734379999999999</v>
      </c>
      <c r="Y84" s="3">
        <v>0.3819364791</v>
      </c>
      <c r="Z84" s="1">
        <v>315.60000000000002</v>
      </c>
      <c r="AA84" s="1">
        <v>-9.0361399999999998E-3</v>
      </c>
      <c r="AB84" s="3">
        <v>0.1177768875</v>
      </c>
      <c r="AC84" s="1">
        <v>315.60000000000002</v>
      </c>
      <c r="AD84" s="1">
        <v>-9.0361399999999998E-3</v>
      </c>
      <c r="AE84" s="3">
        <v>0.1177768875</v>
      </c>
      <c r="AF84" s="3"/>
      <c r="AG84" s="3"/>
      <c r="AH84" s="3"/>
      <c r="AI84" s="1">
        <v>-2E-3</v>
      </c>
      <c r="AJ84" s="1">
        <v>2.9000000000000001E-2</v>
      </c>
      <c r="AK84" s="1">
        <v>2.9000000000000001E-2</v>
      </c>
      <c r="AL84" s="1">
        <v>9.3390860000000006E-2</v>
      </c>
      <c r="AM84" s="1">
        <v>8.5454890000000006E-2</v>
      </c>
      <c r="AN84" s="1">
        <v>8.5459090000000001E-2</v>
      </c>
      <c r="AO84" s="1"/>
      <c r="AP84" s="1"/>
      <c r="AQ84" s="1"/>
      <c r="AS84">
        <v>0.51793745555555504</v>
      </c>
      <c r="AT84" s="1"/>
      <c r="AU84" s="1"/>
      <c r="AV84">
        <v>1.2528882400000001</v>
      </c>
      <c r="AW84">
        <v>1.2528882400000001</v>
      </c>
      <c r="AX84">
        <v>1.2528882400000001</v>
      </c>
      <c r="BN84" s="2">
        <v>-0.20597767</v>
      </c>
      <c r="BO84" s="2">
        <v>-0.55316849999999995</v>
      </c>
      <c r="BP84" s="2">
        <v>0.14121310000000001</v>
      </c>
    </row>
    <row r="85" spans="1:68">
      <c r="A85" s="1">
        <v>1963</v>
      </c>
      <c r="B85" s="1">
        <f t="shared" si="0"/>
        <v>317.99999999999949</v>
      </c>
      <c r="C85" s="1">
        <f t="shared" si="1"/>
        <v>0.20824144343999973</v>
      </c>
      <c r="D85" s="1">
        <f t="shared" si="2"/>
        <v>0.31075297929000006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>
        <v>316.39999999999998</v>
      </c>
      <c r="R85" s="1">
        <v>0.23400000000000001</v>
      </c>
      <c r="S85" s="3">
        <v>0.41106525379999997</v>
      </c>
      <c r="T85" s="3"/>
      <c r="U85" s="3"/>
      <c r="V85" s="3"/>
      <c r="W85" s="1">
        <v>322.8</v>
      </c>
      <c r="X85" s="1">
        <v>0.17803556000000001</v>
      </c>
      <c r="Y85" s="3">
        <v>0.3918899703</v>
      </c>
      <c r="Z85" s="1">
        <v>316.39999999999998</v>
      </c>
      <c r="AA85" s="1">
        <v>-2.4096389999999999E-2</v>
      </c>
      <c r="AB85" s="3">
        <v>0.13191561230000001</v>
      </c>
      <c r="AC85" s="1">
        <v>316.39999999999998</v>
      </c>
      <c r="AD85" s="1">
        <v>-2.4096389999999999E-2</v>
      </c>
      <c r="AE85" s="3">
        <v>0.13191561230000001</v>
      </c>
      <c r="AF85" s="3"/>
      <c r="AG85" s="3"/>
      <c r="AH85" s="3"/>
      <c r="AI85" s="1">
        <v>-0.109</v>
      </c>
      <c r="AJ85" s="1">
        <v>-6.7000000000000004E-2</v>
      </c>
      <c r="AK85" s="1">
        <v>-6.7000000000000004E-2</v>
      </c>
      <c r="AL85" s="1">
        <v>0.1166319</v>
      </c>
      <c r="AM85" s="1">
        <v>0.10571675</v>
      </c>
      <c r="AN85" s="1">
        <v>0.10572209</v>
      </c>
      <c r="AO85" s="1"/>
      <c r="AP85" s="1"/>
      <c r="AQ85" s="1"/>
      <c r="AS85">
        <v>0.52788191111111105</v>
      </c>
      <c r="AT85" s="1"/>
      <c r="AU85" s="1"/>
      <c r="AV85">
        <v>1.28098606</v>
      </c>
      <c r="AW85">
        <v>1.28098606</v>
      </c>
      <c r="AX85">
        <v>1.28098606</v>
      </c>
      <c r="BN85" s="2">
        <v>-0.20525663</v>
      </c>
      <c r="BO85" s="2">
        <v>-0.55600300000000002</v>
      </c>
      <c r="BP85" s="2">
        <v>0.1454898</v>
      </c>
    </row>
    <row r="86" spans="1:68">
      <c r="A86" s="1">
        <v>1964</v>
      </c>
      <c r="B86" s="1">
        <f t="shared" si="0"/>
        <v>318.28571428571377</v>
      </c>
      <c r="C86" s="1">
        <f t="shared" si="1"/>
        <v>0.21154686317714258</v>
      </c>
      <c r="D86" s="1">
        <f t="shared" si="2"/>
        <v>0.31568556626285721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>
        <v>317.2</v>
      </c>
      <c r="R86" s="1">
        <v>0.24199999999999999</v>
      </c>
      <c r="S86" s="3">
        <v>0.42457536200000001</v>
      </c>
      <c r="T86" s="3"/>
      <c r="U86" s="3"/>
      <c r="V86" s="3"/>
      <c r="W86" s="1">
        <v>323.39999999999998</v>
      </c>
      <c r="X86" s="1">
        <v>0.18872732</v>
      </c>
      <c r="Y86" s="3">
        <v>0.40182497779999998</v>
      </c>
      <c r="Z86" s="1">
        <v>317.2</v>
      </c>
      <c r="AA86" s="1">
        <v>-3.9156650000000001E-2</v>
      </c>
      <c r="AB86" s="3">
        <v>0.14602507980000001</v>
      </c>
      <c r="AC86" s="1">
        <v>317.2</v>
      </c>
      <c r="AD86" s="1">
        <v>-3.9156650000000001E-2</v>
      </c>
      <c r="AE86" s="3">
        <v>0.14602507980000001</v>
      </c>
      <c r="AF86" s="3"/>
      <c r="AG86" s="3"/>
      <c r="AH86" s="3"/>
      <c r="AI86" s="1">
        <v>-0.161</v>
      </c>
      <c r="AJ86" s="1">
        <v>-0.161</v>
      </c>
      <c r="AK86" s="1">
        <v>-0.161</v>
      </c>
      <c r="AL86" s="1">
        <v>0.13575883</v>
      </c>
      <c r="AM86" s="1">
        <v>0.1213558</v>
      </c>
      <c r="AN86" s="1">
        <v>0.12136233</v>
      </c>
      <c r="AO86" s="1"/>
      <c r="AP86" s="1"/>
      <c r="AQ86" s="1"/>
      <c r="AS86">
        <v>0.53782636666666594</v>
      </c>
      <c r="AT86" s="1"/>
      <c r="AU86" s="1"/>
      <c r="AV86">
        <v>1.30908388</v>
      </c>
      <c r="AW86">
        <v>1.30908388</v>
      </c>
      <c r="AX86">
        <v>1.30908388</v>
      </c>
      <c r="BN86" s="2">
        <v>-0.22450248</v>
      </c>
      <c r="BO86" s="2">
        <v>-0.54249239999999999</v>
      </c>
      <c r="BP86" s="2">
        <v>9.3487399999999998E-2</v>
      </c>
    </row>
    <row r="87" spans="1:68">
      <c r="A87" s="1">
        <v>1965</v>
      </c>
      <c r="B87" s="1">
        <f t="shared" si="0"/>
        <v>318.57142857142804</v>
      </c>
      <c r="C87" s="1">
        <f t="shared" si="1"/>
        <v>0.21485228291428543</v>
      </c>
      <c r="D87" s="1">
        <f t="shared" si="2"/>
        <v>0.32061815323571435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>
        <v>318</v>
      </c>
      <c r="R87" s="1">
        <v>0.25</v>
      </c>
      <c r="S87" s="3">
        <v>0.43805143959999998</v>
      </c>
      <c r="T87" s="3"/>
      <c r="U87" s="3"/>
      <c r="V87" s="3"/>
      <c r="W87" s="1">
        <v>324</v>
      </c>
      <c r="X87" s="1">
        <v>0.19941908</v>
      </c>
      <c r="Y87" s="3">
        <v>0.41174157010000001</v>
      </c>
      <c r="Z87" s="1">
        <v>318</v>
      </c>
      <c r="AA87" s="1">
        <v>-5.4216899999999998E-2</v>
      </c>
      <c r="AB87" s="3">
        <v>0.16010541110000001</v>
      </c>
      <c r="AC87" s="1">
        <v>318</v>
      </c>
      <c r="AD87" s="1">
        <v>-5.4216899999999998E-2</v>
      </c>
      <c r="AE87" s="3">
        <v>0.16010541110000001</v>
      </c>
      <c r="AF87" s="3"/>
      <c r="AG87" s="3"/>
      <c r="AH87" s="3"/>
      <c r="AI87" s="1">
        <v>-0.10199999999999999</v>
      </c>
      <c r="AJ87" s="1">
        <v>-0.16500000000000001</v>
      </c>
      <c r="AK87" s="1">
        <v>-0.16500000000000001</v>
      </c>
      <c r="AL87" s="1">
        <v>0.15975805000000001</v>
      </c>
      <c r="AM87" s="1">
        <v>0.14140922</v>
      </c>
      <c r="AN87" s="1">
        <v>0.14141698999999999</v>
      </c>
      <c r="AO87" s="1"/>
      <c r="AP87" s="1"/>
      <c r="AQ87" s="1"/>
      <c r="AS87">
        <v>0.54777082222222195</v>
      </c>
      <c r="AT87" s="1"/>
      <c r="AU87" s="1"/>
      <c r="AV87">
        <v>1.3371816999999999</v>
      </c>
      <c r="AW87">
        <v>1.3371816999999999</v>
      </c>
      <c r="AX87">
        <v>1.3371816999999999</v>
      </c>
      <c r="BN87" s="2">
        <v>-0.23890859</v>
      </c>
      <c r="BO87" s="2">
        <v>-0.55772299999999997</v>
      </c>
      <c r="BP87" s="2">
        <v>7.9905900000000002E-2</v>
      </c>
    </row>
    <row r="88" spans="1:68">
      <c r="A88" s="1">
        <v>1966</v>
      </c>
      <c r="B88" s="1">
        <f t="shared" ref="B88:D91" si="3">B87+(B$92-B$22)/($A$92-$A$22)</f>
        <v>318.85714285714232</v>
      </c>
      <c r="C88" s="1">
        <f t="shared" si="3"/>
        <v>0.21815770265142828</v>
      </c>
      <c r="D88" s="1">
        <f t="shared" si="3"/>
        <v>0.3255507402085715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>
        <v>318.8</v>
      </c>
      <c r="R88" s="1">
        <v>0.25800000000000001</v>
      </c>
      <c r="S88" s="3">
        <v>0.4514936578</v>
      </c>
      <c r="T88" s="3"/>
      <c r="U88" s="3"/>
      <c r="V88" s="3"/>
      <c r="W88" s="1">
        <v>325.64999999999998</v>
      </c>
      <c r="X88" s="1">
        <v>0.21011083</v>
      </c>
      <c r="Y88" s="3">
        <v>0.43891780029999999</v>
      </c>
      <c r="Z88" s="1">
        <v>318.8</v>
      </c>
      <c r="AA88" s="1">
        <v>-4.5180749999999999E-2</v>
      </c>
      <c r="AB88" s="3">
        <v>0.17415672660000001</v>
      </c>
      <c r="AC88" s="1">
        <v>318.8</v>
      </c>
      <c r="AD88" s="1">
        <v>-4.5180749999999999E-2</v>
      </c>
      <c r="AE88" s="3">
        <v>0.17415672660000001</v>
      </c>
      <c r="AF88" s="3"/>
      <c r="AG88" s="3"/>
      <c r="AH88" s="3"/>
      <c r="AI88" s="1">
        <v>-4.7E-2</v>
      </c>
      <c r="AJ88" s="1">
        <v>-0.13200000000000001</v>
      </c>
      <c r="AK88" s="1">
        <v>-0.13200000000000001</v>
      </c>
      <c r="AL88" s="1">
        <v>0.18875897999999999</v>
      </c>
      <c r="AM88" s="1">
        <v>0.16602022</v>
      </c>
      <c r="AN88" s="1">
        <v>0.16602928</v>
      </c>
      <c r="AO88" s="1"/>
      <c r="AP88" s="1"/>
      <c r="AQ88" s="1"/>
      <c r="AS88">
        <v>0.55771527777777696</v>
      </c>
      <c r="AT88" s="1"/>
      <c r="AU88" s="1"/>
      <c r="AV88">
        <v>1.3652795200000001</v>
      </c>
      <c r="AW88">
        <v>1.3652795200000001</v>
      </c>
      <c r="AX88">
        <v>1.3652795200000001</v>
      </c>
      <c r="BN88" s="2">
        <v>-0.23926161000000001</v>
      </c>
      <c r="BO88" s="2">
        <v>-0.57271799999999995</v>
      </c>
      <c r="BP88" s="2">
        <v>9.4194799999999995E-2</v>
      </c>
    </row>
    <row r="89" spans="1:68">
      <c r="A89" s="1">
        <v>1967</v>
      </c>
      <c r="B89" s="1">
        <f t="shared" si="3"/>
        <v>319.1428571428566</v>
      </c>
      <c r="C89" s="1">
        <f t="shared" si="3"/>
        <v>0.22146312238857113</v>
      </c>
      <c r="D89" s="1">
        <f t="shared" si="3"/>
        <v>0.33048332718142864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>
        <v>319.60000000000002</v>
      </c>
      <c r="R89" s="1">
        <v>0.26600000000000001</v>
      </c>
      <c r="S89" s="3">
        <v>0.4649021861</v>
      </c>
      <c r="T89" s="3"/>
      <c r="U89" s="3"/>
      <c r="V89" s="3"/>
      <c r="W89" s="1">
        <v>327.3</v>
      </c>
      <c r="X89" s="1">
        <v>0.22080258999999999</v>
      </c>
      <c r="Y89" s="3">
        <v>0.46595668169999999</v>
      </c>
      <c r="Z89" s="1">
        <v>319.60000000000002</v>
      </c>
      <c r="AA89" s="1">
        <v>-3.6144599999999999E-2</v>
      </c>
      <c r="AB89" s="3">
        <v>0.18817914590000001</v>
      </c>
      <c r="AC89" s="1">
        <v>319.60000000000002</v>
      </c>
      <c r="AD89" s="1">
        <v>-3.6144599999999999E-2</v>
      </c>
      <c r="AE89" s="3">
        <v>0.18817914590000001</v>
      </c>
      <c r="AF89" s="3"/>
      <c r="AG89" s="3"/>
      <c r="AH89" s="3"/>
      <c r="AI89" s="1">
        <v>-2.9000000000000001E-2</v>
      </c>
      <c r="AJ89" s="1">
        <v>-8.2000000000000003E-2</v>
      </c>
      <c r="AK89" s="1">
        <v>-8.2000000000000003E-2</v>
      </c>
      <c r="AL89" s="1">
        <v>0.21521267999999999</v>
      </c>
      <c r="AM89" s="1">
        <v>0.18751100000000001</v>
      </c>
      <c r="AN89" s="1">
        <v>0.18752137999999999</v>
      </c>
      <c r="AO89" s="1"/>
      <c r="AP89" s="1"/>
      <c r="AQ89" s="1"/>
      <c r="AS89">
        <v>0.56765973333333297</v>
      </c>
      <c r="AT89" s="1"/>
      <c r="AU89" s="1"/>
      <c r="AV89">
        <v>1.39337734</v>
      </c>
      <c r="AW89">
        <v>1.39337734</v>
      </c>
      <c r="AX89">
        <v>1.39337734</v>
      </c>
      <c r="BN89" s="2">
        <v>-0.1693597</v>
      </c>
      <c r="BO89" s="2">
        <v>-0.48937809999999998</v>
      </c>
      <c r="BP89" s="2">
        <v>0.15065870000000001</v>
      </c>
    </row>
    <row r="90" spans="1:68">
      <c r="A90" s="1">
        <v>1968</v>
      </c>
      <c r="B90" s="1">
        <f t="shared" si="3"/>
        <v>319.42857142857088</v>
      </c>
      <c r="C90" s="1">
        <f t="shared" si="3"/>
        <v>0.22476854212571398</v>
      </c>
      <c r="D90" s="1">
        <f t="shared" si="3"/>
        <v>0.33541591415428579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>
        <v>320.39999999999998</v>
      </c>
      <c r="R90" s="1">
        <v>0.27400000000000002</v>
      </c>
      <c r="S90" s="3">
        <v>0.47827719299999999</v>
      </c>
      <c r="T90" s="3"/>
      <c r="U90" s="3"/>
      <c r="V90" s="3"/>
      <c r="W90" s="1">
        <v>328.95</v>
      </c>
      <c r="X90" s="1">
        <v>0.23195639000000001</v>
      </c>
      <c r="Y90" s="3">
        <v>0.49285959550000003</v>
      </c>
      <c r="Z90" s="1">
        <v>320.39999999999998</v>
      </c>
      <c r="AA90" s="1">
        <v>-2.7108449999999999E-2</v>
      </c>
      <c r="AB90" s="3">
        <v>0.2021727881</v>
      </c>
      <c r="AC90" s="1">
        <v>320.39999999999998</v>
      </c>
      <c r="AD90" s="1">
        <v>-2.7108449999999999E-2</v>
      </c>
      <c r="AE90" s="3">
        <v>0.2021727881</v>
      </c>
      <c r="AF90" s="3"/>
      <c r="AG90" s="3"/>
      <c r="AH90" s="3"/>
      <c r="AI90" s="1">
        <v>0</v>
      </c>
      <c r="AJ90" s="1">
        <v>-7.0999999999999994E-2</v>
      </c>
      <c r="AK90" s="1">
        <v>-7.0999999999999994E-2</v>
      </c>
      <c r="AL90" s="1">
        <v>0.24611456000000001</v>
      </c>
      <c r="AM90" s="1">
        <v>0.21274575000000001</v>
      </c>
      <c r="AN90" s="1">
        <v>0.21275751000000001</v>
      </c>
      <c r="AO90" s="1"/>
      <c r="AP90" s="1"/>
      <c r="AQ90" s="1"/>
      <c r="AS90">
        <v>0.57760418888888798</v>
      </c>
      <c r="AT90" s="1"/>
      <c r="AU90" s="1"/>
      <c r="AV90">
        <v>1.42147516</v>
      </c>
      <c r="AW90">
        <v>1.42147516</v>
      </c>
      <c r="AX90">
        <v>1.42147516</v>
      </c>
      <c r="BN90" s="2">
        <v>-0.1470881</v>
      </c>
      <c r="BO90" s="2">
        <v>-0.44732300000000003</v>
      </c>
      <c r="BP90" s="2">
        <v>0.1531468</v>
      </c>
    </row>
    <row r="91" spans="1:68">
      <c r="A91" s="1">
        <v>1969</v>
      </c>
      <c r="B91" s="1">
        <f t="shared" si="3"/>
        <v>319.71428571428515</v>
      </c>
      <c r="C91" s="1">
        <f t="shared" si="3"/>
        <v>0.22807396186285683</v>
      </c>
      <c r="D91" s="1">
        <f t="shared" si="3"/>
        <v>0.34034850112714293</v>
      </c>
      <c r="E91" s="1">
        <v>320</v>
      </c>
      <c r="F91" s="1">
        <v>0</v>
      </c>
      <c r="G91" s="1">
        <v>0</v>
      </c>
      <c r="H91" s="1"/>
      <c r="I91" s="1"/>
      <c r="J91" s="1"/>
      <c r="K91" s="1"/>
      <c r="L91" s="1"/>
      <c r="M91" s="1"/>
      <c r="N91" s="1">
        <v>319</v>
      </c>
      <c r="O91" s="1">
        <v>0</v>
      </c>
      <c r="P91" s="1">
        <v>0</v>
      </c>
      <c r="Q91" s="1">
        <v>321.2</v>
      </c>
      <c r="R91" s="1">
        <v>0.28199999999999997</v>
      </c>
      <c r="S91" s="3">
        <v>0.49161884579999998</v>
      </c>
      <c r="T91" s="3"/>
      <c r="U91" s="3"/>
      <c r="V91" s="3"/>
      <c r="W91" s="1">
        <v>330.6</v>
      </c>
      <c r="X91" s="1">
        <v>0.24392685</v>
      </c>
      <c r="Y91" s="3">
        <v>0.51962790240000001</v>
      </c>
      <c r="Z91" s="1">
        <v>321.2</v>
      </c>
      <c r="AA91" s="1">
        <v>-1.8072299999999999E-2</v>
      </c>
      <c r="AB91" s="3">
        <v>0.2161377713</v>
      </c>
      <c r="AC91" s="1">
        <v>321.2</v>
      </c>
      <c r="AD91" s="1">
        <v>-1.8072299999999999E-2</v>
      </c>
      <c r="AE91" s="3">
        <v>0.2161377713</v>
      </c>
      <c r="AF91" s="3"/>
      <c r="AG91" s="3"/>
      <c r="AH91" s="3"/>
      <c r="AI91" s="1">
        <v>-7.3999999999999996E-2</v>
      </c>
      <c r="AJ91" s="1">
        <v>-0.106</v>
      </c>
      <c r="AK91" s="1">
        <v>-0.106</v>
      </c>
      <c r="AL91" s="1">
        <v>0.28536295</v>
      </c>
      <c r="AM91" s="1">
        <v>0.24551276</v>
      </c>
      <c r="AN91" s="1">
        <v>0.24552594999999999</v>
      </c>
      <c r="AO91" s="1"/>
      <c r="AP91" s="1"/>
      <c r="AQ91" s="1"/>
      <c r="AS91">
        <v>0.58754864444444399</v>
      </c>
      <c r="AT91" s="1"/>
      <c r="AU91" s="1"/>
      <c r="AV91">
        <v>1.4495729799999999</v>
      </c>
      <c r="AW91">
        <v>1.4495729799999999</v>
      </c>
      <c r="AX91">
        <v>1.4495729799999999</v>
      </c>
      <c r="BN91" s="2">
        <v>-0.15718900999999999</v>
      </c>
      <c r="BO91" s="2">
        <v>-0.4920214</v>
      </c>
      <c r="BP91" s="2">
        <v>0.1776433</v>
      </c>
    </row>
    <row r="92" spans="1:68">
      <c r="A92" s="1">
        <v>1970</v>
      </c>
      <c r="B92" s="1">
        <v>320</v>
      </c>
      <c r="C92" s="1">
        <v>0.23137938159999999</v>
      </c>
      <c r="D92" s="1">
        <v>0.34528108810000002</v>
      </c>
      <c r="E92" s="1">
        <f>E91+(E$102-E$91)/($A$102-$A$91)</f>
        <v>321.22727272727275</v>
      </c>
      <c r="F92" s="1">
        <f t="shared" ref="F92:G101" si="4">F91+(F$102-F$91)/($A$102-$A$91)</f>
        <v>9.0909090909090922E-3</v>
      </c>
      <c r="G92" s="1">
        <f t="shared" si="4"/>
        <v>2.0097454745454546E-2</v>
      </c>
      <c r="H92" s="1">
        <v>320</v>
      </c>
      <c r="I92" s="1">
        <v>0</v>
      </c>
      <c r="J92" s="1">
        <v>0</v>
      </c>
      <c r="K92" s="1">
        <v>320</v>
      </c>
      <c r="L92" s="1">
        <v>0</v>
      </c>
      <c r="M92" s="1">
        <v>0</v>
      </c>
      <c r="N92" s="1">
        <f>(N$122-N$91)/($A$122-$A$91)+N91</f>
        <v>321.57258064516128</v>
      </c>
      <c r="O92" s="1">
        <f>(O$122-O$91)/($A$122-$A$91)+O91</f>
        <v>1.935483870967742E-2</v>
      </c>
      <c r="P92" s="1">
        <f>(P$122-P$91)/($A$122-$A$91)+P91</f>
        <v>3.8510258064516127E-2</v>
      </c>
      <c r="Q92" s="1">
        <v>322</v>
      </c>
      <c r="R92" s="1">
        <v>0.28999999999999998</v>
      </c>
      <c r="S92" s="3">
        <v>0.50492731040000005</v>
      </c>
      <c r="T92" s="3"/>
      <c r="U92" s="3"/>
      <c r="V92" s="3"/>
      <c r="W92" s="1">
        <v>332.25</v>
      </c>
      <c r="X92" s="1">
        <v>0.25591282999999998</v>
      </c>
      <c r="Y92" s="3">
        <v>0.54626294269999998</v>
      </c>
      <c r="Z92" s="1">
        <v>322</v>
      </c>
      <c r="AA92" s="1">
        <v>-1.626507E-2</v>
      </c>
      <c r="AB92" s="3">
        <v>0.23007421310000001</v>
      </c>
      <c r="AC92" s="1">
        <v>322</v>
      </c>
      <c r="AD92" s="1">
        <v>-1.626507E-2</v>
      </c>
      <c r="AE92" s="3">
        <v>0.23007421310000001</v>
      </c>
      <c r="AF92" s="3"/>
      <c r="AG92" s="3"/>
      <c r="AH92" s="3"/>
      <c r="AI92" s="1">
        <v>0.02</v>
      </c>
      <c r="AJ92" s="1">
        <v>5.5E-2</v>
      </c>
      <c r="AK92" s="1">
        <v>5.5E-2</v>
      </c>
      <c r="AL92" s="1">
        <v>0.32934027999999999</v>
      </c>
      <c r="AM92" s="1">
        <v>0.28230632999999999</v>
      </c>
      <c r="AN92" s="1">
        <v>0.28232099999999999</v>
      </c>
      <c r="AO92" s="1"/>
      <c r="AP92" s="1"/>
      <c r="AQ92" s="1"/>
      <c r="AS92">
        <v>0.5974931</v>
      </c>
      <c r="AT92" s="1">
        <v>-0.15583047999999999</v>
      </c>
      <c r="AU92" s="1">
        <v>-0.15583047999999999</v>
      </c>
      <c r="AV92">
        <v>1.4776708000000001</v>
      </c>
      <c r="AW92">
        <v>1.4776708000000001</v>
      </c>
      <c r="AX92">
        <v>1.4776708000000001</v>
      </c>
      <c r="BG92" s="1"/>
      <c r="BH92" s="1"/>
      <c r="BI92" s="1"/>
      <c r="BN92" s="2">
        <v>-0.15070833</v>
      </c>
      <c r="BO92" s="2">
        <v>-0.37935390000000002</v>
      </c>
      <c r="BP92" s="2">
        <v>7.7937199999999998E-2</v>
      </c>
    </row>
    <row r="93" spans="1:68">
      <c r="A93" s="1">
        <v>1971</v>
      </c>
      <c r="B93" s="1">
        <f>B92+(B$122-B$92)/($A$122-$A$92)</f>
        <v>321.83333333333331</v>
      </c>
      <c r="C93" s="1">
        <f>C92+(C$122-C$92)/($A$122-$A$92)</f>
        <v>0.25033340221333333</v>
      </c>
      <c r="D93" s="1">
        <f>D92+(D$122-D$92)/($A$122-$A$92)</f>
        <v>0.37356565183000001</v>
      </c>
      <c r="E93" s="1">
        <f t="shared" ref="E93:E101" si="5">E92+(E$102-E$91)/($A$102-$A$91)</f>
        <v>322.4545454545455</v>
      </c>
      <c r="F93" s="1">
        <f t="shared" si="4"/>
        <v>1.8181818181818184E-2</v>
      </c>
      <c r="G93" s="1">
        <f t="shared" si="4"/>
        <v>4.0194909490909092E-2</v>
      </c>
      <c r="H93" s="1">
        <f>H92+(H$122-H$92)/($A$122-$A$92)</f>
        <v>322.13333333333333</v>
      </c>
      <c r="I93" s="1">
        <f t="shared" ref="I93:J108" si="6">I92+(I$122-I$92)/($A$122-$A$92)</f>
        <v>0.02</v>
      </c>
      <c r="J93" s="1">
        <f t="shared" si="6"/>
        <v>3.2514010959999999E-2</v>
      </c>
      <c r="K93" s="1">
        <f>K92+(K$122-K$92)/($A$122-$A$92)</f>
        <v>321.06666666666666</v>
      </c>
      <c r="L93" s="1">
        <f>L92+(L$122-L$92)/($A$122-$A$92)</f>
        <v>3.3333333333333335E-3</v>
      </c>
      <c r="M93" s="1">
        <f>M92+(M$122-M$92)/($A$122-$A$92)</f>
        <v>1.6996982066666666E-2</v>
      </c>
      <c r="N93" s="1">
        <f t="shared" ref="N93:N121" si="7">(N$122-N$91)/($A$122-$A$91)+N92</f>
        <v>324.14516129032256</v>
      </c>
      <c r="O93" s="1">
        <f t="shared" ref="O93:O121" si="8">(O$122-O$91)/($A$122-$A$91)+O92</f>
        <v>3.870967741935484E-2</v>
      </c>
      <c r="P93" s="1">
        <f t="shared" ref="P93:P121" si="9">(P$122-P$91)/($A$122-$A$91)+P92</f>
        <v>7.7020516129032254E-2</v>
      </c>
      <c r="Q93" s="1">
        <v>323.3</v>
      </c>
      <c r="R93" s="1">
        <v>0.30299999999999999</v>
      </c>
      <c r="S93" s="3">
        <v>0.52648320510000002</v>
      </c>
      <c r="T93" s="3"/>
      <c r="U93" s="3"/>
      <c r="V93" s="3"/>
      <c r="W93" s="1">
        <v>333.9</v>
      </c>
      <c r="X93" s="1">
        <v>0.26789881999999998</v>
      </c>
      <c r="Y93" s="3">
        <v>0.57276603680000004</v>
      </c>
      <c r="Z93" s="1">
        <v>323.3</v>
      </c>
      <c r="AA93" s="1">
        <v>-1.445784E-2</v>
      </c>
      <c r="AB93" s="3">
        <v>0.25266035860000002</v>
      </c>
      <c r="AC93" s="1">
        <v>323.3</v>
      </c>
      <c r="AD93" s="1">
        <v>-1.445784E-2</v>
      </c>
      <c r="AE93" s="3">
        <v>0.25266035860000002</v>
      </c>
      <c r="AF93" s="3"/>
      <c r="AG93" s="3"/>
      <c r="AH93" s="3"/>
      <c r="AI93" s="1">
        <v>4.8000000000000001E-2</v>
      </c>
      <c r="AJ93" s="1">
        <v>-4.7E-2</v>
      </c>
      <c r="AK93" s="1">
        <v>-4.7E-2</v>
      </c>
      <c r="AL93" s="1">
        <v>0.37373588000000002</v>
      </c>
      <c r="AM93" s="1">
        <v>0.31894256999999998</v>
      </c>
      <c r="AN93" s="1">
        <v>0.31895878</v>
      </c>
      <c r="AO93" s="1"/>
      <c r="AP93" s="1"/>
      <c r="AQ93" s="1"/>
      <c r="AS93">
        <v>0.614173715789473</v>
      </c>
      <c r="AT93" s="1">
        <v>-0.14761994000000001</v>
      </c>
      <c r="AU93" s="1">
        <v>-0.13771327</v>
      </c>
      <c r="AV93">
        <v>1.52371415</v>
      </c>
      <c r="AW93">
        <v>1.52371415</v>
      </c>
      <c r="AX93">
        <v>1.52371415</v>
      </c>
      <c r="BG93" s="1"/>
      <c r="BH93" s="1"/>
      <c r="BI93" s="1"/>
      <c r="BN93" s="2">
        <v>-0.16041821000000001</v>
      </c>
      <c r="BO93" s="2">
        <v>-0.42446119999999998</v>
      </c>
      <c r="BP93" s="2">
        <v>0.1036248</v>
      </c>
    </row>
    <row r="94" spans="1:68">
      <c r="A94" s="1">
        <v>1972</v>
      </c>
      <c r="B94" s="1">
        <f t="shared" ref="B94:B121" si="10">B93+(B$122-B$92)/($A$122-$A$92)</f>
        <v>323.66666666666663</v>
      </c>
      <c r="C94" s="1">
        <f t="shared" ref="C94:C121" si="11">C93+(C$122-C$92)/($A$122-$A$92)</f>
        <v>0.26928742282666668</v>
      </c>
      <c r="D94" s="1">
        <f t="shared" ref="D94:D121" si="12">D93+(D$122-D$92)/($A$122-$A$92)</f>
        <v>0.40185021556</v>
      </c>
      <c r="E94" s="1">
        <f t="shared" si="5"/>
        <v>323.68181818181824</v>
      </c>
      <c r="F94" s="1">
        <f t="shared" si="4"/>
        <v>2.7272727272727275E-2</v>
      </c>
      <c r="G94" s="1">
        <f t="shared" si="4"/>
        <v>6.0292364236363638E-2</v>
      </c>
      <c r="H94" s="1">
        <f t="shared" ref="H94:H121" si="13">H93+(H$122-H$92)/($A$122-$A$92)</f>
        <v>324.26666666666665</v>
      </c>
      <c r="I94" s="1">
        <f t="shared" si="6"/>
        <v>0.04</v>
      </c>
      <c r="J94" s="1">
        <f t="shared" si="6"/>
        <v>6.5028021919999998E-2</v>
      </c>
      <c r="K94" s="1">
        <f t="shared" ref="K94:K121" si="14">K93+(K$122-K$92)/($A$122-$A$92)</f>
        <v>322.13333333333333</v>
      </c>
      <c r="L94" s="1">
        <f t="shared" ref="L94:L121" si="15">L93+(L$122-L$92)/($A$122-$A$92)</f>
        <v>6.6666666666666671E-3</v>
      </c>
      <c r="M94" s="1">
        <f t="shared" ref="M94:M121" si="16">M93+(M$122-M$92)/($A$122-$A$92)</f>
        <v>3.3993964133333332E-2</v>
      </c>
      <c r="N94" s="1">
        <f t="shared" si="7"/>
        <v>326.71774193548384</v>
      </c>
      <c r="O94" s="1">
        <f t="shared" si="8"/>
        <v>5.8064516129032261E-2</v>
      </c>
      <c r="P94" s="1">
        <f t="shared" si="9"/>
        <v>0.11553077419354837</v>
      </c>
      <c r="Q94" s="1">
        <v>324.60000000000002</v>
      </c>
      <c r="R94" s="1">
        <v>0.316</v>
      </c>
      <c r="S94" s="3">
        <v>0.54795259640000005</v>
      </c>
      <c r="T94" s="3"/>
      <c r="U94" s="3"/>
      <c r="V94" s="3"/>
      <c r="W94" s="1">
        <v>335.55</v>
      </c>
      <c r="X94" s="1">
        <v>0.27988480999999998</v>
      </c>
      <c r="Y94" s="3">
        <v>0.59913848540000003</v>
      </c>
      <c r="Z94" s="1">
        <v>324.60000000000002</v>
      </c>
      <c r="AA94" s="1">
        <v>-1.26506E-2</v>
      </c>
      <c r="AB94" s="3">
        <v>0.27517194270000001</v>
      </c>
      <c r="AC94" s="1">
        <v>324.60000000000002</v>
      </c>
      <c r="AD94" s="1">
        <v>-1.26506E-2</v>
      </c>
      <c r="AE94" s="3">
        <v>0.27517194270000001</v>
      </c>
      <c r="AF94" s="3"/>
      <c r="AG94" s="3"/>
      <c r="AH94" s="3"/>
      <c r="AI94" s="1">
        <v>0.13500000000000001</v>
      </c>
      <c r="AJ94" s="1">
        <v>8.2000000000000003E-2</v>
      </c>
      <c r="AK94" s="1">
        <v>8.2000000000000003E-2</v>
      </c>
      <c r="AL94" s="1">
        <v>0.41570634000000001</v>
      </c>
      <c r="AM94" s="1">
        <v>0.35237116000000002</v>
      </c>
      <c r="AN94" s="1">
        <v>0.35238894999999998</v>
      </c>
      <c r="AO94" s="1"/>
      <c r="AP94" s="1"/>
      <c r="AQ94" s="1"/>
      <c r="AS94">
        <v>0.63085433157894699</v>
      </c>
      <c r="AT94" s="1">
        <v>-0.13900349000000001</v>
      </c>
      <c r="AU94" s="1">
        <v>-0.11911483</v>
      </c>
      <c r="AV94">
        <v>1.5697574999999999</v>
      </c>
      <c r="AW94">
        <v>1.5697574999999999</v>
      </c>
      <c r="AX94">
        <v>1.5697574999999999</v>
      </c>
      <c r="BG94" s="1"/>
      <c r="BH94" s="1"/>
      <c r="BI94" s="1"/>
      <c r="BN94" s="2">
        <v>-0.10979991</v>
      </c>
      <c r="BO94" s="2">
        <v>-0.3207102</v>
      </c>
      <c r="BP94" s="2">
        <v>0.1011104</v>
      </c>
    </row>
    <row r="95" spans="1:68">
      <c r="A95" s="1">
        <v>1973</v>
      </c>
      <c r="B95" s="1">
        <f t="shared" si="10"/>
        <v>325.49999999999994</v>
      </c>
      <c r="C95" s="1">
        <f t="shared" si="11"/>
        <v>0.28824144344000002</v>
      </c>
      <c r="D95" s="1">
        <f t="shared" si="12"/>
        <v>0.43013477928999999</v>
      </c>
      <c r="E95" s="1">
        <f t="shared" si="5"/>
        <v>324.90909090909099</v>
      </c>
      <c r="F95" s="1">
        <f t="shared" si="4"/>
        <v>3.6363636363636369E-2</v>
      </c>
      <c r="G95" s="1">
        <f t="shared" si="4"/>
        <v>8.0389818981818184E-2</v>
      </c>
      <c r="H95" s="1">
        <f t="shared" si="13"/>
        <v>326.39999999999998</v>
      </c>
      <c r="I95" s="1">
        <f t="shared" si="6"/>
        <v>0.06</v>
      </c>
      <c r="J95" s="1">
        <f t="shared" si="6"/>
        <v>9.754203287999999E-2</v>
      </c>
      <c r="K95" s="1">
        <f t="shared" si="14"/>
        <v>323.2</v>
      </c>
      <c r="L95" s="1">
        <f t="shared" si="15"/>
        <v>0.01</v>
      </c>
      <c r="M95" s="1">
        <f t="shared" si="16"/>
        <v>5.0990946199999998E-2</v>
      </c>
      <c r="N95" s="1">
        <f t="shared" si="7"/>
        <v>329.29032258064512</v>
      </c>
      <c r="O95" s="1">
        <f t="shared" si="8"/>
        <v>7.7419354838709681E-2</v>
      </c>
      <c r="P95" s="1">
        <f t="shared" si="9"/>
        <v>0.15404103225806451</v>
      </c>
      <c r="Q95" s="1">
        <v>325.89999999999998</v>
      </c>
      <c r="R95" s="1">
        <v>0.32900000000000001</v>
      </c>
      <c r="S95" s="3">
        <v>0.56933617599999997</v>
      </c>
      <c r="T95" s="3"/>
      <c r="U95" s="3"/>
      <c r="V95" s="3"/>
      <c r="W95" s="1">
        <v>337.2</v>
      </c>
      <c r="X95" s="1">
        <v>0.29195381999999998</v>
      </c>
      <c r="Y95" s="3">
        <v>0.62538157039999998</v>
      </c>
      <c r="Z95" s="1">
        <v>325.89999999999998</v>
      </c>
      <c r="AA95" s="1">
        <v>-1.084337E-2</v>
      </c>
      <c r="AB95" s="3">
        <v>0.29760945840000003</v>
      </c>
      <c r="AC95" s="1">
        <v>325.89999999999998</v>
      </c>
      <c r="AD95" s="1">
        <v>-1.084337E-2</v>
      </c>
      <c r="AE95" s="3">
        <v>0.29760945840000003</v>
      </c>
      <c r="AF95" s="3"/>
      <c r="AG95" s="3"/>
      <c r="AH95" s="3"/>
      <c r="AI95" s="1">
        <v>0.17599999999999999</v>
      </c>
      <c r="AJ95" s="1">
        <v>0.20300000000000001</v>
      </c>
      <c r="AK95" s="1">
        <v>0.20300000000000001</v>
      </c>
      <c r="AL95" s="1">
        <v>0.4759198</v>
      </c>
      <c r="AM95" s="1">
        <v>0.40301457000000002</v>
      </c>
      <c r="AN95" s="1">
        <v>0.40303401</v>
      </c>
      <c r="AO95" s="1"/>
      <c r="AP95" s="1"/>
      <c r="AQ95" s="1"/>
      <c r="AS95">
        <v>0.64753494736842099</v>
      </c>
      <c r="AT95" s="1">
        <v>-0.12998919</v>
      </c>
      <c r="AU95" s="1">
        <v>-9.9964129999999998E-2</v>
      </c>
      <c r="AV95">
        <v>1.6158008500000001</v>
      </c>
      <c r="AW95">
        <v>1.6158008500000001</v>
      </c>
      <c r="AX95">
        <v>1.6158008500000001</v>
      </c>
      <c r="BG95" s="1"/>
      <c r="BH95" s="1"/>
      <c r="BI95" s="1"/>
      <c r="BN95" s="2">
        <v>-0.11495827</v>
      </c>
      <c r="BO95" s="2">
        <v>-0.3826812</v>
      </c>
      <c r="BP95" s="2">
        <v>0.1527647</v>
      </c>
    </row>
    <row r="96" spans="1:68">
      <c r="A96" s="1">
        <v>1974</v>
      </c>
      <c r="B96" s="1">
        <f t="shared" si="10"/>
        <v>327.33333333333326</v>
      </c>
      <c r="C96" s="1">
        <f t="shared" si="11"/>
        <v>0.30719546405333337</v>
      </c>
      <c r="D96" s="1">
        <f t="shared" si="12"/>
        <v>0.45841934301999998</v>
      </c>
      <c r="E96" s="1">
        <f t="shared" si="5"/>
        <v>326.13636363636374</v>
      </c>
      <c r="F96" s="1">
        <f t="shared" si="4"/>
        <v>4.5454545454545463E-2</v>
      </c>
      <c r="G96" s="1">
        <f t="shared" si="4"/>
        <v>0.10048727372727273</v>
      </c>
      <c r="H96" s="1">
        <f t="shared" si="13"/>
        <v>328.5333333333333</v>
      </c>
      <c r="I96" s="1">
        <f t="shared" si="6"/>
        <v>0.08</v>
      </c>
      <c r="J96" s="1">
        <f t="shared" si="6"/>
        <v>0.13005604384</v>
      </c>
      <c r="K96" s="1">
        <f t="shared" si="14"/>
        <v>324.26666666666665</v>
      </c>
      <c r="L96" s="1">
        <f t="shared" si="15"/>
        <v>1.3333333333333334E-2</v>
      </c>
      <c r="M96" s="1">
        <f t="shared" si="16"/>
        <v>6.7987928266666664E-2</v>
      </c>
      <c r="N96" s="1">
        <f t="shared" si="7"/>
        <v>331.86290322580641</v>
      </c>
      <c r="O96" s="1">
        <f t="shared" si="8"/>
        <v>9.6774193548387094E-2</v>
      </c>
      <c r="P96" s="1">
        <f t="shared" si="9"/>
        <v>0.19255129032258064</v>
      </c>
      <c r="Q96" s="1">
        <v>327.2</v>
      </c>
      <c r="R96" s="1">
        <v>0.34200000000000003</v>
      </c>
      <c r="S96" s="3">
        <v>0.59063462710000003</v>
      </c>
      <c r="T96" s="1">
        <v>321.42857099999998</v>
      </c>
      <c r="U96" s="1">
        <v>0.271067</v>
      </c>
      <c r="V96" s="3">
        <v>0</v>
      </c>
      <c r="W96" s="1">
        <v>338.85</v>
      </c>
      <c r="X96" s="1">
        <v>0.30578528999999999</v>
      </c>
      <c r="Y96" s="3">
        <v>0.6514965546</v>
      </c>
      <c r="Z96" s="1">
        <v>327.2</v>
      </c>
      <c r="AA96" s="1">
        <v>-9.0361399999999998E-3</v>
      </c>
      <c r="AB96" s="3">
        <v>0.3199733937</v>
      </c>
      <c r="AC96" s="1">
        <v>327.2</v>
      </c>
      <c r="AD96" s="1">
        <v>-9.0361399999999998E-3</v>
      </c>
      <c r="AE96" s="3">
        <v>0.3199733937</v>
      </c>
      <c r="AF96" s="3"/>
      <c r="AG96" s="3"/>
      <c r="AH96" s="3"/>
      <c r="AI96" s="1">
        <v>0.2</v>
      </c>
      <c r="AJ96" s="1">
        <v>0.129</v>
      </c>
      <c r="AK96" s="1">
        <v>0.129</v>
      </c>
      <c r="AL96" s="1">
        <v>0.53089766000000005</v>
      </c>
      <c r="AM96" s="1">
        <v>0.44754915000000001</v>
      </c>
      <c r="AN96" s="1">
        <v>0.44757029999999998</v>
      </c>
      <c r="AO96" s="1"/>
      <c r="AP96" s="1"/>
      <c r="AQ96" s="1"/>
      <c r="AS96">
        <v>0.66421556315789398</v>
      </c>
      <c r="AT96" s="1">
        <v>-0.12059879</v>
      </c>
      <c r="AU96" s="1">
        <v>-8.0163070000000003E-2</v>
      </c>
      <c r="AV96">
        <v>1.6618442</v>
      </c>
      <c r="AW96">
        <v>1.6618442</v>
      </c>
      <c r="AX96">
        <v>1.6618442</v>
      </c>
      <c r="BG96" s="1"/>
      <c r="BH96" s="1"/>
      <c r="BI96" s="1"/>
      <c r="BN96" s="2">
        <v>-0.12689511000000001</v>
      </c>
      <c r="BO96" s="2">
        <v>-0.40325040000000001</v>
      </c>
      <c r="BP96" s="2">
        <v>0.14946019999999999</v>
      </c>
    </row>
    <row r="97" spans="1:68">
      <c r="A97" s="1">
        <v>1975</v>
      </c>
      <c r="B97" s="1">
        <f t="shared" si="10"/>
        <v>329.16666666666657</v>
      </c>
      <c r="C97" s="1">
        <f t="shared" si="11"/>
        <v>0.32614948466666671</v>
      </c>
      <c r="D97" s="1">
        <f t="shared" si="12"/>
        <v>0.48670390674999997</v>
      </c>
      <c r="E97" s="1">
        <f t="shared" si="5"/>
        <v>327.36363636363649</v>
      </c>
      <c r="F97" s="1">
        <f t="shared" si="4"/>
        <v>5.4545454545454557E-2</v>
      </c>
      <c r="G97" s="1">
        <f t="shared" si="4"/>
        <v>0.12058472847272728</v>
      </c>
      <c r="H97" s="1">
        <f t="shared" si="13"/>
        <v>330.66666666666663</v>
      </c>
      <c r="I97" s="1">
        <f t="shared" si="6"/>
        <v>0.1</v>
      </c>
      <c r="J97" s="1">
        <f t="shared" si="6"/>
        <v>0.1625700548</v>
      </c>
      <c r="K97" s="1">
        <f t="shared" si="14"/>
        <v>325.33333333333331</v>
      </c>
      <c r="L97" s="1">
        <f t="shared" si="15"/>
        <v>1.6666666666666666E-2</v>
      </c>
      <c r="M97" s="1">
        <f t="shared" si="16"/>
        <v>8.498491033333333E-2</v>
      </c>
      <c r="N97" s="1">
        <f t="shared" si="7"/>
        <v>334.43548387096769</v>
      </c>
      <c r="O97" s="1">
        <f t="shared" si="8"/>
        <v>0.11612903225806451</v>
      </c>
      <c r="P97" s="1">
        <f t="shared" si="9"/>
        <v>0.23106154838709678</v>
      </c>
      <c r="Q97" s="1">
        <v>328.5</v>
      </c>
      <c r="R97" s="1">
        <v>0.35499999999999998</v>
      </c>
      <c r="S97" s="3">
        <v>0.61184862470000001</v>
      </c>
      <c r="T97" s="1">
        <v>323.31730800000003</v>
      </c>
      <c r="U97" s="1">
        <v>0.28353299999999998</v>
      </c>
      <c r="V97" s="3">
        <v>3.1344975390000002E-2</v>
      </c>
      <c r="W97" s="1">
        <v>340.5</v>
      </c>
      <c r="X97" s="1">
        <v>0.32032558999999999</v>
      </c>
      <c r="Y97" s="3">
        <v>0.67748468250000005</v>
      </c>
      <c r="Z97" s="1">
        <v>328.5</v>
      </c>
      <c r="AA97" s="1">
        <v>-3.0120500000000001E-3</v>
      </c>
      <c r="AB97" s="3">
        <v>0.342264232</v>
      </c>
      <c r="AC97" s="1">
        <v>328.5</v>
      </c>
      <c r="AD97" s="1">
        <v>-3.0120500000000001E-3</v>
      </c>
      <c r="AE97" s="3">
        <v>0.342264232</v>
      </c>
      <c r="AF97" s="3"/>
      <c r="AG97" s="3"/>
      <c r="AH97" s="3"/>
      <c r="AI97" s="1">
        <v>6.4000000000000001E-2</v>
      </c>
      <c r="AJ97" s="1">
        <v>9.4E-2</v>
      </c>
      <c r="AK97" s="1">
        <v>9.4E-2</v>
      </c>
      <c r="AL97" s="1">
        <v>0.56573372</v>
      </c>
      <c r="AM97" s="1">
        <v>0.47227447</v>
      </c>
      <c r="AN97" s="1">
        <v>0.47229738999999998</v>
      </c>
      <c r="AO97" s="1"/>
      <c r="AP97" s="1"/>
      <c r="AQ97" s="1"/>
      <c r="AS97">
        <v>0.68089617894736798</v>
      </c>
      <c r="AT97" s="1">
        <v>-0.1108572</v>
      </c>
      <c r="AU97" s="1">
        <v>-5.9612199999999997E-2</v>
      </c>
      <c r="AV97">
        <v>1.7078875499999999</v>
      </c>
      <c r="AW97">
        <v>1.7078875499999999</v>
      </c>
      <c r="AX97">
        <v>1.7078875499999999</v>
      </c>
      <c r="BG97" s="1"/>
      <c r="BH97" s="1"/>
      <c r="BI97" s="1"/>
      <c r="BN97" s="2">
        <v>-0.10832604999999999</v>
      </c>
      <c r="BO97" s="2">
        <v>-0.32134089999999998</v>
      </c>
      <c r="BP97" s="2">
        <v>0.1046888</v>
      </c>
    </row>
    <row r="98" spans="1:68">
      <c r="A98" s="1">
        <v>1976</v>
      </c>
      <c r="B98" s="1">
        <f t="shared" si="10"/>
        <v>330.99999999999989</v>
      </c>
      <c r="C98" s="1">
        <f t="shared" si="11"/>
        <v>0.34510350528000006</v>
      </c>
      <c r="D98" s="1">
        <f t="shared" si="12"/>
        <v>0.51498847047999996</v>
      </c>
      <c r="E98" s="1">
        <f t="shared" si="5"/>
        <v>328.59090909090924</v>
      </c>
      <c r="F98" s="1">
        <f t="shared" si="4"/>
        <v>6.3636363636363644E-2</v>
      </c>
      <c r="G98" s="1">
        <f t="shared" si="4"/>
        <v>0.14068218321818182</v>
      </c>
      <c r="H98" s="1">
        <f t="shared" si="13"/>
        <v>332.79999999999995</v>
      </c>
      <c r="I98" s="1">
        <f t="shared" si="6"/>
        <v>0.12000000000000001</v>
      </c>
      <c r="J98" s="1">
        <f t="shared" si="6"/>
        <v>0.19508406576000001</v>
      </c>
      <c r="K98" s="1">
        <f t="shared" si="14"/>
        <v>326.39999999999998</v>
      </c>
      <c r="L98" s="1">
        <f t="shared" si="15"/>
        <v>0.02</v>
      </c>
      <c r="M98" s="1">
        <f t="shared" si="16"/>
        <v>0.1019818924</v>
      </c>
      <c r="N98" s="1">
        <f t="shared" si="7"/>
        <v>337.00806451612897</v>
      </c>
      <c r="O98" s="1">
        <f t="shared" si="8"/>
        <v>0.13548387096774192</v>
      </c>
      <c r="P98" s="1">
        <f t="shared" si="9"/>
        <v>0.26957180645161288</v>
      </c>
      <c r="Q98" s="1">
        <v>329.8</v>
      </c>
      <c r="R98" s="1">
        <v>0.36799999999999999</v>
      </c>
      <c r="S98" s="3">
        <v>0.63297883590000004</v>
      </c>
      <c r="T98" s="1">
        <v>325.20604400000002</v>
      </c>
      <c r="U98" s="1">
        <v>0.29599999999999999</v>
      </c>
      <c r="V98" s="3">
        <v>6.2507357250000006E-2</v>
      </c>
      <c r="W98" s="1">
        <v>342.15</v>
      </c>
      <c r="X98" s="1">
        <v>0.33486588</v>
      </c>
      <c r="Y98" s="3">
        <v>0.70334718070000002</v>
      </c>
      <c r="Z98" s="1">
        <v>329.8</v>
      </c>
      <c r="AA98" s="1">
        <v>3.0120400000000001E-3</v>
      </c>
      <c r="AB98" s="3">
        <v>0.36448245229999998</v>
      </c>
      <c r="AC98" s="1">
        <v>329.8</v>
      </c>
      <c r="AD98" s="1">
        <v>3.0120400000000001E-3</v>
      </c>
      <c r="AE98" s="3">
        <v>0.36448245229999998</v>
      </c>
      <c r="AF98" s="3"/>
      <c r="AG98" s="3"/>
      <c r="AH98" s="3"/>
      <c r="AI98" s="1">
        <v>0.218</v>
      </c>
      <c r="AJ98" s="1">
        <v>0.109</v>
      </c>
      <c r="AK98" s="1">
        <v>0.109</v>
      </c>
      <c r="AL98" s="1">
        <v>0.61036919999999995</v>
      </c>
      <c r="AM98" s="1">
        <v>0.50728119999999999</v>
      </c>
      <c r="AN98" s="1">
        <v>0.50730595000000001</v>
      </c>
      <c r="AO98" s="1"/>
      <c r="AP98" s="1"/>
      <c r="AQ98" s="1"/>
      <c r="AS98">
        <v>0.69757679473684198</v>
      </c>
      <c r="AT98" s="1">
        <v>-0.10077153</v>
      </c>
      <c r="AU98" s="1">
        <v>-3.8231830000000001E-2</v>
      </c>
      <c r="AV98">
        <v>1.7539308999999901</v>
      </c>
      <c r="AW98">
        <v>1.7539308999999901</v>
      </c>
      <c r="AX98">
        <v>1.7539308999999901</v>
      </c>
      <c r="BG98" s="1"/>
      <c r="BH98" s="1"/>
      <c r="BI98" s="1"/>
      <c r="BN98" s="2">
        <v>-9.2718679999999998E-2</v>
      </c>
      <c r="BO98" s="2">
        <v>-0.36416799999999999</v>
      </c>
      <c r="BP98" s="2">
        <v>0.17873059999999999</v>
      </c>
    </row>
    <row r="99" spans="1:68">
      <c r="A99" s="1">
        <v>1977</v>
      </c>
      <c r="B99" s="1">
        <f t="shared" si="10"/>
        <v>332.8333333333332</v>
      </c>
      <c r="C99" s="1">
        <f t="shared" si="11"/>
        <v>0.3640575258933334</v>
      </c>
      <c r="D99" s="1">
        <f t="shared" si="12"/>
        <v>0.54327303420999995</v>
      </c>
      <c r="E99" s="1">
        <f t="shared" si="5"/>
        <v>329.81818181818198</v>
      </c>
      <c r="F99" s="1">
        <f t="shared" si="4"/>
        <v>7.2727272727272738E-2</v>
      </c>
      <c r="G99" s="1">
        <f t="shared" si="4"/>
        <v>0.16077963796363637</v>
      </c>
      <c r="H99" s="1">
        <f t="shared" si="13"/>
        <v>334.93333333333328</v>
      </c>
      <c r="I99" s="1">
        <f t="shared" si="6"/>
        <v>0.14000000000000001</v>
      </c>
      <c r="J99" s="1">
        <f t="shared" si="6"/>
        <v>0.22759807672000001</v>
      </c>
      <c r="K99" s="1">
        <f t="shared" si="14"/>
        <v>327.46666666666664</v>
      </c>
      <c r="L99" s="1">
        <f t="shared" si="15"/>
        <v>2.3333333333333334E-2</v>
      </c>
      <c r="M99" s="1">
        <f t="shared" si="16"/>
        <v>0.11897887446666666</v>
      </c>
      <c r="N99" s="1">
        <f t="shared" si="7"/>
        <v>339.58064516129025</v>
      </c>
      <c r="O99" s="1">
        <f t="shared" si="8"/>
        <v>0.15483870967741933</v>
      </c>
      <c r="P99" s="1">
        <f t="shared" si="9"/>
        <v>0.30808206451612902</v>
      </c>
      <c r="Q99" s="1">
        <v>331.1</v>
      </c>
      <c r="R99" s="1">
        <v>0.38100000000000001</v>
      </c>
      <c r="S99" s="3">
        <v>0.65402592010000005</v>
      </c>
      <c r="T99" s="1">
        <v>327.09478000000001</v>
      </c>
      <c r="U99" s="1">
        <v>0.31367</v>
      </c>
      <c r="V99" s="3">
        <v>9.3489276839999996E-2</v>
      </c>
      <c r="W99" s="1">
        <v>343.8</v>
      </c>
      <c r="X99" s="1">
        <v>0.34940618000000001</v>
      </c>
      <c r="Y99" s="3">
        <v>0.72908525790000001</v>
      </c>
      <c r="Z99" s="1">
        <v>331.1</v>
      </c>
      <c r="AA99" s="1">
        <v>9.0361299999999999E-3</v>
      </c>
      <c r="AB99" s="3">
        <v>0.38662852869999997</v>
      </c>
      <c r="AC99" s="1">
        <v>331.1</v>
      </c>
      <c r="AD99" s="1">
        <v>9.0361299999999999E-3</v>
      </c>
      <c r="AE99" s="3">
        <v>0.38662852869999997</v>
      </c>
      <c r="AF99" s="3"/>
      <c r="AG99" s="3"/>
      <c r="AH99" s="3"/>
      <c r="AI99" s="1">
        <v>0.13300000000000001</v>
      </c>
      <c r="AJ99" s="1">
        <v>0.11600000000000001</v>
      </c>
      <c r="AK99" s="1">
        <v>0.11600000000000001</v>
      </c>
      <c r="AL99" s="1">
        <v>0.65703062999999995</v>
      </c>
      <c r="AM99" s="1">
        <v>0.54469853000000001</v>
      </c>
      <c r="AN99" s="1">
        <v>0.54472518000000003</v>
      </c>
      <c r="AO99" s="1"/>
      <c r="AP99" s="1"/>
      <c r="AQ99" s="1"/>
      <c r="AS99">
        <v>0.71425741052631497</v>
      </c>
      <c r="AT99" s="1">
        <v>-9.0321230000000002E-2</v>
      </c>
      <c r="AU99" s="1">
        <v>-1.5965389999999999E-2</v>
      </c>
      <c r="AV99">
        <v>1.79997425</v>
      </c>
      <c r="AW99">
        <v>1.79997425</v>
      </c>
      <c r="AX99">
        <v>1.79997425</v>
      </c>
      <c r="BG99" s="1"/>
      <c r="BH99" s="1"/>
      <c r="BI99" s="1"/>
      <c r="BN99" s="2">
        <v>-3.6218319999999998E-2</v>
      </c>
      <c r="BO99" s="2">
        <v>-0.26661899999999999</v>
      </c>
      <c r="BP99" s="2">
        <v>0.19418240000000001</v>
      </c>
    </row>
    <row r="100" spans="1:68">
      <c r="A100" s="1">
        <v>1978</v>
      </c>
      <c r="B100" s="1">
        <f t="shared" si="10"/>
        <v>334.66666666666652</v>
      </c>
      <c r="C100" s="1">
        <f t="shared" si="11"/>
        <v>0.38301154650666674</v>
      </c>
      <c r="D100" s="1">
        <f t="shared" si="12"/>
        <v>0.57155759793999994</v>
      </c>
      <c r="E100" s="1">
        <f t="shared" si="5"/>
        <v>331.04545454545473</v>
      </c>
      <c r="F100" s="1">
        <f t="shared" si="4"/>
        <v>8.1818181818181832E-2</v>
      </c>
      <c r="G100" s="1">
        <f t="shared" si="4"/>
        <v>0.18087709270909091</v>
      </c>
      <c r="H100" s="1">
        <f t="shared" si="13"/>
        <v>337.06666666666661</v>
      </c>
      <c r="I100" s="1">
        <f t="shared" si="6"/>
        <v>0.16</v>
      </c>
      <c r="J100" s="1">
        <f t="shared" si="6"/>
        <v>0.26011208767999999</v>
      </c>
      <c r="K100" s="1">
        <f t="shared" si="14"/>
        <v>328.5333333333333</v>
      </c>
      <c r="L100" s="1">
        <f t="shared" si="15"/>
        <v>2.6666666666666668E-2</v>
      </c>
      <c r="M100" s="1">
        <f t="shared" si="16"/>
        <v>0.13597585653333333</v>
      </c>
      <c r="N100" s="1">
        <f t="shared" si="7"/>
        <v>342.15322580645153</v>
      </c>
      <c r="O100" s="1">
        <f t="shared" si="8"/>
        <v>0.17419354838709675</v>
      </c>
      <c r="P100" s="1">
        <f t="shared" si="9"/>
        <v>0.34659232258064515</v>
      </c>
      <c r="Q100" s="1">
        <v>332.4</v>
      </c>
      <c r="R100" s="1">
        <v>0.39400000000000002</v>
      </c>
      <c r="S100" s="3">
        <v>0.67499052869999998</v>
      </c>
      <c r="T100" s="1">
        <v>328.98351600000001</v>
      </c>
      <c r="U100" s="1">
        <v>0.33134000000000002</v>
      </c>
      <c r="V100" s="3">
        <v>0.1242928123</v>
      </c>
      <c r="W100" s="1">
        <v>345.45</v>
      </c>
      <c r="X100" s="1">
        <v>0.36394647000000002</v>
      </c>
      <c r="Y100" s="3">
        <v>0.7547001055</v>
      </c>
      <c r="Z100" s="1">
        <v>332.4</v>
      </c>
      <c r="AA100" s="1">
        <v>1.5060219999999999E-2</v>
      </c>
      <c r="AB100" s="3">
        <v>0.40870293140000002</v>
      </c>
      <c r="AC100" s="1">
        <v>332.4</v>
      </c>
      <c r="AD100" s="1">
        <v>1.5060219999999999E-2</v>
      </c>
      <c r="AE100" s="3">
        <v>0.40870293140000002</v>
      </c>
      <c r="AF100" s="3"/>
      <c r="AG100" s="3"/>
      <c r="AH100" s="3"/>
      <c r="AI100" s="1">
        <v>0.2</v>
      </c>
      <c r="AJ100" s="1">
        <v>5.8999999999999997E-2</v>
      </c>
      <c r="AK100" s="1">
        <v>5.8999999999999997E-2</v>
      </c>
      <c r="AL100" s="1">
        <v>0.71260911999999998</v>
      </c>
      <c r="AM100" s="1">
        <v>0.59180465000000004</v>
      </c>
      <c r="AN100" s="1">
        <v>0.59183326999999997</v>
      </c>
      <c r="AO100" s="1"/>
      <c r="AP100" s="1"/>
      <c r="AQ100" s="1"/>
      <c r="AS100">
        <v>0.73093802631578897</v>
      </c>
      <c r="AT100" s="1">
        <v>-7.9462409999999997E-2</v>
      </c>
      <c r="AU100" s="1">
        <v>7.2118099999999999E-3</v>
      </c>
      <c r="AV100">
        <v>1.8460175999999999</v>
      </c>
      <c r="AW100">
        <v>1.8460175999999999</v>
      </c>
      <c r="AX100">
        <v>1.8460175999999999</v>
      </c>
      <c r="BG100" s="1"/>
      <c r="BH100" s="1"/>
      <c r="BI100" s="1"/>
      <c r="BN100" s="2">
        <v>-1.304905E-2</v>
      </c>
      <c r="BO100" s="2">
        <v>-0.19178020000000001</v>
      </c>
      <c r="BP100" s="2">
        <v>0.1656821</v>
      </c>
    </row>
    <row r="101" spans="1:68">
      <c r="A101" s="1">
        <v>1979</v>
      </c>
      <c r="B101" s="1">
        <f t="shared" si="10"/>
        <v>336.49999999999983</v>
      </c>
      <c r="C101" s="1">
        <f t="shared" si="11"/>
        <v>0.40196556712000009</v>
      </c>
      <c r="D101" s="1">
        <f t="shared" si="12"/>
        <v>0.59984216166999993</v>
      </c>
      <c r="E101" s="1">
        <f t="shared" si="5"/>
        <v>332.27272727272748</v>
      </c>
      <c r="F101" s="1">
        <f t="shared" si="4"/>
        <v>9.0909090909090925E-2</v>
      </c>
      <c r="G101" s="1">
        <f t="shared" si="4"/>
        <v>0.20097454745454546</v>
      </c>
      <c r="H101" s="1">
        <f t="shared" si="13"/>
        <v>339.19999999999993</v>
      </c>
      <c r="I101" s="1">
        <f t="shared" si="6"/>
        <v>0.18</v>
      </c>
      <c r="J101" s="1">
        <f t="shared" si="6"/>
        <v>0.29262609864</v>
      </c>
      <c r="K101" s="1">
        <f t="shared" si="14"/>
        <v>329.59999999999997</v>
      </c>
      <c r="L101" s="1">
        <f t="shared" si="15"/>
        <v>3.0000000000000002E-2</v>
      </c>
      <c r="M101" s="1">
        <f t="shared" si="16"/>
        <v>0.15297283859999999</v>
      </c>
      <c r="N101" s="1">
        <f t="shared" si="7"/>
        <v>344.72580645161281</v>
      </c>
      <c r="O101" s="1">
        <f t="shared" si="8"/>
        <v>0.19354838709677416</v>
      </c>
      <c r="P101" s="1">
        <f t="shared" si="9"/>
        <v>0.38510258064516129</v>
      </c>
      <c r="Q101" s="1">
        <v>333.7</v>
      </c>
      <c r="R101" s="1">
        <v>0.40699999999999997</v>
      </c>
      <c r="S101" s="3">
        <v>0.69587330560000005</v>
      </c>
      <c r="T101" s="1">
        <v>330.872253</v>
      </c>
      <c r="U101" s="1">
        <v>0.34901100000000002</v>
      </c>
      <c r="V101" s="3">
        <v>0.1549200221</v>
      </c>
      <c r="W101" s="1">
        <v>347.1</v>
      </c>
      <c r="X101" s="1">
        <v>0.37882231</v>
      </c>
      <c r="Y101" s="3">
        <v>0.78019289790000002</v>
      </c>
      <c r="Z101" s="1">
        <v>333.7</v>
      </c>
      <c r="AA101" s="1">
        <v>2.1084309999999998E-2</v>
      </c>
      <c r="AB101" s="3">
        <v>0.43070612559999999</v>
      </c>
      <c r="AC101" s="1">
        <v>333.7</v>
      </c>
      <c r="AD101" s="1">
        <v>2.1084309999999998E-2</v>
      </c>
      <c r="AE101" s="3">
        <v>0.43070612559999999</v>
      </c>
      <c r="AF101" s="3"/>
      <c r="AG101" s="3"/>
      <c r="AH101" s="3"/>
      <c r="AI101" s="1">
        <v>0.253</v>
      </c>
      <c r="AJ101" s="1">
        <v>0.121</v>
      </c>
      <c r="AK101" s="1">
        <v>0.121</v>
      </c>
      <c r="AL101" s="1">
        <v>0.76073829000000004</v>
      </c>
      <c r="AM101" s="1">
        <v>0.63193626999999997</v>
      </c>
      <c r="AN101" s="1">
        <v>0.63196693000000004</v>
      </c>
      <c r="AO101" s="1"/>
      <c r="AP101" s="1"/>
      <c r="AQ101" s="1"/>
      <c r="AS101">
        <v>0.74761864210526296</v>
      </c>
      <c r="AT101" s="1">
        <v>-6.8148879999999995E-2</v>
      </c>
      <c r="AU101" s="1">
        <v>3.127245E-2</v>
      </c>
      <c r="AV101">
        <v>1.8920609499999901</v>
      </c>
      <c r="AW101">
        <v>1.8920609499999901</v>
      </c>
      <c r="AX101">
        <v>1.8920609499999901</v>
      </c>
      <c r="BG101" s="1"/>
      <c r="BH101" s="1"/>
      <c r="BI101" s="1"/>
      <c r="BN101" s="2">
        <v>-2.381952E-2</v>
      </c>
      <c r="BO101" s="2">
        <v>-0.2474248</v>
      </c>
      <c r="BP101" s="2">
        <v>0.19978570000000001</v>
      </c>
    </row>
    <row r="102" spans="1:68">
      <c r="A102" s="1">
        <v>1980</v>
      </c>
      <c r="B102" s="1">
        <f t="shared" si="10"/>
        <v>338.33333333333314</v>
      </c>
      <c r="C102" s="1">
        <f t="shared" si="11"/>
        <v>0.42091958773333343</v>
      </c>
      <c r="D102" s="1">
        <f t="shared" si="12"/>
        <v>0.62812672539999992</v>
      </c>
      <c r="E102" s="1">
        <v>333.5</v>
      </c>
      <c r="F102" s="1">
        <v>0.1</v>
      </c>
      <c r="G102" s="1">
        <v>0.22107200220000001</v>
      </c>
      <c r="H102" s="1">
        <f t="shared" si="13"/>
        <v>341.33333333333326</v>
      </c>
      <c r="I102" s="1">
        <f t="shared" si="6"/>
        <v>0.19999999999999998</v>
      </c>
      <c r="J102" s="1">
        <f t="shared" si="6"/>
        <v>0.3251401096</v>
      </c>
      <c r="K102" s="1">
        <f t="shared" si="14"/>
        <v>330.66666666666663</v>
      </c>
      <c r="L102" s="1">
        <f t="shared" si="15"/>
        <v>3.3333333333333333E-2</v>
      </c>
      <c r="M102" s="1">
        <f t="shared" si="16"/>
        <v>0.16996982066666666</v>
      </c>
      <c r="N102" s="1">
        <f t="shared" si="7"/>
        <v>347.29838709677409</v>
      </c>
      <c r="O102" s="1">
        <f t="shared" si="8"/>
        <v>0.21290322580645157</v>
      </c>
      <c r="P102" s="1">
        <f t="shared" si="9"/>
        <v>0.42361283870967742</v>
      </c>
      <c r="Q102" s="1">
        <v>335</v>
      </c>
      <c r="R102" s="1">
        <v>0.42</v>
      </c>
      <c r="S102" s="3">
        <v>0.71667488700000004</v>
      </c>
      <c r="T102" s="1">
        <v>332.760989</v>
      </c>
      <c r="U102" s="1">
        <v>0.37217600000000001</v>
      </c>
      <c r="V102" s="3">
        <v>0.18537288139999999</v>
      </c>
      <c r="W102" s="1">
        <v>348.75</v>
      </c>
      <c r="X102" s="1">
        <v>0.39575244999999998</v>
      </c>
      <c r="Y102" s="3">
        <v>0.80556479290000005</v>
      </c>
      <c r="Z102" s="1">
        <v>335</v>
      </c>
      <c r="AA102" s="1">
        <v>2.7108400000000001E-2</v>
      </c>
      <c r="AB102" s="3">
        <v>0.45263857239999999</v>
      </c>
      <c r="AC102" s="1">
        <v>335</v>
      </c>
      <c r="AD102" s="1">
        <v>2.7108400000000001E-2</v>
      </c>
      <c r="AE102" s="3">
        <v>0.45263857239999999</v>
      </c>
      <c r="AF102" s="3"/>
      <c r="AG102" s="3"/>
      <c r="AH102" s="3"/>
      <c r="AI102" s="1">
        <v>0.32400000000000001</v>
      </c>
      <c r="AJ102" s="1">
        <v>0.14699999999999999</v>
      </c>
      <c r="AK102" s="1">
        <v>6.4000000000000001E-2</v>
      </c>
      <c r="AL102" s="1">
        <v>0.81383391999999999</v>
      </c>
      <c r="AM102" s="1">
        <v>0.67735478000000005</v>
      </c>
      <c r="AN102" s="1">
        <v>0.67738754000000001</v>
      </c>
      <c r="AO102" s="1"/>
      <c r="AP102" s="1"/>
      <c r="AQ102" s="1"/>
      <c r="AS102">
        <v>0.76429925789473596</v>
      </c>
      <c r="AT102" s="1">
        <v>-5.635635E-2</v>
      </c>
      <c r="AU102" s="1">
        <v>5.6139090000000003E-2</v>
      </c>
      <c r="AV102">
        <v>1.9381043</v>
      </c>
      <c r="AW102">
        <v>1.9381043</v>
      </c>
      <c r="AX102">
        <v>1.9381043</v>
      </c>
      <c r="BG102" s="1"/>
      <c r="BH102" s="1"/>
      <c r="BI102" s="1"/>
      <c r="BN102" s="2">
        <v>2.541243E-2</v>
      </c>
      <c r="BO102" s="2">
        <v>-0.25144179999999999</v>
      </c>
      <c r="BP102" s="2">
        <v>0.3022666</v>
      </c>
    </row>
    <row r="103" spans="1:68">
      <c r="A103" s="1">
        <v>1981</v>
      </c>
      <c r="B103" s="1">
        <f t="shared" si="10"/>
        <v>340.16666666666646</v>
      </c>
      <c r="C103" s="1">
        <f t="shared" si="11"/>
        <v>0.43987360834666678</v>
      </c>
      <c r="D103" s="1">
        <f t="shared" si="12"/>
        <v>0.65641128912999991</v>
      </c>
      <c r="E103" s="1">
        <f>E102+(E$112-E$102)/($A$112-$A$102)</f>
        <v>334.95</v>
      </c>
      <c r="F103" s="1">
        <f t="shared" ref="F103:F111" si="17">F102+(F$112-F$102)/($A$112-$A$102)</f>
        <v>0.12</v>
      </c>
      <c r="G103" s="1">
        <f t="shared" ref="G103:G111" si="18">G102+(G$112-G$102)/($A$112-$A$102)</f>
        <v>0.24384139591000001</v>
      </c>
      <c r="H103" s="1">
        <f t="shared" si="13"/>
        <v>343.46666666666658</v>
      </c>
      <c r="I103" s="1">
        <f t="shared" si="6"/>
        <v>0.21999999999999997</v>
      </c>
      <c r="J103" s="1">
        <f t="shared" si="6"/>
        <v>0.35765412056000001</v>
      </c>
      <c r="K103" s="1">
        <f t="shared" si="14"/>
        <v>331.73333333333329</v>
      </c>
      <c r="L103" s="1">
        <f t="shared" si="15"/>
        <v>3.6666666666666667E-2</v>
      </c>
      <c r="M103" s="1">
        <f t="shared" si="16"/>
        <v>0.18696680273333333</v>
      </c>
      <c r="N103" s="1">
        <f t="shared" si="7"/>
        <v>349.87096774193537</v>
      </c>
      <c r="O103" s="1">
        <f t="shared" si="8"/>
        <v>0.23225806451612899</v>
      </c>
      <c r="P103" s="1">
        <f t="shared" si="9"/>
        <v>0.46212309677419355</v>
      </c>
      <c r="Q103" s="1">
        <v>336.6</v>
      </c>
      <c r="R103" s="1">
        <v>0.436</v>
      </c>
      <c r="S103" s="3">
        <v>0.74216629919999999</v>
      </c>
      <c r="T103" s="1">
        <v>334.64972499999999</v>
      </c>
      <c r="U103" s="1">
        <v>0.39117299999999999</v>
      </c>
      <c r="V103" s="3">
        <v>0.21565338000000001</v>
      </c>
      <c r="W103" s="1">
        <v>350.4</v>
      </c>
      <c r="X103" s="1">
        <v>0.41303183999999998</v>
      </c>
      <c r="Y103" s="3">
        <v>0.83081693160000003</v>
      </c>
      <c r="Z103" s="1">
        <v>336.45600000000002</v>
      </c>
      <c r="AA103" s="1">
        <v>3.8403600000000003E-2</v>
      </c>
      <c r="AB103" s="3">
        <v>0.4771194855</v>
      </c>
      <c r="AC103" s="1">
        <v>336.428</v>
      </c>
      <c r="AD103" s="1">
        <v>3.8403600000000003E-2</v>
      </c>
      <c r="AE103" s="3">
        <v>0.47664952630000001</v>
      </c>
      <c r="AF103" s="3"/>
      <c r="AG103" s="3"/>
      <c r="AH103" s="3"/>
      <c r="AI103" s="1">
        <v>0.376</v>
      </c>
      <c r="AJ103" s="1">
        <v>0.115</v>
      </c>
      <c r="AK103" s="1">
        <v>0.14699999999999999</v>
      </c>
      <c r="AL103" s="1">
        <v>0.86723742000000004</v>
      </c>
      <c r="AM103" s="1">
        <v>0.72224694</v>
      </c>
      <c r="AN103" s="1">
        <v>0.71869468999999997</v>
      </c>
      <c r="AO103" s="1"/>
      <c r="AP103" s="1"/>
      <c r="AQ103" s="1"/>
      <c r="AS103">
        <v>0.78097987368420996</v>
      </c>
      <c r="AT103" s="1">
        <v>-4.4091610000000003E-2</v>
      </c>
      <c r="AU103" s="1">
        <v>8.1697790000000006E-2</v>
      </c>
      <c r="AV103">
        <v>1.9841476499999999</v>
      </c>
      <c r="AW103">
        <v>1.9841476499999999</v>
      </c>
      <c r="AX103">
        <v>1.9841476499999999</v>
      </c>
      <c r="BG103" s="1"/>
      <c r="BH103" s="1"/>
      <c r="BI103" s="1"/>
      <c r="BN103" s="2">
        <v>5.925047E-2</v>
      </c>
      <c r="BO103" s="2">
        <v>-0.18469559999999999</v>
      </c>
      <c r="BP103" s="2">
        <v>0.30319649999999998</v>
      </c>
    </row>
    <row r="104" spans="1:68">
      <c r="A104" s="1">
        <v>1982</v>
      </c>
      <c r="B104" s="1">
        <f t="shared" si="10"/>
        <v>341.99999999999977</v>
      </c>
      <c r="C104" s="1">
        <f t="shared" si="11"/>
        <v>0.45882762896000012</v>
      </c>
      <c r="D104" s="1">
        <f t="shared" si="12"/>
        <v>0.6846958528599999</v>
      </c>
      <c r="E104" s="1">
        <f t="shared" ref="E104:E111" si="19">E103+(E$112-E$102)/($A$112-$A$102)</f>
        <v>336.4</v>
      </c>
      <c r="F104" s="1">
        <f t="shared" si="17"/>
        <v>0.13999999999999999</v>
      </c>
      <c r="G104" s="1">
        <f t="shared" si="18"/>
        <v>0.26661078962000001</v>
      </c>
      <c r="H104" s="1">
        <f t="shared" si="13"/>
        <v>345.59999999999991</v>
      </c>
      <c r="I104" s="1">
        <f t="shared" si="6"/>
        <v>0.23999999999999996</v>
      </c>
      <c r="J104" s="1">
        <f t="shared" si="6"/>
        <v>0.39016813152000002</v>
      </c>
      <c r="K104" s="1">
        <f t="shared" si="14"/>
        <v>332.79999999999995</v>
      </c>
      <c r="L104" s="1">
        <f t="shared" si="15"/>
        <v>0.04</v>
      </c>
      <c r="M104" s="1">
        <f t="shared" si="16"/>
        <v>0.20396378479999999</v>
      </c>
      <c r="N104" s="1">
        <f t="shared" si="7"/>
        <v>352.44354838709666</v>
      </c>
      <c r="O104" s="1">
        <f t="shared" si="8"/>
        <v>0.25161290322580643</v>
      </c>
      <c r="P104" s="1">
        <f t="shared" si="9"/>
        <v>0.50063335483870963</v>
      </c>
      <c r="Q104" s="1">
        <v>338.2</v>
      </c>
      <c r="R104" s="1">
        <v>0.45200000000000001</v>
      </c>
      <c r="S104" s="3">
        <v>0.76753682680000002</v>
      </c>
      <c r="T104" s="1">
        <v>336.53846199999998</v>
      </c>
      <c r="U104" s="1">
        <v>0.41016999999999998</v>
      </c>
      <c r="V104" s="3">
        <v>0.24576347370000001</v>
      </c>
      <c r="W104" s="1">
        <v>352.05</v>
      </c>
      <c r="X104" s="1">
        <v>0.43031121999999999</v>
      </c>
      <c r="Y104" s="3">
        <v>0.85595043930000003</v>
      </c>
      <c r="Z104" s="1">
        <v>337.97023999999999</v>
      </c>
      <c r="AA104" s="1">
        <v>4.9698800000000001E-2</v>
      </c>
      <c r="AB104" s="3">
        <v>0.50248678469999997</v>
      </c>
      <c r="AC104" s="1">
        <v>337.88456000000002</v>
      </c>
      <c r="AD104" s="1">
        <v>4.9698800000000001E-2</v>
      </c>
      <c r="AE104" s="3">
        <v>0.50105394569999995</v>
      </c>
      <c r="AF104" s="3"/>
      <c r="AG104" s="3"/>
      <c r="AH104" s="3"/>
      <c r="AI104" s="1">
        <v>0.3</v>
      </c>
      <c r="AJ104" s="1">
        <v>0.109</v>
      </c>
      <c r="AK104" s="1">
        <v>0.109</v>
      </c>
      <c r="AL104" s="1">
        <v>0.91350030000000004</v>
      </c>
      <c r="AM104" s="1">
        <v>0.76007097999999995</v>
      </c>
      <c r="AN104" s="1">
        <v>0.75288964999999997</v>
      </c>
      <c r="AO104" s="1"/>
      <c r="AP104" s="1"/>
      <c r="AQ104" s="1"/>
      <c r="AS104">
        <v>0.79766048947368395</v>
      </c>
      <c r="AT104" s="1">
        <v>-3.1391460000000003E-2</v>
      </c>
      <c r="AU104" s="1">
        <v>0.10782953000000001</v>
      </c>
      <c r="AV104">
        <v>2.0301909999999999</v>
      </c>
      <c r="AW104">
        <v>2.0301909999999999</v>
      </c>
      <c r="AX104">
        <v>2.0301909999999999</v>
      </c>
      <c r="BG104" s="1"/>
      <c r="BH104" s="1"/>
      <c r="BI104" s="1"/>
      <c r="BN104" s="2">
        <v>1.6628049999999998E-2</v>
      </c>
      <c r="BO104" s="2">
        <v>-0.22464799999999999</v>
      </c>
      <c r="BP104" s="2">
        <v>0.25790410000000002</v>
      </c>
    </row>
    <row r="105" spans="1:68">
      <c r="A105" s="1">
        <v>1983</v>
      </c>
      <c r="B105" s="1">
        <f t="shared" si="10"/>
        <v>343.83333333333309</v>
      </c>
      <c r="C105" s="1">
        <f t="shared" si="11"/>
        <v>0.47778164957333347</v>
      </c>
      <c r="D105" s="1">
        <f t="shared" si="12"/>
        <v>0.71298041658999989</v>
      </c>
      <c r="E105" s="1">
        <f t="shared" si="19"/>
        <v>337.84999999999997</v>
      </c>
      <c r="F105" s="1">
        <f t="shared" si="17"/>
        <v>0.15999999999999998</v>
      </c>
      <c r="G105" s="1">
        <f t="shared" si="18"/>
        <v>0.28938018333000004</v>
      </c>
      <c r="H105" s="1">
        <f t="shared" si="13"/>
        <v>347.73333333333323</v>
      </c>
      <c r="I105" s="1">
        <f t="shared" si="6"/>
        <v>0.25999999999999995</v>
      </c>
      <c r="J105" s="1">
        <f t="shared" si="6"/>
        <v>0.42268214248000002</v>
      </c>
      <c r="K105" s="1">
        <f t="shared" si="14"/>
        <v>333.86666666666662</v>
      </c>
      <c r="L105" s="1">
        <f t="shared" si="15"/>
        <v>4.3333333333333335E-2</v>
      </c>
      <c r="M105" s="1">
        <f t="shared" si="16"/>
        <v>0.22096076686666666</v>
      </c>
      <c r="N105" s="1">
        <f t="shared" si="7"/>
        <v>355.01612903225794</v>
      </c>
      <c r="O105" s="1">
        <f t="shared" si="8"/>
        <v>0.27096774193548384</v>
      </c>
      <c r="P105" s="1">
        <f t="shared" si="9"/>
        <v>0.53914361290322577</v>
      </c>
      <c r="Q105" s="1">
        <v>339.8</v>
      </c>
      <c r="R105" s="1">
        <v>0.46800000000000003</v>
      </c>
      <c r="S105" s="3">
        <v>0.79278761119999996</v>
      </c>
      <c r="T105" s="1">
        <v>338.42719799999998</v>
      </c>
      <c r="U105" s="1">
        <v>0.42916599999999999</v>
      </c>
      <c r="V105" s="3">
        <v>0.27570503839999999</v>
      </c>
      <c r="W105" s="1">
        <v>353.7</v>
      </c>
      <c r="X105" s="1">
        <v>0.44759060000000001</v>
      </c>
      <c r="Y105" s="3">
        <v>0.88096642530000002</v>
      </c>
      <c r="Z105" s="1">
        <v>339.54504960000003</v>
      </c>
      <c r="AA105" s="1">
        <v>6.0994E-2</v>
      </c>
      <c r="AB105" s="3">
        <v>0.52876909910000003</v>
      </c>
      <c r="AC105" s="1">
        <v>339.37025119999998</v>
      </c>
      <c r="AD105" s="1">
        <v>6.0994E-2</v>
      </c>
      <c r="AE105" s="3">
        <v>0.52585684369999997</v>
      </c>
      <c r="AF105" s="3"/>
      <c r="AG105" s="3"/>
      <c r="AH105" s="3"/>
      <c r="AI105" s="1">
        <v>9.4E-2</v>
      </c>
      <c r="AJ105" s="1">
        <v>-5.5E-2</v>
      </c>
      <c r="AK105" s="1">
        <v>-0.14899999999999999</v>
      </c>
      <c r="AL105" s="1">
        <v>0.96945091999999999</v>
      </c>
      <c r="AM105" s="1">
        <v>0.80766110000000002</v>
      </c>
      <c r="AN105" s="1">
        <v>0.79680616000000004</v>
      </c>
      <c r="AO105" s="1"/>
      <c r="AP105" s="1"/>
      <c r="AQ105" s="1"/>
      <c r="AS105">
        <v>0.81434110526315695</v>
      </c>
      <c r="AT105" s="1">
        <v>-1.8312849999999999E-2</v>
      </c>
      <c r="AU105" s="1">
        <v>0.13444652000000001</v>
      </c>
      <c r="AV105">
        <v>2.0860257375</v>
      </c>
      <c r="AW105">
        <v>2.0860257375</v>
      </c>
      <c r="AX105">
        <v>2.0860257375</v>
      </c>
      <c r="BG105" s="1"/>
      <c r="BH105" s="1"/>
      <c r="BI105" s="1"/>
      <c r="BN105" s="2">
        <v>-2.278231E-2</v>
      </c>
      <c r="BO105" s="2">
        <v>-0.3692549</v>
      </c>
      <c r="BP105" s="2">
        <v>0.32369029999999999</v>
      </c>
    </row>
    <row r="106" spans="1:68">
      <c r="A106" s="1">
        <v>1984</v>
      </c>
      <c r="B106" s="1">
        <f t="shared" si="10"/>
        <v>345.6666666666664</v>
      </c>
      <c r="C106" s="1">
        <f t="shared" si="11"/>
        <v>0.49673567018666681</v>
      </c>
      <c r="D106" s="1">
        <f t="shared" si="12"/>
        <v>0.74126498031999988</v>
      </c>
      <c r="E106" s="1">
        <f t="shared" si="19"/>
        <v>339.29999999999995</v>
      </c>
      <c r="F106" s="1">
        <f t="shared" si="17"/>
        <v>0.17999999999999997</v>
      </c>
      <c r="G106" s="1">
        <f t="shared" si="18"/>
        <v>0.31214957704000001</v>
      </c>
      <c r="H106" s="1">
        <f t="shared" si="13"/>
        <v>349.86666666666656</v>
      </c>
      <c r="I106" s="1">
        <f t="shared" si="6"/>
        <v>0.27999999999999997</v>
      </c>
      <c r="J106" s="1">
        <f t="shared" si="6"/>
        <v>0.45519615344000003</v>
      </c>
      <c r="K106" s="1">
        <f t="shared" si="14"/>
        <v>334.93333333333328</v>
      </c>
      <c r="L106" s="1">
        <f t="shared" si="15"/>
        <v>4.6666666666666669E-2</v>
      </c>
      <c r="M106" s="1">
        <f t="shared" si="16"/>
        <v>0.23795774893333332</v>
      </c>
      <c r="N106" s="1">
        <f t="shared" si="7"/>
        <v>357.58870967741922</v>
      </c>
      <c r="O106" s="1">
        <f t="shared" si="8"/>
        <v>0.29032258064516125</v>
      </c>
      <c r="P106" s="1">
        <f t="shared" si="9"/>
        <v>0.5776538709677419</v>
      </c>
      <c r="Q106" s="1">
        <v>341.4</v>
      </c>
      <c r="R106" s="1">
        <v>0.48399999999999999</v>
      </c>
      <c r="S106" s="3">
        <v>0.81791977719999998</v>
      </c>
      <c r="T106" s="1">
        <v>340.31593400000003</v>
      </c>
      <c r="U106" s="1">
        <v>0.45116099999999998</v>
      </c>
      <c r="V106" s="3">
        <v>0.30547996560000001</v>
      </c>
      <c r="W106" s="1">
        <v>355.35</v>
      </c>
      <c r="X106" s="1">
        <v>0.46463764000000002</v>
      </c>
      <c r="Y106" s="3">
        <v>0.90586598370000004</v>
      </c>
      <c r="Z106" s="1">
        <v>341.18285159999999</v>
      </c>
      <c r="AA106" s="1">
        <v>7.2289199999999998E-2</v>
      </c>
      <c r="AB106" s="3">
        <v>0.55599573069999997</v>
      </c>
      <c r="AC106" s="1">
        <v>340.88565620000003</v>
      </c>
      <c r="AD106" s="1">
        <v>7.2289199999999998E-2</v>
      </c>
      <c r="AE106" s="3">
        <v>0.55106325099999998</v>
      </c>
      <c r="AF106">
        <v>343.92421999999999</v>
      </c>
      <c r="AG106">
        <v>343.77602999999999</v>
      </c>
      <c r="AH106">
        <v>343.87479999999999</v>
      </c>
      <c r="AI106" s="1">
        <v>6.7000000000000004E-2</v>
      </c>
      <c r="AJ106" s="1">
        <v>8.2000000000000003E-2</v>
      </c>
      <c r="AK106" s="1">
        <v>5.2999999999999999E-2</v>
      </c>
      <c r="AL106" s="1">
        <v>1.0369858999999999</v>
      </c>
      <c r="AM106" s="1">
        <v>0.86690867999999999</v>
      </c>
      <c r="AN106" s="1">
        <v>0.85233519999999996</v>
      </c>
      <c r="AO106" s="1"/>
      <c r="AP106" s="1"/>
      <c r="AQ106" s="1"/>
      <c r="AR106">
        <v>348.00986</v>
      </c>
      <c r="AS106">
        <v>0.83102172105263095</v>
      </c>
      <c r="AT106" s="1">
        <v>-4.91282E-3</v>
      </c>
      <c r="AU106" s="1">
        <v>0.16150434999999999</v>
      </c>
      <c r="AV106">
        <v>2.1418604749999899</v>
      </c>
      <c r="AW106">
        <v>2.1418604749999899</v>
      </c>
      <c r="AX106">
        <v>2.1418604749999899</v>
      </c>
      <c r="BG106" s="1"/>
      <c r="BH106" s="1"/>
      <c r="BI106" s="1"/>
      <c r="BN106" s="2">
        <v>8.6825700000000006E-3</v>
      </c>
      <c r="BO106" s="2">
        <v>-0.26575530000000003</v>
      </c>
      <c r="BP106" s="2">
        <v>0.2831205</v>
      </c>
    </row>
    <row r="107" spans="1:68">
      <c r="A107" s="1">
        <v>1985</v>
      </c>
      <c r="B107" s="1">
        <f t="shared" si="10"/>
        <v>347.49999999999972</v>
      </c>
      <c r="C107" s="1">
        <f t="shared" si="11"/>
        <v>0.51568969080000016</v>
      </c>
      <c r="D107" s="1">
        <f t="shared" si="12"/>
        <v>0.76954954404999987</v>
      </c>
      <c r="E107" s="1">
        <f t="shared" si="19"/>
        <v>340.74999999999994</v>
      </c>
      <c r="F107" s="1">
        <f t="shared" si="17"/>
        <v>0.19999999999999996</v>
      </c>
      <c r="G107" s="1">
        <f t="shared" si="18"/>
        <v>0.33491897074999999</v>
      </c>
      <c r="H107" s="1">
        <f t="shared" si="13"/>
        <v>351.99999999999989</v>
      </c>
      <c r="I107" s="1">
        <f t="shared" si="6"/>
        <v>0.3</v>
      </c>
      <c r="J107" s="1">
        <f t="shared" si="6"/>
        <v>0.48771016440000003</v>
      </c>
      <c r="K107" s="1">
        <f t="shared" si="14"/>
        <v>335.99999999999994</v>
      </c>
      <c r="L107" s="1">
        <f t="shared" si="15"/>
        <v>0.05</v>
      </c>
      <c r="M107" s="1">
        <f t="shared" si="16"/>
        <v>0.25495473099999999</v>
      </c>
      <c r="N107" s="1">
        <f t="shared" si="7"/>
        <v>360.1612903225805</v>
      </c>
      <c r="O107" s="1">
        <f t="shared" si="8"/>
        <v>0.30967741935483867</v>
      </c>
      <c r="P107" s="1">
        <f t="shared" si="9"/>
        <v>0.61616412903225803</v>
      </c>
      <c r="Q107" s="1">
        <v>343</v>
      </c>
      <c r="R107" s="1">
        <v>0.5</v>
      </c>
      <c r="S107" s="3">
        <v>0.84293443410000002</v>
      </c>
      <c r="T107" s="1">
        <v>342.20467000000002</v>
      </c>
      <c r="U107" s="1">
        <v>0.47315499999999999</v>
      </c>
      <c r="V107" s="3">
        <v>0.3350901</v>
      </c>
      <c r="W107" s="1">
        <v>357</v>
      </c>
      <c r="X107" s="1">
        <v>0.48110699000000001</v>
      </c>
      <c r="Y107" s="3">
        <v>0.93065019309999997</v>
      </c>
      <c r="Z107" s="1">
        <v>342.88616560000003</v>
      </c>
      <c r="AA107" s="1">
        <v>8.5198029999999994E-2</v>
      </c>
      <c r="AB107" s="3">
        <v>0.58419665119999997</v>
      </c>
      <c r="AC107" s="1">
        <v>342.43136929999997</v>
      </c>
      <c r="AD107" s="1">
        <v>8.5198029999999994E-2</v>
      </c>
      <c r="AE107" s="3">
        <v>0.57667821389999996</v>
      </c>
      <c r="AF107">
        <v>345.40762000000001</v>
      </c>
      <c r="AG107">
        <v>345.45699999999999</v>
      </c>
      <c r="AH107">
        <v>345.40755999999999</v>
      </c>
      <c r="AI107" s="1">
        <v>0.21199999999999999</v>
      </c>
      <c r="AJ107" s="1">
        <v>0.2</v>
      </c>
      <c r="AK107" s="1">
        <v>5.7000000000000002E-2</v>
      </c>
      <c r="AL107" s="1">
        <v>1.0920723999999999</v>
      </c>
      <c r="AM107" s="1">
        <v>0.91378026000000001</v>
      </c>
      <c r="AN107" s="1">
        <v>0.89520416000000003</v>
      </c>
      <c r="AO107" s="1"/>
      <c r="AP107" s="1"/>
      <c r="AQ107" s="1"/>
      <c r="AR107">
        <v>348.76346000000001</v>
      </c>
      <c r="AS107">
        <v>0.84770233684210505</v>
      </c>
      <c r="AT107" s="1">
        <v>8.7623300000000005E-3</v>
      </c>
      <c r="AU107" s="1">
        <v>0.18898307</v>
      </c>
      <c r="AV107">
        <v>2.19769521249999</v>
      </c>
      <c r="AW107">
        <v>2.19769521249999</v>
      </c>
      <c r="AX107">
        <v>2.19769521249999</v>
      </c>
      <c r="BG107" s="1"/>
      <c r="BH107" s="1"/>
      <c r="BI107" s="1"/>
      <c r="BN107" s="2">
        <v>4.4011050000000003E-2</v>
      </c>
      <c r="BO107" s="2">
        <v>-0.17157220000000001</v>
      </c>
      <c r="BP107" s="2">
        <v>0.2595944</v>
      </c>
    </row>
    <row r="108" spans="1:68">
      <c r="A108" s="1">
        <v>1986</v>
      </c>
      <c r="B108" s="1">
        <f t="shared" si="10"/>
        <v>349.33333333333303</v>
      </c>
      <c r="C108" s="1">
        <f t="shared" si="11"/>
        <v>0.53464371141333344</v>
      </c>
      <c r="D108" s="1">
        <f t="shared" si="12"/>
        <v>0.79783410777999986</v>
      </c>
      <c r="E108" s="1">
        <f t="shared" si="19"/>
        <v>342.19999999999993</v>
      </c>
      <c r="F108" s="1">
        <f t="shared" si="17"/>
        <v>0.21999999999999995</v>
      </c>
      <c r="G108" s="1">
        <f t="shared" si="18"/>
        <v>0.35768836445999996</v>
      </c>
      <c r="H108" s="1">
        <f t="shared" si="13"/>
        <v>354.13333333333321</v>
      </c>
      <c r="I108" s="1">
        <f t="shared" si="6"/>
        <v>0.32</v>
      </c>
      <c r="J108" s="1">
        <f t="shared" si="6"/>
        <v>0.52022417535999999</v>
      </c>
      <c r="K108" s="1">
        <f t="shared" si="14"/>
        <v>337.06666666666661</v>
      </c>
      <c r="L108" s="1">
        <f t="shared" si="15"/>
        <v>5.3333333333333337E-2</v>
      </c>
      <c r="M108" s="1">
        <f t="shared" si="16"/>
        <v>0.27195171306666666</v>
      </c>
      <c r="N108" s="1">
        <f t="shared" si="7"/>
        <v>362.73387096774178</v>
      </c>
      <c r="O108" s="1">
        <f t="shared" si="8"/>
        <v>0.32903225806451608</v>
      </c>
      <c r="P108" s="1">
        <f t="shared" si="9"/>
        <v>0.65467438709677417</v>
      </c>
      <c r="Q108" s="1">
        <v>344.6</v>
      </c>
      <c r="R108" s="1">
        <v>0.51600000000000001</v>
      </c>
      <c r="S108" s="3">
        <v>0.8678326757</v>
      </c>
      <c r="T108" s="1">
        <v>344.09340700000001</v>
      </c>
      <c r="U108" s="1">
        <v>0.49517899999999998</v>
      </c>
      <c r="V108" s="3">
        <v>0.3645372711</v>
      </c>
      <c r="W108" s="1">
        <v>359.4</v>
      </c>
      <c r="X108" s="1">
        <v>0.49754913000000001</v>
      </c>
      <c r="Y108" s="3">
        <v>0.96649622339999997</v>
      </c>
      <c r="Z108" s="1">
        <v>344.65761229999998</v>
      </c>
      <c r="AA108" s="1">
        <v>9.8106860000000004E-2</v>
      </c>
      <c r="AB108" s="3">
        <v>0.61340249840000005</v>
      </c>
      <c r="AC108" s="1">
        <v>344.00799669999998</v>
      </c>
      <c r="AD108" s="1">
        <v>9.9237060000000002E-2</v>
      </c>
      <c r="AE108" s="3">
        <v>0.60270679309999997</v>
      </c>
      <c r="AF108">
        <v>346.84152</v>
      </c>
      <c r="AG108">
        <v>346.94040000000001</v>
      </c>
      <c r="AH108">
        <v>346.74265000000003</v>
      </c>
      <c r="AI108" s="1">
        <v>0.27600000000000002</v>
      </c>
      <c r="AJ108" s="1">
        <v>0.27100000000000002</v>
      </c>
      <c r="AK108" s="1">
        <v>0.14000000000000001</v>
      </c>
      <c r="AL108" s="1">
        <v>1.1476693</v>
      </c>
      <c r="AM108" s="1">
        <v>0.96113073000000004</v>
      </c>
      <c r="AN108" s="1">
        <v>0.93802627999999999</v>
      </c>
      <c r="AO108" s="1"/>
      <c r="AP108" s="1"/>
      <c r="AQ108" s="1"/>
      <c r="AR108">
        <v>349.51706000000001</v>
      </c>
      <c r="AS108">
        <v>0.86438295263157805</v>
      </c>
      <c r="AT108" s="1">
        <v>2.267742E-2</v>
      </c>
      <c r="AU108" s="1">
        <v>0.21688172999999999</v>
      </c>
      <c r="AV108">
        <v>2.2535299499999999</v>
      </c>
      <c r="AW108">
        <v>2.2535299499999999</v>
      </c>
      <c r="AX108">
        <v>2.2535299499999999</v>
      </c>
      <c r="BG108" s="1"/>
      <c r="BH108" s="1"/>
      <c r="BI108" s="1"/>
      <c r="BN108" s="2">
        <v>9.9479239999999997E-2</v>
      </c>
      <c r="BO108" s="2">
        <v>-0.1154602</v>
      </c>
      <c r="BP108" s="2">
        <v>0.3144187</v>
      </c>
    </row>
    <row r="109" spans="1:68">
      <c r="A109" s="1">
        <v>1987</v>
      </c>
      <c r="B109" s="1">
        <f t="shared" si="10"/>
        <v>351.16666666666634</v>
      </c>
      <c r="C109" s="1">
        <f t="shared" si="11"/>
        <v>0.55359773202666673</v>
      </c>
      <c r="D109" s="1">
        <f t="shared" si="12"/>
        <v>0.82611867150999985</v>
      </c>
      <c r="E109" s="1">
        <f t="shared" si="19"/>
        <v>343.64999999999992</v>
      </c>
      <c r="F109" s="1">
        <f t="shared" si="17"/>
        <v>0.23999999999999994</v>
      </c>
      <c r="G109" s="1">
        <f t="shared" si="18"/>
        <v>0.38045775816999994</v>
      </c>
      <c r="H109" s="1">
        <f t="shared" si="13"/>
        <v>356.26666666666654</v>
      </c>
      <c r="I109" s="1">
        <f t="shared" ref="I109:I121" si="20">I108+(I$122-I$92)/($A$122-$A$92)</f>
        <v>0.34</v>
      </c>
      <c r="J109" s="1">
        <f t="shared" ref="J109:J121" si="21">J108+(J$122-J$92)/($A$122-$A$92)</f>
        <v>0.55273818631999994</v>
      </c>
      <c r="K109" s="1">
        <f t="shared" si="14"/>
        <v>338.13333333333327</v>
      </c>
      <c r="L109" s="1">
        <f t="shared" si="15"/>
        <v>5.6666666666666671E-2</v>
      </c>
      <c r="M109" s="1">
        <f t="shared" si="16"/>
        <v>0.28894869513333332</v>
      </c>
      <c r="N109" s="1">
        <f t="shared" si="7"/>
        <v>365.30645161290306</v>
      </c>
      <c r="O109" s="1">
        <f t="shared" si="8"/>
        <v>0.34838709677419349</v>
      </c>
      <c r="P109" s="1">
        <f t="shared" si="9"/>
        <v>0.6931846451612903</v>
      </c>
      <c r="Q109" s="1">
        <v>346.2</v>
      </c>
      <c r="R109" s="1">
        <v>0.53200000000000003</v>
      </c>
      <c r="S109" s="3">
        <v>0.8926155804</v>
      </c>
      <c r="T109" s="1">
        <v>345.98214300000001</v>
      </c>
      <c r="U109" s="1">
        <v>0.51720200000000005</v>
      </c>
      <c r="V109" s="3">
        <v>0.39382323209999998</v>
      </c>
      <c r="W109" s="1">
        <v>361.8</v>
      </c>
      <c r="X109" s="1">
        <v>0.51441934</v>
      </c>
      <c r="Y109" s="3">
        <v>1.0021036759999999</v>
      </c>
      <c r="Z109" s="1">
        <v>346.49991679999999</v>
      </c>
      <c r="AA109" s="1">
        <v>0.11101569</v>
      </c>
      <c r="AB109" s="3">
        <v>0.6436445703</v>
      </c>
      <c r="AC109" s="1">
        <v>345.61615669999998</v>
      </c>
      <c r="AD109" s="1">
        <v>0.10972261</v>
      </c>
      <c r="AE109" s="3">
        <v>0.62915406220000003</v>
      </c>
      <c r="AF109">
        <v>348.81909999999999</v>
      </c>
      <c r="AG109">
        <v>348.52951999999999</v>
      </c>
      <c r="AH109">
        <v>348.07776000000001</v>
      </c>
      <c r="AI109" s="1">
        <v>0.41199999999999998</v>
      </c>
      <c r="AJ109" s="1">
        <v>0.29199999999999998</v>
      </c>
      <c r="AK109" s="1">
        <v>0.13100000000000001</v>
      </c>
      <c r="AL109" s="1">
        <v>1.2041770999999999</v>
      </c>
      <c r="AM109" s="1">
        <v>1.0091631000000001</v>
      </c>
      <c r="AN109" s="1">
        <v>0.98100016999999995</v>
      </c>
      <c r="AO109" s="1"/>
      <c r="AP109" s="1"/>
      <c r="AQ109" s="1"/>
      <c r="AR109">
        <v>350.27066000000002</v>
      </c>
      <c r="AS109">
        <v>0.88106356842105205</v>
      </c>
      <c r="AT109" s="1">
        <v>3.6797860000000002E-2</v>
      </c>
      <c r="AU109" s="1">
        <v>0.24520584000000001</v>
      </c>
      <c r="AV109">
        <v>2.3093646875</v>
      </c>
      <c r="AW109">
        <v>2.3093646875</v>
      </c>
      <c r="AX109">
        <v>2.3093646875</v>
      </c>
      <c r="BG109" s="1"/>
      <c r="BH109" s="1"/>
      <c r="BI109" s="1"/>
      <c r="BN109" s="2">
        <v>0.14419251999999999</v>
      </c>
      <c r="BO109" s="2">
        <v>-0.1186609</v>
      </c>
      <c r="BP109" s="2">
        <v>0.40704600000000002</v>
      </c>
    </row>
    <row r="110" spans="1:68">
      <c r="A110" s="1">
        <v>1988</v>
      </c>
      <c r="B110" s="1">
        <f t="shared" si="10"/>
        <v>352.99999999999966</v>
      </c>
      <c r="C110" s="1">
        <f t="shared" si="11"/>
        <v>0.57255175264000002</v>
      </c>
      <c r="D110" s="1">
        <f t="shared" si="12"/>
        <v>0.85440323523999984</v>
      </c>
      <c r="E110" s="1">
        <f t="shared" si="19"/>
        <v>345.09999999999991</v>
      </c>
      <c r="F110" s="1">
        <f t="shared" si="17"/>
        <v>0.25999999999999995</v>
      </c>
      <c r="G110" s="1">
        <f t="shared" si="18"/>
        <v>0.40322715187999991</v>
      </c>
      <c r="H110" s="1">
        <f t="shared" si="13"/>
        <v>358.39999999999986</v>
      </c>
      <c r="I110" s="1">
        <f t="shared" si="20"/>
        <v>0.36000000000000004</v>
      </c>
      <c r="J110" s="1">
        <f t="shared" si="21"/>
        <v>0.58525219727999989</v>
      </c>
      <c r="K110" s="1">
        <f t="shared" si="14"/>
        <v>339.19999999999993</v>
      </c>
      <c r="L110" s="1">
        <f t="shared" si="15"/>
        <v>6.0000000000000005E-2</v>
      </c>
      <c r="M110" s="1">
        <f t="shared" si="16"/>
        <v>0.30594567719999999</v>
      </c>
      <c r="N110" s="1">
        <f t="shared" si="7"/>
        <v>367.87903225806434</v>
      </c>
      <c r="O110" s="1">
        <f t="shared" si="8"/>
        <v>0.36774193548387091</v>
      </c>
      <c r="P110" s="1">
        <f t="shared" si="9"/>
        <v>0.73169490322580644</v>
      </c>
      <c r="Q110" s="1">
        <v>347.8</v>
      </c>
      <c r="R110" s="1">
        <v>0.54800000000000004</v>
      </c>
      <c r="S110" s="3">
        <v>0.91728421199999999</v>
      </c>
      <c r="T110" s="1">
        <v>347.870879</v>
      </c>
      <c r="U110" s="1">
        <v>0.53818699999999997</v>
      </c>
      <c r="V110" s="3">
        <v>0.42294975379999999</v>
      </c>
      <c r="W110" s="1">
        <v>364.2</v>
      </c>
      <c r="X110" s="1">
        <v>0.53401889999999996</v>
      </c>
      <c r="Y110" s="3">
        <v>1.0374757059999999</v>
      </c>
      <c r="Z110" s="1">
        <v>348.41591340000002</v>
      </c>
      <c r="AA110" s="1">
        <v>0.12392451</v>
      </c>
      <c r="AB110" s="3">
        <v>0.67495481719999995</v>
      </c>
      <c r="AC110" s="1">
        <v>347.25647980000002</v>
      </c>
      <c r="AD110" s="1">
        <v>0.11933682</v>
      </c>
      <c r="AE110" s="3">
        <v>0.65602510570000006</v>
      </c>
      <c r="AF110">
        <v>350.56925000000001</v>
      </c>
      <c r="AG110">
        <v>350.11864000000003</v>
      </c>
      <c r="AH110">
        <v>349.66005999999999</v>
      </c>
      <c r="AI110" s="1">
        <v>0.44700000000000001</v>
      </c>
      <c r="AJ110" s="1">
        <v>0.36499999999999999</v>
      </c>
      <c r="AK110" s="1">
        <v>0.247</v>
      </c>
      <c r="AL110" s="1">
        <v>1.2616158</v>
      </c>
      <c r="AM110" s="1">
        <v>1.0578901999999999</v>
      </c>
      <c r="AN110" s="1">
        <v>1.0241342</v>
      </c>
      <c r="AO110" s="1"/>
      <c r="AP110" s="1"/>
      <c r="AQ110" s="1"/>
      <c r="AR110">
        <v>352.76556499999998</v>
      </c>
      <c r="AS110">
        <v>0.89774418421052604</v>
      </c>
      <c r="AT110" s="1">
        <v>5.1085369999999998E-2</v>
      </c>
      <c r="AU110" s="1">
        <v>0.27394341999999999</v>
      </c>
      <c r="AV110">
        <v>2.3651994250000001</v>
      </c>
      <c r="AW110">
        <v>2.3651994250000001</v>
      </c>
      <c r="AX110">
        <v>2.3651994250000001</v>
      </c>
      <c r="BG110" s="1"/>
      <c r="BH110" s="1"/>
      <c r="BI110" s="1"/>
      <c r="BN110" s="2">
        <v>0.14845216999999999</v>
      </c>
      <c r="BO110" s="2">
        <v>-8.74191E-2</v>
      </c>
      <c r="BP110" s="2">
        <v>0.38432339999999998</v>
      </c>
    </row>
    <row r="111" spans="1:68">
      <c r="A111" s="1">
        <v>1989</v>
      </c>
      <c r="B111" s="1">
        <f t="shared" si="10"/>
        <v>354.83333333333297</v>
      </c>
      <c r="C111" s="1">
        <f t="shared" si="11"/>
        <v>0.59150577325333331</v>
      </c>
      <c r="D111" s="1">
        <f t="shared" si="12"/>
        <v>0.88268779896999983</v>
      </c>
      <c r="E111" s="1">
        <f t="shared" si="19"/>
        <v>346.5499999999999</v>
      </c>
      <c r="F111" s="1">
        <f t="shared" si="17"/>
        <v>0.27999999999999997</v>
      </c>
      <c r="G111" s="1">
        <f t="shared" si="18"/>
        <v>0.42599654558999989</v>
      </c>
      <c r="H111" s="1">
        <f t="shared" si="13"/>
        <v>360.53333333333319</v>
      </c>
      <c r="I111" s="1">
        <f t="shared" si="20"/>
        <v>0.38000000000000006</v>
      </c>
      <c r="J111" s="1">
        <f t="shared" si="21"/>
        <v>0.61776620823999984</v>
      </c>
      <c r="K111" s="1">
        <f t="shared" si="14"/>
        <v>340.26666666666659</v>
      </c>
      <c r="L111" s="1">
        <f t="shared" si="15"/>
        <v>6.3333333333333339E-2</v>
      </c>
      <c r="M111" s="1">
        <f t="shared" si="16"/>
        <v>0.32294265926666665</v>
      </c>
      <c r="N111" s="1">
        <f t="shared" si="7"/>
        <v>370.45161290322562</v>
      </c>
      <c r="O111" s="1">
        <f t="shared" si="8"/>
        <v>0.38709677419354832</v>
      </c>
      <c r="P111" s="1">
        <f t="shared" si="9"/>
        <v>0.77020516129032257</v>
      </c>
      <c r="Q111" s="1">
        <v>349.4</v>
      </c>
      <c r="R111" s="1">
        <v>0.56399999999999995</v>
      </c>
      <c r="S111" s="3">
        <v>0.94183961949999995</v>
      </c>
      <c r="T111" s="1">
        <v>349.759615</v>
      </c>
      <c r="U111" s="1">
        <v>0.559172</v>
      </c>
      <c r="V111" s="3">
        <v>0.45191856289999999</v>
      </c>
      <c r="W111" s="1">
        <v>366.6</v>
      </c>
      <c r="X111" s="1">
        <v>0.55410113999999999</v>
      </c>
      <c r="Y111" s="3">
        <v>1.0726154050000001</v>
      </c>
      <c r="Z111" s="1">
        <v>350.40854999999999</v>
      </c>
      <c r="AA111" s="1">
        <v>0.13683334</v>
      </c>
      <c r="AB111" s="3">
        <v>0.70736583279999998</v>
      </c>
      <c r="AC111" s="1">
        <v>348.9296094</v>
      </c>
      <c r="AD111" s="1">
        <v>0.12895757999999999</v>
      </c>
      <c r="AE111" s="3">
        <v>0.68332501769999998</v>
      </c>
      <c r="AF111">
        <v>352.31939999999997</v>
      </c>
      <c r="AG111">
        <v>351.70776000000001</v>
      </c>
      <c r="AH111">
        <v>350.94561499999998</v>
      </c>
      <c r="AI111" s="1">
        <v>0.42899999999999999</v>
      </c>
      <c r="AJ111" s="1">
        <v>0.4</v>
      </c>
      <c r="AK111" s="1">
        <v>0.32400000000000001</v>
      </c>
      <c r="AL111" s="1">
        <v>1.3200059</v>
      </c>
      <c r="AM111" s="1">
        <v>1.1073251</v>
      </c>
      <c r="AN111" s="1">
        <v>1.0674368999999999</v>
      </c>
      <c r="AO111" s="1"/>
      <c r="AP111" s="1"/>
      <c r="AQ111" s="1"/>
      <c r="AR111">
        <v>355.26047</v>
      </c>
      <c r="AS111">
        <v>0.91442479999999904</v>
      </c>
      <c r="AT111" s="1">
        <v>6.5499349999999998E-2</v>
      </c>
      <c r="AU111" s="1">
        <v>0.30302542999999998</v>
      </c>
      <c r="AV111">
        <v>2.4210341624999998</v>
      </c>
      <c r="AW111">
        <v>2.4210341624999998</v>
      </c>
      <c r="AX111">
        <v>2.4210341624999998</v>
      </c>
      <c r="BG111" s="1"/>
      <c r="BH111" s="1"/>
      <c r="BI111" s="1"/>
      <c r="BN111" s="2">
        <v>0.18196635</v>
      </c>
      <c r="BO111" s="2">
        <v>-4.5915400000000002E-2</v>
      </c>
      <c r="BP111" s="2">
        <v>0.40984809999999999</v>
      </c>
    </row>
    <row r="112" spans="1:68">
      <c r="A112" s="1">
        <v>1990</v>
      </c>
      <c r="B112" s="1">
        <f t="shared" si="10"/>
        <v>356.66666666666629</v>
      </c>
      <c r="C112" s="1">
        <f t="shared" si="11"/>
        <v>0.6104597938666666</v>
      </c>
      <c r="D112" s="1">
        <f t="shared" si="12"/>
        <v>0.91097236269999982</v>
      </c>
      <c r="E112" s="1">
        <v>348</v>
      </c>
      <c r="F112" s="1">
        <v>0.3</v>
      </c>
      <c r="G112" s="1">
        <v>0.44876593930000003</v>
      </c>
      <c r="H112" s="1">
        <f t="shared" si="13"/>
        <v>362.66666666666652</v>
      </c>
      <c r="I112" s="1">
        <f t="shared" si="20"/>
        <v>0.40000000000000008</v>
      </c>
      <c r="J112" s="1">
        <f t="shared" si="21"/>
        <v>0.65028021919999979</v>
      </c>
      <c r="K112" s="1">
        <f t="shared" si="14"/>
        <v>341.33333333333326</v>
      </c>
      <c r="L112" s="1">
        <f t="shared" si="15"/>
        <v>6.6666666666666666E-2</v>
      </c>
      <c r="M112" s="1">
        <f t="shared" si="16"/>
        <v>0.33993964133333332</v>
      </c>
      <c r="N112" s="1">
        <f t="shared" si="7"/>
        <v>373.0241935483869</v>
      </c>
      <c r="O112" s="1">
        <f t="shared" si="8"/>
        <v>0.40645161290322573</v>
      </c>
      <c r="P112" s="1">
        <f t="shared" si="9"/>
        <v>0.8087154193548387</v>
      </c>
      <c r="Q112" s="1">
        <v>351</v>
      </c>
      <c r="R112" s="1">
        <v>0.57999999999999996</v>
      </c>
      <c r="S112" s="3">
        <v>0.96628283729999997</v>
      </c>
      <c r="T112" s="1">
        <v>351.64835199999999</v>
      </c>
      <c r="U112" s="1">
        <v>0.58015799999999995</v>
      </c>
      <c r="V112" s="3">
        <v>0.48073137329999999</v>
      </c>
      <c r="W112" s="1">
        <v>369</v>
      </c>
      <c r="X112" s="1">
        <v>0.57418336999999997</v>
      </c>
      <c r="Y112" s="3">
        <v>1.1075258059999999</v>
      </c>
      <c r="Z112" s="1">
        <v>352.48089199999998</v>
      </c>
      <c r="AA112" s="1">
        <v>0.14974217000000001</v>
      </c>
      <c r="AB112" s="3">
        <v>0.74091084240000005</v>
      </c>
      <c r="AC112" s="1">
        <v>350.63620159999999</v>
      </c>
      <c r="AD112" s="1">
        <v>0.14203750000000001</v>
      </c>
      <c r="AE112" s="3">
        <v>0.71105889990000004</v>
      </c>
      <c r="AF112">
        <v>354.06954999999999</v>
      </c>
      <c r="AG112">
        <v>353.29687999999999</v>
      </c>
      <c r="AH112">
        <v>352.23117000000002</v>
      </c>
      <c r="AI112" s="1">
        <v>0.50800000000000001</v>
      </c>
      <c r="AJ112" s="1">
        <v>0.435</v>
      </c>
      <c r="AK112" s="1">
        <v>0.318</v>
      </c>
      <c r="AL112" s="1">
        <v>1.3793685</v>
      </c>
      <c r="AM112" s="1">
        <v>1.1574812999999999</v>
      </c>
      <c r="AN112" s="1">
        <v>1.1109171</v>
      </c>
      <c r="AO112" s="1"/>
      <c r="AP112" s="1"/>
      <c r="AQ112" s="1"/>
      <c r="AR112">
        <v>356.91003999999998</v>
      </c>
      <c r="AS112">
        <v>0.93410728333333304</v>
      </c>
      <c r="AT112" s="1">
        <v>8.0002790000000004E-2</v>
      </c>
      <c r="AU112" s="1">
        <v>0.33231579999999999</v>
      </c>
      <c r="AV112">
        <v>2.4768688999999999</v>
      </c>
      <c r="AW112">
        <v>2.4768688999999999</v>
      </c>
      <c r="AX112">
        <v>2.4768688999999999</v>
      </c>
      <c r="AY112" s="5"/>
      <c r="AZ112">
        <v>3.2386933000000001E-3</v>
      </c>
      <c r="BA112" s="1">
        <v>0.18635320999999999</v>
      </c>
      <c r="BB112" s="1">
        <v>0.19015383</v>
      </c>
      <c r="BC112" s="5">
        <v>0</v>
      </c>
      <c r="BD112" s="5">
        <v>0</v>
      </c>
      <c r="BE112" s="5">
        <v>0</v>
      </c>
      <c r="BG112">
        <v>0</v>
      </c>
      <c r="BH112" s="7"/>
      <c r="BI112" s="7"/>
      <c r="BJ112">
        <v>1.03</v>
      </c>
      <c r="BK112">
        <v>1.03</v>
      </c>
      <c r="BL112">
        <v>1.03</v>
      </c>
      <c r="BN112" s="2">
        <v>0.23161952999999999</v>
      </c>
      <c r="BO112" s="2">
        <v>-7.7196699999999993E-2</v>
      </c>
      <c r="BP112" s="2">
        <v>0.54043569999999996</v>
      </c>
    </row>
    <row r="113" spans="1:71">
      <c r="A113" s="1">
        <v>1991</v>
      </c>
      <c r="B113" s="1">
        <f t="shared" si="10"/>
        <v>358.4999999999996</v>
      </c>
      <c r="C113" s="1">
        <f t="shared" si="11"/>
        <v>0.62941381447999989</v>
      </c>
      <c r="D113" s="1">
        <f t="shared" si="12"/>
        <v>0.93925692642999981</v>
      </c>
      <c r="E113" s="1">
        <f>E112+(E$122-E$112)/($A$122-$A$112)</f>
        <v>350</v>
      </c>
      <c r="F113" s="1">
        <f t="shared" ref="F113:F121" si="22">F112+(F$122-F$112)/($A$122-$A$112)</f>
        <v>0.32</v>
      </c>
      <c r="G113" s="1">
        <f t="shared" ref="G113:G121" si="23">G112+(G$122-G$112)/($A$122-$A$112)</f>
        <v>0.47866198454000003</v>
      </c>
      <c r="H113" s="1">
        <f t="shared" si="13"/>
        <v>364.79999999999984</v>
      </c>
      <c r="I113" s="1">
        <f t="shared" si="20"/>
        <v>0.4200000000000001</v>
      </c>
      <c r="J113" s="1">
        <f t="shared" si="21"/>
        <v>0.68279423015999974</v>
      </c>
      <c r="K113" s="1">
        <f t="shared" si="14"/>
        <v>342.39999999999992</v>
      </c>
      <c r="L113" s="1">
        <f t="shared" si="15"/>
        <v>6.9999999999999993E-2</v>
      </c>
      <c r="M113" s="1">
        <f t="shared" si="16"/>
        <v>0.35693662339999999</v>
      </c>
      <c r="N113" s="1">
        <f t="shared" si="7"/>
        <v>375.59677419354819</v>
      </c>
      <c r="O113" s="1">
        <f t="shared" si="8"/>
        <v>0.42580645161290315</v>
      </c>
      <c r="P113" s="1">
        <f t="shared" si="9"/>
        <v>0.84722567741935484</v>
      </c>
      <c r="Q113" s="1">
        <v>353.2</v>
      </c>
      <c r="R113" s="1">
        <v>0.60199999999999998</v>
      </c>
      <c r="S113" s="3">
        <v>0.99971094949999995</v>
      </c>
      <c r="T113" s="1">
        <v>354.578755</v>
      </c>
      <c r="U113" s="1">
        <v>0.60114299999999998</v>
      </c>
      <c r="V113" s="3">
        <v>0.5251299693</v>
      </c>
      <c r="W113" s="1">
        <v>371.4</v>
      </c>
      <c r="X113" s="1">
        <v>0.59425501999999997</v>
      </c>
      <c r="Y113" s="3">
        <v>1.142209882</v>
      </c>
      <c r="Z113" s="1">
        <v>354.63612760000001</v>
      </c>
      <c r="AA113" s="1">
        <v>0.16265099999999999</v>
      </c>
      <c r="AB113" s="3">
        <v>0.77562368979999996</v>
      </c>
      <c r="AC113" s="1">
        <v>352.37692559999999</v>
      </c>
      <c r="AD113" s="1">
        <v>0.15209555999999999</v>
      </c>
      <c r="AE113" s="3">
        <v>0.73923185989999995</v>
      </c>
      <c r="AF113">
        <v>355.81969999999899</v>
      </c>
      <c r="AG113">
        <v>354.885999999999</v>
      </c>
      <c r="AH113">
        <v>353.887495</v>
      </c>
      <c r="AI113" s="1">
        <v>0.50600000000000001</v>
      </c>
      <c r="AJ113" s="1">
        <v>0.40600000000000003</v>
      </c>
      <c r="AK113" s="1">
        <v>0.35499999999999998</v>
      </c>
      <c r="AL113" s="1">
        <v>1.4397253000000001</v>
      </c>
      <c r="AM113" s="1">
        <v>1.2043683000000001</v>
      </c>
      <c r="AN113" s="1">
        <v>1.1500667</v>
      </c>
      <c r="AO113" s="1"/>
      <c r="AP113" s="1"/>
      <c r="AQ113" s="1"/>
      <c r="AR113">
        <v>358.55961000000002</v>
      </c>
      <c r="AS113">
        <v>0.95378976666666604</v>
      </c>
      <c r="AT113" s="1">
        <v>9.4577010000000003E-2</v>
      </c>
      <c r="AU113" s="1">
        <v>0.36163575999999997</v>
      </c>
      <c r="AV113">
        <v>2.5279311500000001</v>
      </c>
      <c r="AW113">
        <v>2.5279311500000001</v>
      </c>
      <c r="AX113">
        <v>2.5279311500000001</v>
      </c>
      <c r="AY113" s="5"/>
      <c r="AZ113">
        <v>1.34373521999999E-2</v>
      </c>
      <c r="BA113" s="1">
        <v>0.19513517</v>
      </c>
      <c r="BB113" s="1">
        <v>0.20792145000000001</v>
      </c>
      <c r="BC113" s="5">
        <v>4.7174270060000002E-2</v>
      </c>
      <c r="BD113" s="5">
        <v>4.7174270060000002E-2</v>
      </c>
      <c r="BE113" s="5">
        <v>4.7174270060000002E-2</v>
      </c>
      <c r="BG113">
        <v>1.5837500000000001E-2</v>
      </c>
      <c r="BH113" s="7"/>
      <c r="BI113" s="7"/>
      <c r="BJ113">
        <v>1.0579924999999899</v>
      </c>
      <c r="BK113">
        <v>1.0579924999999899</v>
      </c>
      <c r="BL113">
        <v>1.0579924999999899</v>
      </c>
      <c r="BN113" s="2">
        <v>0.20409942</v>
      </c>
      <c r="BO113" s="2">
        <v>-0.13203799999999999</v>
      </c>
      <c r="BP113" s="2">
        <v>0.54023679999999996</v>
      </c>
    </row>
    <row r="114" spans="1:71">
      <c r="A114" s="1">
        <v>1992</v>
      </c>
      <c r="B114" s="1">
        <f t="shared" si="10"/>
        <v>360.33333333333292</v>
      </c>
      <c r="C114" s="1">
        <f t="shared" si="11"/>
        <v>0.64836783509333318</v>
      </c>
      <c r="D114" s="1">
        <f t="shared" si="12"/>
        <v>0.9675414901599998</v>
      </c>
      <c r="E114" s="1">
        <f t="shared" ref="E114:E121" si="24">E113+(E$122-E$112)/($A$122-$A$112)</f>
        <v>352</v>
      </c>
      <c r="F114" s="1">
        <f t="shared" si="22"/>
        <v>0.34</v>
      </c>
      <c r="G114" s="1">
        <f t="shared" si="23"/>
        <v>0.50855802977999998</v>
      </c>
      <c r="H114" s="1">
        <f t="shared" si="13"/>
        <v>366.93333333333317</v>
      </c>
      <c r="I114" s="1">
        <f t="shared" si="20"/>
        <v>0.44000000000000011</v>
      </c>
      <c r="J114" s="1">
        <f t="shared" si="21"/>
        <v>0.71530824111999969</v>
      </c>
      <c r="K114" s="1">
        <f t="shared" si="14"/>
        <v>343.46666666666658</v>
      </c>
      <c r="L114" s="1">
        <f t="shared" si="15"/>
        <v>7.333333333333332E-2</v>
      </c>
      <c r="M114" s="1">
        <f t="shared" si="16"/>
        <v>0.37393360546666665</v>
      </c>
      <c r="N114" s="1">
        <f t="shared" si="7"/>
        <v>378.16935483870947</v>
      </c>
      <c r="O114" s="1">
        <f t="shared" si="8"/>
        <v>0.44516129032258056</v>
      </c>
      <c r="P114" s="1">
        <f t="shared" si="9"/>
        <v>0.88573593548387097</v>
      </c>
      <c r="Q114" s="1">
        <v>355.4</v>
      </c>
      <c r="R114" s="1">
        <v>0.624</v>
      </c>
      <c r="S114" s="3">
        <v>1.032931491</v>
      </c>
      <c r="T114" s="1">
        <v>357.50915800000001</v>
      </c>
      <c r="U114" s="1">
        <v>0.62212800000000001</v>
      </c>
      <c r="V114" s="3">
        <v>0.56916314069999996</v>
      </c>
      <c r="W114" s="1">
        <v>373.8</v>
      </c>
      <c r="X114" s="1">
        <v>0.61430594000000005</v>
      </c>
      <c r="Y114" s="3">
        <v>1.176670549</v>
      </c>
      <c r="Z114" s="1">
        <v>356.8775728</v>
      </c>
      <c r="AA114" s="1">
        <v>0.17620516999999999</v>
      </c>
      <c r="AB114" s="3">
        <v>0.8115388214</v>
      </c>
      <c r="AC114" s="1">
        <v>354.15246409999997</v>
      </c>
      <c r="AD114" s="1">
        <v>0.16215362999999999</v>
      </c>
      <c r="AE114" s="3">
        <v>0.76784900990000005</v>
      </c>
      <c r="AF114">
        <v>357.56984999999997</v>
      </c>
      <c r="AG114">
        <v>356.47512</v>
      </c>
      <c r="AH114">
        <v>355.54381999999998</v>
      </c>
      <c r="AI114" s="1">
        <v>0.51800000000000002</v>
      </c>
      <c r="AJ114" s="1">
        <v>0.45900000000000002</v>
      </c>
      <c r="AK114" s="1">
        <v>0.35499999999999998</v>
      </c>
      <c r="AL114" s="1">
        <v>1.5010984000000001</v>
      </c>
      <c r="AM114" s="1">
        <v>1.2516658000000001</v>
      </c>
      <c r="AN114" s="1">
        <v>1.1879071000000001</v>
      </c>
      <c r="AO114" s="1">
        <v>356</v>
      </c>
      <c r="AP114" s="1">
        <v>0</v>
      </c>
      <c r="AQ114" s="1">
        <v>0</v>
      </c>
      <c r="AR114">
        <v>360.20918</v>
      </c>
      <c r="AS114">
        <v>0.97347224999999904</v>
      </c>
      <c r="AT114" s="1">
        <v>0.10922949999999999</v>
      </c>
      <c r="AU114" s="1">
        <v>0.39081669000000002</v>
      </c>
      <c r="AV114">
        <v>2.5789933999999999</v>
      </c>
      <c r="AW114">
        <v>2.5789933999999999</v>
      </c>
      <c r="AX114">
        <v>2.5789933999999999</v>
      </c>
      <c r="AY114" s="5"/>
      <c r="AZ114">
        <v>2.36360111E-2</v>
      </c>
      <c r="BA114" s="1">
        <v>0.20391713</v>
      </c>
      <c r="BB114" s="1">
        <v>0.22568907999999999</v>
      </c>
      <c r="BC114" s="5">
        <v>9.4348540130000005E-2</v>
      </c>
      <c r="BD114" s="5">
        <v>9.4348540130000005E-2</v>
      </c>
      <c r="BE114" s="5">
        <v>9.4348540130000005E-2</v>
      </c>
      <c r="BG114">
        <v>3.40571428571428E-2</v>
      </c>
      <c r="BH114" s="7"/>
      <c r="BI114" s="7"/>
      <c r="BJ114">
        <v>1.0932685714285699</v>
      </c>
      <c r="BK114">
        <v>1.0932685714285699</v>
      </c>
      <c r="BL114">
        <v>1.0932685714285699</v>
      </c>
      <c r="BN114" s="2">
        <v>2.3668140000000001E-2</v>
      </c>
      <c r="BO114" s="2">
        <v>-0.35658689999999998</v>
      </c>
      <c r="BP114" s="2">
        <v>0.40392319999999998</v>
      </c>
    </row>
    <row r="115" spans="1:71">
      <c r="A115" s="1">
        <v>1993</v>
      </c>
      <c r="B115" s="1">
        <f t="shared" si="10"/>
        <v>362.16666666666623</v>
      </c>
      <c r="C115" s="1">
        <f t="shared" si="11"/>
        <v>0.66732185570666647</v>
      </c>
      <c r="D115" s="1">
        <f t="shared" si="12"/>
        <v>0.99582605388999978</v>
      </c>
      <c r="E115" s="1">
        <f t="shared" si="24"/>
        <v>354</v>
      </c>
      <c r="F115" s="1">
        <f t="shared" si="22"/>
        <v>0.36000000000000004</v>
      </c>
      <c r="G115" s="1">
        <f t="shared" si="23"/>
        <v>0.53845407501999998</v>
      </c>
      <c r="H115" s="1">
        <f t="shared" si="13"/>
        <v>369.06666666666649</v>
      </c>
      <c r="I115" s="1">
        <f t="shared" si="20"/>
        <v>0.46000000000000013</v>
      </c>
      <c r="J115" s="1">
        <f t="shared" si="21"/>
        <v>0.74782225207999964</v>
      </c>
      <c r="K115" s="1">
        <f t="shared" si="14"/>
        <v>344.53333333333325</v>
      </c>
      <c r="L115" s="1">
        <f t="shared" si="15"/>
        <v>7.6666666666666647E-2</v>
      </c>
      <c r="M115" s="1">
        <f t="shared" si="16"/>
        <v>0.39093058753333332</v>
      </c>
      <c r="N115" s="1">
        <f t="shared" si="7"/>
        <v>380.74193548387075</v>
      </c>
      <c r="O115" s="1">
        <f t="shared" si="8"/>
        <v>0.46451612903225797</v>
      </c>
      <c r="P115" s="1">
        <f t="shared" si="9"/>
        <v>0.92424619354838711</v>
      </c>
      <c r="Q115" s="1">
        <v>357.6</v>
      </c>
      <c r="R115" s="1">
        <v>0.64600000000000002</v>
      </c>
      <c r="S115" s="3">
        <v>1.0659470230000001</v>
      </c>
      <c r="T115" s="1">
        <v>360.43955999999997</v>
      </c>
      <c r="U115" s="1">
        <v>0.65832000000000002</v>
      </c>
      <c r="V115" s="3">
        <v>0.61283683879999995</v>
      </c>
      <c r="W115" s="1">
        <v>376.2</v>
      </c>
      <c r="X115" s="1">
        <v>0.63435631999999997</v>
      </c>
      <c r="Y115" s="3">
        <v>1.210910666</v>
      </c>
      <c r="Z115" s="1">
        <v>359.20867570000001</v>
      </c>
      <c r="AA115" s="1">
        <v>0.18975933</v>
      </c>
      <c r="AB115" s="3">
        <v>0.84869126859999999</v>
      </c>
      <c r="AC115" s="1">
        <v>355.96351340000001</v>
      </c>
      <c r="AD115" s="1">
        <v>0.17960661999999999</v>
      </c>
      <c r="AE115" s="3">
        <v>0.79691546390000001</v>
      </c>
      <c r="AF115">
        <v>359.36193874999998</v>
      </c>
      <c r="AG115">
        <v>358.06423999999998</v>
      </c>
      <c r="AH115">
        <v>357.05183499999998</v>
      </c>
      <c r="AI115" s="1">
        <v>0.64700000000000002</v>
      </c>
      <c r="AJ115" s="1">
        <v>0.44700000000000001</v>
      </c>
      <c r="AK115" s="1">
        <v>0.34100000000000003</v>
      </c>
      <c r="AL115" s="1">
        <v>1.5635106999999999</v>
      </c>
      <c r="AM115" s="1">
        <v>1.2993793</v>
      </c>
      <c r="AN115" s="1">
        <v>1.2244501999999999</v>
      </c>
      <c r="AO115" s="1">
        <v>359.56</v>
      </c>
      <c r="AP115" s="1">
        <v>1.719E-2</v>
      </c>
      <c r="AQ115" s="1">
        <v>5.3234270059999998E-2</v>
      </c>
      <c r="AR115">
        <v>361.85874999999999</v>
      </c>
      <c r="AS115">
        <v>0.99315473333333304</v>
      </c>
      <c r="AT115" s="1">
        <v>0.12399213000000001</v>
      </c>
      <c r="AU115" s="1">
        <v>0.4197825</v>
      </c>
      <c r="AV115">
        <v>2.6300556500000001</v>
      </c>
      <c r="AW115">
        <v>2.6300556500000001</v>
      </c>
      <c r="AX115">
        <v>2.6300556500000001</v>
      </c>
      <c r="AY115" s="5"/>
      <c r="AZ115">
        <v>3.3834669999999997E-2</v>
      </c>
      <c r="BA115" s="1">
        <v>0.21269909000000001</v>
      </c>
      <c r="BB115" s="1">
        <v>0.2434567</v>
      </c>
      <c r="BC115" s="5">
        <v>0.14152281019999999</v>
      </c>
      <c r="BD115" s="5">
        <v>0.14152281019999999</v>
      </c>
      <c r="BE115" s="5">
        <v>0.14152281019999999</v>
      </c>
      <c r="BG115">
        <v>5.1969642857142798E-2</v>
      </c>
      <c r="BH115" s="7"/>
      <c r="BI115" s="7"/>
      <c r="BJ115">
        <v>1.1280260714285699</v>
      </c>
      <c r="BK115">
        <v>1.1280260714285699</v>
      </c>
      <c r="BL115">
        <v>1.1280260714285699</v>
      </c>
      <c r="BN115" s="2">
        <v>0.11369392</v>
      </c>
      <c r="BO115" s="2">
        <v>-0.27535660000000001</v>
      </c>
      <c r="BP115" s="2">
        <v>0.50274450000000004</v>
      </c>
    </row>
    <row r="116" spans="1:71">
      <c r="A116" s="1">
        <v>1994</v>
      </c>
      <c r="B116" s="1">
        <f t="shared" si="10"/>
        <v>363.99999999999955</v>
      </c>
      <c r="C116" s="1">
        <f t="shared" si="11"/>
        <v>0.68627587631999976</v>
      </c>
      <c r="D116" s="1">
        <f t="shared" si="12"/>
        <v>1.0241106176199999</v>
      </c>
      <c r="E116" s="1">
        <f t="shared" si="24"/>
        <v>356</v>
      </c>
      <c r="F116" s="1">
        <f t="shared" si="22"/>
        <v>0.38000000000000006</v>
      </c>
      <c r="G116" s="1">
        <f t="shared" si="23"/>
        <v>0.56835012025999998</v>
      </c>
      <c r="H116" s="1">
        <f t="shared" si="13"/>
        <v>371.19999999999982</v>
      </c>
      <c r="I116" s="1">
        <f t="shared" si="20"/>
        <v>0.48000000000000015</v>
      </c>
      <c r="J116" s="1">
        <f t="shared" si="21"/>
        <v>0.78033626303999959</v>
      </c>
      <c r="K116" s="1">
        <f t="shared" si="14"/>
        <v>345.59999999999991</v>
      </c>
      <c r="L116" s="1">
        <f t="shared" si="15"/>
        <v>7.9999999999999974E-2</v>
      </c>
      <c r="M116" s="1">
        <f t="shared" si="16"/>
        <v>0.40792756959999998</v>
      </c>
      <c r="N116" s="1">
        <f t="shared" si="7"/>
        <v>383.31451612903203</v>
      </c>
      <c r="O116" s="1">
        <f t="shared" si="8"/>
        <v>0.48387096774193539</v>
      </c>
      <c r="P116" s="1">
        <f t="shared" si="9"/>
        <v>0.96275645161290324</v>
      </c>
      <c r="Q116" s="1">
        <v>359.8</v>
      </c>
      <c r="R116" s="1">
        <v>0.66800000000000004</v>
      </c>
      <c r="S116" s="3">
        <v>1.098760062</v>
      </c>
      <c r="T116" s="1">
        <v>363.36996299999998</v>
      </c>
      <c r="U116" s="1">
        <v>0.68254199999999998</v>
      </c>
      <c r="V116" s="3">
        <v>0.65615691460000003</v>
      </c>
      <c r="W116" s="1">
        <v>378.6</v>
      </c>
      <c r="X116" s="1">
        <v>0.65440668999999996</v>
      </c>
      <c r="Y116" s="3">
        <v>1.2449330380000001</v>
      </c>
      <c r="Z116" s="1">
        <v>361.63302270000003</v>
      </c>
      <c r="AA116" s="1">
        <v>0.20331350000000001</v>
      </c>
      <c r="AB116" s="3">
        <v>0.88711662749999998</v>
      </c>
      <c r="AC116" s="1">
        <v>357.8107837</v>
      </c>
      <c r="AD116" s="1">
        <v>0.19094385999999999</v>
      </c>
      <c r="AE116" s="3">
        <v>0.82643633670000005</v>
      </c>
      <c r="AF116">
        <v>361.15402749999998</v>
      </c>
      <c r="AG116">
        <v>360.07479999999998</v>
      </c>
      <c r="AH116">
        <v>358.55984999999998</v>
      </c>
      <c r="AI116" s="1">
        <v>0.68799999999999994</v>
      </c>
      <c r="AJ116" s="1">
        <v>0.40600000000000003</v>
      </c>
      <c r="AK116" s="1">
        <v>0.47099999999999997</v>
      </c>
      <c r="AL116" s="1">
        <v>1.6269853999999999</v>
      </c>
      <c r="AM116" s="1">
        <v>1.3475144999999999</v>
      </c>
      <c r="AN116" s="1">
        <v>1.2597076</v>
      </c>
      <c r="AO116" s="1">
        <v>363.15559999999999</v>
      </c>
      <c r="AP116" s="1">
        <v>7.9990000000000006E-2</v>
      </c>
      <c r="AQ116" s="1">
        <v>0.10646854009999999</v>
      </c>
      <c r="AR116">
        <v>363.508319999999</v>
      </c>
      <c r="AS116">
        <v>1.0128372166666599</v>
      </c>
      <c r="AT116" s="1">
        <v>0.13891217</v>
      </c>
      <c r="AU116" s="1">
        <v>0.44858786</v>
      </c>
      <c r="AV116">
        <v>2.6811178999999998</v>
      </c>
      <c r="AW116">
        <v>2.6811178999999998</v>
      </c>
      <c r="AX116">
        <v>2.6811178999999998</v>
      </c>
      <c r="AY116" s="5"/>
      <c r="AZ116">
        <v>4.7088366999999999E-2</v>
      </c>
      <c r="BA116" s="1">
        <v>0.22148105000000001</v>
      </c>
      <c r="BB116" s="1">
        <v>0.26107265000000002</v>
      </c>
      <c r="BC116" s="5">
        <v>0.18869708029999999</v>
      </c>
      <c r="BD116" s="5">
        <v>0.18869708029999999</v>
      </c>
      <c r="BE116" s="5">
        <v>0.18869708029999999</v>
      </c>
      <c r="BG116">
        <v>6.9599999999999898E-2</v>
      </c>
      <c r="BH116" s="7"/>
      <c r="BI116" s="7"/>
      <c r="BJ116">
        <v>1.16231999999999</v>
      </c>
      <c r="BK116">
        <v>1.16231999999999</v>
      </c>
      <c r="BL116">
        <v>1.16231999999999</v>
      </c>
      <c r="BN116" s="2">
        <v>0.20066887999999999</v>
      </c>
      <c r="BO116" s="2">
        <v>-0.1338654</v>
      </c>
      <c r="BP116" s="2">
        <v>0.53520319999999999</v>
      </c>
    </row>
    <row r="117" spans="1:71">
      <c r="A117" s="1">
        <v>1995</v>
      </c>
      <c r="B117" s="1">
        <f t="shared" si="10"/>
        <v>365.83333333333286</v>
      </c>
      <c r="C117" s="1">
        <f t="shared" si="11"/>
        <v>0.70522989693333304</v>
      </c>
      <c r="D117" s="1">
        <f t="shared" si="12"/>
        <v>1.0523951813499999</v>
      </c>
      <c r="E117" s="1">
        <f t="shared" si="24"/>
        <v>358</v>
      </c>
      <c r="F117" s="1">
        <f t="shared" si="22"/>
        <v>0.40000000000000008</v>
      </c>
      <c r="G117" s="1">
        <f t="shared" si="23"/>
        <v>0.59824616549999998</v>
      </c>
      <c r="H117" s="1">
        <f t="shared" si="13"/>
        <v>373.33333333333314</v>
      </c>
      <c r="I117" s="1">
        <f t="shared" si="20"/>
        <v>0.50000000000000011</v>
      </c>
      <c r="J117" s="1">
        <f t="shared" si="21"/>
        <v>0.81285027399999954</v>
      </c>
      <c r="K117" s="1">
        <f t="shared" si="14"/>
        <v>346.66666666666657</v>
      </c>
      <c r="L117" s="1">
        <f t="shared" si="15"/>
        <v>8.3333333333333301E-2</v>
      </c>
      <c r="M117" s="1">
        <f t="shared" si="16"/>
        <v>0.42492455166666665</v>
      </c>
      <c r="N117" s="1">
        <f t="shared" si="7"/>
        <v>385.88709677419331</v>
      </c>
      <c r="O117" s="1">
        <f t="shared" si="8"/>
        <v>0.50322580645161286</v>
      </c>
      <c r="P117" s="1">
        <f t="shared" si="9"/>
        <v>1.0012667096774193</v>
      </c>
      <c r="Q117" s="1">
        <v>362</v>
      </c>
      <c r="R117" s="1">
        <v>0.69</v>
      </c>
      <c r="S117" s="3">
        <v>1.131373075</v>
      </c>
      <c r="T117" s="1">
        <v>366.300366</v>
      </c>
      <c r="U117" s="1">
        <v>0.70676499999999998</v>
      </c>
      <c r="V117" s="3">
        <v>0.69912903420000005</v>
      </c>
      <c r="W117" s="1">
        <v>381</v>
      </c>
      <c r="X117" s="1">
        <v>0.67499397000000005</v>
      </c>
      <c r="Y117" s="3">
        <v>1.2787404179999999</v>
      </c>
      <c r="Z117" s="1">
        <v>364.1543436</v>
      </c>
      <c r="AA117" s="1">
        <v>0.21686767000000001</v>
      </c>
      <c r="AB117" s="3">
        <v>0.92685103660000001</v>
      </c>
      <c r="AC117" s="1">
        <v>359.69499939999997</v>
      </c>
      <c r="AD117" s="1">
        <v>0.20228109</v>
      </c>
      <c r="AE117" s="3">
        <v>0.85641674170000004</v>
      </c>
      <c r="AF117">
        <v>362.94611624999999</v>
      </c>
      <c r="AG117">
        <v>362.08535999999998</v>
      </c>
      <c r="AH117">
        <v>360.06786499999998</v>
      </c>
      <c r="AI117" s="1">
        <v>0.70499999999999996</v>
      </c>
      <c r="AJ117" s="1">
        <v>0.41199999999999998</v>
      </c>
      <c r="AK117" s="1">
        <v>0.32700000000000001</v>
      </c>
      <c r="AL117" s="1">
        <v>1.6915467</v>
      </c>
      <c r="AM117" s="1">
        <v>1.3960769</v>
      </c>
      <c r="AN117" s="1">
        <v>1.2936911</v>
      </c>
      <c r="AO117" s="1">
        <v>366.78715599999998</v>
      </c>
      <c r="AP117" s="1">
        <v>0.18804999999999999</v>
      </c>
      <c r="AQ117" s="1">
        <v>0.15970281019999999</v>
      </c>
      <c r="AR117">
        <v>365.15789000000001</v>
      </c>
      <c r="AS117">
        <v>1.0325196999999999</v>
      </c>
      <c r="AT117" s="1">
        <v>0.15403583000000001</v>
      </c>
      <c r="AU117" s="1">
        <v>0.47740059000000001</v>
      </c>
      <c r="AV117">
        <v>2.73218015</v>
      </c>
      <c r="AW117">
        <v>2.73218015</v>
      </c>
      <c r="AX117">
        <v>2.73218015</v>
      </c>
      <c r="AY117" s="5"/>
      <c r="AZ117">
        <v>6.0342064000000001E-2</v>
      </c>
      <c r="BA117" s="1">
        <v>0.23026300999999999</v>
      </c>
      <c r="BB117" s="1">
        <v>0.27868860000000001</v>
      </c>
      <c r="BC117" s="5">
        <v>0.2358713503</v>
      </c>
      <c r="BD117" s="5">
        <v>0.2358713503</v>
      </c>
      <c r="BE117" s="5">
        <v>0.2358713503</v>
      </c>
      <c r="BG117">
        <v>8.6973214285714195E-2</v>
      </c>
      <c r="BH117" s="7"/>
      <c r="BI117" s="7"/>
      <c r="BJ117">
        <v>1.1962053571428499</v>
      </c>
      <c r="BK117">
        <v>1.1962053571428499</v>
      </c>
      <c r="BL117">
        <v>1.1962053571428499</v>
      </c>
      <c r="BN117" s="2">
        <v>0.23670532999999999</v>
      </c>
      <c r="BO117" s="2">
        <v>-7.7579599999999999E-2</v>
      </c>
      <c r="BP117" s="2">
        <v>0.55099030000000004</v>
      </c>
    </row>
    <row r="118" spans="1:71">
      <c r="A118" s="1">
        <v>1996</v>
      </c>
      <c r="B118" s="1">
        <f t="shared" si="10"/>
        <v>367.66666666666617</v>
      </c>
      <c r="C118" s="1">
        <f t="shared" si="11"/>
        <v>0.72418391754666633</v>
      </c>
      <c r="D118" s="1">
        <f t="shared" si="12"/>
        <v>1.0806797450799999</v>
      </c>
      <c r="E118" s="1">
        <f t="shared" si="24"/>
        <v>360</v>
      </c>
      <c r="F118" s="1">
        <f t="shared" si="22"/>
        <v>0.4200000000000001</v>
      </c>
      <c r="G118" s="1">
        <f t="shared" si="23"/>
        <v>0.62814221073999998</v>
      </c>
      <c r="H118" s="1">
        <f t="shared" si="13"/>
        <v>375.46666666666647</v>
      </c>
      <c r="I118" s="1">
        <f t="shared" si="20"/>
        <v>0.52000000000000013</v>
      </c>
      <c r="J118" s="1">
        <f t="shared" si="21"/>
        <v>0.84536428495999949</v>
      </c>
      <c r="K118" s="1">
        <f t="shared" si="14"/>
        <v>347.73333333333323</v>
      </c>
      <c r="L118" s="1">
        <f t="shared" si="15"/>
        <v>8.6666666666666628E-2</v>
      </c>
      <c r="M118" s="1">
        <f t="shared" si="16"/>
        <v>0.44192153373333332</v>
      </c>
      <c r="N118" s="1">
        <f t="shared" si="7"/>
        <v>388.45967741935459</v>
      </c>
      <c r="O118" s="1">
        <f t="shared" si="8"/>
        <v>0.52258064516129032</v>
      </c>
      <c r="P118" s="1">
        <f t="shared" si="9"/>
        <v>1.0397769677419353</v>
      </c>
      <c r="Q118" s="1">
        <v>364.2</v>
      </c>
      <c r="R118" s="1">
        <v>0.71199999999999997</v>
      </c>
      <c r="S118" s="3">
        <v>1.1637884869999999</v>
      </c>
      <c r="T118" s="1">
        <v>369.23076900000001</v>
      </c>
      <c r="U118" s="1">
        <v>0.73098700000000005</v>
      </c>
      <c r="V118" s="3">
        <v>0.74175874289999999</v>
      </c>
      <c r="W118" s="1">
        <v>384</v>
      </c>
      <c r="X118" s="1">
        <v>0.69666998999999996</v>
      </c>
      <c r="Y118" s="3">
        <v>1.320701417</v>
      </c>
      <c r="Z118" s="1">
        <v>366.77651730000002</v>
      </c>
      <c r="AA118" s="1">
        <v>0.23042182999999999</v>
      </c>
      <c r="AB118" s="3">
        <v>0.96793115190000001</v>
      </c>
      <c r="AC118" s="1">
        <v>361.6168993</v>
      </c>
      <c r="AD118" s="1">
        <v>0.215361</v>
      </c>
      <c r="AE118" s="3">
        <v>0.88686178869999999</v>
      </c>
      <c r="AF118">
        <v>364.73820499999999</v>
      </c>
      <c r="AG118">
        <v>364.09591999999998</v>
      </c>
      <c r="AH118">
        <v>361.57587999999998</v>
      </c>
      <c r="AI118" s="1">
        <v>0.85899999999999999</v>
      </c>
      <c r="AJ118" s="1">
        <v>0.27600000000000002</v>
      </c>
      <c r="AK118" s="1">
        <v>0.218</v>
      </c>
      <c r="AL118" s="1">
        <v>1.7572192</v>
      </c>
      <c r="AM118" s="1">
        <v>1.4450723999999999</v>
      </c>
      <c r="AN118" s="1">
        <v>1.3264119999999999</v>
      </c>
      <c r="AO118" s="1">
        <v>370.45502759999999</v>
      </c>
      <c r="AP118" s="1">
        <v>0.20235</v>
      </c>
      <c r="AQ118" s="1">
        <v>0.2129370803</v>
      </c>
      <c r="AR118">
        <v>366.80745999999999</v>
      </c>
      <c r="AS118">
        <v>1.0522021833333299</v>
      </c>
      <c r="AT118" s="1">
        <v>0.16940066000000001</v>
      </c>
      <c r="AU118" s="1">
        <v>0.50643890000000003</v>
      </c>
      <c r="AV118">
        <v>2.7832423999999998</v>
      </c>
      <c r="AW118">
        <v>2.7832423999999998</v>
      </c>
      <c r="AX118">
        <v>2.7832423999999998</v>
      </c>
      <c r="AY118" s="5"/>
      <c r="AZ118">
        <v>7.3595760999999996E-2</v>
      </c>
      <c r="BA118" s="1">
        <v>0.24266766000000001</v>
      </c>
      <c r="BB118" s="1">
        <v>0.29630454000000001</v>
      </c>
      <c r="BC118" s="5">
        <v>0.28304562039999998</v>
      </c>
      <c r="BD118" s="5">
        <v>0.28304562039999998</v>
      </c>
      <c r="BE118" s="5">
        <v>0.28304562039999998</v>
      </c>
      <c r="BG118">
        <v>0.10411428571428499</v>
      </c>
      <c r="BH118" s="7"/>
      <c r="BI118" s="7"/>
      <c r="BJ118">
        <v>1.22973714285714</v>
      </c>
      <c r="BK118">
        <v>1.22973714285714</v>
      </c>
      <c r="BL118">
        <v>1.22973714285714</v>
      </c>
      <c r="BN118" s="2">
        <v>0.25874335999999998</v>
      </c>
      <c r="BO118" s="2">
        <v>-1.7462200000000001E-2</v>
      </c>
      <c r="BP118" s="2">
        <v>0.53494889999999995</v>
      </c>
    </row>
    <row r="119" spans="1:71">
      <c r="A119" s="1">
        <v>1997</v>
      </c>
      <c r="B119" s="1">
        <f t="shared" si="10"/>
        <v>369.49999999999949</v>
      </c>
      <c r="C119" s="1">
        <f t="shared" si="11"/>
        <v>0.74313793815999962</v>
      </c>
      <c r="D119" s="1">
        <f t="shared" si="12"/>
        <v>1.1089643088099999</v>
      </c>
      <c r="E119" s="1">
        <f t="shared" si="24"/>
        <v>362</v>
      </c>
      <c r="F119" s="1">
        <f t="shared" si="22"/>
        <v>0.44000000000000011</v>
      </c>
      <c r="G119" s="1">
        <f t="shared" si="23"/>
        <v>0.65803825597999999</v>
      </c>
      <c r="H119" s="1">
        <f t="shared" si="13"/>
        <v>377.5999999999998</v>
      </c>
      <c r="I119" s="1">
        <f t="shared" si="20"/>
        <v>0.54000000000000015</v>
      </c>
      <c r="J119" s="1">
        <f t="shared" si="21"/>
        <v>0.87787829591999944</v>
      </c>
      <c r="K119" s="1">
        <f t="shared" si="14"/>
        <v>348.7999999999999</v>
      </c>
      <c r="L119" s="1">
        <f t="shared" si="15"/>
        <v>8.9999999999999955E-2</v>
      </c>
      <c r="M119" s="1">
        <f t="shared" si="16"/>
        <v>0.45891851579999998</v>
      </c>
      <c r="N119" s="1">
        <f t="shared" si="7"/>
        <v>391.03225806451587</v>
      </c>
      <c r="O119" s="1">
        <f t="shared" si="8"/>
        <v>0.54193548387096779</v>
      </c>
      <c r="P119" s="1">
        <f t="shared" si="9"/>
        <v>1.0782872258064513</v>
      </c>
      <c r="Q119" s="1">
        <v>366.4</v>
      </c>
      <c r="R119" s="1">
        <v>0.73399999999999999</v>
      </c>
      <c r="S119" s="3">
        <v>1.196008677</v>
      </c>
      <c r="T119" s="1">
        <v>372.16117200000002</v>
      </c>
      <c r="U119" s="1">
        <v>0.74842900000000001</v>
      </c>
      <c r="V119" s="3">
        <v>0.78405145430000001</v>
      </c>
      <c r="W119" s="1">
        <v>387</v>
      </c>
      <c r="X119" s="1">
        <v>0.7183775</v>
      </c>
      <c r="Y119" s="3">
        <v>1.3623358679999999</v>
      </c>
      <c r="Z119" s="1">
        <v>369.503578</v>
      </c>
      <c r="AA119" s="1">
        <v>0.243976</v>
      </c>
      <c r="AB119" s="3">
        <v>1.0103941190000001</v>
      </c>
      <c r="AC119" s="1">
        <v>363.57723729999998</v>
      </c>
      <c r="AD119" s="1">
        <v>0.22844091</v>
      </c>
      <c r="AE119" s="3">
        <v>0.91777658240000004</v>
      </c>
      <c r="AF119">
        <v>366.53029375</v>
      </c>
      <c r="AG119">
        <v>365.801506666666</v>
      </c>
      <c r="AH119">
        <v>363.08389499999998</v>
      </c>
      <c r="AI119" s="1">
        <v>0.86499999999999999</v>
      </c>
      <c r="AJ119" s="1">
        <v>0.317</v>
      </c>
      <c r="AK119" s="1">
        <v>0.38500000000000001</v>
      </c>
      <c r="AL119" s="1">
        <v>1.8240282000000001</v>
      </c>
      <c r="AM119" s="1">
        <v>1.4945069</v>
      </c>
      <c r="AN119" s="1">
        <v>1.3578817999999999</v>
      </c>
      <c r="AO119" s="1">
        <v>374.15957780000002</v>
      </c>
      <c r="AP119" s="1">
        <v>0.17321</v>
      </c>
      <c r="AQ119" s="1">
        <v>0.2661713503</v>
      </c>
      <c r="AR119">
        <v>368.23377333333298</v>
      </c>
      <c r="AS119">
        <v>1.0718846666666599</v>
      </c>
      <c r="AT119" s="1">
        <v>0.18503459</v>
      </c>
      <c r="AU119" s="1">
        <v>0.53592647000000004</v>
      </c>
      <c r="AV119">
        <v>2.83430465</v>
      </c>
      <c r="AW119">
        <v>2.83430465</v>
      </c>
      <c r="AX119">
        <v>2.83430465</v>
      </c>
      <c r="AY119" s="5"/>
      <c r="AZ119">
        <v>8.6849457999999893E-2</v>
      </c>
      <c r="BA119" s="1">
        <v>0.25507229999999997</v>
      </c>
      <c r="BB119" s="1">
        <v>0.31392049</v>
      </c>
      <c r="BC119" s="5">
        <v>0.3302198905</v>
      </c>
      <c r="BD119" s="5">
        <v>0.3302198905</v>
      </c>
      <c r="BE119" s="5">
        <v>0.3302198905</v>
      </c>
      <c r="BG119">
        <v>0.121048214285714</v>
      </c>
      <c r="BH119" s="7"/>
      <c r="BI119" s="7"/>
      <c r="BJ119">
        <v>1.2629703571428501</v>
      </c>
      <c r="BK119">
        <v>1.2629703571428501</v>
      </c>
      <c r="BL119">
        <v>1.2629703571428501</v>
      </c>
      <c r="BN119" s="2">
        <v>0.3123862</v>
      </c>
      <c r="BO119" s="2">
        <v>1.91998E-2</v>
      </c>
      <c r="BP119" s="2">
        <v>0.60557260000000002</v>
      </c>
    </row>
    <row r="120" spans="1:71">
      <c r="A120" s="1">
        <v>1998</v>
      </c>
      <c r="B120" s="1">
        <f t="shared" si="10"/>
        <v>371.3333333333328</v>
      </c>
      <c r="C120" s="1">
        <f t="shared" si="11"/>
        <v>0.76209195877333291</v>
      </c>
      <c r="D120" s="1">
        <f t="shared" si="12"/>
        <v>1.1372488725399998</v>
      </c>
      <c r="E120" s="1">
        <f t="shared" si="24"/>
        <v>364</v>
      </c>
      <c r="F120" s="1">
        <f t="shared" si="22"/>
        <v>0.46000000000000013</v>
      </c>
      <c r="G120" s="1">
        <f t="shared" si="23"/>
        <v>0.68793430121999999</v>
      </c>
      <c r="H120" s="1">
        <f t="shared" si="13"/>
        <v>379.73333333333312</v>
      </c>
      <c r="I120" s="1">
        <f t="shared" si="20"/>
        <v>0.56000000000000016</v>
      </c>
      <c r="J120" s="1">
        <f t="shared" si="21"/>
        <v>0.91039230687999939</v>
      </c>
      <c r="K120" s="1">
        <f t="shared" si="14"/>
        <v>349.86666666666656</v>
      </c>
      <c r="L120" s="1">
        <f t="shared" si="15"/>
        <v>9.3333333333333282E-2</v>
      </c>
      <c r="M120" s="1">
        <f t="shared" si="16"/>
        <v>0.47591549786666665</v>
      </c>
      <c r="N120" s="1">
        <f t="shared" si="7"/>
        <v>393.60483870967715</v>
      </c>
      <c r="O120" s="1">
        <f t="shared" si="8"/>
        <v>0.56129032258064526</v>
      </c>
      <c r="P120" s="1">
        <f t="shared" si="9"/>
        <v>1.1167974838709673</v>
      </c>
      <c r="Q120" s="1">
        <v>368.6</v>
      </c>
      <c r="R120" s="1">
        <v>0.75600000000000001</v>
      </c>
      <c r="S120" s="3">
        <v>1.2280359839999999</v>
      </c>
      <c r="T120" s="1">
        <v>375.09157499999998</v>
      </c>
      <c r="U120" s="1">
        <v>0.76587000000000005</v>
      </c>
      <c r="V120" s="3">
        <v>0.82601245469999995</v>
      </c>
      <c r="W120" s="1">
        <v>390</v>
      </c>
      <c r="X120" s="1">
        <v>0.74008499999999999</v>
      </c>
      <c r="Y120" s="3">
        <v>1.4036488149999999</v>
      </c>
      <c r="Z120" s="1">
        <v>372.33972119999999</v>
      </c>
      <c r="AA120" s="1">
        <v>0.26054232999999999</v>
      </c>
      <c r="AB120" s="3">
        <v>1.054277543</v>
      </c>
      <c r="AC120" s="1">
        <v>365.5767821</v>
      </c>
      <c r="AD120" s="1">
        <v>0.24325368</v>
      </c>
      <c r="AE120" s="3">
        <v>0.94916622009999996</v>
      </c>
      <c r="AF120">
        <v>368.3223825</v>
      </c>
      <c r="AG120">
        <v>367.50709333333299</v>
      </c>
      <c r="AH120">
        <v>364.59190999999998</v>
      </c>
      <c r="AI120" s="1">
        <v>0.91800000000000004</v>
      </c>
      <c r="AJ120" s="1">
        <v>0.40400000000000003</v>
      </c>
      <c r="AK120" s="1">
        <v>0.4</v>
      </c>
      <c r="AL120" s="1">
        <v>1.8919995999999999</v>
      </c>
      <c r="AM120" s="1">
        <v>1.5443863</v>
      </c>
      <c r="AN120" s="1">
        <v>1.3881117999999999</v>
      </c>
      <c r="AO120" s="1">
        <v>377.90117359999999</v>
      </c>
      <c r="AP120" s="1">
        <v>0.26873999999999998</v>
      </c>
      <c r="AQ120" s="1">
        <v>0.31940562039999998</v>
      </c>
      <c r="AR120">
        <v>369.66008666666602</v>
      </c>
      <c r="AS120">
        <v>1.0915671499999999</v>
      </c>
      <c r="AT120" s="1">
        <v>0.20096274</v>
      </c>
      <c r="AU120" s="1">
        <v>0.56605474</v>
      </c>
      <c r="AV120">
        <v>2.8853669000000002</v>
      </c>
      <c r="AW120">
        <v>2.8853669000000002</v>
      </c>
      <c r="AX120">
        <v>2.8853669000000002</v>
      </c>
      <c r="AY120" s="5"/>
      <c r="AZ120">
        <v>0.100103155</v>
      </c>
      <c r="BA120" s="1">
        <v>0.26747694999999999</v>
      </c>
      <c r="BB120" s="1">
        <v>0.33582274000000001</v>
      </c>
      <c r="BC120" s="5">
        <v>0.37739416050000002</v>
      </c>
      <c r="BD120" s="5">
        <v>0.37739416050000002</v>
      </c>
      <c r="BE120" s="5">
        <v>0.37739416050000002</v>
      </c>
      <c r="BG120">
        <v>0.13779999999999901</v>
      </c>
      <c r="BH120" s="7"/>
      <c r="BI120" s="7"/>
      <c r="BJ120">
        <v>1.29595999999999</v>
      </c>
      <c r="BK120">
        <v>1.29595999999999</v>
      </c>
      <c r="BL120">
        <v>1.29595999999999</v>
      </c>
      <c r="BN120" s="2">
        <v>0.32095515000000002</v>
      </c>
      <c r="BO120" s="2">
        <v>3.9881999999999999E-3</v>
      </c>
      <c r="BP120" s="2">
        <v>0.63792219999999999</v>
      </c>
    </row>
    <row r="121" spans="1:71">
      <c r="A121" s="1">
        <v>1999</v>
      </c>
      <c r="B121" s="1">
        <f t="shared" si="10"/>
        <v>373.16666666666612</v>
      </c>
      <c r="C121" s="1">
        <f t="shared" si="11"/>
        <v>0.7810459793866662</v>
      </c>
      <c r="D121" s="1">
        <f t="shared" si="12"/>
        <v>1.1655334362699998</v>
      </c>
      <c r="E121" s="1">
        <f t="shared" si="24"/>
        <v>366</v>
      </c>
      <c r="F121" s="1">
        <f t="shared" si="22"/>
        <v>0.48000000000000015</v>
      </c>
      <c r="G121" s="1">
        <f t="shared" si="23"/>
        <v>0.71783034645999999</v>
      </c>
      <c r="H121" s="1">
        <f t="shared" si="13"/>
        <v>381.86666666666645</v>
      </c>
      <c r="I121" s="1">
        <f t="shared" si="20"/>
        <v>0.58000000000000018</v>
      </c>
      <c r="J121" s="1">
        <f t="shared" si="21"/>
        <v>0.94290631783999934</v>
      </c>
      <c r="K121" s="1">
        <f t="shared" si="14"/>
        <v>350.93333333333322</v>
      </c>
      <c r="L121" s="1">
        <f t="shared" si="15"/>
        <v>9.6666666666666609E-2</v>
      </c>
      <c r="M121" s="1">
        <f t="shared" si="16"/>
        <v>0.49291247993333331</v>
      </c>
      <c r="N121" s="1">
        <f t="shared" si="7"/>
        <v>396.17741935483843</v>
      </c>
      <c r="O121" s="1">
        <f t="shared" si="8"/>
        <v>0.58064516129032273</v>
      </c>
      <c r="P121" s="1">
        <f t="shared" si="9"/>
        <v>1.1553077419354834</v>
      </c>
      <c r="Q121" s="1">
        <v>370.8</v>
      </c>
      <c r="R121" s="1">
        <v>0.77800000000000002</v>
      </c>
      <c r="S121" s="3">
        <v>1.259872702</v>
      </c>
      <c r="T121" s="1">
        <v>378.02197799999999</v>
      </c>
      <c r="U121" s="1">
        <v>0.78745699999999996</v>
      </c>
      <c r="V121" s="3">
        <v>0.86764690710000003</v>
      </c>
      <c r="W121" s="1">
        <v>393</v>
      </c>
      <c r="X121" s="1">
        <v>0.76179251000000003</v>
      </c>
      <c r="Y121" s="3">
        <v>1.4446451840000001</v>
      </c>
      <c r="Z121" s="1">
        <v>375.28931</v>
      </c>
      <c r="AA121" s="1">
        <v>0.27710867</v>
      </c>
      <c r="AB121" s="3">
        <v>1.099619458</v>
      </c>
      <c r="AC121" s="1">
        <v>367.61631770000002</v>
      </c>
      <c r="AD121" s="1">
        <v>0.25806645</v>
      </c>
      <c r="AE121" s="3">
        <v>0.98103578960000004</v>
      </c>
      <c r="AF121">
        <v>370.11447125000001</v>
      </c>
      <c r="AG121">
        <v>369.21267999999998</v>
      </c>
      <c r="AH121">
        <v>366.09992499999998</v>
      </c>
      <c r="AI121" s="1">
        <v>0.90600000000000003</v>
      </c>
      <c r="AJ121" s="1">
        <v>0.53600000000000003</v>
      </c>
      <c r="AK121" s="1">
        <v>0.44700000000000001</v>
      </c>
      <c r="AL121" s="1">
        <v>1.9611601000000001</v>
      </c>
      <c r="AM121" s="1">
        <v>1.5947168</v>
      </c>
      <c r="AN121" s="1">
        <v>1.4171130999999999</v>
      </c>
      <c r="AO121" s="1">
        <v>381.68018540000003</v>
      </c>
      <c r="AP121" s="1">
        <v>0.37723000000000001</v>
      </c>
      <c r="AQ121" s="1">
        <v>0.37263989050000002</v>
      </c>
      <c r="AR121">
        <v>371.08640000000003</v>
      </c>
      <c r="AS121">
        <v>1.1112496333333299</v>
      </c>
      <c r="AT121" s="1">
        <v>0.21723042000000001</v>
      </c>
      <c r="AU121" s="1">
        <v>0.59695038</v>
      </c>
      <c r="AV121">
        <v>2.9364291499999999</v>
      </c>
      <c r="AW121">
        <v>2.9364291499999999</v>
      </c>
      <c r="AX121">
        <v>2.9364291499999999</v>
      </c>
      <c r="AY121" s="5"/>
      <c r="AZ121">
        <v>0.114315326666666</v>
      </c>
      <c r="BA121" s="1">
        <v>0.27988159000000001</v>
      </c>
      <c r="BB121" s="1">
        <v>0.35772498000000003</v>
      </c>
      <c r="BC121" s="5">
        <v>0.42456843059999999</v>
      </c>
      <c r="BD121" s="5">
        <v>0.42456843059999999</v>
      </c>
      <c r="BE121" s="5">
        <v>0.42456843059999999</v>
      </c>
      <c r="BG121">
        <v>0.15439464285714199</v>
      </c>
      <c r="BH121" s="7"/>
      <c r="BI121" s="7"/>
      <c r="BJ121">
        <v>1.32876107142857</v>
      </c>
      <c r="BK121">
        <v>1.32876107142857</v>
      </c>
      <c r="BL121">
        <v>1.32876107142857</v>
      </c>
      <c r="BN121" s="2">
        <v>0.36846941999999999</v>
      </c>
      <c r="BO121" s="2">
        <v>6.1835800000000003E-2</v>
      </c>
      <c r="BP121" s="2">
        <v>0.67510300000000001</v>
      </c>
    </row>
    <row r="122" spans="1:71">
      <c r="A122" s="1">
        <v>2000</v>
      </c>
      <c r="B122" s="1">
        <v>375</v>
      </c>
      <c r="C122" s="1">
        <v>0.8</v>
      </c>
      <c r="D122" s="1">
        <v>1.193818</v>
      </c>
      <c r="E122" s="1">
        <v>368</v>
      </c>
      <c r="F122" s="1">
        <v>0.5</v>
      </c>
      <c r="G122" s="1">
        <v>0.74772639169999999</v>
      </c>
      <c r="H122" s="1">
        <v>384</v>
      </c>
      <c r="I122" s="1">
        <v>0.6</v>
      </c>
      <c r="J122" s="1">
        <v>0.97542032879999996</v>
      </c>
      <c r="K122" s="1">
        <v>352</v>
      </c>
      <c r="L122" s="1">
        <v>0.1</v>
      </c>
      <c r="M122" s="1">
        <v>0.50990946199999998</v>
      </c>
      <c r="N122" s="1">
        <v>398.75</v>
      </c>
      <c r="O122" s="1">
        <v>0.6</v>
      </c>
      <c r="P122" s="1">
        <v>1.193818</v>
      </c>
      <c r="Q122" s="1">
        <v>373</v>
      </c>
      <c r="R122" s="1">
        <v>0.8</v>
      </c>
      <c r="S122" s="3">
        <v>1.291521087</v>
      </c>
      <c r="T122" s="1">
        <v>380.952381</v>
      </c>
      <c r="U122" s="1">
        <v>0.80904399999999999</v>
      </c>
      <c r="V122" s="3">
        <v>0.90895985469999996</v>
      </c>
      <c r="W122" s="1">
        <v>396</v>
      </c>
      <c r="X122" s="1">
        <v>0.78422428</v>
      </c>
      <c r="Y122" s="3">
        <v>1.4853297910000001</v>
      </c>
      <c r="Z122" s="1">
        <v>378.35688240000002</v>
      </c>
      <c r="AA122" s="1">
        <v>0.29367500000000002</v>
      </c>
      <c r="AB122" s="3">
        <v>1.1464582889999999</v>
      </c>
      <c r="AC122" s="1">
        <v>369.69664410000001</v>
      </c>
      <c r="AD122" s="1">
        <v>0.27027830000000003</v>
      </c>
      <c r="AE122" s="3">
        <v>1.013390367</v>
      </c>
      <c r="AF122">
        <v>371.90656000000001</v>
      </c>
      <c r="AG122">
        <v>370.918266666666</v>
      </c>
      <c r="AH122">
        <v>367.60793999999999</v>
      </c>
      <c r="AI122" s="1">
        <v>0.81200000000000006</v>
      </c>
      <c r="AJ122" s="1">
        <v>0.56499999999999995</v>
      </c>
      <c r="AK122" s="1">
        <v>0.54100000000000004</v>
      </c>
      <c r="AL122" s="1">
        <v>2.0315371999999998</v>
      </c>
      <c r="AM122" s="1">
        <v>1.6455044999999999</v>
      </c>
      <c r="AN122" s="1">
        <v>1.4448966999999999</v>
      </c>
      <c r="AO122" s="1">
        <v>385.49698719999998</v>
      </c>
      <c r="AP122" s="1">
        <v>0.49425000000000002</v>
      </c>
      <c r="AQ122" s="1">
        <v>0.42587416049999999</v>
      </c>
      <c r="AR122">
        <v>374.23971999999998</v>
      </c>
      <c r="AS122">
        <v>1.1309321166666599</v>
      </c>
      <c r="AT122" s="1">
        <v>0.23390857000000001</v>
      </c>
      <c r="AU122" s="1">
        <v>0.62865778000000005</v>
      </c>
      <c r="AV122">
        <v>2.9874914000000001</v>
      </c>
      <c r="AW122">
        <v>2.9874914000000001</v>
      </c>
      <c r="AX122">
        <v>2.9874914000000001</v>
      </c>
      <c r="AY122" s="5"/>
      <c r="AZ122">
        <v>0.12852749833333299</v>
      </c>
      <c r="BA122" s="1">
        <v>0.28880208000000002</v>
      </c>
      <c r="BB122" s="1">
        <v>0.37962722999999998</v>
      </c>
      <c r="BC122" s="5">
        <v>0.47174270060000001</v>
      </c>
      <c r="BD122" s="5">
        <v>0.47174270060000001</v>
      </c>
      <c r="BE122" s="5">
        <v>0.47174270060000001</v>
      </c>
      <c r="BF122">
        <v>369</v>
      </c>
      <c r="BG122">
        <v>0.16</v>
      </c>
      <c r="BH122">
        <v>0.13168144000000001</v>
      </c>
      <c r="BI122" s="4">
        <v>0.17010628999999999</v>
      </c>
      <c r="BJ122">
        <v>1.33</v>
      </c>
      <c r="BK122">
        <v>1.33</v>
      </c>
      <c r="BL122">
        <v>1.33</v>
      </c>
      <c r="BM122" s="2">
        <v>369.09424000000001</v>
      </c>
      <c r="BN122" s="2">
        <v>0.39677669999999998</v>
      </c>
      <c r="BO122" s="2">
        <v>7.7813599999999997E-2</v>
      </c>
      <c r="BP122" s="2">
        <v>0.71573980000000004</v>
      </c>
      <c r="BQ122" s="2">
        <v>1.8710560000000001</v>
      </c>
      <c r="BR122" s="2">
        <v>1.8710560000000001</v>
      </c>
      <c r="BS122" s="2">
        <v>1.8710560000000001</v>
      </c>
    </row>
    <row r="123" spans="1:71">
      <c r="A123" s="1">
        <v>2001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>
        <v>376</v>
      </c>
      <c r="R123" s="1">
        <v>0.83</v>
      </c>
      <c r="S123" s="3">
        <v>1.3343784590000001</v>
      </c>
      <c r="T123" s="1">
        <v>383.88278400000002</v>
      </c>
      <c r="U123" s="1">
        <v>0.83063100000000001</v>
      </c>
      <c r="V123" s="3">
        <v>0.94995622479999997</v>
      </c>
      <c r="W123" s="1">
        <v>399</v>
      </c>
      <c r="X123" s="1">
        <v>0.80928513999999996</v>
      </c>
      <c r="Y123" s="3">
        <v>1.5257073409999999</v>
      </c>
      <c r="Z123" s="1">
        <v>381.54715770000001</v>
      </c>
      <c r="AA123" s="1">
        <v>0.31024132999999998</v>
      </c>
      <c r="AB123" s="3">
        <v>1.194832814</v>
      </c>
      <c r="AC123" s="1">
        <v>371.818577</v>
      </c>
      <c r="AD123" s="1">
        <v>0.28249015</v>
      </c>
      <c r="AE123" s="3">
        <v>1.046235016</v>
      </c>
      <c r="AF123">
        <v>373.91358400000001</v>
      </c>
      <c r="AG123">
        <v>372.62385333333299</v>
      </c>
      <c r="AH123">
        <v>367.61302000000001</v>
      </c>
      <c r="AI123" s="1">
        <v>0.85899999999999999</v>
      </c>
      <c r="AJ123" s="1">
        <v>0.64700000000000002</v>
      </c>
      <c r="AK123" s="1">
        <v>0.50600000000000001</v>
      </c>
      <c r="AL123" s="1">
        <v>2.1031588999999999</v>
      </c>
      <c r="AM123" s="1">
        <v>1.6925249</v>
      </c>
      <c r="AN123" s="1">
        <v>1.442572</v>
      </c>
      <c r="AO123" s="1">
        <v>389.35195709999999</v>
      </c>
      <c r="AP123" s="1">
        <v>0.49195</v>
      </c>
      <c r="AQ123" s="1">
        <v>0.47910843060000002</v>
      </c>
      <c r="AR123">
        <v>376.96423499999997</v>
      </c>
      <c r="AS123">
        <v>1.1506145999999999</v>
      </c>
      <c r="AT123" s="1">
        <v>0.25107564999999998</v>
      </c>
      <c r="AU123" s="1">
        <v>0.66117696999999997</v>
      </c>
      <c r="AV123">
        <v>3.05253263636363</v>
      </c>
      <c r="AW123">
        <v>3.05253263636363</v>
      </c>
      <c r="AX123">
        <v>3.05253263636363</v>
      </c>
      <c r="AY123" s="5"/>
      <c r="AZ123">
        <v>0.14273967000000001</v>
      </c>
      <c r="BA123" s="1">
        <v>0.29772257000000002</v>
      </c>
      <c r="BB123" s="1">
        <v>0.40152947</v>
      </c>
      <c r="BC123" s="5">
        <v>0.51891697069999998</v>
      </c>
      <c r="BD123" s="5">
        <v>0.51891697069999998</v>
      </c>
      <c r="BE123" s="5">
        <v>0.51891697069999998</v>
      </c>
      <c r="BF123">
        <v>371.1</v>
      </c>
      <c r="BG123">
        <v>0.187212499999999</v>
      </c>
      <c r="BH123">
        <v>0.14241599799999999</v>
      </c>
      <c r="BI123" s="4">
        <v>0.19632943</v>
      </c>
      <c r="BJ123">
        <v>1.3940174999999899</v>
      </c>
      <c r="BK123">
        <v>1.3940174999999899</v>
      </c>
      <c r="BL123">
        <v>1.3940174999999899</v>
      </c>
      <c r="BM123" s="2">
        <v>371.00154800000001</v>
      </c>
      <c r="BN123" s="2">
        <v>0.40145350000000002</v>
      </c>
      <c r="BO123" s="2">
        <v>8.5575200000000004E-2</v>
      </c>
      <c r="BP123" s="2">
        <v>0.71733179999999996</v>
      </c>
      <c r="BQ123" s="2">
        <v>1.824457</v>
      </c>
      <c r="BR123" s="2">
        <v>1.824457</v>
      </c>
      <c r="BS123" s="2">
        <v>1.824457</v>
      </c>
    </row>
    <row r="124" spans="1:71">
      <c r="A124" s="1">
        <v>2002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>
        <v>379</v>
      </c>
      <c r="R124" s="1">
        <v>0.86</v>
      </c>
      <c r="S124" s="3">
        <v>1.376895239</v>
      </c>
      <c r="T124" s="1">
        <v>386.81318700000003</v>
      </c>
      <c r="U124" s="1">
        <v>0.84940800000000005</v>
      </c>
      <c r="V124" s="3">
        <v>0.99064083250000001</v>
      </c>
      <c r="W124" s="1">
        <v>402</v>
      </c>
      <c r="X124" s="1">
        <v>0.83458526</v>
      </c>
      <c r="Y124" s="3">
        <v>1.565782435</v>
      </c>
      <c r="Z124" s="1">
        <v>384.86504400000001</v>
      </c>
      <c r="AA124" s="1">
        <v>0.32680766999999999</v>
      </c>
      <c r="AB124" s="3">
        <v>1.244782126</v>
      </c>
      <c r="AC124" s="1">
        <v>373.98294850000002</v>
      </c>
      <c r="AD124" s="1">
        <v>0.29470200000000002</v>
      </c>
      <c r="AE124" s="3">
        <v>1.0795747840000001</v>
      </c>
      <c r="AF124">
        <v>375.92060800000002</v>
      </c>
      <c r="AG124">
        <v>374.32943999999998</v>
      </c>
      <c r="AH124">
        <v>367.618099999999</v>
      </c>
      <c r="AI124" s="1">
        <v>0.95299999999999996</v>
      </c>
      <c r="AJ124" s="1">
        <v>0.61199999999999999</v>
      </c>
      <c r="AK124" s="1">
        <v>0.56599999999999995</v>
      </c>
      <c r="AL124" s="1">
        <v>2.1760541999999998</v>
      </c>
      <c r="AM124" s="1">
        <v>1.7396552000000001</v>
      </c>
      <c r="AN124" s="1">
        <v>1.4402701</v>
      </c>
      <c r="AO124" s="1">
        <v>393.24547660000002</v>
      </c>
      <c r="AP124" s="1">
        <v>0.48385</v>
      </c>
      <c r="AQ124" s="1">
        <v>0.5323427006</v>
      </c>
      <c r="AR124">
        <v>379.68875000000003</v>
      </c>
      <c r="AS124">
        <v>1.1825897777777701</v>
      </c>
      <c r="AT124" s="1">
        <v>0.26877786999999997</v>
      </c>
      <c r="AU124" s="1">
        <v>0.69458279000000001</v>
      </c>
      <c r="AV124">
        <v>3.1175738727272702</v>
      </c>
      <c r="AW124">
        <v>3.1175738727272702</v>
      </c>
      <c r="AX124">
        <v>3.1175738727272702</v>
      </c>
      <c r="AY124" s="5"/>
      <c r="AZ124">
        <v>0.15478865</v>
      </c>
      <c r="BA124" s="1">
        <v>0.30664306000000002</v>
      </c>
      <c r="BB124" s="1">
        <v>0.41867702000000001</v>
      </c>
      <c r="BC124" s="5">
        <v>0.56609124079999995</v>
      </c>
      <c r="BD124" s="5">
        <v>0.56609124079999995</v>
      </c>
      <c r="BE124" s="5">
        <v>0.56609124079999995</v>
      </c>
      <c r="BF124">
        <v>373.2</v>
      </c>
      <c r="BG124">
        <v>0.20348571428571399</v>
      </c>
      <c r="BH124">
        <v>0.15315055599999999</v>
      </c>
      <c r="BI124" s="4">
        <v>0.22255257000000001</v>
      </c>
      <c r="BJ124">
        <v>1.42658285714285</v>
      </c>
      <c r="BK124">
        <v>1.42658285714285</v>
      </c>
      <c r="BL124">
        <v>1.42658285714285</v>
      </c>
      <c r="BM124" s="2">
        <v>372.90885500000002</v>
      </c>
      <c r="BN124" s="2">
        <v>0.42525083000000002</v>
      </c>
      <c r="BO124" s="2">
        <v>9.8976099999999997E-2</v>
      </c>
      <c r="BP124" s="2">
        <v>0.75152549999999996</v>
      </c>
      <c r="BQ124" s="2">
        <v>1.777857</v>
      </c>
      <c r="BR124" s="2">
        <v>1.777857</v>
      </c>
      <c r="BS124" s="2">
        <v>1.777857</v>
      </c>
    </row>
    <row r="125" spans="1:71">
      <c r="A125" s="1">
        <v>2003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>
        <v>382</v>
      </c>
      <c r="R125" s="1">
        <v>0.89</v>
      </c>
      <c r="S125" s="3">
        <v>1.4190767980000001</v>
      </c>
      <c r="T125" s="1">
        <v>389.74358999999998</v>
      </c>
      <c r="U125" s="1">
        <v>0.86818399999999996</v>
      </c>
      <c r="V125" s="3">
        <v>1.031018384</v>
      </c>
      <c r="W125" s="1">
        <v>405</v>
      </c>
      <c r="X125" s="1">
        <v>0.85988538000000003</v>
      </c>
      <c r="Y125" s="3">
        <v>1.60555957</v>
      </c>
      <c r="Z125" s="1">
        <v>388.31564580000003</v>
      </c>
      <c r="AA125" s="1">
        <v>0.34337400000000001</v>
      </c>
      <c r="AB125" s="3">
        <v>1.2963455909999999</v>
      </c>
      <c r="AC125" s="1">
        <v>376.1906075</v>
      </c>
      <c r="AD125" s="1">
        <v>0.31038282</v>
      </c>
      <c r="AE125" s="3">
        <v>1.113414699</v>
      </c>
      <c r="AF125">
        <v>377.92763199999899</v>
      </c>
      <c r="AG125">
        <v>376.376058</v>
      </c>
      <c r="AH125">
        <v>367.62317999999999</v>
      </c>
      <c r="AI125" s="1">
        <v>0.90600000000000003</v>
      </c>
      <c r="AJ125" s="1">
        <v>0.68500000000000005</v>
      </c>
      <c r="AK125" s="1">
        <v>0.53900000000000003</v>
      </c>
      <c r="AL125" s="1">
        <v>2.2502526</v>
      </c>
      <c r="AM125" s="1">
        <v>1.7868972000000001</v>
      </c>
      <c r="AN125" s="1">
        <v>1.4379907999999999</v>
      </c>
      <c r="AO125" s="1">
        <v>397.17793139999998</v>
      </c>
      <c r="AP125" s="1">
        <v>0.49762000000000001</v>
      </c>
      <c r="AQ125" s="1">
        <v>0.58557697070000003</v>
      </c>
      <c r="AR125">
        <v>382.41382666666601</v>
      </c>
      <c r="AS125">
        <v>1.21456495555555</v>
      </c>
      <c r="AT125" s="1">
        <v>0.28701949999999998</v>
      </c>
      <c r="AU125" s="1">
        <v>0.72903636999999999</v>
      </c>
      <c r="AV125">
        <v>3.1826151090909001</v>
      </c>
      <c r="AW125">
        <v>3.1826151090909001</v>
      </c>
      <c r="AX125">
        <v>3.1826151090909001</v>
      </c>
      <c r="AY125" s="5"/>
      <c r="AZ125">
        <v>0.16683762999999999</v>
      </c>
      <c r="BA125" s="1">
        <v>0.31492435000000002</v>
      </c>
      <c r="BB125" s="1">
        <v>0.43582457000000002</v>
      </c>
      <c r="BC125" s="5">
        <v>0.61326551080000002</v>
      </c>
      <c r="BD125" s="5">
        <v>0.61326551080000002</v>
      </c>
      <c r="BE125" s="5">
        <v>0.61326551080000002</v>
      </c>
      <c r="BF125">
        <v>375.3</v>
      </c>
      <c r="BG125">
        <v>0.219701785714285</v>
      </c>
      <c r="BH125">
        <v>0.163885114</v>
      </c>
      <c r="BI125" s="4">
        <v>0.25005834500000002</v>
      </c>
      <c r="BJ125">
        <v>1.45917964285714</v>
      </c>
      <c r="BK125">
        <v>1.45917964285714</v>
      </c>
      <c r="BL125">
        <v>1.45917964285714</v>
      </c>
      <c r="BM125" s="2">
        <v>374.81616300000002</v>
      </c>
      <c r="BN125" s="2">
        <v>0.47214309999999998</v>
      </c>
      <c r="BO125" s="2">
        <v>7.7830200000000002E-2</v>
      </c>
      <c r="BP125" s="2">
        <v>0.866456</v>
      </c>
      <c r="BQ125" s="2">
        <v>1.7749090000000001</v>
      </c>
      <c r="BR125" s="2">
        <v>1.7749090000000001</v>
      </c>
      <c r="BS125" s="2">
        <v>1.7749090000000001</v>
      </c>
    </row>
    <row r="126" spans="1:71">
      <c r="A126" s="1">
        <v>2004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>
        <v>385</v>
      </c>
      <c r="R126" s="1">
        <v>0.92</v>
      </c>
      <c r="S126" s="3">
        <v>1.4609283799999999</v>
      </c>
      <c r="T126" s="1">
        <v>392.673993</v>
      </c>
      <c r="U126" s="1">
        <v>0.90193500000000004</v>
      </c>
      <c r="V126" s="3">
        <v>1.0710934780000001</v>
      </c>
      <c r="W126" s="1">
        <v>408</v>
      </c>
      <c r="X126" s="1">
        <v>0.88518549999999996</v>
      </c>
      <c r="Y126" s="3">
        <v>1.645043144</v>
      </c>
      <c r="Z126" s="1">
        <v>391.90427160000002</v>
      </c>
      <c r="AA126" s="1">
        <v>0.36445833</v>
      </c>
      <c r="AB126" s="3">
        <v>1.349562795</v>
      </c>
      <c r="AC126" s="1">
        <v>378.44241959999999</v>
      </c>
      <c r="AD126" s="1">
        <v>0.32606362999999999</v>
      </c>
      <c r="AE126" s="3">
        <v>1.147759773</v>
      </c>
      <c r="AF126">
        <v>379.93465599999899</v>
      </c>
      <c r="AG126">
        <v>378.422675999999</v>
      </c>
      <c r="AH126">
        <v>367.62825999999899</v>
      </c>
      <c r="AI126" s="1">
        <v>0.96499999999999997</v>
      </c>
      <c r="AJ126" s="1">
        <v>0.73399999999999999</v>
      </c>
      <c r="AK126" s="1">
        <v>0.496</v>
      </c>
      <c r="AL126" s="1">
        <v>2.3257846</v>
      </c>
      <c r="AM126" s="1">
        <v>1.8342525000000001</v>
      </c>
      <c r="AN126" s="1">
        <v>1.4357337999999999</v>
      </c>
      <c r="AO126" s="1">
        <v>401.14971070000001</v>
      </c>
      <c r="AP126" s="1">
        <v>0.49226999999999999</v>
      </c>
      <c r="AQ126" s="1">
        <v>0.63881124079999996</v>
      </c>
      <c r="AR126">
        <v>385.13890333333302</v>
      </c>
      <c r="AS126">
        <v>1.2465401333333299</v>
      </c>
      <c r="AT126" s="1">
        <v>0.30576661999999999</v>
      </c>
      <c r="AU126" s="1">
        <v>0.76467434999999995</v>
      </c>
      <c r="AV126">
        <v>3.2476563454545402</v>
      </c>
      <c r="AW126">
        <v>3.2476563454545402</v>
      </c>
      <c r="AX126">
        <v>3.2476563454545402</v>
      </c>
      <c r="AY126" s="5"/>
      <c r="AZ126">
        <v>0.17888661</v>
      </c>
      <c r="BA126" s="1">
        <v>0.32320564000000002</v>
      </c>
      <c r="BB126" s="1">
        <v>0.45297212999999997</v>
      </c>
      <c r="BC126" s="5">
        <v>0.6604397809</v>
      </c>
      <c r="BD126" s="5">
        <v>0.6604397809</v>
      </c>
      <c r="BE126" s="5">
        <v>0.6604397809</v>
      </c>
      <c r="BF126">
        <v>377.4</v>
      </c>
      <c r="BG126">
        <v>0.235885714285714</v>
      </c>
      <c r="BH126">
        <v>0.174619672</v>
      </c>
      <c r="BI126" s="4">
        <v>0.27756412000000003</v>
      </c>
      <c r="BJ126">
        <v>1.4918628571428501</v>
      </c>
      <c r="BK126">
        <v>1.4918628571428501</v>
      </c>
      <c r="BL126">
        <v>1.4918628571428501</v>
      </c>
      <c r="BM126" s="2">
        <v>376.72347000000002</v>
      </c>
      <c r="BN126" s="2">
        <v>0.47968369</v>
      </c>
      <c r="BO126" s="2">
        <v>9.2044600000000004E-2</v>
      </c>
      <c r="BP126" s="2">
        <v>0.86732279999999995</v>
      </c>
      <c r="BQ126" s="2">
        <v>1.771962</v>
      </c>
      <c r="BR126" s="2">
        <v>1.771962</v>
      </c>
      <c r="BS126" s="2">
        <v>1.771962</v>
      </c>
    </row>
    <row r="127" spans="1:71">
      <c r="A127" s="1">
        <v>2005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>
        <v>388</v>
      </c>
      <c r="R127" s="1">
        <v>0.95</v>
      </c>
      <c r="S127" s="3">
        <v>1.502455109</v>
      </c>
      <c r="T127" s="1">
        <v>395.60439600000001</v>
      </c>
      <c r="U127" s="1">
        <v>0.93568499999999999</v>
      </c>
      <c r="V127" s="3">
        <v>1.110870614</v>
      </c>
      <c r="W127" s="1">
        <v>411</v>
      </c>
      <c r="X127" s="1">
        <v>0.91048562</v>
      </c>
      <c r="Y127" s="3">
        <v>1.6842374579999999</v>
      </c>
      <c r="Z127" s="1">
        <v>395.63644249999999</v>
      </c>
      <c r="AA127" s="1">
        <v>0.38554266999999998</v>
      </c>
      <c r="AB127" s="3">
        <v>1.4044735049999999</v>
      </c>
      <c r="AC127" s="1">
        <v>380.73926799999998</v>
      </c>
      <c r="AD127" s="1">
        <v>0.34348168000000001</v>
      </c>
      <c r="AE127" s="3">
        <v>1.1826149909999999</v>
      </c>
      <c r="AF127">
        <v>381.941679999999</v>
      </c>
      <c r="AG127">
        <v>380.46929399999999</v>
      </c>
      <c r="AH127">
        <v>367.63333999999998</v>
      </c>
      <c r="AI127" s="1">
        <v>1.034</v>
      </c>
      <c r="AJ127" s="1">
        <v>0.69399999999999995</v>
      </c>
      <c r="AK127" s="1">
        <v>0.64800000000000002</v>
      </c>
      <c r="AL127" s="1">
        <v>2.4026816000000002</v>
      </c>
      <c r="AM127" s="1">
        <v>1.8817229</v>
      </c>
      <c r="AN127" s="1">
        <v>1.4334989</v>
      </c>
      <c r="AO127" s="1">
        <v>405.1612078</v>
      </c>
      <c r="AP127" s="1">
        <v>0.41474</v>
      </c>
      <c r="AQ127" s="1">
        <v>0.69204551079999999</v>
      </c>
      <c r="AR127">
        <v>387.863979999999</v>
      </c>
      <c r="AS127">
        <v>1.2785153111111101</v>
      </c>
      <c r="AT127" s="1">
        <v>0.32495524999999997</v>
      </c>
      <c r="AU127" s="1">
        <v>0.80154583999999995</v>
      </c>
      <c r="AV127">
        <v>3.3126975818181799</v>
      </c>
      <c r="AW127">
        <v>3.3126975818181799</v>
      </c>
      <c r="AX127">
        <v>3.3126975818181799</v>
      </c>
      <c r="AY127" s="5"/>
      <c r="AZ127">
        <v>0.19093558999999999</v>
      </c>
      <c r="BA127" s="1">
        <v>0.33148692000000002</v>
      </c>
      <c r="BB127" s="1">
        <v>0.47011967999999998</v>
      </c>
      <c r="BC127" s="5">
        <v>0.70761405099999997</v>
      </c>
      <c r="BD127" s="5">
        <v>0.70761405099999997</v>
      </c>
      <c r="BE127" s="5">
        <v>0.70761405099999997</v>
      </c>
      <c r="BF127">
        <v>379.5</v>
      </c>
      <c r="BG127">
        <v>0.25206249999999902</v>
      </c>
      <c r="BH127">
        <v>0.18535423000000001</v>
      </c>
      <c r="BI127" s="4">
        <v>0.30506989499999998</v>
      </c>
      <c r="BJ127">
        <v>1.52468749999999</v>
      </c>
      <c r="BK127">
        <v>1.52468749999999</v>
      </c>
      <c r="BL127">
        <v>1.52468749999999</v>
      </c>
      <c r="BM127" s="2">
        <v>378.63077800000002</v>
      </c>
      <c r="BN127" s="2">
        <v>0.47300602000000003</v>
      </c>
      <c r="BO127" s="2">
        <v>6.1399799999999997E-2</v>
      </c>
      <c r="BP127" s="2">
        <v>0.88461219999999996</v>
      </c>
      <c r="BQ127" s="2">
        <v>1.7972889999999999</v>
      </c>
      <c r="BR127" s="2">
        <v>1.7972889999999999</v>
      </c>
      <c r="BS127" s="2">
        <v>1.7972889999999999</v>
      </c>
    </row>
    <row r="128" spans="1:71">
      <c r="A128" s="1">
        <v>2006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>
        <v>391</v>
      </c>
      <c r="R128" s="1">
        <v>0.98</v>
      </c>
      <c r="S128" s="3">
        <v>1.543661988</v>
      </c>
      <c r="T128" s="1">
        <v>398.53479900000002</v>
      </c>
      <c r="U128" s="1">
        <v>0.96465599999999996</v>
      </c>
      <c r="V128" s="3">
        <v>1.150354189</v>
      </c>
      <c r="W128" s="1">
        <v>414.3</v>
      </c>
      <c r="X128" s="1">
        <v>0.93578572999999998</v>
      </c>
      <c r="Y128" s="3">
        <v>1.727022128</v>
      </c>
      <c r="Z128" s="1">
        <v>399.51790019999999</v>
      </c>
      <c r="AA128" s="1">
        <v>0.40662700000000002</v>
      </c>
      <c r="AB128" s="3">
        <v>1.461117614</v>
      </c>
      <c r="AC128" s="1">
        <v>383.08205340000001</v>
      </c>
      <c r="AD128" s="1">
        <v>0.36089971999999998</v>
      </c>
      <c r="AE128" s="3">
        <v>1.2179853169999999</v>
      </c>
      <c r="AF128">
        <v>383.760795999999</v>
      </c>
      <c r="AG128">
        <v>382.51591199999899</v>
      </c>
      <c r="AH128">
        <v>367.63842</v>
      </c>
      <c r="AI128" s="1">
        <v>1.0209999999999999</v>
      </c>
      <c r="AJ128" s="1">
        <v>0.83499999999999996</v>
      </c>
      <c r="AK128" s="1">
        <v>0.69199999999999995</v>
      </c>
      <c r="AL128" s="1">
        <v>2.4809755999999998</v>
      </c>
      <c r="AM128" s="1">
        <v>1.9293102</v>
      </c>
      <c r="AN128" s="1">
        <v>1.4312857999999999</v>
      </c>
      <c r="AO128" s="1">
        <v>409.2128199</v>
      </c>
      <c r="AP128" s="1">
        <v>0.4254</v>
      </c>
      <c r="AQ128" s="1">
        <v>0.74527978090000002</v>
      </c>
      <c r="AR128">
        <v>390.73358833333299</v>
      </c>
      <c r="AS128">
        <v>1.31049048888888</v>
      </c>
      <c r="AT128" s="1">
        <v>0.34449593000000001</v>
      </c>
      <c r="AU128" s="1">
        <v>0.83960623000000001</v>
      </c>
      <c r="AV128">
        <v>3.3777388181818102</v>
      </c>
      <c r="AW128">
        <v>3.3777388181818102</v>
      </c>
      <c r="AX128">
        <v>3.3777388181818102</v>
      </c>
      <c r="AY128" s="5"/>
      <c r="AZ128">
        <v>0.20298457</v>
      </c>
      <c r="BA128" s="1">
        <v>0.33976821000000001</v>
      </c>
      <c r="BB128" s="1">
        <v>0.48789429000000001</v>
      </c>
      <c r="BC128" s="5">
        <v>0.75478832100000004</v>
      </c>
      <c r="BD128" s="5">
        <v>0.75478832100000004</v>
      </c>
      <c r="BE128" s="5">
        <v>0.75478832100000004</v>
      </c>
      <c r="BF128">
        <v>381.6</v>
      </c>
      <c r="BG128">
        <v>0.26825714285714197</v>
      </c>
      <c r="BH128">
        <v>0.19653554749999999</v>
      </c>
      <c r="BI128" s="4">
        <v>0.33257566999999999</v>
      </c>
      <c r="BJ128">
        <v>1.5577085714285701</v>
      </c>
      <c r="BK128">
        <v>1.5577085714285701</v>
      </c>
      <c r="BL128">
        <v>1.5577085714285701</v>
      </c>
      <c r="BM128" s="2">
        <v>380.53808500000002</v>
      </c>
      <c r="BN128" s="2">
        <v>0.52047536000000005</v>
      </c>
      <c r="BO128" s="2">
        <v>0.1130712</v>
      </c>
      <c r="BP128" s="2">
        <v>0.92787960000000003</v>
      </c>
      <c r="BQ128" s="2">
        <v>1.8226150000000001</v>
      </c>
      <c r="BR128" s="2">
        <v>1.8226150000000001</v>
      </c>
      <c r="BS128" s="2">
        <v>1.8226150000000001</v>
      </c>
    </row>
    <row r="129" spans="1:71">
      <c r="A129" s="1">
        <v>2007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>
        <v>394</v>
      </c>
      <c r="R129" s="1">
        <v>1.01</v>
      </c>
      <c r="S129" s="3">
        <v>1.5845539070000001</v>
      </c>
      <c r="T129" s="1">
        <v>401.46520099999998</v>
      </c>
      <c r="U129" s="1">
        <v>0.99362700000000004</v>
      </c>
      <c r="V129" s="3">
        <v>1.189548491</v>
      </c>
      <c r="W129" s="1">
        <v>417.6</v>
      </c>
      <c r="X129" s="1">
        <v>0.96108583999999997</v>
      </c>
      <c r="Y129" s="3">
        <v>1.769467356</v>
      </c>
      <c r="Z129" s="1">
        <v>403.5546162</v>
      </c>
      <c r="AA129" s="1">
        <v>0.42771133</v>
      </c>
      <c r="AB129" s="3">
        <v>1.519535088</v>
      </c>
      <c r="AC129" s="1">
        <v>385.47169439999999</v>
      </c>
      <c r="AD129" s="1">
        <v>0.37831777</v>
      </c>
      <c r="AE129" s="3">
        <v>1.2538756879999999</v>
      </c>
      <c r="AF129">
        <v>385.57991199999998</v>
      </c>
      <c r="AG129">
        <v>384.56252999999998</v>
      </c>
      <c r="AH129">
        <v>367.64349999999899</v>
      </c>
      <c r="AI129" s="1">
        <v>0.94099999999999995</v>
      </c>
      <c r="AJ129" s="1">
        <v>0.81799999999999995</v>
      </c>
      <c r="AK129" s="1">
        <v>0.65600000000000003</v>
      </c>
      <c r="AL129" s="1">
        <v>2.5606996</v>
      </c>
      <c r="AM129" s="1">
        <v>1.9770159</v>
      </c>
      <c r="AN129" s="1">
        <v>1.4290943</v>
      </c>
      <c r="AO129" s="1">
        <v>413.30494809999999</v>
      </c>
      <c r="AP129" s="1">
        <v>0.50200999999999996</v>
      </c>
      <c r="AQ129" s="1">
        <v>0.79851405099999995</v>
      </c>
      <c r="AR129">
        <v>393.60319666666601</v>
      </c>
      <c r="AS129">
        <v>1.3424656666666599</v>
      </c>
      <c r="AT129" s="1">
        <v>0.36427282999999999</v>
      </c>
      <c r="AU129" s="1">
        <v>0.87875130999999995</v>
      </c>
      <c r="AV129">
        <v>3.4427800545454499</v>
      </c>
      <c r="AW129">
        <v>3.4427800545454499</v>
      </c>
      <c r="AX129">
        <v>3.4427800545454499</v>
      </c>
      <c r="AY129" s="5"/>
      <c r="AZ129">
        <v>0.21769890249999899</v>
      </c>
      <c r="BA129" s="1">
        <v>0.34804950000000001</v>
      </c>
      <c r="BB129" s="1">
        <v>0.50566889999999998</v>
      </c>
      <c r="BC129" s="5">
        <v>0.80196259110000001</v>
      </c>
      <c r="BD129" s="5">
        <v>0.80196259110000001</v>
      </c>
      <c r="BE129" s="5">
        <v>0.80196259110000001</v>
      </c>
      <c r="BF129">
        <v>383.7</v>
      </c>
      <c r="BG129">
        <v>0.28449464285714199</v>
      </c>
      <c r="BH129">
        <v>0.207716865</v>
      </c>
      <c r="BI129" s="4">
        <v>0.360081445</v>
      </c>
      <c r="BJ129">
        <v>1.5909810714285699</v>
      </c>
      <c r="BK129">
        <v>1.5909810714285699</v>
      </c>
      <c r="BL129">
        <v>1.5909810714285699</v>
      </c>
      <c r="BM129" s="2">
        <v>382.44539300000002</v>
      </c>
      <c r="BN129" s="2">
        <v>0.56055027999999996</v>
      </c>
      <c r="BO129" s="2">
        <v>0.1132819</v>
      </c>
      <c r="BP129" s="2">
        <v>1.007819</v>
      </c>
      <c r="BQ129" s="2">
        <v>1.847942</v>
      </c>
      <c r="BR129" s="2">
        <v>1.847942</v>
      </c>
      <c r="BS129" s="2">
        <v>1.847942</v>
      </c>
    </row>
    <row r="130" spans="1:71">
      <c r="A130" s="1">
        <v>2008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>
        <v>397</v>
      </c>
      <c r="R130" s="1">
        <v>1.04</v>
      </c>
      <c r="S130" s="3">
        <v>1.6251356429999999</v>
      </c>
      <c r="T130" s="1">
        <v>404.39560399999999</v>
      </c>
      <c r="U130" s="1">
        <v>1.0225979999999999</v>
      </c>
      <c r="V130" s="3">
        <v>1.2284577539999999</v>
      </c>
      <c r="W130" s="1">
        <v>420.9</v>
      </c>
      <c r="X130" s="1">
        <v>0.98657196999999996</v>
      </c>
      <c r="Y130" s="3">
        <v>1.8115784859999999</v>
      </c>
      <c r="Z130" s="1">
        <v>407.75280079999999</v>
      </c>
      <c r="AA130" s="1">
        <v>0.44879566999999998</v>
      </c>
      <c r="AB130" s="3">
        <v>1.5797659100000001</v>
      </c>
      <c r="AC130" s="1">
        <v>387.90912830000002</v>
      </c>
      <c r="AD130" s="1">
        <v>0.39108867000000003</v>
      </c>
      <c r="AE130" s="3">
        <v>1.290291013</v>
      </c>
      <c r="AF130">
        <v>387.39902799999999</v>
      </c>
      <c r="AG130">
        <v>386.323679999999</v>
      </c>
      <c r="AH130">
        <v>367.64857999999998</v>
      </c>
      <c r="AI130" s="1">
        <v>0.96499999999999997</v>
      </c>
      <c r="AJ130" s="1">
        <v>0.84099999999999997</v>
      </c>
      <c r="AK130" s="1">
        <v>0.65600000000000003</v>
      </c>
      <c r="AL130" s="1">
        <v>2.6418875000000002</v>
      </c>
      <c r="AM130" s="1">
        <v>2.0248420999999999</v>
      </c>
      <c r="AN130" s="1">
        <v>1.4269242</v>
      </c>
      <c r="AO130" s="1">
        <v>417.43799760000002</v>
      </c>
      <c r="AP130" s="1">
        <v>0.54266999999999999</v>
      </c>
      <c r="AQ130" s="1">
        <v>0.85174832099999997</v>
      </c>
      <c r="AR130">
        <v>396.47280499999999</v>
      </c>
      <c r="AS130">
        <v>1.37444084444444</v>
      </c>
      <c r="AT130" s="1">
        <v>0.38415412999999998</v>
      </c>
      <c r="AU130" s="1">
        <v>0.91883868000000002</v>
      </c>
      <c r="AV130">
        <v>3.50782129090909</v>
      </c>
      <c r="AW130">
        <v>3.50782129090909</v>
      </c>
      <c r="AX130">
        <v>3.50782129090909</v>
      </c>
      <c r="AY130" s="5"/>
      <c r="AZ130">
        <v>0.232413235</v>
      </c>
      <c r="BA130" s="1">
        <v>0.35633079000000001</v>
      </c>
      <c r="BB130" s="1">
        <v>0.52344349999999995</v>
      </c>
      <c r="BC130" s="5">
        <v>0.84913686119999998</v>
      </c>
      <c r="BD130" s="5">
        <v>0.84913686119999998</v>
      </c>
      <c r="BE130" s="5">
        <v>0.84913686119999998</v>
      </c>
      <c r="BF130">
        <v>385.8</v>
      </c>
      <c r="BG130">
        <v>0.30079999999999901</v>
      </c>
      <c r="BH130">
        <v>0.21889818250000001</v>
      </c>
      <c r="BI130" s="4">
        <v>0.38758722000000001</v>
      </c>
      <c r="BJ130">
        <v>1.62455999999999</v>
      </c>
      <c r="BK130">
        <v>1.62455999999999</v>
      </c>
      <c r="BL130">
        <v>1.62455999999999</v>
      </c>
      <c r="BM130" s="2">
        <v>384.35270000000003</v>
      </c>
      <c r="BN130" s="2">
        <v>0.59710390999999996</v>
      </c>
      <c r="BO130" s="2">
        <v>0.20492579999999999</v>
      </c>
      <c r="BP130" s="2">
        <v>0.98928210000000005</v>
      </c>
      <c r="BQ130" s="2">
        <v>1.8841600000000001</v>
      </c>
      <c r="BR130" s="2">
        <v>1.8841600000000001</v>
      </c>
      <c r="BS130" s="2">
        <v>1.8841600000000001</v>
      </c>
    </row>
    <row r="131" spans="1:71">
      <c r="A131" s="1">
        <v>2009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>
        <v>400</v>
      </c>
      <c r="R131" s="1">
        <v>1.07</v>
      </c>
      <c r="S131" s="3">
        <v>1.6654118689999999</v>
      </c>
      <c r="T131" s="1">
        <v>407.326007</v>
      </c>
      <c r="U131" s="1">
        <v>1.039485</v>
      </c>
      <c r="V131" s="3">
        <v>1.2670860820000001</v>
      </c>
      <c r="W131" s="1">
        <v>424.2</v>
      </c>
      <c r="X131" s="1">
        <v>1.0122796000000001</v>
      </c>
      <c r="Y131" s="3">
        <v>1.853360736</v>
      </c>
      <c r="Z131" s="1">
        <v>412.1189129</v>
      </c>
      <c r="AA131" s="1">
        <v>0.46988000000000002</v>
      </c>
      <c r="AB131" s="3">
        <v>1.641850029</v>
      </c>
      <c r="AC131" s="1">
        <v>390.39531090000003</v>
      </c>
      <c r="AD131" s="1">
        <v>0.40385958</v>
      </c>
      <c r="AE131" s="3">
        <v>1.3272361669999999</v>
      </c>
      <c r="AF131">
        <v>389.218144</v>
      </c>
      <c r="AG131">
        <v>388.08483000000001</v>
      </c>
      <c r="AH131">
        <v>367.65366</v>
      </c>
      <c r="AI131" s="1">
        <v>1.129</v>
      </c>
      <c r="AJ131" s="1">
        <v>0.873</v>
      </c>
      <c r="AK131" s="1">
        <v>0.64600000000000002</v>
      </c>
      <c r="AL131" s="1">
        <v>2.7245742000000002</v>
      </c>
      <c r="AM131" s="1">
        <v>2.0727902999999999</v>
      </c>
      <c r="AN131" s="1">
        <v>1.4247751</v>
      </c>
      <c r="AO131" s="1">
        <v>421.6123776</v>
      </c>
      <c r="AP131" s="1">
        <v>0.54239999999999999</v>
      </c>
      <c r="AQ131" s="1">
        <v>0.90498259110000001</v>
      </c>
      <c r="AR131">
        <v>399.34241333333301</v>
      </c>
      <c r="AS131">
        <v>1.40641602222222</v>
      </c>
      <c r="AT131" s="1">
        <v>0.40401703</v>
      </c>
      <c r="AU131" s="1">
        <v>0.95969086999999997</v>
      </c>
      <c r="AV131">
        <v>3.5728625272727199</v>
      </c>
      <c r="AW131">
        <v>3.5728625272727199</v>
      </c>
      <c r="AX131">
        <v>3.5728625272727199</v>
      </c>
      <c r="AY131" s="5"/>
      <c r="AZ131">
        <v>0.24712756749999901</v>
      </c>
      <c r="BA131" s="1">
        <v>0.36617606000000003</v>
      </c>
      <c r="BB131" s="1">
        <v>0.54121810999999997</v>
      </c>
      <c r="BC131" s="5">
        <v>0.89631113120000006</v>
      </c>
      <c r="BD131" s="5">
        <v>0.89631113120000006</v>
      </c>
      <c r="BE131" s="5">
        <v>0.89631113120000006</v>
      </c>
      <c r="BF131">
        <v>387.9</v>
      </c>
      <c r="BG131">
        <v>0.31719821428571399</v>
      </c>
      <c r="BH131">
        <v>0.23007949999999999</v>
      </c>
      <c r="BI131" s="4">
        <v>0.41146870299999999</v>
      </c>
      <c r="BJ131">
        <v>1.65850035714285</v>
      </c>
      <c r="BK131">
        <v>1.65850035714285</v>
      </c>
      <c r="BL131">
        <v>1.65850035714285</v>
      </c>
      <c r="BM131" s="2">
        <v>386.44861300000002</v>
      </c>
      <c r="BN131" s="2">
        <v>0.56499308000000004</v>
      </c>
      <c r="BO131" s="2">
        <v>0.1659069</v>
      </c>
      <c r="BP131" s="2">
        <v>0.96407929999999997</v>
      </c>
      <c r="BQ131" s="2">
        <v>1.9203790000000001</v>
      </c>
      <c r="BR131" s="2">
        <v>1.9203790000000001</v>
      </c>
      <c r="BS131" s="2">
        <v>1.9203790000000001</v>
      </c>
    </row>
    <row r="132" spans="1:71">
      <c r="A132" s="1">
        <v>2010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>
        <v>403</v>
      </c>
      <c r="R132" s="1">
        <v>1.1000000000000001</v>
      </c>
      <c r="S132" s="3">
        <v>1.705387148</v>
      </c>
      <c r="T132" s="1">
        <v>410.25641000000002</v>
      </c>
      <c r="U132" s="1">
        <v>1.0563720000000001</v>
      </c>
      <c r="V132" s="3">
        <v>1.305437502</v>
      </c>
      <c r="W132" s="1">
        <v>427.5</v>
      </c>
      <c r="X132" s="1">
        <v>1.0379877</v>
      </c>
      <c r="Y132" s="3">
        <v>1.894819203</v>
      </c>
      <c r="Z132" s="1">
        <v>416.65966939999998</v>
      </c>
      <c r="AA132" s="1">
        <v>0.49698832999999998</v>
      </c>
      <c r="AB132" s="3">
        <v>1.705827293</v>
      </c>
      <c r="AC132" s="1">
        <v>392.93121710000003</v>
      </c>
      <c r="AD132" s="1">
        <v>0.41663048000000003</v>
      </c>
      <c r="AE132" s="3">
        <v>1.3647159950000001</v>
      </c>
      <c r="AF132">
        <v>391.03726</v>
      </c>
      <c r="AG132">
        <v>389.84598</v>
      </c>
      <c r="AH132">
        <v>367.658739999999</v>
      </c>
      <c r="AI132" s="1">
        <v>1.121</v>
      </c>
      <c r="AJ132" s="1">
        <v>1.0349999999999999</v>
      </c>
      <c r="AK132" s="1">
        <v>0.63200000000000001</v>
      </c>
      <c r="AL132" s="1">
        <v>2.8087952999999999</v>
      </c>
      <c r="AM132" s="1">
        <v>2.1208623000000002</v>
      </c>
      <c r="AN132" s="1">
        <v>1.422647</v>
      </c>
      <c r="AO132" s="1">
        <v>425.82850130000003</v>
      </c>
      <c r="AP132" s="1">
        <v>0.46816000000000002</v>
      </c>
      <c r="AQ132" s="1">
        <v>0.95821686120000005</v>
      </c>
      <c r="AR132">
        <v>402.21202166666598</v>
      </c>
      <c r="AS132">
        <v>1.4383912000000001</v>
      </c>
      <c r="AT132" s="1">
        <v>0.42378760999999998</v>
      </c>
      <c r="AU132" s="1">
        <v>1.0011186999999999</v>
      </c>
      <c r="AV132">
        <v>3.63790376363636</v>
      </c>
      <c r="AW132">
        <v>3.63790376363636</v>
      </c>
      <c r="AX132">
        <v>3.63790376363636</v>
      </c>
      <c r="AY132" s="5"/>
      <c r="AZ132">
        <v>0.26184189999999902</v>
      </c>
      <c r="BA132" s="1">
        <v>0.37602132999999999</v>
      </c>
      <c r="BB132" s="1">
        <v>0.55899272</v>
      </c>
      <c r="BC132" s="5">
        <v>0.94348540130000003</v>
      </c>
      <c r="BD132" s="5">
        <v>0.94348540130000003</v>
      </c>
      <c r="BE132" s="5">
        <v>0.94348540130000003</v>
      </c>
      <c r="BF132">
        <v>390</v>
      </c>
      <c r="BG132">
        <v>0.35</v>
      </c>
      <c r="BH132">
        <v>0.24190372500000001</v>
      </c>
      <c r="BI132" s="4">
        <v>0.435350187</v>
      </c>
      <c r="BJ132">
        <v>1.74</v>
      </c>
      <c r="BK132">
        <v>1.74</v>
      </c>
      <c r="BL132">
        <v>1.74</v>
      </c>
      <c r="BM132" s="2">
        <v>388.54452700000002</v>
      </c>
      <c r="BN132" s="2">
        <v>0.56435822000000002</v>
      </c>
      <c r="BO132" s="2">
        <v>0.131771</v>
      </c>
      <c r="BP132" s="2">
        <v>0.99694550000000004</v>
      </c>
      <c r="BQ132" s="2">
        <v>1.9565969999999999</v>
      </c>
      <c r="BR132" s="2">
        <v>1.9565969999999999</v>
      </c>
      <c r="BS132" s="2">
        <v>1.9565969999999999</v>
      </c>
    </row>
    <row r="133" spans="1:71">
      <c r="A133" s="1">
        <f>A132+1</f>
        <v>2011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>
        <v>415.27014700000001</v>
      </c>
      <c r="U133" s="1">
        <v>1.0978129999999999</v>
      </c>
      <c r="V133" s="3">
        <v>1.370423473</v>
      </c>
      <c r="W133" s="1">
        <v>430.8</v>
      </c>
      <c r="X133" s="1">
        <v>1.0636957</v>
      </c>
      <c r="Y133" s="3">
        <v>1.9359588679999999</v>
      </c>
      <c r="Z133" s="1">
        <v>421.3820561</v>
      </c>
      <c r="AA133" s="1">
        <v>0.52409667000000004</v>
      </c>
      <c r="AB133" s="3">
        <v>1.771737393</v>
      </c>
      <c r="AC133" s="1">
        <v>395.51784140000001</v>
      </c>
      <c r="AD133" s="1">
        <v>0.43519721</v>
      </c>
      <c r="AE133" s="3">
        <v>1.4027353060000001</v>
      </c>
      <c r="AF133">
        <v>393.548272</v>
      </c>
      <c r="AG133">
        <v>391.60712999999998</v>
      </c>
      <c r="AH133">
        <v>367.66381999999999</v>
      </c>
      <c r="AI133" s="1">
        <v>1.127</v>
      </c>
      <c r="AJ133" s="1">
        <v>0.97099999999999997</v>
      </c>
      <c r="AK133" s="1">
        <v>0.58799999999999997</v>
      </c>
      <c r="AL133" s="1">
        <v>2.8945877000000002</v>
      </c>
      <c r="AM133" s="1">
        <v>2.1688866</v>
      </c>
      <c r="AN133" s="1">
        <v>1.4205395999999999</v>
      </c>
      <c r="AO133" s="1">
        <v>430.08678639999999</v>
      </c>
      <c r="AP133" s="1">
        <v>0.47416000000000003</v>
      </c>
      <c r="AQ133" s="1">
        <v>1.0114511310000001</v>
      </c>
      <c r="AR133">
        <v>405.081629999999</v>
      </c>
      <c r="AS133">
        <v>1.46270424444444</v>
      </c>
      <c r="AT133" s="1">
        <v>0.44344934000000003</v>
      </c>
      <c r="AU133" s="1">
        <v>1.0429497000000001</v>
      </c>
      <c r="AV133">
        <v>3.7029449999999899</v>
      </c>
      <c r="AW133">
        <v>3.7029449999999899</v>
      </c>
      <c r="AX133">
        <v>3.7029449999999899</v>
      </c>
      <c r="AY133" s="5"/>
      <c r="AZ133">
        <v>0.27508121428571403</v>
      </c>
      <c r="BA133" s="1">
        <v>0.3858666</v>
      </c>
      <c r="BB133" s="1">
        <v>0.57676733000000002</v>
      </c>
      <c r="BC133" s="5">
        <v>0.9906596714</v>
      </c>
      <c r="BD133" s="5">
        <v>0.9906596714</v>
      </c>
      <c r="BE133" s="5">
        <v>0.9906596714</v>
      </c>
      <c r="BF133">
        <v>392.7</v>
      </c>
      <c r="BG133">
        <v>0.350373214285714</v>
      </c>
      <c r="BH133">
        <v>0.25372794999999998</v>
      </c>
      <c r="BI133" s="4">
        <v>0.45923166999999998</v>
      </c>
      <c r="BJ133">
        <v>1.7276853571428501</v>
      </c>
      <c r="BK133">
        <v>1.7276853571428501</v>
      </c>
      <c r="BL133">
        <v>1.7276853571428501</v>
      </c>
      <c r="BM133" s="2">
        <v>390.64044000000001</v>
      </c>
      <c r="BN133" s="2">
        <v>0.59946414999999997</v>
      </c>
      <c r="BO133" s="2">
        <v>0.17268510000000001</v>
      </c>
      <c r="BP133" s="2">
        <v>1.026243</v>
      </c>
      <c r="BQ133" s="2">
        <v>2.024651</v>
      </c>
      <c r="BR133" s="2">
        <v>2.024651</v>
      </c>
      <c r="BS133" s="2">
        <v>2.024651</v>
      </c>
    </row>
    <row r="134" spans="1:71">
      <c r="A134" s="1">
        <f t="shared" ref="A134:A139" si="25">A133+1</f>
        <v>2012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>
        <v>420.283883</v>
      </c>
      <c r="U134" s="1">
        <v>1.122932</v>
      </c>
      <c r="V134" s="3">
        <v>1.4346295179999999</v>
      </c>
      <c r="W134" s="1">
        <v>434.1</v>
      </c>
      <c r="X134" s="1">
        <v>1.0894503</v>
      </c>
      <c r="Y134" s="3">
        <v>1.976784595</v>
      </c>
      <c r="Z134" s="1">
        <v>426.29333839999998</v>
      </c>
      <c r="AA134" s="1">
        <v>0.55120499999999995</v>
      </c>
      <c r="AB134" s="3">
        <v>1.839619801</v>
      </c>
      <c r="AC134" s="1">
        <v>398.15619830000003</v>
      </c>
      <c r="AD134" s="1">
        <v>0.45376392999999998</v>
      </c>
      <c r="AE134" s="3">
        <v>1.44129887</v>
      </c>
      <c r="AF134">
        <v>396.05928399999999</v>
      </c>
      <c r="AG134">
        <v>393.368279999999</v>
      </c>
      <c r="AH134">
        <v>367.66889999999898</v>
      </c>
      <c r="AI134" s="1">
        <v>1.1759999999999999</v>
      </c>
      <c r="AJ134" s="1">
        <v>1.0649999999999999</v>
      </c>
      <c r="AK134" s="1">
        <v>0.60399999999999998</v>
      </c>
      <c r="AL134" s="1">
        <v>2.981989</v>
      </c>
      <c r="AM134" s="1">
        <v>2.2166918999999998</v>
      </c>
      <c r="AN134" s="1">
        <v>1.4184526</v>
      </c>
      <c r="AO134" s="1">
        <v>434.38765419999999</v>
      </c>
      <c r="AP134" s="1">
        <v>0.56664999999999999</v>
      </c>
      <c r="AQ134" s="1">
        <v>1.064685401</v>
      </c>
      <c r="AR134">
        <v>407.463447999999</v>
      </c>
      <c r="AS134">
        <v>1.48701728888888</v>
      </c>
      <c r="AT134" s="1">
        <v>0.46303072000000001</v>
      </c>
      <c r="AU134" s="1">
        <v>1.0850625</v>
      </c>
      <c r="AV134">
        <v>3.7689472499999899</v>
      </c>
      <c r="AW134">
        <v>3.7689472499999899</v>
      </c>
      <c r="AX134">
        <v>3.7689472499999899</v>
      </c>
      <c r="AY134" s="5"/>
      <c r="AZ134">
        <v>0.28832052857142798</v>
      </c>
      <c r="BA134" s="1">
        <v>0.39571187000000002</v>
      </c>
      <c r="BB134" s="1">
        <v>0.59454193</v>
      </c>
      <c r="BC134" s="5">
        <v>1.0378339409999999</v>
      </c>
      <c r="BD134" s="5">
        <v>1.0378339409999999</v>
      </c>
      <c r="BE134" s="5">
        <v>1.0378339409999999</v>
      </c>
      <c r="BF134">
        <v>395.4</v>
      </c>
      <c r="BG134">
        <v>0.36720000000000003</v>
      </c>
      <c r="BH134">
        <v>0.265552175</v>
      </c>
      <c r="BI134" s="4">
        <v>0.49078824700000001</v>
      </c>
      <c r="BJ134">
        <v>1.7630399999999899</v>
      </c>
      <c r="BK134">
        <v>1.7630399999999899</v>
      </c>
      <c r="BL134">
        <v>1.7630399999999899</v>
      </c>
      <c r="BM134" s="2">
        <v>393.784493</v>
      </c>
      <c r="BN134" s="8">
        <v>0.65928984999999996</v>
      </c>
      <c r="BO134" s="2">
        <v>0.2412136</v>
      </c>
      <c r="BP134" s="2">
        <v>1.077366</v>
      </c>
      <c r="BQ134" s="2">
        <v>2.092705</v>
      </c>
      <c r="BR134" s="2">
        <v>2.092705</v>
      </c>
      <c r="BS134" s="2">
        <v>2.092705</v>
      </c>
    </row>
    <row r="135" spans="1:71">
      <c r="A135" s="1">
        <f t="shared" si="25"/>
        <v>2013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>
        <v>425.297619</v>
      </c>
      <c r="U135" s="1">
        <v>1.14805</v>
      </c>
      <c r="V135" s="3">
        <v>1.498074146</v>
      </c>
      <c r="W135" s="1">
        <v>437.4</v>
      </c>
      <c r="X135" s="1">
        <v>1.1153057</v>
      </c>
      <c r="Y135" s="3">
        <v>2.0173011399999998</v>
      </c>
      <c r="Z135" s="1">
        <v>431.40107189999998</v>
      </c>
      <c r="AA135" s="1">
        <v>0.57831350000000004</v>
      </c>
      <c r="AB135" s="3">
        <v>1.909513706</v>
      </c>
      <c r="AC135" s="1">
        <v>400.84732220000001</v>
      </c>
      <c r="AD135" s="1">
        <v>0.47233066000000001</v>
      </c>
      <c r="AE135" s="3">
        <v>1.4804114180000001</v>
      </c>
      <c r="AF135">
        <v>398.57029599999998</v>
      </c>
      <c r="AG135">
        <v>395.12942999999899</v>
      </c>
      <c r="AH135">
        <v>367.67397999999997</v>
      </c>
      <c r="AI135" s="1">
        <v>1.224</v>
      </c>
      <c r="AJ135" s="1">
        <v>1.0489999999999999</v>
      </c>
      <c r="AK135" s="1">
        <v>0.53500000000000003</v>
      </c>
      <c r="AL135" s="1">
        <v>3.0710378999999999</v>
      </c>
      <c r="AM135" s="1">
        <v>2.2642802999999998</v>
      </c>
      <c r="AN135" s="1">
        <v>1.4163858</v>
      </c>
      <c r="AO135" s="1">
        <v>438.73153079999997</v>
      </c>
      <c r="AP135" s="1">
        <v>0.61499000000000004</v>
      </c>
      <c r="AQ135" s="1">
        <v>1.1179196709999999</v>
      </c>
      <c r="AR135">
        <v>409.84526599999998</v>
      </c>
      <c r="AS135">
        <v>1.5113303333333299</v>
      </c>
      <c r="AT135" s="1">
        <v>0.48257867999999998</v>
      </c>
      <c r="AU135" s="1">
        <v>1.1273850000000001</v>
      </c>
      <c r="AV135">
        <v>3.8349494999999898</v>
      </c>
      <c r="AW135">
        <v>3.8349494999999898</v>
      </c>
      <c r="AX135">
        <v>3.8349494999999898</v>
      </c>
      <c r="AY135" s="5"/>
      <c r="AZ135">
        <v>0.30155984285714199</v>
      </c>
      <c r="BA135" s="1">
        <v>0.40555713999999998</v>
      </c>
      <c r="BB135" s="1">
        <v>0.61231654000000002</v>
      </c>
      <c r="BC135" s="5">
        <v>1.0850082109999999</v>
      </c>
      <c r="BD135" s="5">
        <v>1.0850082109999999</v>
      </c>
      <c r="BE135" s="5">
        <v>1.0850082109999999</v>
      </c>
      <c r="BF135">
        <v>398.1</v>
      </c>
      <c r="BG135">
        <v>0.384219642857142</v>
      </c>
      <c r="BH135">
        <v>0.27737640000000002</v>
      </c>
      <c r="BI135" s="4">
        <v>0.52234482299999996</v>
      </c>
      <c r="BJ135">
        <v>1.7989760714285701</v>
      </c>
      <c r="BK135">
        <v>1.7989760714285701</v>
      </c>
      <c r="BL135">
        <v>1.7989760714285701</v>
      </c>
      <c r="BM135" s="2">
        <v>396.92854699999998</v>
      </c>
      <c r="BN135" s="8">
        <v>0.65874376999999995</v>
      </c>
      <c r="BO135" s="2">
        <v>0.29115439999999998</v>
      </c>
      <c r="BP135" s="2">
        <v>1.0263329999999999</v>
      </c>
      <c r="BQ135" s="2">
        <v>2.1326049999999999</v>
      </c>
      <c r="BR135" s="2">
        <v>2.1326049999999999</v>
      </c>
      <c r="BS135" s="2">
        <v>2.1326049999999999</v>
      </c>
    </row>
    <row r="136" spans="1:71">
      <c r="A136" s="1">
        <f t="shared" si="25"/>
        <v>2014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>
        <v>430.31135499999999</v>
      </c>
      <c r="U136" s="1">
        <v>1.1731689999999999</v>
      </c>
      <c r="V136" s="3">
        <v>1.5607752050000001</v>
      </c>
      <c r="W136" s="1">
        <v>440.7</v>
      </c>
      <c r="X136" s="1">
        <v>1.1411647</v>
      </c>
      <c r="Y136" s="3">
        <v>2.0575131500000001</v>
      </c>
      <c r="Z136" s="1">
        <v>436.71311480000003</v>
      </c>
      <c r="AA136" s="1">
        <v>0.60542200000000002</v>
      </c>
      <c r="AB136" s="3">
        <v>1.98145795</v>
      </c>
      <c r="AC136" s="1">
        <v>403.59226869999998</v>
      </c>
      <c r="AD136" s="1">
        <v>0.49928320999999998</v>
      </c>
      <c r="AE136" s="3">
        <v>1.5200776410000001</v>
      </c>
      <c r="AF136">
        <v>401.08130799999998</v>
      </c>
      <c r="AG136">
        <v>396.89058</v>
      </c>
      <c r="AH136">
        <v>367.68923999999998</v>
      </c>
      <c r="AI136" s="1">
        <v>1.3180000000000001</v>
      </c>
      <c r="AJ136" s="1">
        <v>1.071</v>
      </c>
      <c r="AK136" s="1">
        <v>0.68</v>
      </c>
      <c r="AL136" s="1">
        <v>3.1617744000000001</v>
      </c>
      <c r="AM136" s="1">
        <v>2.3116544000000001</v>
      </c>
      <c r="AN136" s="1">
        <v>1.414339</v>
      </c>
      <c r="AO136" s="1">
        <v>443.11884609999998</v>
      </c>
      <c r="AP136" s="1">
        <v>0.6542</v>
      </c>
      <c r="AQ136" s="1">
        <v>1.171153941</v>
      </c>
      <c r="AR136">
        <v>412.22708399999999</v>
      </c>
      <c r="AS136">
        <v>1.53564337777777</v>
      </c>
      <c r="AT136" s="1">
        <v>0.50212688000000005</v>
      </c>
      <c r="AU136" s="1">
        <v>1.1698649999999999</v>
      </c>
      <c r="AV136">
        <v>3.9009517499999999</v>
      </c>
      <c r="AW136">
        <v>3.9009517499999999</v>
      </c>
      <c r="AX136">
        <v>3.9009517499999999</v>
      </c>
      <c r="AY136" s="5"/>
      <c r="AZ136">
        <v>0.314799157142857</v>
      </c>
      <c r="BA136" s="1">
        <v>0.41540241</v>
      </c>
      <c r="BB136" s="1">
        <v>0.63009115000000004</v>
      </c>
      <c r="BC136" s="5">
        <v>1.1321824819999999</v>
      </c>
      <c r="BD136" s="5">
        <v>1.1321824819999999</v>
      </c>
      <c r="BE136" s="5">
        <v>1.1321824819999999</v>
      </c>
      <c r="BF136">
        <v>400.8</v>
      </c>
      <c r="BG136">
        <v>0.40145714285714201</v>
      </c>
      <c r="BH136">
        <v>0.29176077</v>
      </c>
      <c r="BI136" s="4">
        <v>0.55390139999999999</v>
      </c>
      <c r="BJ136">
        <v>1.83554857142857</v>
      </c>
      <c r="BK136">
        <v>1.83554857142857</v>
      </c>
      <c r="BL136">
        <v>1.83554857142857</v>
      </c>
      <c r="BM136" s="2">
        <v>400.07260000000002</v>
      </c>
      <c r="BN136" s="8">
        <v>0.66577679000000001</v>
      </c>
      <c r="BO136" s="2">
        <v>0.30714409999999998</v>
      </c>
      <c r="BP136" s="2">
        <v>1.02441</v>
      </c>
      <c r="BQ136" s="2">
        <v>2.1725059999999998</v>
      </c>
      <c r="BR136" s="2">
        <v>2.1725059999999998</v>
      </c>
      <c r="BS136" s="2">
        <v>2.1725059999999998</v>
      </c>
    </row>
    <row r="137" spans="1:71">
      <c r="A137" s="1">
        <f t="shared" si="25"/>
        <v>2015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>
        <v>435.32509199999998</v>
      </c>
      <c r="U137" s="1">
        <v>1.20238</v>
      </c>
      <c r="V137" s="3">
        <v>1.6227499359999999</v>
      </c>
      <c r="W137" s="1">
        <v>444</v>
      </c>
      <c r="X137" s="1">
        <v>1.1670236</v>
      </c>
      <c r="Y137" s="3">
        <v>2.0974251700000002</v>
      </c>
      <c r="Z137" s="1">
        <v>442.23763939999998</v>
      </c>
      <c r="AA137" s="1">
        <v>0.6325305</v>
      </c>
      <c r="AB137" s="3">
        <v>2.055490963</v>
      </c>
      <c r="AC137" s="1">
        <v>406.39211410000001</v>
      </c>
      <c r="AD137" s="1">
        <v>0.52623576000000005</v>
      </c>
      <c r="AE137" s="3">
        <v>1.5603021829999999</v>
      </c>
      <c r="AF137">
        <v>403.59231999999997</v>
      </c>
      <c r="AG137">
        <v>398.65172999999999</v>
      </c>
      <c r="AH137">
        <v>367.7045</v>
      </c>
      <c r="AI137" s="1">
        <v>1.262</v>
      </c>
      <c r="AJ137" s="1">
        <v>1</v>
      </c>
      <c r="AK137" s="1">
        <v>0.64700000000000002</v>
      </c>
      <c r="AL137" s="1">
        <v>3.2542393000000001</v>
      </c>
      <c r="AM137" s="1">
        <v>2.3588163</v>
      </c>
      <c r="AN137" s="1">
        <v>1.412312</v>
      </c>
      <c r="AO137" s="1">
        <v>447.55003449999998</v>
      </c>
      <c r="AP137" s="1">
        <v>0.74219000000000002</v>
      </c>
      <c r="AQ137" s="1">
        <v>1.2243882109999999</v>
      </c>
      <c r="AR137">
        <v>414.608902</v>
      </c>
      <c r="AS137">
        <v>1.55995642222222</v>
      </c>
      <c r="AT137" s="1">
        <v>0.52168448999999995</v>
      </c>
      <c r="AU137" s="1">
        <v>1.2124364999999999</v>
      </c>
      <c r="AV137">
        <v>3.9669539999999999</v>
      </c>
      <c r="AW137">
        <v>3.9669539999999999</v>
      </c>
      <c r="AX137">
        <v>3.9669539999999999</v>
      </c>
      <c r="AY137" s="5"/>
      <c r="AZ137">
        <v>0.32803847142857101</v>
      </c>
      <c r="BA137" s="1">
        <v>0.42524768000000002</v>
      </c>
      <c r="BB137" s="1">
        <v>0.65145960000000003</v>
      </c>
      <c r="BC137" s="5">
        <v>1.1793567519999999</v>
      </c>
      <c r="BD137" s="5">
        <v>1.1793567519999999</v>
      </c>
      <c r="BE137" s="5">
        <v>1.1793567519999999</v>
      </c>
      <c r="BF137">
        <v>403.5</v>
      </c>
      <c r="BG137">
        <v>0.41893750000000002</v>
      </c>
      <c r="BH137">
        <v>0.30614513999999998</v>
      </c>
      <c r="BI137" s="4">
        <v>0.58492622500000002</v>
      </c>
      <c r="BJ137">
        <v>1.87281249999999</v>
      </c>
      <c r="BK137">
        <v>1.87281249999999</v>
      </c>
      <c r="BL137">
        <v>1.87281249999999</v>
      </c>
      <c r="BM137" s="2">
        <v>403.06659999999999</v>
      </c>
      <c r="BN137" s="8">
        <v>0.69310194999999997</v>
      </c>
      <c r="BO137" s="2">
        <v>0.31186649999999999</v>
      </c>
      <c r="BP137" s="2">
        <v>1.0743370000000001</v>
      </c>
      <c r="BQ137" s="2">
        <v>2.2124060000000001</v>
      </c>
      <c r="BR137" s="2">
        <v>2.2124060000000001</v>
      </c>
      <c r="BS137" s="2">
        <v>2.2124060000000001</v>
      </c>
    </row>
    <row r="138" spans="1:71">
      <c r="A138" s="1">
        <f t="shared" si="25"/>
        <v>2016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>
        <v>440.33882799999998</v>
      </c>
      <c r="U138" s="1">
        <v>1.23159</v>
      </c>
      <c r="V138" s="3">
        <v>1.684014949</v>
      </c>
      <c r="W138" s="1">
        <v>448.5</v>
      </c>
      <c r="X138" s="1">
        <v>1.1932590999999999</v>
      </c>
      <c r="Y138" s="3">
        <v>2.1513752070000001</v>
      </c>
      <c r="Z138" s="1">
        <v>447.98314499999998</v>
      </c>
      <c r="AA138" s="1">
        <v>0.65963899999999998</v>
      </c>
      <c r="AB138" s="3">
        <v>2.1316506999999998</v>
      </c>
      <c r="AC138" s="1">
        <v>409.2479563</v>
      </c>
      <c r="AD138" s="1">
        <v>0.54015316999999996</v>
      </c>
      <c r="AE138" s="3">
        <v>1.601089641</v>
      </c>
      <c r="AF138">
        <v>405.87588799999997</v>
      </c>
      <c r="AG138">
        <v>400.46107599999999</v>
      </c>
      <c r="AH138">
        <v>367.71976000000001</v>
      </c>
      <c r="AI138" s="1">
        <v>1.391</v>
      </c>
      <c r="AJ138" s="1">
        <v>0.94699999999999995</v>
      </c>
      <c r="AK138" s="1">
        <v>0.45300000000000001</v>
      </c>
      <c r="AL138" s="1">
        <v>3.3484747000000001</v>
      </c>
      <c r="AM138" s="1">
        <v>2.4057681999999998</v>
      </c>
      <c r="AN138" s="1">
        <v>1.4103045999999999</v>
      </c>
      <c r="AO138" s="1">
        <v>452.02553490000003</v>
      </c>
      <c r="AP138" s="1">
        <v>0.77888999999999997</v>
      </c>
      <c r="AQ138" s="1">
        <v>1.2776224819999999</v>
      </c>
      <c r="AR138">
        <v>416.99072000000001</v>
      </c>
      <c r="AS138">
        <v>1.5842694666666599</v>
      </c>
      <c r="AT138" s="1">
        <v>0.54123761999999997</v>
      </c>
      <c r="AU138" s="1">
        <v>1.2550076999999999</v>
      </c>
      <c r="AV138">
        <v>4.0329562499999998</v>
      </c>
      <c r="AW138">
        <v>4.0329562499999998</v>
      </c>
      <c r="AX138">
        <v>4.0329562499999998</v>
      </c>
      <c r="AY138" s="5"/>
      <c r="AZ138">
        <v>0.34127778571428502</v>
      </c>
      <c r="BA138" s="1">
        <v>0.43509294999999998</v>
      </c>
      <c r="BB138" s="1">
        <v>0.67282805000000001</v>
      </c>
      <c r="BC138" s="5">
        <v>1.2265310220000001</v>
      </c>
      <c r="BD138" s="5">
        <v>1.2265310220000001</v>
      </c>
      <c r="BE138" s="5">
        <v>1.2265310220000001</v>
      </c>
      <c r="BF138">
        <v>406.2</v>
      </c>
      <c r="BG138">
        <v>0.43668571428571401</v>
      </c>
      <c r="BH138">
        <v>0.32052951000000002</v>
      </c>
      <c r="BI138" s="4">
        <v>0.61595105000000006</v>
      </c>
      <c r="BJ138">
        <v>1.9108228571428501</v>
      </c>
      <c r="BK138">
        <v>1.9108228571428501</v>
      </c>
      <c r="BL138">
        <v>1.9108228571428501</v>
      </c>
      <c r="BM138" s="2">
        <v>406.06060000000002</v>
      </c>
      <c r="BN138" s="8">
        <v>0.72387756000000003</v>
      </c>
      <c r="BO138" s="2">
        <v>0.27857599999999999</v>
      </c>
      <c r="BP138" s="2">
        <v>1.169179</v>
      </c>
      <c r="BQ138" s="2">
        <v>2.255932</v>
      </c>
      <c r="BR138" s="2">
        <v>2.255932</v>
      </c>
      <c r="BS138" s="2">
        <v>2.255932</v>
      </c>
    </row>
    <row r="139" spans="1:71">
      <c r="A139" s="1">
        <f t="shared" si="25"/>
        <v>2017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>
        <v>445.35256399999997</v>
      </c>
      <c r="U139" s="1">
        <v>1.2608010000000001</v>
      </c>
      <c r="V139" s="3">
        <v>1.7445863269999999</v>
      </c>
      <c r="W139" s="1">
        <v>453</v>
      </c>
      <c r="X139" s="1">
        <v>1.2223356000000001</v>
      </c>
      <c r="Y139" s="3">
        <v>2.2047866319999998</v>
      </c>
      <c r="Z139" s="1">
        <v>453.95847079999999</v>
      </c>
      <c r="AA139" s="1">
        <v>0.69578333000000003</v>
      </c>
      <c r="AB139" s="3">
        <v>2.2099745720000001</v>
      </c>
      <c r="AC139" s="1">
        <v>412.16091549999999</v>
      </c>
      <c r="AD139" s="1">
        <v>0.55407059000000003</v>
      </c>
      <c r="AE139" s="3">
        <v>1.6424445679999999</v>
      </c>
      <c r="AF139">
        <v>408.15945599999998</v>
      </c>
      <c r="AG139">
        <v>402.270422</v>
      </c>
      <c r="AH139">
        <v>367.735019999999</v>
      </c>
      <c r="AI139" s="1">
        <v>1.359</v>
      </c>
      <c r="AJ139" s="1">
        <v>1.0589999999999999</v>
      </c>
      <c r="AK139" s="1">
        <v>0.52600000000000002</v>
      </c>
      <c r="AL139" s="1">
        <v>3.4445237</v>
      </c>
      <c r="AM139" s="1">
        <v>2.4525125000000001</v>
      </c>
      <c r="AN139" s="1">
        <v>1.4083166</v>
      </c>
      <c r="AO139" s="1">
        <v>456.5457902</v>
      </c>
      <c r="AP139" s="1">
        <v>0.75066999999999995</v>
      </c>
      <c r="AQ139" s="1">
        <v>1.3308567520000001</v>
      </c>
      <c r="AR139">
        <v>419.96659</v>
      </c>
      <c r="AS139">
        <v>1.6085825111111101</v>
      </c>
      <c r="AT139" s="1">
        <v>0.56076086999999997</v>
      </c>
      <c r="AU139" s="1">
        <v>1.2974768000000001</v>
      </c>
      <c r="AV139">
        <v>4.0989585000000002</v>
      </c>
      <c r="AW139">
        <v>4.0989585000000002</v>
      </c>
      <c r="AX139">
        <v>4.0989585000000002</v>
      </c>
      <c r="AY139" s="5"/>
      <c r="AZ139">
        <v>0.35451709999999997</v>
      </c>
      <c r="BA139" s="1">
        <v>0.44493822</v>
      </c>
      <c r="BB139" s="1">
        <v>0.69419649999999999</v>
      </c>
      <c r="BC139" s="5">
        <v>1.273705292</v>
      </c>
      <c r="BD139" s="5">
        <v>1.273705292</v>
      </c>
      <c r="BE139" s="5">
        <v>1.273705292</v>
      </c>
      <c r="BF139">
        <v>408.9</v>
      </c>
      <c r="BG139">
        <v>0.45472678571428499</v>
      </c>
      <c r="BH139">
        <v>0.33491388</v>
      </c>
      <c r="BI139" s="4">
        <v>0.64697587499999998</v>
      </c>
      <c r="BJ139">
        <v>1.9496346428571401</v>
      </c>
      <c r="BK139">
        <v>1.9496346428571401</v>
      </c>
      <c r="BL139">
        <v>1.9496346428571401</v>
      </c>
      <c r="BM139" s="2">
        <v>409.05459999999999</v>
      </c>
      <c r="BN139" s="8">
        <v>0.73579324999999995</v>
      </c>
      <c r="BO139" s="2">
        <v>0.2393527</v>
      </c>
      <c r="BP139" s="2">
        <v>1.2322340000000001</v>
      </c>
      <c r="BQ139" s="2">
        <v>2.2994569999999999</v>
      </c>
      <c r="BR139" s="2">
        <v>2.2994569999999999</v>
      </c>
      <c r="BS139" s="2">
        <v>2.2994569999999999</v>
      </c>
    </row>
    <row r="140" spans="1:71">
      <c r="A140" s="2">
        <f>A139+1</f>
        <v>2018</v>
      </c>
      <c r="Q140" s="1"/>
      <c r="R140" s="1"/>
      <c r="S140" s="1"/>
      <c r="T140" s="1"/>
      <c r="U140" s="1"/>
      <c r="V140" s="1"/>
      <c r="W140" s="1"/>
      <c r="X140" s="1"/>
      <c r="Y140" s="3"/>
      <c r="Z140" s="1">
        <v>460.17280959999999</v>
      </c>
      <c r="AA140" s="1"/>
      <c r="AB140" s="3"/>
      <c r="AC140" s="1">
        <v>415.13213380000002</v>
      </c>
      <c r="AD140" s="1"/>
      <c r="AE140" s="1"/>
      <c r="AF140">
        <v>410.44302399999998</v>
      </c>
      <c r="AG140">
        <v>404.079768</v>
      </c>
      <c r="AH140">
        <v>367.75027999999998</v>
      </c>
      <c r="AI140" s="1"/>
      <c r="AJ140" s="1"/>
      <c r="AK140" s="1"/>
      <c r="AL140" s="1"/>
      <c r="AM140" s="1"/>
      <c r="AN140" s="1"/>
      <c r="AO140" s="1"/>
      <c r="AP140" s="1"/>
      <c r="AQ140" s="1"/>
      <c r="AR140">
        <v>422.94245999999998</v>
      </c>
      <c r="AS140">
        <v>1.63289555555555</v>
      </c>
      <c r="AV140">
        <v>4.1649607499999997</v>
      </c>
      <c r="AW140">
        <v>4.1649607499999997</v>
      </c>
      <c r="AX140">
        <v>4.1649607499999997</v>
      </c>
      <c r="AY140" s="5"/>
      <c r="AZ140">
        <v>0.36813945999999997</v>
      </c>
      <c r="BC140" s="5">
        <v>1.320879562</v>
      </c>
      <c r="BD140" s="5">
        <v>1.320879562</v>
      </c>
      <c r="BE140" s="5">
        <v>1.320879562</v>
      </c>
      <c r="BF140">
        <v>411.6</v>
      </c>
      <c r="BG140">
        <v>0.473085714285714</v>
      </c>
      <c r="BH140">
        <v>0.35367243666666598</v>
      </c>
      <c r="BI140" s="4">
        <v>0.67800070000000001</v>
      </c>
      <c r="BJ140">
        <v>1.9893028571428499</v>
      </c>
      <c r="BK140">
        <v>1.9893028571428499</v>
      </c>
      <c r="BL140">
        <v>1.9893028571428499</v>
      </c>
      <c r="BM140" s="2">
        <v>411.86221499999999</v>
      </c>
      <c r="BN140" s="8">
        <v>0.73340821</v>
      </c>
      <c r="BO140" s="2">
        <v>0.23427229999999999</v>
      </c>
      <c r="BP140" s="2">
        <v>1.2325440000000001</v>
      </c>
      <c r="BQ140" s="2">
        <v>2.3429820000000001</v>
      </c>
      <c r="BR140" s="2">
        <v>2.3429820000000001</v>
      </c>
      <c r="BS140" s="2">
        <v>2.3429820000000001</v>
      </c>
    </row>
    <row r="141" spans="1:71">
      <c r="A141" s="2">
        <f t="shared" ref="A141:A204" si="26">A140+1</f>
        <v>2019</v>
      </c>
      <c r="Q141" s="1"/>
      <c r="R141" s="1"/>
      <c r="S141" s="1"/>
      <c r="T141" s="1"/>
      <c r="U141" s="1"/>
      <c r="V141" s="1"/>
      <c r="W141" s="1"/>
      <c r="X141" s="1"/>
      <c r="Y141" s="3"/>
      <c r="Z141" s="1">
        <v>466.63572199999999</v>
      </c>
      <c r="AA141" s="1"/>
      <c r="AB141" s="3"/>
      <c r="AC141" s="1">
        <v>418.16277650000001</v>
      </c>
      <c r="AD141" s="1"/>
      <c r="AE141" s="1"/>
      <c r="AF141">
        <v>412.72659199999998</v>
      </c>
      <c r="AG141">
        <v>405.88911400000001</v>
      </c>
      <c r="AH141">
        <v>367.76553999999999</v>
      </c>
      <c r="AI141" s="1"/>
      <c r="AJ141" s="1"/>
      <c r="AK141" s="1"/>
      <c r="AL141" s="1"/>
      <c r="AM141" s="1"/>
      <c r="AN141" s="1"/>
      <c r="AO141" s="1"/>
      <c r="AP141" s="1"/>
      <c r="AQ141" s="1"/>
      <c r="AR141">
        <v>425.91833000000003</v>
      </c>
      <c r="AS141">
        <v>1.6572085999999999</v>
      </c>
      <c r="AV141">
        <v>4.230963</v>
      </c>
      <c r="AW141">
        <v>4.230963</v>
      </c>
      <c r="AX141">
        <v>4.230963</v>
      </c>
      <c r="AZ141">
        <v>0.38176181999999997</v>
      </c>
      <c r="BC141" s="5">
        <v>1.368053832</v>
      </c>
      <c r="BD141" s="5">
        <v>1.368053832</v>
      </c>
      <c r="BE141" s="5">
        <v>1.368053832</v>
      </c>
      <c r="BF141">
        <v>414.3</v>
      </c>
      <c r="BG141">
        <v>0.49178749999999999</v>
      </c>
      <c r="BH141">
        <v>0.37243099333333302</v>
      </c>
      <c r="BI141" s="4">
        <v>0.71126526999999995</v>
      </c>
      <c r="BJ141">
        <v>2.0298824999999998</v>
      </c>
      <c r="BK141">
        <v>2.0298824999999998</v>
      </c>
      <c r="BL141">
        <v>2.0298824999999998</v>
      </c>
      <c r="BM141" s="2">
        <v>414.66982999999999</v>
      </c>
      <c r="BN141" s="8">
        <v>0.76957885999999998</v>
      </c>
      <c r="BO141" s="2">
        <v>0.31463039999999998</v>
      </c>
      <c r="BP141" s="2">
        <v>1.2245269999999999</v>
      </c>
      <c r="BQ141" s="2">
        <v>2.4001359999999998</v>
      </c>
      <c r="BR141" s="2">
        <v>2.4001359999999998</v>
      </c>
      <c r="BS141" s="2">
        <v>2.4001359999999998</v>
      </c>
    </row>
    <row r="142" spans="1:71">
      <c r="A142" s="2">
        <f t="shared" si="26"/>
        <v>2020</v>
      </c>
      <c r="Q142" s="1"/>
      <c r="R142" s="1"/>
      <c r="S142" s="1"/>
      <c r="T142" s="1"/>
      <c r="U142" s="1"/>
      <c r="V142" s="1"/>
      <c r="W142" s="1"/>
      <c r="X142" s="1"/>
      <c r="Y142" s="3"/>
      <c r="Z142" s="1">
        <v>473.29252170000001</v>
      </c>
      <c r="AA142" s="1"/>
      <c r="AB142" s="3"/>
      <c r="AC142" s="1">
        <v>421.23887880000001</v>
      </c>
      <c r="AD142" s="1"/>
      <c r="AE142" s="1"/>
      <c r="AF142">
        <v>415.01015999999998</v>
      </c>
      <c r="AG142">
        <v>407.69846000000001</v>
      </c>
      <c r="AH142">
        <v>367.7808</v>
      </c>
      <c r="AI142" s="1"/>
      <c r="AJ142" s="1"/>
      <c r="AK142" s="1"/>
      <c r="AL142" s="1"/>
      <c r="AM142" s="1"/>
      <c r="AN142" s="1"/>
      <c r="AO142" s="1"/>
      <c r="AP142" s="1"/>
      <c r="AQ142" s="1"/>
      <c r="AR142">
        <v>428.89420000000001</v>
      </c>
      <c r="AS142">
        <v>1.689899024</v>
      </c>
      <c r="AV142">
        <v>4.2969652499999897</v>
      </c>
      <c r="AW142">
        <v>4.2969652499999897</v>
      </c>
      <c r="AX142">
        <v>4.2969652499999897</v>
      </c>
      <c r="AZ142">
        <v>0.39538417999999997</v>
      </c>
      <c r="BC142" s="5">
        <v>1.4152281019999999</v>
      </c>
      <c r="BD142" s="5">
        <v>1.4152281019999999</v>
      </c>
      <c r="BE142" s="5">
        <v>1.4152281019999999</v>
      </c>
      <c r="BF142">
        <v>417</v>
      </c>
      <c r="BG142">
        <v>0.5</v>
      </c>
      <c r="BH142">
        <v>0.39118955</v>
      </c>
      <c r="BI142" s="7"/>
      <c r="BJ142">
        <v>2.04</v>
      </c>
      <c r="BK142">
        <v>2.04</v>
      </c>
      <c r="BL142">
        <v>2.04</v>
      </c>
      <c r="BM142" s="2">
        <v>417.47744499999999</v>
      </c>
      <c r="BN142" s="8">
        <v>0.83532238000000003</v>
      </c>
      <c r="BO142" s="2">
        <v>0.37570680000000001</v>
      </c>
      <c r="BP142" s="2">
        <v>1.2949379999999999</v>
      </c>
      <c r="BQ142" s="2">
        <v>2.45729</v>
      </c>
      <c r="BR142" s="2">
        <v>2.45729</v>
      </c>
      <c r="BS142" s="2">
        <v>2.45729</v>
      </c>
    </row>
    <row r="143" spans="1:71">
      <c r="A143" s="2">
        <f t="shared" si="26"/>
        <v>2021</v>
      </c>
      <c r="Q143" s="1"/>
      <c r="R143" s="1"/>
      <c r="S143" s="1"/>
      <c r="T143" s="1"/>
      <c r="U143" s="1"/>
      <c r="V143" s="1"/>
      <c r="W143" s="1"/>
      <c r="X143" s="1"/>
      <c r="Y143" s="3"/>
      <c r="Z143" s="1">
        <v>481.7350126</v>
      </c>
      <c r="AA143" s="1"/>
      <c r="AB143" s="3"/>
      <c r="AC143" s="1">
        <v>424.36112259999999</v>
      </c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>
        <v>431.16047200000003</v>
      </c>
      <c r="AS143">
        <v>1.7225894479999999</v>
      </c>
      <c r="AV143">
        <v>4.3629674999999999</v>
      </c>
      <c r="AW143">
        <v>4.3629674999999999</v>
      </c>
      <c r="AX143">
        <v>4.3629674999999999</v>
      </c>
      <c r="AZ143">
        <v>0.40900653999999997</v>
      </c>
      <c r="BC143" s="5">
        <v>1.4624023719999999</v>
      </c>
      <c r="BD143" s="5">
        <v>1.4624023719999999</v>
      </c>
      <c r="BE143" s="5">
        <v>1.4624023719999999</v>
      </c>
      <c r="BF143">
        <v>420.4</v>
      </c>
      <c r="BG143">
        <v>0.53031964285714295</v>
      </c>
      <c r="BH143">
        <v>0.41166012499999999</v>
      </c>
      <c r="BI143" s="7"/>
      <c r="BJ143">
        <v>2.1139960714285699</v>
      </c>
      <c r="BK143">
        <v>2.1139960714285699</v>
      </c>
      <c r="BL143">
        <v>2.1139960714285699</v>
      </c>
      <c r="BM143" s="2">
        <v>420.28505999999999</v>
      </c>
      <c r="BN143" s="8">
        <v>0.83182648999999997</v>
      </c>
      <c r="BO143" s="2">
        <v>0.33441569999999998</v>
      </c>
      <c r="BP143" s="2">
        <v>1.329237</v>
      </c>
      <c r="BQ143" s="2">
        <v>2.5099200000000002</v>
      </c>
      <c r="BR143" s="2">
        <v>2.5099200000000002</v>
      </c>
      <c r="BS143" s="2">
        <v>2.5099200000000002</v>
      </c>
    </row>
    <row r="144" spans="1:71">
      <c r="A144" s="2">
        <f t="shared" si="26"/>
        <v>2022</v>
      </c>
      <c r="Q144" s="1"/>
      <c r="R144" s="1"/>
      <c r="S144" s="1"/>
      <c r="T144" s="1"/>
      <c r="U144" s="1"/>
      <c r="V144" s="1"/>
      <c r="W144" s="1"/>
      <c r="X144" s="1"/>
      <c r="Y144" s="3"/>
      <c r="Z144" s="1">
        <v>489.55142690000002</v>
      </c>
      <c r="AA144" s="1"/>
      <c r="AB144" s="3"/>
      <c r="AC144" s="1">
        <v>427.5302001</v>
      </c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>
        <v>433.42674399999999</v>
      </c>
      <c r="AS144">
        <v>1.755279872</v>
      </c>
      <c r="AV144">
        <v>4.4409072777777698</v>
      </c>
      <c r="AW144">
        <v>4.4409072777777698</v>
      </c>
      <c r="AX144">
        <v>4.4409072777777698</v>
      </c>
      <c r="AZ144">
        <v>0.42262889999999997</v>
      </c>
      <c r="BC144" s="5">
        <v>1.5095766420000001</v>
      </c>
      <c r="BD144" s="5">
        <v>1.5095766420000001</v>
      </c>
      <c r="BE144" s="5">
        <v>1.5095766420000001</v>
      </c>
      <c r="BF144">
        <v>423.8</v>
      </c>
      <c r="BG144">
        <v>0.55020000000000002</v>
      </c>
      <c r="BH144">
        <v>0.43213069999999998</v>
      </c>
      <c r="BI144" s="7"/>
      <c r="BJ144">
        <v>2.1576399999999998</v>
      </c>
      <c r="BK144">
        <v>2.1576399999999998</v>
      </c>
      <c r="BL144">
        <v>2.1576399999999998</v>
      </c>
      <c r="BM144" s="2">
        <v>424.32866999999999</v>
      </c>
      <c r="BN144" s="2">
        <v>0.86428371999999998</v>
      </c>
      <c r="BO144" s="2">
        <v>0.37820130000000002</v>
      </c>
      <c r="BP144" s="2">
        <v>1.350366</v>
      </c>
      <c r="BQ144" s="2">
        <v>2.562551</v>
      </c>
      <c r="BR144" s="2">
        <v>2.562551</v>
      </c>
      <c r="BS144" s="2">
        <v>2.562551</v>
      </c>
    </row>
    <row r="145" spans="1:71">
      <c r="A145" s="2">
        <f t="shared" si="26"/>
        <v>2023</v>
      </c>
      <c r="Q145" s="1"/>
      <c r="R145" s="1"/>
      <c r="S145" s="1"/>
      <c r="T145" s="1"/>
      <c r="U145" s="1"/>
      <c r="V145" s="1"/>
      <c r="W145" s="1"/>
      <c r="X145" s="1"/>
      <c r="Y145" s="3"/>
      <c r="Z145" s="1">
        <v>497.60233360000001</v>
      </c>
      <c r="AA145" s="1"/>
      <c r="AB145" s="3"/>
      <c r="AC145" s="1">
        <v>430.74681379999998</v>
      </c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>
        <v>435.693016</v>
      </c>
      <c r="AS145">
        <v>1.7879702959999999</v>
      </c>
      <c r="AV145">
        <v>4.5188470555555504</v>
      </c>
      <c r="AW145">
        <v>4.5188470555555504</v>
      </c>
      <c r="AX145">
        <v>4.5188470555555504</v>
      </c>
      <c r="AZ145">
        <v>0.44000110749999999</v>
      </c>
      <c r="BC145" s="5">
        <v>1.556750912</v>
      </c>
      <c r="BD145" s="5">
        <v>1.556750912</v>
      </c>
      <c r="BE145" s="5">
        <v>1.556750912</v>
      </c>
      <c r="BF145">
        <v>427.2</v>
      </c>
      <c r="BG145">
        <v>0.57052321428571395</v>
      </c>
      <c r="BH145" s="7"/>
      <c r="BI145" s="7"/>
      <c r="BJ145">
        <v>2.2024153571428502</v>
      </c>
      <c r="BK145">
        <v>2.2024153571428502</v>
      </c>
      <c r="BL145">
        <v>2.2024153571428502</v>
      </c>
      <c r="BM145" s="2">
        <v>428.37227999999999</v>
      </c>
      <c r="BN145" s="2">
        <v>0.87315555</v>
      </c>
      <c r="BO145" s="2">
        <v>0.439249</v>
      </c>
      <c r="BP145" s="2">
        <v>1.3070619999999999</v>
      </c>
      <c r="BQ145" s="2">
        <v>2.6151810000000002</v>
      </c>
      <c r="BR145" s="2">
        <v>2.6151810000000002</v>
      </c>
      <c r="BS145" s="2">
        <v>2.6151810000000002</v>
      </c>
    </row>
    <row r="146" spans="1:71">
      <c r="A146" s="2">
        <f t="shared" si="26"/>
        <v>2024</v>
      </c>
      <c r="Q146" s="1"/>
      <c r="R146" s="1"/>
      <c r="S146" s="1"/>
      <c r="T146" s="1"/>
      <c r="U146" s="1"/>
      <c r="V146" s="1"/>
      <c r="W146" s="1"/>
      <c r="X146" s="1"/>
      <c r="Y146" s="3"/>
      <c r="Z146" s="1">
        <v>505.8947675</v>
      </c>
      <c r="AA146" s="1"/>
      <c r="AB146" s="3"/>
      <c r="AC146" s="1">
        <v>434.01167670000001</v>
      </c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>
        <v>437.95928799999899</v>
      </c>
      <c r="AS146">
        <v>1.82066072</v>
      </c>
      <c r="AV146">
        <v>4.5967868333333302</v>
      </c>
      <c r="AW146">
        <v>4.5967868333333302</v>
      </c>
      <c r="AX146">
        <v>4.5967868333333302</v>
      </c>
      <c r="AZ146">
        <v>0.457373315</v>
      </c>
      <c r="BC146" s="5">
        <v>1.603925182</v>
      </c>
      <c r="BD146" s="5">
        <v>1.603925182</v>
      </c>
      <c r="BE146" s="5">
        <v>1.603925182</v>
      </c>
      <c r="BF146">
        <v>430.6</v>
      </c>
      <c r="BG146">
        <v>0.59131428571428502</v>
      </c>
      <c r="BH146" s="7"/>
      <c r="BI146" s="7"/>
      <c r="BJ146">
        <v>2.24837714285714</v>
      </c>
      <c r="BK146">
        <v>2.24837714285714</v>
      </c>
      <c r="BL146">
        <v>2.24837714285714</v>
      </c>
      <c r="BM146" s="2">
        <v>432.41588999999999</v>
      </c>
      <c r="BN146" s="2">
        <v>0.91097147999999994</v>
      </c>
      <c r="BO146" s="2">
        <v>0.4853748</v>
      </c>
      <c r="BP146" s="2">
        <v>1.336568</v>
      </c>
      <c r="BQ146" s="2">
        <v>2.6914470000000001</v>
      </c>
      <c r="BR146" s="2">
        <v>2.6914470000000001</v>
      </c>
      <c r="BS146" s="2">
        <v>2.6914470000000001</v>
      </c>
    </row>
    <row r="147" spans="1:71">
      <c r="A147" s="2">
        <f t="shared" si="26"/>
        <v>2025</v>
      </c>
      <c r="Q147" s="1"/>
      <c r="R147" s="1"/>
      <c r="S147" s="1"/>
      <c r="T147" s="1"/>
      <c r="U147" s="1"/>
      <c r="V147" s="1"/>
      <c r="W147" s="1"/>
      <c r="X147" s="1"/>
      <c r="Y147" s="3"/>
      <c r="Z147" s="1">
        <v>514.43597439999996</v>
      </c>
      <c r="AA147" s="1"/>
      <c r="AB147" s="3"/>
      <c r="AC147" s="1">
        <v>437.3255125</v>
      </c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>
        <v>440.22555999999997</v>
      </c>
      <c r="AS147">
        <v>1.8533511439999999</v>
      </c>
      <c r="AV147">
        <v>4.6747266111111099</v>
      </c>
      <c r="AW147">
        <v>4.6747266111111099</v>
      </c>
      <c r="AX147">
        <v>4.6747266111111099</v>
      </c>
      <c r="AZ147">
        <v>0.47474552250000002</v>
      </c>
      <c r="BC147" s="5">
        <v>1.651099452</v>
      </c>
      <c r="BD147" s="5">
        <v>1.651099452</v>
      </c>
      <c r="BE147" s="5">
        <v>1.651099452</v>
      </c>
      <c r="BF147">
        <v>434</v>
      </c>
      <c r="BG147">
        <v>0.61259821428571404</v>
      </c>
      <c r="BH147" s="7"/>
      <c r="BI147" s="7"/>
      <c r="BJ147">
        <v>2.2955803571428501</v>
      </c>
      <c r="BK147">
        <v>2.2955803571428501</v>
      </c>
      <c r="BL147">
        <v>2.2955803571428501</v>
      </c>
      <c r="BM147" s="2">
        <v>436.45949999999999</v>
      </c>
      <c r="BN147" s="2">
        <v>0.94632174999999996</v>
      </c>
      <c r="BO147" s="2">
        <v>0.48768129999999998</v>
      </c>
      <c r="BP147" s="2">
        <v>1.404962</v>
      </c>
      <c r="BQ147" s="2">
        <v>2.767712</v>
      </c>
      <c r="BR147" s="2">
        <v>2.767712</v>
      </c>
      <c r="BS147" s="2">
        <v>2.767712</v>
      </c>
    </row>
    <row r="148" spans="1:71">
      <c r="A148" s="2">
        <f t="shared" si="26"/>
        <v>2026</v>
      </c>
      <c r="Q148" s="1"/>
      <c r="R148" s="1"/>
      <c r="S148" s="1"/>
      <c r="T148" s="1"/>
      <c r="U148" s="1"/>
      <c r="V148" s="1"/>
      <c r="W148" s="1"/>
      <c r="X148" s="1"/>
      <c r="Y148" s="1"/>
      <c r="Z148" s="1">
        <v>523.23341749999997</v>
      </c>
      <c r="AA148" s="1"/>
      <c r="AB148" s="3"/>
      <c r="AC148" s="1">
        <v>440.68905580000001</v>
      </c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>
        <v>445.02366333333299</v>
      </c>
      <c r="AS148">
        <v>1.886041568</v>
      </c>
      <c r="AV148">
        <v>4.7526663888888798</v>
      </c>
      <c r="AW148">
        <v>4.7526663888888798</v>
      </c>
      <c r="AX148">
        <v>4.7526663888888798</v>
      </c>
      <c r="AZ148">
        <v>0.49211772999999998</v>
      </c>
      <c r="BC148" s="5">
        <v>1.6982737219999999</v>
      </c>
      <c r="BD148" s="5">
        <v>1.6982737219999999</v>
      </c>
      <c r="BE148" s="5">
        <v>1.6982737219999999</v>
      </c>
      <c r="BF148">
        <v>437.4</v>
      </c>
      <c r="BG148">
        <v>0.63439999999999996</v>
      </c>
      <c r="BH148" s="7"/>
      <c r="BI148" s="7"/>
      <c r="BJ148">
        <v>2.3440799999999902</v>
      </c>
      <c r="BK148">
        <v>2.3440799999999902</v>
      </c>
      <c r="BL148">
        <v>2.3440799999999902</v>
      </c>
      <c r="BM148" s="2">
        <v>439.86076300000002</v>
      </c>
      <c r="BN148" s="2">
        <v>0.97477546999999998</v>
      </c>
      <c r="BO148" s="2">
        <v>0.45021129999999998</v>
      </c>
      <c r="BP148" s="2">
        <v>1.4993399999999999</v>
      </c>
      <c r="BQ148" s="2">
        <v>2.838524</v>
      </c>
      <c r="BR148" s="2">
        <v>2.838524</v>
      </c>
      <c r="BS148" s="2">
        <v>2.838524</v>
      </c>
    </row>
    <row r="149" spans="1:71">
      <c r="A149" s="2">
        <f t="shared" si="26"/>
        <v>2027</v>
      </c>
      <c r="Q149" s="1"/>
      <c r="R149" s="1"/>
      <c r="S149" s="1"/>
      <c r="T149" s="1"/>
      <c r="U149" s="1"/>
      <c r="V149" s="1"/>
      <c r="W149" s="1"/>
      <c r="X149" s="1"/>
      <c r="Y149" s="1"/>
      <c r="Z149" s="1">
        <v>532.29478389999997</v>
      </c>
      <c r="AA149" s="1"/>
      <c r="AB149" s="3"/>
      <c r="AC149" s="1">
        <v>444.10305240000002</v>
      </c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>
        <v>449.82176666666601</v>
      </c>
      <c r="AS149">
        <v>1.9187319920000001</v>
      </c>
      <c r="AV149">
        <v>4.8306061666666604</v>
      </c>
      <c r="AW149">
        <v>4.8306061666666604</v>
      </c>
      <c r="AX149">
        <v>4.8306061666666604</v>
      </c>
      <c r="AZ149">
        <v>0.50983702249999996</v>
      </c>
      <c r="BC149" s="5">
        <v>1.7454479919999999</v>
      </c>
      <c r="BD149" s="5">
        <v>1.7454479919999999</v>
      </c>
      <c r="BE149" s="5">
        <v>1.7454479919999999</v>
      </c>
      <c r="BF149">
        <v>440.8</v>
      </c>
      <c r="BG149">
        <v>0.65674464285714196</v>
      </c>
      <c r="BH149" s="7"/>
      <c r="BI149" s="7"/>
      <c r="BJ149">
        <v>2.39393107142857</v>
      </c>
      <c r="BK149">
        <v>2.39393107142857</v>
      </c>
      <c r="BL149">
        <v>2.39393107142857</v>
      </c>
      <c r="BM149" s="2">
        <v>443.26202599999999</v>
      </c>
      <c r="BN149" s="2">
        <v>1.0175782</v>
      </c>
      <c r="BO149" s="2">
        <v>0.49420760000000002</v>
      </c>
      <c r="BP149" s="2">
        <v>1.5409489999999999</v>
      </c>
      <c r="BQ149" s="2">
        <v>2.909335</v>
      </c>
      <c r="BR149" s="2">
        <v>2.909335</v>
      </c>
      <c r="BS149" s="2">
        <v>2.909335</v>
      </c>
    </row>
    <row r="150" spans="1:71">
      <c r="A150" s="2">
        <f t="shared" si="26"/>
        <v>2028</v>
      </c>
      <c r="Q150" s="1"/>
      <c r="R150" s="1"/>
      <c r="S150" s="1"/>
      <c r="T150" s="1"/>
      <c r="U150" s="1"/>
      <c r="V150" s="1"/>
      <c r="W150" s="1"/>
      <c r="X150" s="1"/>
      <c r="Y150" s="1"/>
      <c r="Z150" s="1">
        <v>541.62799129999996</v>
      </c>
      <c r="AA150" s="1"/>
      <c r="AB150" s="3"/>
      <c r="AC150" s="1">
        <v>447.56825880000002</v>
      </c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>
        <v>454.61986999999999</v>
      </c>
      <c r="AS150">
        <v>1.951422416</v>
      </c>
      <c r="AV150">
        <v>4.9085459444444401</v>
      </c>
      <c r="AW150">
        <v>4.9085459444444401</v>
      </c>
      <c r="AX150">
        <v>4.9085459444444401</v>
      </c>
      <c r="AZ150">
        <v>0.527556315</v>
      </c>
      <c r="BC150" s="5">
        <v>1.7926222620000001</v>
      </c>
      <c r="BD150" s="5">
        <v>1.7926222620000001</v>
      </c>
      <c r="BE150" s="5">
        <v>1.7926222620000001</v>
      </c>
      <c r="BG150">
        <v>0.67965714285714296</v>
      </c>
      <c r="BJ150">
        <v>2.4451885714285702</v>
      </c>
      <c r="BK150">
        <v>2.4451885714285702</v>
      </c>
      <c r="BL150">
        <v>2.4451885714285702</v>
      </c>
      <c r="BM150" s="2">
        <v>446.66328900000002</v>
      </c>
      <c r="BN150" s="2">
        <v>1.0472648</v>
      </c>
      <c r="BO150" s="2">
        <v>0.4729159</v>
      </c>
      <c r="BP150" s="2">
        <v>1.6216140000000001</v>
      </c>
      <c r="BQ150" s="2">
        <v>2.9674399999999999</v>
      </c>
      <c r="BR150" s="2">
        <v>2.9674399999999999</v>
      </c>
      <c r="BS150" s="2">
        <v>2.9674399999999999</v>
      </c>
    </row>
    <row r="151" spans="1:71">
      <c r="A151" s="2">
        <f t="shared" si="26"/>
        <v>2029</v>
      </c>
      <c r="Q151" s="1"/>
      <c r="R151" s="1"/>
      <c r="S151" s="1"/>
      <c r="T151" s="1"/>
      <c r="U151" s="1"/>
      <c r="V151" s="1"/>
      <c r="W151" s="1"/>
      <c r="X151" s="1"/>
      <c r="Y151" s="1"/>
      <c r="Z151" s="1">
        <v>551.24119499999995</v>
      </c>
      <c r="AA151" s="1"/>
      <c r="AB151" s="3"/>
      <c r="AC151" s="1">
        <v>451.08544339999997</v>
      </c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>
        <v>458.61521749999901</v>
      </c>
      <c r="AS151">
        <v>1.9841128399999901</v>
      </c>
      <c r="AV151">
        <v>4.9864857222222199</v>
      </c>
      <c r="AW151">
        <v>4.9864857222222199</v>
      </c>
      <c r="AX151">
        <v>4.9864857222222199</v>
      </c>
      <c r="AZ151">
        <v>0.54527560750000004</v>
      </c>
      <c r="BC151" s="5">
        <v>1.8397965329999999</v>
      </c>
      <c r="BD151" s="5">
        <v>1.8397965329999999</v>
      </c>
      <c r="BE151" s="5">
        <v>1.8397965329999999</v>
      </c>
      <c r="BG151">
        <v>0.70316250000000002</v>
      </c>
      <c r="BJ151">
        <v>2.49790749999999</v>
      </c>
      <c r="BK151">
        <v>2.49790749999999</v>
      </c>
      <c r="BL151">
        <v>2.49790749999999</v>
      </c>
      <c r="BM151" s="2">
        <v>450.06455099999999</v>
      </c>
      <c r="BN151" s="2">
        <v>1.0731482999999999</v>
      </c>
      <c r="BO151" s="2">
        <v>0.49869869999999999</v>
      </c>
      <c r="BP151" s="2">
        <v>1.6475979999999999</v>
      </c>
      <c r="BQ151" s="2">
        <v>3.0255450000000002</v>
      </c>
      <c r="BR151" s="2">
        <v>3.0255450000000002</v>
      </c>
      <c r="BS151" s="2">
        <v>3.0255450000000002</v>
      </c>
    </row>
    <row r="152" spans="1:71">
      <c r="A152" s="2">
        <f t="shared" si="26"/>
        <v>2030</v>
      </c>
      <c r="Q152" s="1"/>
      <c r="R152" s="1"/>
      <c r="S152" s="1"/>
      <c r="T152" s="1"/>
      <c r="U152" s="1"/>
      <c r="V152" s="1"/>
      <c r="W152" s="1"/>
      <c r="X152" s="1"/>
      <c r="Y152" s="1"/>
      <c r="Z152" s="1">
        <v>561.14279469999997</v>
      </c>
      <c r="AA152" s="1"/>
      <c r="AB152" s="3"/>
      <c r="AC152" s="1">
        <v>454.65538570000001</v>
      </c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>
        <v>462.61056499999899</v>
      </c>
      <c r="AS152">
        <v>2.016803264</v>
      </c>
      <c r="AV152">
        <v>5.0644254999999996</v>
      </c>
      <c r="AW152">
        <v>5.0644254999999996</v>
      </c>
      <c r="AX152">
        <v>5.0644254999999996</v>
      </c>
      <c r="AZ152">
        <v>0.56299489999999996</v>
      </c>
      <c r="BC152" s="5">
        <v>1.8869708030000001</v>
      </c>
      <c r="BD152" s="5">
        <v>1.8869708030000001</v>
      </c>
      <c r="BE152" s="5">
        <v>1.8869708030000001</v>
      </c>
      <c r="BG152">
        <v>0.73</v>
      </c>
      <c r="BJ152">
        <v>2.56</v>
      </c>
      <c r="BK152">
        <v>2.56</v>
      </c>
      <c r="BL152">
        <v>2.56</v>
      </c>
      <c r="BM152" s="2">
        <v>453.46581400000002</v>
      </c>
      <c r="BN152" s="2">
        <v>1.1041064</v>
      </c>
      <c r="BO152" s="2">
        <v>0.57840219999999998</v>
      </c>
      <c r="BP152" s="2">
        <v>1.6298109999999999</v>
      </c>
      <c r="BQ152" s="2">
        <v>3.0836489999999999</v>
      </c>
      <c r="BR152" s="2">
        <v>3.0836489999999999</v>
      </c>
      <c r="BS152" s="2">
        <v>3.0836489999999999</v>
      </c>
    </row>
    <row r="153" spans="1:71">
      <c r="A153" s="2">
        <f t="shared" si="26"/>
        <v>2031</v>
      </c>
      <c r="Q153" s="1"/>
      <c r="R153" s="1"/>
      <c r="S153" s="1"/>
      <c r="T153" s="1"/>
      <c r="U153" s="1"/>
      <c r="V153" s="1"/>
      <c r="W153" s="1"/>
      <c r="X153" s="1"/>
      <c r="Y153" s="1"/>
      <c r="Z153" s="1">
        <v>571.34144249999997</v>
      </c>
      <c r="AA153" s="1"/>
      <c r="AB153" s="3"/>
      <c r="AC153" s="1">
        <v>458.27887709999999</v>
      </c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>
        <v>466.60591249999999</v>
      </c>
      <c r="AS153">
        <v>2.0494936880000001</v>
      </c>
      <c r="AV153">
        <v>5.1346568888888804</v>
      </c>
      <c r="AW153">
        <v>5.1346568888888804</v>
      </c>
      <c r="AX153">
        <v>5.1346568888888804</v>
      </c>
      <c r="AZ153">
        <v>0.57828213500000003</v>
      </c>
      <c r="BC153" s="5">
        <v>1.934145073</v>
      </c>
      <c r="BD153" s="5">
        <v>1.934145073</v>
      </c>
      <c r="BE153" s="5">
        <v>1.934145073</v>
      </c>
      <c r="BM153" s="2">
        <v>456.86707699999999</v>
      </c>
      <c r="BN153" s="2">
        <v>1.0731809000000001</v>
      </c>
      <c r="BO153" s="2">
        <v>0.53629059999999995</v>
      </c>
      <c r="BP153" s="2">
        <v>1.610071</v>
      </c>
    </row>
    <row r="154" spans="1:71">
      <c r="A154" s="2">
        <f t="shared" si="26"/>
        <v>2032</v>
      </c>
      <c r="Q154" s="1"/>
      <c r="R154" s="1"/>
      <c r="S154" s="1"/>
      <c r="T154" s="1"/>
      <c r="U154" s="1"/>
      <c r="V154" s="1"/>
      <c r="W154" s="1"/>
      <c r="X154" s="1"/>
      <c r="Y154" s="1"/>
      <c r="Z154" s="1">
        <v>581.84604960000001</v>
      </c>
      <c r="AA154" s="1"/>
      <c r="AB154" s="3"/>
      <c r="AC154" s="1">
        <v>461.95672100000002</v>
      </c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>
        <v>470.601259999999</v>
      </c>
      <c r="AS154">
        <v>2.0821841120000002</v>
      </c>
      <c r="AV154">
        <v>5.2048882777777701</v>
      </c>
      <c r="AW154">
        <v>5.2048882777777701</v>
      </c>
      <c r="AX154">
        <v>5.2048882777777701</v>
      </c>
      <c r="AZ154">
        <v>0.59356936999999999</v>
      </c>
      <c r="BC154" s="5">
        <v>1.981319343</v>
      </c>
      <c r="BD154" s="5">
        <v>1.981319343</v>
      </c>
      <c r="BE154" s="5">
        <v>1.981319343</v>
      </c>
      <c r="BM154" s="2">
        <v>460.26834000000002</v>
      </c>
      <c r="BN154" s="2">
        <v>1.1566287</v>
      </c>
      <c r="BO154" s="2">
        <v>0.63242909999999997</v>
      </c>
      <c r="BP154" s="2">
        <v>1.680828</v>
      </c>
    </row>
    <row r="155" spans="1:71">
      <c r="A155" s="2">
        <f t="shared" si="26"/>
        <v>2033</v>
      </c>
      <c r="Q155" s="1"/>
      <c r="R155" s="1"/>
      <c r="S155" s="1"/>
      <c r="T155" s="1"/>
      <c r="U155" s="1"/>
      <c r="V155" s="1"/>
      <c r="W155" s="1"/>
      <c r="X155" s="1"/>
      <c r="Y155" s="1"/>
      <c r="Z155" s="1">
        <v>592.665795</v>
      </c>
      <c r="AA155" s="1"/>
      <c r="AB155" s="3"/>
      <c r="AC155" s="1">
        <v>465.68973240000003</v>
      </c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>
        <v>474.10331666666599</v>
      </c>
      <c r="AS155">
        <v>2.1148745359999999</v>
      </c>
      <c r="AV155">
        <v>5.2751196666666598</v>
      </c>
      <c r="AW155">
        <v>5.2751196666666598</v>
      </c>
      <c r="AX155">
        <v>5.2751196666666598</v>
      </c>
      <c r="AZ155">
        <v>0.60885660500000005</v>
      </c>
      <c r="BC155" s="5">
        <v>2.0284936130000002</v>
      </c>
      <c r="BD155" s="5">
        <v>2.0284936130000002</v>
      </c>
      <c r="BE155" s="5">
        <v>2.0284936130000002</v>
      </c>
      <c r="BN155" s="2">
        <v>1.191017</v>
      </c>
      <c r="BO155" s="2">
        <v>0.61229259999999996</v>
      </c>
      <c r="BP155" s="2">
        <v>1.769741</v>
      </c>
    </row>
    <row r="156" spans="1:71">
      <c r="A156" s="2">
        <f t="shared" si="26"/>
        <v>2034</v>
      </c>
      <c r="Q156" s="1"/>
      <c r="R156" s="1"/>
      <c r="S156" s="1"/>
      <c r="T156" s="1"/>
      <c r="U156" s="1"/>
      <c r="V156" s="1"/>
      <c r="W156" s="1"/>
      <c r="X156" s="1"/>
      <c r="Y156" s="1"/>
      <c r="Z156" s="1">
        <v>603.81013280000002</v>
      </c>
      <c r="AA156" s="1"/>
      <c r="AB156" s="3"/>
      <c r="AC156" s="1">
        <v>469.47873909999998</v>
      </c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>
        <v>477.60537333333298</v>
      </c>
      <c r="AS156">
        <v>2.14756496</v>
      </c>
      <c r="AV156">
        <v>5.3453510555555503</v>
      </c>
      <c r="AW156">
        <v>5.3453510555555503</v>
      </c>
      <c r="AX156">
        <v>5.3453510555555503</v>
      </c>
      <c r="AZ156">
        <v>0.62414384000000001</v>
      </c>
      <c r="BC156" s="5">
        <v>2.0756678829999999</v>
      </c>
      <c r="BD156" s="5">
        <v>2.0756678829999999</v>
      </c>
      <c r="BE156" s="5">
        <v>2.0756678829999999</v>
      </c>
      <c r="BN156" s="2">
        <v>1.1978915000000001</v>
      </c>
      <c r="BO156" s="2">
        <v>0.56938339999999998</v>
      </c>
      <c r="BP156" s="2">
        <v>1.8263990000000001</v>
      </c>
    </row>
    <row r="157" spans="1:71">
      <c r="A157" s="2">
        <f t="shared" si="26"/>
        <v>2035</v>
      </c>
      <c r="Q157" s="1"/>
      <c r="R157" s="1"/>
      <c r="S157" s="1"/>
      <c r="T157" s="1"/>
      <c r="U157" s="1"/>
      <c r="V157" s="1"/>
      <c r="W157" s="1"/>
      <c r="X157" s="1"/>
      <c r="Y157" s="1"/>
      <c r="Z157" s="1">
        <v>615.28880059999995</v>
      </c>
      <c r="AA157" s="1"/>
      <c r="AB157" s="3"/>
      <c r="AC157" s="1">
        <v>473.3245809</v>
      </c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>
        <v>481.10743000000002</v>
      </c>
      <c r="AS157">
        <v>2.1802553840000001</v>
      </c>
      <c r="AV157">
        <v>5.41558244444444</v>
      </c>
      <c r="AW157">
        <v>5.41558244444444</v>
      </c>
      <c r="AX157">
        <v>5.41558244444444</v>
      </c>
      <c r="AZ157">
        <v>0.640449092</v>
      </c>
      <c r="BC157" s="5">
        <v>2.1228421530000001</v>
      </c>
      <c r="BD157" s="5">
        <v>2.1228421530000001</v>
      </c>
      <c r="BE157" s="5">
        <v>2.1228421530000001</v>
      </c>
      <c r="BN157" s="2">
        <v>1.2365870999999999</v>
      </c>
      <c r="BO157" s="2">
        <v>0.63493279999999996</v>
      </c>
      <c r="BP157" s="2">
        <v>1.838241</v>
      </c>
    </row>
    <row r="158" spans="1:71">
      <c r="A158" s="2">
        <f t="shared" si="26"/>
        <v>2036</v>
      </c>
      <c r="Q158" s="1"/>
      <c r="R158" s="1"/>
      <c r="S158" s="1"/>
      <c r="T158" s="1"/>
      <c r="U158" s="1"/>
      <c r="V158" s="1"/>
      <c r="W158" s="1"/>
      <c r="X158" s="1"/>
      <c r="Y158" s="1"/>
      <c r="Z158" s="1">
        <v>627.1118285</v>
      </c>
      <c r="AA158" s="1"/>
      <c r="AB158" s="3"/>
      <c r="AC158" s="1">
        <v>477.31588069999998</v>
      </c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>
        <v>484.60948666666599</v>
      </c>
      <c r="AS158">
        <v>2.2129458080000002</v>
      </c>
      <c r="AV158">
        <v>5.4858138333333297</v>
      </c>
      <c r="AW158">
        <v>5.4858138333333297</v>
      </c>
      <c r="AX158">
        <v>5.4858138333333297</v>
      </c>
      <c r="AZ158">
        <v>0.65675434399999999</v>
      </c>
      <c r="BC158" s="5">
        <v>2.1700164229999999</v>
      </c>
      <c r="BD158" s="5">
        <v>2.1700164229999999</v>
      </c>
      <c r="BE158" s="5">
        <v>2.1700164229999999</v>
      </c>
      <c r="BN158" s="2">
        <v>1.2575708999999999</v>
      </c>
      <c r="BO158" s="2">
        <v>0.64290519999999995</v>
      </c>
      <c r="BP158" s="2">
        <v>1.872236</v>
      </c>
    </row>
    <row r="159" spans="1:71">
      <c r="A159" s="2">
        <f t="shared" si="26"/>
        <v>2037</v>
      </c>
      <c r="Q159" s="1"/>
      <c r="R159" s="1"/>
      <c r="S159" s="1"/>
      <c r="T159" s="1"/>
      <c r="U159" s="1"/>
      <c r="V159" s="1"/>
      <c r="W159" s="1"/>
      <c r="X159" s="1"/>
      <c r="Y159" s="1"/>
      <c r="Z159" s="1">
        <v>639.28954729999998</v>
      </c>
      <c r="AA159" s="1"/>
      <c r="AB159" s="3"/>
      <c r="AC159" s="1">
        <v>480.51677480000001</v>
      </c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>
        <v>488.11154333333297</v>
      </c>
      <c r="AS159">
        <v>2.2456362319999998</v>
      </c>
      <c r="AV159">
        <v>5.5560452222222203</v>
      </c>
      <c r="AW159">
        <v>5.5560452222222203</v>
      </c>
      <c r="AX159">
        <v>5.5560452222222203</v>
      </c>
      <c r="AZ159">
        <v>0.67305959599999998</v>
      </c>
      <c r="BC159" s="5">
        <v>2.217190693</v>
      </c>
      <c r="BD159" s="5">
        <v>2.217190693</v>
      </c>
      <c r="BE159" s="5">
        <v>2.217190693</v>
      </c>
      <c r="BN159" s="2">
        <v>1.3139244999999999</v>
      </c>
      <c r="BO159" s="2">
        <v>0.63149670000000002</v>
      </c>
      <c r="BP159" s="2">
        <v>1.9963519999999999</v>
      </c>
    </row>
    <row r="160" spans="1:71">
      <c r="A160" s="2">
        <f t="shared" si="26"/>
        <v>2038</v>
      </c>
      <c r="Q160" s="1"/>
      <c r="R160" s="1"/>
      <c r="S160" s="1"/>
      <c r="T160" s="1"/>
      <c r="U160" s="1"/>
      <c r="V160" s="1"/>
      <c r="W160" s="1"/>
      <c r="X160" s="1"/>
      <c r="Y160" s="1"/>
      <c r="Z160" s="1">
        <v>651.83259759999999</v>
      </c>
      <c r="AA160" s="1"/>
      <c r="AB160" s="3"/>
      <c r="AC160" s="1">
        <v>483.76568229999998</v>
      </c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>
        <v>491.61360000000002</v>
      </c>
      <c r="AS160">
        <v>2.278326656</v>
      </c>
      <c r="AV160">
        <v>5.62627661111111</v>
      </c>
      <c r="AW160">
        <v>5.62627661111111</v>
      </c>
      <c r="AX160">
        <v>5.62627661111111</v>
      </c>
      <c r="AZ160">
        <v>0.68936484799999997</v>
      </c>
      <c r="BC160" s="5">
        <v>2.2643649629999998</v>
      </c>
      <c r="BD160" s="5">
        <v>2.2643649629999998</v>
      </c>
      <c r="BE160" s="5">
        <v>2.2643649629999998</v>
      </c>
      <c r="BN160" s="2">
        <v>1.3411099</v>
      </c>
      <c r="BO160" s="2">
        <v>0.72002350000000004</v>
      </c>
      <c r="BP160" s="2">
        <v>1.9621960000000001</v>
      </c>
    </row>
    <row r="161" spans="1:68">
      <c r="A161" s="2">
        <f t="shared" si="26"/>
        <v>2039</v>
      </c>
      <c r="Q161" s="1"/>
      <c r="R161" s="1"/>
      <c r="S161" s="1"/>
      <c r="T161" s="1"/>
      <c r="U161" s="1"/>
      <c r="V161" s="1"/>
      <c r="W161" s="1"/>
      <c r="X161" s="1"/>
      <c r="Y161" s="1"/>
      <c r="Z161" s="1">
        <v>664.75193939999997</v>
      </c>
      <c r="AA161" s="1"/>
      <c r="AB161" s="3"/>
      <c r="AC161" s="1">
        <v>487.0633234</v>
      </c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>
        <v>495.62042333333301</v>
      </c>
      <c r="AS161">
        <v>2.3110170800000001</v>
      </c>
      <c r="AV161">
        <v>5.6965079999999997</v>
      </c>
      <c r="AW161">
        <v>5.6965079999999997</v>
      </c>
      <c r="AX161">
        <v>5.6965079999999997</v>
      </c>
      <c r="AZ161">
        <v>0.70567009999999997</v>
      </c>
      <c r="BC161" s="5">
        <v>2.311539233</v>
      </c>
      <c r="BD161" s="5">
        <v>2.311539233</v>
      </c>
      <c r="BE161" s="5">
        <v>2.311539233</v>
      </c>
      <c r="BN161" s="2">
        <v>1.3892412999999999</v>
      </c>
      <c r="BO161" s="2">
        <v>0.7866995</v>
      </c>
      <c r="BP161" s="2">
        <v>1.9917830000000001</v>
      </c>
    </row>
    <row r="162" spans="1:68">
      <c r="A162" s="2">
        <f t="shared" si="26"/>
        <v>2040</v>
      </c>
      <c r="Q162" s="1"/>
      <c r="R162" s="1"/>
      <c r="S162" s="1"/>
      <c r="T162" s="1"/>
      <c r="U162" s="1"/>
      <c r="V162" s="1"/>
      <c r="W162" s="1"/>
      <c r="X162" s="1"/>
      <c r="Y162" s="1"/>
      <c r="Z162" s="1">
        <v>678.05886150000003</v>
      </c>
      <c r="AA162" s="1"/>
      <c r="AB162" s="3"/>
      <c r="AC162" s="1">
        <v>490.41042909999999</v>
      </c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>
        <v>499.627246666666</v>
      </c>
      <c r="AS162">
        <v>2.3437075040000002</v>
      </c>
      <c r="AV162">
        <v>5.7786590636363604</v>
      </c>
      <c r="AW162">
        <v>5.7786590636363604</v>
      </c>
      <c r="AX162">
        <v>5.7786590636363604</v>
      </c>
      <c r="AZ162">
        <v>0.72206493399999905</v>
      </c>
      <c r="BC162" s="5">
        <v>2.3587135030000002</v>
      </c>
      <c r="BD162" s="5">
        <v>2.3587135030000002</v>
      </c>
      <c r="BE162" s="5">
        <v>2.3587135030000002</v>
      </c>
      <c r="BN162" s="2">
        <v>1.4114735</v>
      </c>
      <c r="BO162" s="2">
        <v>0.79092870000000004</v>
      </c>
      <c r="BP162" s="2">
        <v>2.0320179999999999</v>
      </c>
    </row>
    <row r="163" spans="1:68">
      <c r="A163" s="2">
        <f t="shared" si="26"/>
        <v>2041</v>
      </c>
      <c r="Q163" s="1"/>
      <c r="R163" s="1"/>
      <c r="S163" s="1"/>
      <c r="T163" s="1"/>
      <c r="U163" s="1"/>
      <c r="V163" s="1"/>
      <c r="W163" s="1"/>
      <c r="X163" s="1"/>
      <c r="Y163" s="1"/>
      <c r="Z163" s="1">
        <v>691.76499130000002</v>
      </c>
      <c r="AA163" s="1"/>
      <c r="AB163" s="3"/>
      <c r="AC163" s="1">
        <v>493.8077414</v>
      </c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>
        <v>503.63407000000001</v>
      </c>
      <c r="AS163">
        <v>2.3763979279999998</v>
      </c>
      <c r="AV163">
        <v>5.8608101272727202</v>
      </c>
      <c r="AW163">
        <v>5.8608101272727202</v>
      </c>
      <c r="AX163">
        <v>5.8608101272727202</v>
      </c>
      <c r="AZ163">
        <v>0.73845976800000002</v>
      </c>
      <c r="BC163" s="5">
        <v>2.4058877729999999</v>
      </c>
      <c r="BD163" s="5">
        <v>2.4058877729999999</v>
      </c>
      <c r="BE163" s="5">
        <v>2.4058877729999999</v>
      </c>
      <c r="BN163" s="2">
        <v>1.4396990000000001</v>
      </c>
      <c r="BO163" s="2">
        <v>0.76064770000000004</v>
      </c>
      <c r="BP163" s="2">
        <v>2.1187499999999999</v>
      </c>
    </row>
    <row r="164" spans="1:68">
      <c r="A164" s="2">
        <f t="shared" si="26"/>
        <v>2042</v>
      </c>
      <c r="Q164" s="1"/>
      <c r="R164" s="1"/>
      <c r="S164" s="1"/>
      <c r="T164" s="1"/>
      <c r="U164" s="1"/>
      <c r="V164" s="1"/>
      <c r="W164" s="1"/>
      <c r="X164" s="1"/>
      <c r="Y164" s="1"/>
      <c r="Z164" s="1">
        <v>705.88230490000001</v>
      </c>
      <c r="AA164" s="1"/>
      <c r="AB164" s="3"/>
      <c r="AC164" s="1">
        <v>497.25601339999997</v>
      </c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>
        <v>507.640893333333</v>
      </c>
      <c r="AS164">
        <v>2.4090883519999999</v>
      </c>
      <c r="AV164">
        <v>5.9429611909090898</v>
      </c>
      <c r="AW164">
        <v>5.9429611909090898</v>
      </c>
      <c r="AX164">
        <v>5.9429611909090898</v>
      </c>
      <c r="AZ164">
        <v>0.75485460199999999</v>
      </c>
      <c r="BC164" s="5">
        <v>2.4530620430000001</v>
      </c>
      <c r="BD164" s="5">
        <v>2.4530620430000001</v>
      </c>
      <c r="BE164" s="5">
        <v>2.4530620430000001</v>
      </c>
      <c r="BN164" s="2">
        <v>1.4579607000000001</v>
      </c>
      <c r="BO164" s="2">
        <v>0.7843466</v>
      </c>
      <c r="BP164" s="2">
        <v>2.1315750000000002</v>
      </c>
    </row>
    <row r="165" spans="1:68">
      <c r="A165" s="2">
        <f t="shared" si="26"/>
        <v>2043</v>
      </c>
      <c r="Q165" s="1"/>
      <c r="R165" s="1"/>
      <c r="S165" s="1"/>
      <c r="T165" s="1"/>
      <c r="U165" s="1"/>
      <c r="V165" s="1"/>
      <c r="W165" s="1"/>
      <c r="X165" s="1"/>
      <c r="Y165" s="1"/>
      <c r="Z165" s="1">
        <v>721.91637900000001</v>
      </c>
      <c r="AA165" s="1"/>
      <c r="AB165" s="3"/>
      <c r="AC165" s="1">
        <v>500.7560095</v>
      </c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>
        <v>511.64771666666599</v>
      </c>
      <c r="AS165">
        <v>2.441778776</v>
      </c>
      <c r="AV165">
        <v>6.0251122545454496</v>
      </c>
      <c r="AW165">
        <v>6.0251122545454496</v>
      </c>
      <c r="AX165">
        <v>6.0251122545454496</v>
      </c>
      <c r="AZ165">
        <v>0.77124943599999995</v>
      </c>
      <c r="BC165" s="5">
        <v>2.5002363129999998</v>
      </c>
      <c r="BD165" s="5">
        <v>2.5002363129999998</v>
      </c>
      <c r="BE165" s="5">
        <v>2.5002363129999998</v>
      </c>
      <c r="BN165" s="2">
        <v>1.5099138999999999</v>
      </c>
      <c r="BO165" s="2">
        <v>0.86154620000000004</v>
      </c>
      <c r="BP165" s="2">
        <v>2.1582819999999998</v>
      </c>
    </row>
    <row r="166" spans="1:68">
      <c r="A166" s="2">
        <f t="shared" si="26"/>
        <v>2044</v>
      </c>
      <c r="Q166" s="1"/>
      <c r="R166" s="1"/>
      <c r="S166" s="1"/>
      <c r="T166" s="1"/>
      <c r="U166" s="1"/>
      <c r="V166" s="1"/>
      <c r="W166" s="1"/>
      <c r="X166" s="1"/>
      <c r="Y166" s="1"/>
      <c r="Z166" s="1">
        <v>738.08834850000005</v>
      </c>
      <c r="AA166" s="1"/>
      <c r="AB166" s="3"/>
      <c r="AC166" s="1">
        <v>504.30850550000002</v>
      </c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>
        <v>515.65454</v>
      </c>
      <c r="AS166">
        <v>2.4744692000000001</v>
      </c>
      <c r="AV166">
        <v>6.1072633181818103</v>
      </c>
      <c r="AW166">
        <v>6.1072633181818103</v>
      </c>
      <c r="AX166">
        <v>6.1072633181818103</v>
      </c>
      <c r="AZ166">
        <v>0.78764427000000004</v>
      </c>
      <c r="BC166" s="5">
        <v>2.547410583</v>
      </c>
      <c r="BD166" s="5">
        <v>2.547410583</v>
      </c>
      <c r="BE166" s="5">
        <v>2.547410583</v>
      </c>
      <c r="BN166" s="2">
        <v>1.5262169999999999</v>
      </c>
      <c r="BO166" s="2">
        <v>0.89405860000000004</v>
      </c>
      <c r="BP166" s="2">
        <v>2.1583760000000001</v>
      </c>
    </row>
    <row r="167" spans="1:68">
      <c r="A167" s="2">
        <f t="shared" si="26"/>
        <v>2045</v>
      </c>
      <c r="Q167" s="1"/>
      <c r="R167" s="1"/>
      <c r="S167" s="1"/>
      <c r="T167" s="1"/>
      <c r="U167" s="1"/>
      <c r="V167" s="1"/>
      <c r="W167" s="1"/>
      <c r="X167" s="1"/>
      <c r="Y167" s="1"/>
      <c r="Z167" s="1">
        <v>754.74547710000002</v>
      </c>
      <c r="AA167" s="1"/>
      <c r="AB167" s="3"/>
      <c r="AC167" s="1">
        <v>507.914289</v>
      </c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>
        <v>520.04538000000002</v>
      </c>
      <c r="AS167">
        <v>2.5075586749999998</v>
      </c>
      <c r="AV167">
        <v>6.1894143818181799</v>
      </c>
      <c r="AW167">
        <v>6.1894143818181799</v>
      </c>
      <c r="AX167">
        <v>6.1894143818181799</v>
      </c>
      <c r="AZ167">
        <v>0.81110986333333301</v>
      </c>
      <c r="BC167" s="5">
        <v>2.5945848539999998</v>
      </c>
      <c r="BD167" s="5">
        <v>2.5945848539999998</v>
      </c>
      <c r="BE167" s="5">
        <v>2.5945848539999998</v>
      </c>
      <c r="BN167" s="2">
        <v>1.5489645999999999</v>
      </c>
      <c r="BO167" s="2">
        <v>0.90692879999999998</v>
      </c>
      <c r="BP167" s="2">
        <v>2.1909999999999998</v>
      </c>
    </row>
    <row r="168" spans="1:68">
      <c r="A168" s="2">
        <f t="shared" si="26"/>
        <v>2046</v>
      </c>
      <c r="Q168" s="1"/>
      <c r="R168" s="1"/>
      <c r="S168" s="1"/>
      <c r="T168" s="1"/>
      <c r="U168" s="1"/>
      <c r="V168" s="1"/>
      <c r="W168" s="1"/>
      <c r="X168" s="1"/>
      <c r="Y168" s="1"/>
      <c r="Z168" s="1">
        <v>771.90231949999998</v>
      </c>
      <c r="AA168" s="1"/>
      <c r="AB168" s="3"/>
      <c r="AC168" s="1">
        <v>511.5741592</v>
      </c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>
        <v>524.43622000000005</v>
      </c>
      <c r="AS168">
        <v>2.54064815</v>
      </c>
      <c r="AV168">
        <v>6.2715654454545398</v>
      </c>
      <c r="AW168">
        <v>6.2715654454545398</v>
      </c>
      <c r="AX168">
        <v>6.2715654454545398</v>
      </c>
      <c r="AZ168">
        <v>0.83457545666666599</v>
      </c>
      <c r="BC168" s="5">
        <v>2.641759124</v>
      </c>
      <c r="BD168" s="5">
        <v>2.641759124</v>
      </c>
      <c r="BE168" s="5">
        <v>2.641759124</v>
      </c>
      <c r="BN168" s="2">
        <v>1.5991569000000001</v>
      </c>
      <c r="BO168" s="2">
        <v>0.92790479999999997</v>
      </c>
      <c r="BP168" s="2">
        <v>2.2704089999999999</v>
      </c>
    </row>
    <row r="169" spans="1:68">
      <c r="A169" s="2">
        <f t="shared" si="26"/>
        <v>2047</v>
      </c>
      <c r="Q169" s="1"/>
      <c r="R169" s="1"/>
      <c r="S169" s="1"/>
      <c r="T169" s="1"/>
      <c r="U169" s="1"/>
      <c r="V169" s="1"/>
      <c r="W169" s="1"/>
      <c r="X169" s="1"/>
      <c r="Y169" s="1"/>
      <c r="Z169" s="1">
        <v>789.57386729999996</v>
      </c>
      <c r="AA169" s="1"/>
      <c r="AB169" s="3"/>
      <c r="AC169" s="1">
        <v>515.2889275</v>
      </c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>
        <v>528.82705999999996</v>
      </c>
      <c r="AS169">
        <v>2.5737376250000001</v>
      </c>
      <c r="AV169">
        <v>6.3537165090908996</v>
      </c>
      <c r="AW169">
        <v>6.3537165090908996</v>
      </c>
      <c r="AX169">
        <v>6.3537165090908996</v>
      </c>
      <c r="AZ169">
        <v>0.85804104999999997</v>
      </c>
      <c r="BC169" s="5">
        <v>2.6889333940000002</v>
      </c>
      <c r="BD169" s="5">
        <v>2.6889333940000002</v>
      </c>
      <c r="BE169" s="5">
        <v>2.6889333940000002</v>
      </c>
      <c r="BN169" s="2">
        <v>1.6374918999999999</v>
      </c>
      <c r="BO169" s="2">
        <v>0.97365060000000003</v>
      </c>
      <c r="BP169" s="2">
        <v>2.3013330000000001</v>
      </c>
    </row>
    <row r="170" spans="1:68">
      <c r="A170" s="2">
        <f t="shared" si="26"/>
        <v>2048</v>
      </c>
      <c r="Q170" s="1"/>
      <c r="R170" s="1"/>
      <c r="S170" s="1"/>
      <c r="T170" s="1"/>
      <c r="U170" s="1"/>
      <c r="V170" s="1"/>
      <c r="W170" s="1"/>
      <c r="X170" s="1"/>
      <c r="Y170" s="1"/>
      <c r="Z170" s="1">
        <v>807.77556140000002</v>
      </c>
      <c r="AA170" s="1"/>
      <c r="AB170" s="3"/>
      <c r="AC170" s="1">
        <v>519.05941729999995</v>
      </c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>
        <v>533.21789999999999</v>
      </c>
      <c r="AS170">
        <v>2.6068270999999998</v>
      </c>
      <c r="AV170">
        <v>6.4358675727272701</v>
      </c>
      <c r="AW170">
        <v>6.4358675727272701</v>
      </c>
      <c r="AX170">
        <v>6.4358675727272701</v>
      </c>
      <c r="AZ170">
        <v>0.87471346666666605</v>
      </c>
      <c r="BC170" s="5">
        <v>2.7361076639999999</v>
      </c>
      <c r="BD170" s="5">
        <v>2.7361076639999999</v>
      </c>
      <c r="BE170" s="5">
        <v>2.7361076639999999</v>
      </c>
      <c r="BN170" s="2">
        <v>1.681889</v>
      </c>
      <c r="BO170" s="2">
        <v>0.96433800000000003</v>
      </c>
      <c r="BP170" s="2">
        <v>2.3994399999999998</v>
      </c>
    </row>
    <row r="171" spans="1:68">
      <c r="A171" s="2">
        <f t="shared" si="26"/>
        <v>2049</v>
      </c>
      <c r="Q171" s="1"/>
      <c r="R171" s="1"/>
      <c r="S171" s="1"/>
      <c r="T171" s="1"/>
      <c r="U171" s="1"/>
      <c r="V171" s="1"/>
      <c r="W171" s="1"/>
      <c r="X171" s="1"/>
      <c r="Y171" s="1"/>
      <c r="Z171" s="1">
        <v>826.52330640000002</v>
      </c>
      <c r="AA171" s="1"/>
      <c r="AB171" s="3"/>
      <c r="AC171" s="1">
        <v>522.88646440000002</v>
      </c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>
        <v>536.88940000000002</v>
      </c>
      <c r="AS171">
        <v>2.639916575</v>
      </c>
      <c r="AV171">
        <v>6.5180186363636299</v>
      </c>
      <c r="AW171">
        <v>6.5180186363636299</v>
      </c>
      <c r="AX171">
        <v>6.5180186363636299</v>
      </c>
      <c r="AZ171">
        <v>0.89138588333333302</v>
      </c>
      <c r="BC171" s="5">
        <v>2.7832819340000001</v>
      </c>
      <c r="BD171" s="5">
        <v>2.7832819340000001</v>
      </c>
      <c r="BE171" s="5">
        <v>2.7832819340000001</v>
      </c>
      <c r="BN171" s="2">
        <v>1.6913533999999999</v>
      </c>
      <c r="BO171" s="2">
        <v>0.99023570000000005</v>
      </c>
      <c r="BP171" s="2">
        <v>2.392471</v>
      </c>
    </row>
    <row r="172" spans="1:68">
      <c r="A172" s="2">
        <f t="shared" si="26"/>
        <v>2050</v>
      </c>
      <c r="Q172" s="1"/>
      <c r="R172" s="1"/>
      <c r="S172" s="1"/>
      <c r="T172" s="1"/>
      <c r="U172" s="1"/>
      <c r="V172" s="1"/>
      <c r="W172" s="1"/>
      <c r="X172" s="1"/>
      <c r="Y172" s="1"/>
      <c r="Z172" s="1">
        <v>845.83348379999995</v>
      </c>
      <c r="AA172" s="1"/>
      <c r="AB172" s="3"/>
      <c r="AC172" s="1">
        <v>526.77091729999995</v>
      </c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>
        <v>540.56089999999995</v>
      </c>
      <c r="AS172">
        <v>2.6730060500000001</v>
      </c>
      <c r="AV172">
        <v>6.6001697000000004</v>
      </c>
      <c r="AW172">
        <v>6.6001697000000004</v>
      </c>
      <c r="AX172">
        <v>6.6001697000000004</v>
      </c>
      <c r="AZ172">
        <v>0.90805829999999998</v>
      </c>
      <c r="BC172" s="5">
        <v>2.8304562039999999</v>
      </c>
      <c r="BD172" s="5">
        <v>2.8304562039999999</v>
      </c>
      <c r="BE172" s="5">
        <v>2.8304562039999999</v>
      </c>
      <c r="BN172" s="2">
        <v>1.7154952000000001</v>
      </c>
      <c r="BO172" s="2">
        <v>1.0207189999999999</v>
      </c>
      <c r="BP172" s="2">
        <v>2.410272</v>
      </c>
    </row>
    <row r="173" spans="1:68">
      <c r="A173" s="2">
        <f t="shared" si="26"/>
        <v>2051</v>
      </c>
      <c r="Q173" s="1"/>
      <c r="R173" s="1"/>
      <c r="S173" s="1"/>
      <c r="T173" s="1"/>
      <c r="U173" s="1"/>
      <c r="V173" s="1"/>
      <c r="W173" s="1"/>
      <c r="X173" s="1"/>
      <c r="Y173" s="1"/>
      <c r="Z173" s="1">
        <v>865.72296640000002</v>
      </c>
      <c r="AA173" s="1"/>
      <c r="AB173" s="3"/>
      <c r="AC173" s="1">
        <v>530.71363689999998</v>
      </c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>
        <v>544.73990000000003</v>
      </c>
      <c r="AS173">
        <v>2.7060955249999998</v>
      </c>
      <c r="AV173">
        <v>6.6694939</v>
      </c>
      <c r="AW173">
        <v>6.6694939</v>
      </c>
      <c r="AX173">
        <v>6.6694939</v>
      </c>
      <c r="AZ173">
        <v>0.927814466666666</v>
      </c>
      <c r="BC173" s="5">
        <v>2.877630474</v>
      </c>
      <c r="BD173" s="5">
        <v>2.877630474</v>
      </c>
      <c r="BE173" s="5">
        <v>2.877630474</v>
      </c>
      <c r="BN173" s="2">
        <v>1.7450976</v>
      </c>
      <c r="BO173" s="2">
        <v>1.0871</v>
      </c>
      <c r="BP173" s="2">
        <v>2.403095</v>
      </c>
    </row>
    <row r="174" spans="1:68">
      <c r="A174" s="2">
        <f t="shared" si="26"/>
        <v>2052</v>
      </c>
      <c r="Q174" s="1"/>
      <c r="R174" s="1"/>
      <c r="S174" s="1"/>
      <c r="T174" s="1"/>
      <c r="U174" s="1"/>
      <c r="V174" s="1"/>
      <c r="W174" s="1"/>
      <c r="X174" s="1"/>
      <c r="Y174" s="1"/>
      <c r="Z174" s="1">
        <v>886.20913359999997</v>
      </c>
      <c r="AA174" s="1"/>
      <c r="AB174" s="3"/>
      <c r="AC174" s="1">
        <v>534.7154974</v>
      </c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>
        <v>548.91890000000001</v>
      </c>
      <c r="AS174">
        <v>2.739185</v>
      </c>
      <c r="AV174">
        <v>6.7388180999999996</v>
      </c>
      <c r="AW174">
        <v>6.7388180999999996</v>
      </c>
      <c r="AX174">
        <v>6.7388180999999996</v>
      </c>
      <c r="AZ174">
        <v>0.94757063333333302</v>
      </c>
      <c r="BC174" s="5">
        <v>2.9248047439999998</v>
      </c>
      <c r="BD174" s="5">
        <v>2.9248047439999998</v>
      </c>
      <c r="BE174" s="5">
        <v>2.9248047439999998</v>
      </c>
      <c r="BN174" s="2">
        <v>1.7596512</v>
      </c>
      <c r="BO174" s="2">
        <v>1.061734</v>
      </c>
      <c r="BP174" s="2">
        <v>2.4575680000000002</v>
      </c>
    </row>
    <row r="175" spans="1:68">
      <c r="A175" s="2">
        <f t="shared" si="26"/>
        <v>2053</v>
      </c>
      <c r="Q175" s="1"/>
      <c r="R175" s="1"/>
      <c r="S175" s="1"/>
      <c r="T175" s="1"/>
      <c r="U175" s="1"/>
      <c r="V175" s="1"/>
      <c r="W175" s="1"/>
      <c r="X175" s="1"/>
      <c r="Y175" s="1"/>
      <c r="Z175" s="1">
        <v>907.3098857</v>
      </c>
      <c r="AA175" s="1"/>
      <c r="AB175" s="3"/>
      <c r="AC175" s="1">
        <v>538.77738569999997</v>
      </c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>
        <v>554.44593333333296</v>
      </c>
      <c r="AS175">
        <v>2.7673256111111102</v>
      </c>
      <c r="AV175">
        <v>6.8081423000000001</v>
      </c>
      <c r="AW175">
        <v>6.8081423000000001</v>
      </c>
      <c r="AX175">
        <v>6.8081423000000001</v>
      </c>
      <c r="AZ175">
        <v>0.96732680000000004</v>
      </c>
      <c r="BC175" s="5">
        <v>2.971979014</v>
      </c>
      <c r="BD175" s="5">
        <v>2.971979014</v>
      </c>
      <c r="BE175" s="5">
        <v>2.971979014</v>
      </c>
      <c r="BN175" s="2">
        <v>1.8356386</v>
      </c>
      <c r="BO175" s="2">
        <v>1.141229</v>
      </c>
      <c r="BP175" s="2">
        <v>2.5300479999999999</v>
      </c>
    </row>
    <row r="176" spans="1:68">
      <c r="A176" s="2">
        <f t="shared" si="26"/>
        <v>2054</v>
      </c>
      <c r="Q176" s="1"/>
      <c r="R176" s="1"/>
      <c r="S176" s="1"/>
      <c r="T176" s="1"/>
      <c r="U176" s="1"/>
      <c r="V176" s="1"/>
      <c r="W176" s="1"/>
      <c r="X176" s="1"/>
      <c r="Y176" s="1"/>
      <c r="Z176" s="1">
        <v>929.04366040000002</v>
      </c>
      <c r="AA176" s="1"/>
      <c r="AB176" s="3"/>
      <c r="AC176" s="1">
        <v>542.90020240000001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>
        <v>559.97296666666603</v>
      </c>
      <c r="AS176">
        <v>2.79546622222222</v>
      </c>
      <c r="AV176">
        <v>6.8774664999999997</v>
      </c>
      <c r="AW176">
        <v>6.8774664999999997</v>
      </c>
      <c r="AX176">
        <v>6.8774664999999997</v>
      </c>
      <c r="AZ176">
        <v>0.98932027499999997</v>
      </c>
      <c r="BC176" s="5">
        <v>3.0191532840000002</v>
      </c>
      <c r="BD176" s="5">
        <v>3.0191532840000002</v>
      </c>
      <c r="BE176" s="5">
        <v>3.0191532840000002</v>
      </c>
      <c r="BN176" s="2">
        <v>1.8648465999999999</v>
      </c>
      <c r="BO176" s="2">
        <v>1.1476200000000001</v>
      </c>
      <c r="BP176" s="2">
        <v>2.5820729999999998</v>
      </c>
    </row>
    <row r="177" spans="1:68">
      <c r="A177" s="2">
        <f t="shared" si="26"/>
        <v>2055</v>
      </c>
      <c r="Q177" s="1"/>
      <c r="R177" s="1"/>
      <c r="S177" s="1"/>
      <c r="T177" s="1"/>
      <c r="U177" s="1"/>
      <c r="V177" s="1"/>
      <c r="W177" s="1"/>
      <c r="X177" s="1"/>
      <c r="Y177" s="1"/>
      <c r="Z177" s="1">
        <v>951.42944839999996</v>
      </c>
      <c r="AA177" s="1"/>
      <c r="AB177" s="3"/>
      <c r="AC177" s="1">
        <v>547.08486129999994</v>
      </c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>
        <v>565.5</v>
      </c>
      <c r="AS177">
        <v>2.8236068333333302</v>
      </c>
      <c r="AV177">
        <v>6.9467907000000002</v>
      </c>
      <c r="AW177">
        <v>6.9467907000000002</v>
      </c>
      <c r="AX177">
        <v>6.9467907000000002</v>
      </c>
      <c r="AZ177">
        <v>1.01131375</v>
      </c>
      <c r="BC177" s="5">
        <v>3.0663275539999999</v>
      </c>
      <c r="BD177" s="5">
        <v>3.0663275539999999</v>
      </c>
      <c r="BE177" s="5">
        <v>3.0663275539999999</v>
      </c>
      <c r="BN177" s="2">
        <v>1.8794012</v>
      </c>
      <c r="BO177" s="2">
        <v>1.115389</v>
      </c>
      <c r="BP177" s="2">
        <v>2.6434139999999999</v>
      </c>
    </row>
    <row r="178" spans="1:68">
      <c r="A178" s="2">
        <f t="shared" si="26"/>
        <v>2056</v>
      </c>
      <c r="Q178" s="1"/>
      <c r="R178" s="1"/>
      <c r="S178" s="1"/>
      <c r="T178" s="1"/>
      <c r="U178" s="1"/>
      <c r="V178" s="1"/>
      <c r="W178" s="1"/>
      <c r="X178" s="1"/>
      <c r="Y178" s="1"/>
      <c r="Z178" s="1">
        <v>974.48680999999999</v>
      </c>
      <c r="AA178" s="1"/>
      <c r="AB178" s="3"/>
      <c r="AC178" s="1">
        <v>551.33229010000002</v>
      </c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>
        <v>570.57582000000002</v>
      </c>
      <c r="AS178">
        <v>2.8517474444444399</v>
      </c>
      <c r="AV178">
        <v>7.0161148999999998</v>
      </c>
      <c r="AW178">
        <v>7.0161148999999998</v>
      </c>
      <c r="AX178">
        <v>7.0161148999999998</v>
      </c>
      <c r="AZ178">
        <v>1.0333072249999999</v>
      </c>
      <c r="BC178" s="5">
        <v>3.1135018240000001</v>
      </c>
      <c r="BD178" s="5">
        <v>3.1135018240000001</v>
      </c>
      <c r="BE178" s="5">
        <v>3.1135018240000001</v>
      </c>
      <c r="BN178" s="2">
        <v>1.8858189000000001</v>
      </c>
      <c r="BO178" s="2">
        <v>1.131108</v>
      </c>
      <c r="BP178" s="2">
        <v>2.64053</v>
      </c>
    </row>
    <row r="179" spans="1:68">
      <c r="A179" s="2">
        <f t="shared" si="26"/>
        <v>2057</v>
      </c>
      <c r="Q179" s="1"/>
      <c r="R179" s="1"/>
      <c r="S179" s="1"/>
      <c r="T179" s="1"/>
      <c r="U179" s="1"/>
      <c r="V179" s="1"/>
      <c r="W179" s="1"/>
      <c r="X179" s="1"/>
      <c r="Y179" s="1"/>
      <c r="Z179" s="1">
        <v>998.23589240000001</v>
      </c>
      <c r="AA179" s="1"/>
      <c r="AB179" s="3"/>
      <c r="AC179" s="1">
        <v>555.64343029999998</v>
      </c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>
        <v>575.65164000000004</v>
      </c>
      <c r="AS179">
        <v>2.8798880555555502</v>
      </c>
      <c r="AV179">
        <v>7.0854391000000003</v>
      </c>
      <c r="AW179">
        <v>7.0854391000000003</v>
      </c>
      <c r="AX179">
        <v>7.0854391000000003</v>
      </c>
      <c r="AZ179">
        <v>1.0553006999999901</v>
      </c>
      <c r="BC179" s="5">
        <v>3.1606760939999998</v>
      </c>
      <c r="BD179" s="5">
        <v>3.1606760939999998</v>
      </c>
      <c r="BE179" s="5">
        <v>3.1606760939999998</v>
      </c>
      <c r="BN179" s="2">
        <v>1.9173496000000001</v>
      </c>
      <c r="BO179" s="2">
        <v>1.1079749999999999</v>
      </c>
      <c r="BP179" s="2">
        <v>2.7267239999999999</v>
      </c>
    </row>
    <row r="180" spans="1:68">
      <c r="A180" s="2">
        <f t="shared" si="26"/>
        <v>2058</v>
      </c>
      <c r="Q180" s="1"/>
      <c r="R180" s="1"/>
      <c r="S180" s="1"/>
      <c r="T180" s="1"/>
      <c r="U180" s="1"/>
      <c r="V180" s="1"/>
      <c r="W180" s="1"/>
      <c r="X180" s="1"/>
      <c r="Y180" s="1"/>
      <c r="Z180" s="1">
        <v>1022.697447</v>
      </c>
      <c r="AA180" s="1"/>
      <c r="AB180" s="3"/>
      <c r="AC180" s="1">
        <v>560.01923769999996</v>
      </c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>
        <v>580.72745999999995</v>
      </c>
      <c r="AS180">
        <v>2.9080286666666599</v>
      </c>
      <c r="AV180">
        <v>7.1547632999999999</v>
      </c>
      <c r="AW180">
        <v>7.1547632999999999</v>
      </c>
      <c r="AX180">
        <v>7.1547632999999999</v>
      </c>
      <c r="AZ180">
        <v>1.0753657999999999</v>
      </c>
      <c r="BC180" s="5">
        <v>3.207850364</v>
      </c>
      <c r="BD180" s="5">
        <v>3.207850364</v>
      </c>
      <c r="BE180" s="5">
        <v>3.207850364</v>
      </c>
      <c r="BN180" s="2">
        <v>1.9507844000000001</v>
      </c>
      <c r="BO180" s="2">
        <v>1.1408830000000001</v>
      </c>
      <c r="BP180" s="2">
        <v>2.7606850000000001</v>
      </c>
    </row>
    <row r="181" spans="1:68">
      <c r="A181" s="2">
        <f t="shared" si="26"/>
        <v>2059</v>
      </c>
      <c r="Q181" s="1"/>
      <c r="R181" s="1"/>
      <c r="S181" s="1"/>
      <c r="T181" s="1"/>
      <c r="U181" s="1"/>
      <c r="V181" s="1"/>
      <c r="W181" s="1"/>
      <c r="X181" s="1"/>
      <c r="Y181" s="1"/>
      <c r="Z181" s="1">
        <v>1047.8928490000001</v>
      </c>
      <c r="AA181" s="1"/>
      <c r="AB181" s="3"/>
      <c r="AC181" s="1">
        <v>564.46068209999999</v>
      </c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>
        <v>585.80327999999997</v>
      </c>
      <c r="AS181">
        <v>2.9361692777777701</v>
      </c>
      <c r="AV181">
        <v>7.2240875000000004</v>
      </c>
      <c r="AW181">
        <v>7.2240875000000004</v>
      </c>
      <c r="AX181">
        <v>7.2240875000000004</v>
      </c>
      <c r="AZ181">
        <v>1.09543089999999</v>
      </c>
      <c r="BC181" s="5">
        <v>3.2550246340000002</v>
      </c>
      <c r="BD181" s="5">
        <v>3.2550246340000002</v>
      </c>
      <c r="BE181" s="5">
        <v>3.2550246340000002</v>
      </c>
      <c r="BN181" s="2">
        <v>1.9796511999999999</v>
      </c>
      <c r="BO181" s="2">
        <v>1.1705909999999999</v>
      </c>
      <c r="BP181" s="2">
        <v>2.7887110000000002</v>
      </c>
    </row>
    <row r="182" spans="1:68">
      <c r="A182" s="2">
        <f t="shared" si="26"/>
        <v>2060</v>
      </c>
      <c r="Q182" s="1"/>
      <c r="R182" s="1"/>
      <c r="S182" s="1"/>
      <c r="T182" s="1"/>
      <c r="U182" s="1"/>
      <c r="V182" s="1"/>
      <c r="W182" s="1"/>
      <c r="X182" s="1"/>
      <c r="Y182" s="1"/>
      <c r="Z182" s="1">
        <v>1073.5921579999999</v>
      </c>
      <c r="AA182" s="1"/>
      <c r="AB182" s="3"/>
      <c r="AC182" s="1">
        <v>568.94654100000002</v>
      </c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>
        <v>590.87909999999999</v>
      </c>
      <c r="AS182">
        <v>2.9643098888888799</v>
      </c>
      <c r="AV182">
        <v>7.2934117000000001</v>
      </c>
      <c r="AW182">
        <v>7.2934117000000001</v>
      </c>
      <c r="AX182">
        <v>7.2934117000000001</v>
      </c>
      <c r="AZ182">
        <v>1.1154959999999901</v>
      </c>
      <c r="BC182" s="5">
        <v>3.302198905</v>
      </c>
      <c r="BD182" s="5">
        <v>3.302198905</v>
      </c>
      <c r="BE182" s="5">
        <v>3.302198905</v>
      </c>
      <c r="BN182" s="2">
        <v>1.9930797</v>
      </c>
      <c r="BO182" s="2">
        <v>1.1931160000000001</v>
      </c>
      <c r="BP182" s="2">
        <v>2.7930429999999999</v>
      </c>
    </row>
    <row r="183" spans="1:68">
      <c r="A183" s="2">
        <f t="shared" si="26"/>
        <v>2061</v>
      </c>
      <c r="Q183" s="1"/>
      <c r="R183" s="1"/>
      <c r="S183" s="1"/>
      <c r="T183" s="1"/>
      <c r="U183" s="1"/>
      <c r="V183" s="1"/>
      <c r="W183" s="1"/>
      <c r="X183" s="1"/>
      <c r="Y183" s="1"/>
      <c r="Z183" s="1">
        <v>1099.8054540000001</v>
      </c>
      <c r="AA183" s="1"/>
      <c r="AB183" s="3"/>
      <c r="AC183" s="1">
        <v>573.47725849999995</v>
      </c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>
        <v>596.32202499999903</v>
      </c>
      <c r="AS183">
        <v>2.9924504999999999</v>
      </c>
      <c r="AV183">
        <v>7.3599665300000003</v>
      </c>
      <c r="AW183">
        <v>7.3599665300000003</v>
      </c>
      <c r="AX183">
        <v>7.3599665300000003</v>
      </c>
      <c r="AZ183">
        <v>1.13656409999999</v>
      </c>
      <c r="BC183" s="5">
        <v>3.3493731750000002</v>
      </c>
      <c r="BD183" s="5">
        <v>3.3493731750000002</v>
      </c>
      <c r="BE183" s="5">
        <v>3.3493731750000002</v>
      </c>
      <c r="BN183" s="2">
        <v>2.0862351000000001</v>
      </c>
      <c r="BO183" s="2">
        <v>1.232621</v>
      </c>
      <c r="BP183" s="2">
        <v>2.9398490000000002</v>
      </c>
    </row>
    <row r="184" spans="1:68">
      <c r="A184" s="2">
        <f t="shared" si="26"/>
        <v>2062</v>
      </c>
      <c r="Q184" s="1"/>
      <c r="R184" s="1"/>
      <c r="S184" s="1"/>
      <c r="T184" s="1"/>
      <c r="U184" s="1"/>
      <c r="V184" s="1"/>
      <c r="W184" s="1"/>
      <c r="X184" s="1"/>
      <c r="Y184" s="1"/>
      <c r="Z184" s="1">
        <v>1126.5430160000001</v>
      </c>
      <c r="AA184" s="1"/>
      <c r="AB184" s="3"/>
      <c r="AC184" s="1">
        <v>578.05328320000001</v>
      </c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>
        <v>601.76495</v>
      </c>
      <c r="AS184">
        <v>3.0288954222222202</v>
      </c>
      <c r="AV184">
        <v>7.4265213599999997</v>
      </c>
      <c r="AW184">
        <v>7.4265213599999997</v>
      </c>
      <c r="AX184">
        <v>7.4265213599999997</v>
      </c>
      <c r="AZ184">
        <v>1.1576321999999999</v>
      </c>
      <c r="BC184" s="5">
        <v>3.3965474449999999</v>
      </c>
      <c r="BD184" s="5">
        <v>3.3965474449999999</v>
      </c>
      <c r="BE184" s="5">
        <v>3.3965474449999999</v>
      </c>
      <c r="BN184" s="2">
        <v>2.1064674000000001</v>
      </c>
      <c r="BO184" s="2">
        <v>1.3059430000000001</v>
      </c>
      <c r="BP184" s="2">
        <v>2.9069910000000001</v>
      </c>
    </row>
    <row r="185" spans="1:68">
      <c r="A185" s="2">
        <f t="shared" si="26"/>
        <v>2063</v>
      </c>
      <c r="Q185" s="1"/>
      <c r="R185" s="1"/>
      <c r="S185" s="1"/>
      <c r="T185" s="1"/>
      <c r="U185" s="1"/>
      <c r="V185" s="1"/>
      <c r="W185" s="1"/>
      <c r="X185" s="1"/>
      <c r="Y185" s="1"/>
      <c r="Z185" s="1">
        <v>1153.815329</v>
      </c>
      <c r="AA185" s="1"/>
      <c r="AB185" s="3"/>
      <c r="AC185" s="1">
        <v>582.67506809999998</v>
      </c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>
        <v>607.20787499999994</v>
      </c>
      <c r="AS185">
        <v>3.06534034444444</v>
      </c>
      <c r="AV185">
        <v>7.49307619</v>
      </c>
      <c r="AW185">
        <v>7.49307619</v>
      </c>
      <c r="AX185">
        <v>7.49307619</v>
      </c>
      <c r="AZ185">
        <v>1.1787003</v>
      </c>
      <c r="BC185" s="5">
        <v>3.4437217150000001</v>
      </c>
      <c r="BD185" s="5">
        <v>3.4437217150000001</v>
      </c>
      <c r="BE185" s="5">
        <v>3.4437217150000001</v>
      </c>
      <c r="BN185" s="2">
        <v>2.1267285</v>
      </c>
      <c r="BO185" s="2">
        <v>1.2850470000000001</v>
      </c>
      <c r="BP185" s="2">
        <v>2.96841</v>
      </c>
    </row>
    <row r="186" spans="1:68">
      <c r="A186" s="2">
        <f t="shared" si="26"/>
        <v>2064</v>
      </c>
      <c r="Q186" s="1"/>
      <c r="R186" s="1"/>
      <c r="S186" s="1"/>
      <c r="T186" s="1"/>
      <c r="U186" s="1"/>
      <c r="V186" s="1"/>
      <c r="W186" s="1"/>
      <c r="X186" s="1"/>
      <c r="Y186" s="1"/>
      <c r="Z186" s="1">
        <v>1181.633088</v>
      </c>
      <c r="AA186" s="1"/>
      <c r="AB186" s="3"/>
      <c r="AC186" s="1">
        <v>587.34307079999996</v>
      </c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>
        <v>612.6508</v>
      </c>
      <c r="AS186">
        <v>3.1017852666666599</v>
      </c>
      <c r="AV186">
        <v>7.5596310200000003</v>
      </c>
      <c r="AW186">
        <v>7.5596310200000003</v>
      </c>
      <c r="AX186">
        <v>7.5596310200000003</v>
      </c>
      <c r="AZ186">
        <v>1.1997684</v>
      </c>
      <c r="BC186" s="5">
        <v>3.4908959849999999</v>
      </c>
      <c r="BD186" s="5">
        <v>3.4908959849999999</v>
      </c>
      <c r="BE186" s="5">
        <v>3.4908959849999999</v>
      </c>
      <c r="BN186" s="2">
        <v>2.1481794999999999</v>
      </c>
      <c r="BO186" s="2">
        <v>1.2717849999999999</v>
      </c>
      <c r="BP186" s="2">
        <v>3.0245739999999999</v>
      </c>
    </row>
    <row r="187" spans="1:68">
      <c r="A187" s="2">
        <f t="shared" si="26"/>
        <v>2065</v>
      </c>
      <c r="Q187" s="1"/>
      <c r="R187" s="1"/>
      <c r="S187" s="1"/>
      <c r="T187" s="1"/>
      <c r="U187" s="1"/>
      <c r="V187" s="1"/>
      <c r="W187" s="1"/>
      <c r="X187" s="1"/>
      <c r="Y187" s="1"/>
      <c r="Z187" s="1">
        <v>1210.007202</v>
      </c>
      <c r="AA187" s="1"/>
      <c r="AB187" s="3"/>
      <c r="AC187" s="1">
        <v>592.05775359999996</v>
      </c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>
        <v>618.94758000000002</v>
      </c>
      <c r="AS187">
        <v>3.1382301888888802</v>
      </c>
      <c r="AV187">
        <v>7.6261858499999997</v>
      </c>
      <c r="AW187">
        <v>7.6261858499999997</v>
      </c>
      <c r="AX187">
        <v>7.6261858499999997</v>
      </c>
      <c r="AZ187">
        <v>1.22245673333333</v>
      </c>
      <c r="BC187" s="5">
        <v>3.5380702550000001</v>
      </c>
      <c r="BD187" s="5">
        <v>3.5380702550000001</v>
      </c>
      <c r="BE187" s="5">
        <v>3.5380702550000001</v>
      </c>
      <c r="BN187" s="2">
        <v>2.1934616999999998</v>
      </c>
      <c r="BO187" s="2">
        <v>1.336816</v>
      </c>
      <c r="BP187" s="2">
        <v>3.0501070000000001</v>
      </c>
    </row>
    <row r="188" spans="1:68">
      <c r="A188" s="2">
        <f t="shared" si="26"/>
        <v>2066</v>
      </c>
      <c r="Q188" s="1"/>
      <c r="R188" s="1"/>
      <c r="S188" s="1"/>
      <c r="T188" s="1"/>
      <c r="U188" s="1"/>
      <c r="V188" s="1"/>
      <c r="W188" s="1"/>
      <c r="X188" s="1"/>
      <c r="Y188" s="1"/>
      <c r="Z188" s="1">
        <v>1238.948799</v>
      </c>
      <c r="AA188" s="1"/>
      <c r="AB188" s="3"/>
      <c r="AC188" s="1">
        <v>596.81958320000001</v>
      </c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>
        <v>625.24436000000003</v>
      </c>
      <c r="AS188">
        <v>3.1746751111111098</v>
      </c>
      <c r="AV188">
        <v>7.69274068</v>
      </c>
      <c r="AW188">
        <v>7.69274068</v>
      </c>
      <c r="AX188">
        <v>7.69274068</v>
      </c>
      <c r="AZ188">
        <v>1.2451450666666599</v>
      </c>
      <c r="BC188" s="5">
        <v>3.5852445249999998</v>
      </c>
      <c r="BD188" s="5">
        <v>3.5852445249999998</v>
      </c>
      <c r="BE188" s="5">
        <v>3.5852445249999998</v>
      </c>
      <c r="BN188" s="2">
        <v>2.2207142000000002</v>
      </c>
      <c r="BO188" s="2">
        <v>1.3487370000000001</v>
      </c>
      <c r="BP188" s="2">
        <v>3.0926909999999999</v>
      </c>
    </row>
    <row r="189" spans="1:68">
      <c r="A189" s="2">
        <f t="shared" si="26"/>
        <v>2067</v>
      </c>
      <c r="Q189" s="1"/>
      <c r="R189" s="1"/>
      <c r="S189" s="1"/>
      <c r="T189" s="1"/>
      <c r="U189" s="1"/>
      <c r="V189" s="1"/>
      <c r="W189" s="1"/>
      <c r="X189" s="1"/>
      <c r="Y189" s="1"/>
      <c r="Z189" s="1">
        <v>1268.4692279999999</v>
      </c>
      <c r="AA189" s="1"/>
      <c r="AB189" s="3"/>
      <c r="AC189" s="1">
        <v>601.62903110000002</v>
      </c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>
        <v>631.54114000000004</v>
      </c>
      <c r="AS189">
        <v>3.2111200333333301</v>
      </c>
      <c r="AV189">
        <v>7.7592955100000003</v>
      </c>
      <c r="AW189">
        <v>7.7592955100000003</v>
      </c>
      <c r="AX189">
        <v>7.7592955100000003</v>
      </c>
      <c r="AZ189">
        <v>1.2678334</v>
      </c>
      <c r="BC189" s="5">
        <v>3.632418795</v>
      </c>
      <c r="BD189" s="5">
        <v>3.632418795</v>
      </c>
      <c r="BE189" s="5">
        <v>3.632418795</v>
      </c>
      <c r="BN189" s="2">
        <v>2.2551602000000002</v>
      </c>
      <c r="BO189" s="2">
        <v>1.331709</v>
      </c>
      <c r="BP189" s="2">
        <v>3.1786110000000001</v>
      </c>
    </row>
    <row r="190" spans="1:68">
      <c r="A190" s="2">
        <f t="shared" si="26"/>
        <v>2068</v>
      </c>
      <c r="Q190" s="1"/>
      <c r="R190" s="1"/>
      <c r="S190" s="1"/>
      <c r="T190" s="1"/>
      <c r="U190" s="1"/>
      <c r="V190" s="1"/>
      <c r="W190" s="1"/>
      <c r="X190" s="1"/>
      <c r="Y190" s="1"/>
      <c r="Z190" s="1">
        <v>1298.5800650000001</v>
      </c>
      <c r="AA190" s="1"/>
      <c r="AB190" s="3"/>
      <c r="AC190" s="1">
        <v>606.48657349999996</v>
      </c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>
        <v>636.19263000000001</v>
      </c>
      <c r="AS190">
        <v>3.2475649555555499</v>
      </c>
      <c r="AV190">
        <v>7.8258503399999997</v>
      </c>
      <c r="AW190">
        <v>7.8258503399999997</v>
      </c>
      <c r="AX190">
        <v>7.8258503399999997</v>
      </c>
      <c r="AZ190">
        <v>1.2897812200000001</v>
      </c>
      <c r="BC190" s="5">
        <v>3.6795930650000002</v>
      </c>
      <c r="BD190" s="5">
        <v>3.6795930650000002</v>
      </c>
      <c r="BE190" s="5">
        <v>3.6795930650000002</v>
      </c>
      <c r="BN190" s="2">
        <v>2.2995239000000001</v>
      </c>
      <c r="BO190" s="2">
        <v>1.3483830000000001</v>
      </c>
      <c r="BP190" s="2">
        <v>3.250664</v>
      </c>
    </row>
    <row r="191" spans="1:68">
      <c r="A191" s="2">
        <f t="shared" si="26"/>
        <v>2069</v>
      </c>
      <c r="Q191" s="1"/>
      <c r="R191" s="1"/>
      <c r="S191" s="1"/>
      <c r="T191" s="1"/>
      <c r="U191" s="1"/>
      <c r="V191" s="1"/>
      <c r="W191" s="1"/>
      <c r="X191" s="1"/>
      <c r="Y191" s="1"/>
      <c r="Z191" s="1">
        <v>1329.2931189999999</v>
      </c>
      <c r="AA191" s="1"/>
      <c r="AB191" s="3"/>
      <c r="AC191" s="1">
        <v>611.39269130000002</v>
      </c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>
        <v>640.84411999999998</v>
      </c>
      <c r="AS191">
        <v>3.2840098777777702</v>
      </c>
      <c r="AV191">
        <v>7.89240517</v>
      </c>
      <c r="AW191">
        <v>7.89240517</v>
      </c>
      <c r="AX191">
        <v>7.89240517</v>
      </c>
      <c r="AZ191">
        <v>1.3117290399999999</v>
      </c>
      <c r="BC191" s="5">
        <v>3.7267673349999999</v>
      </c>
      <c r="BD191" s="5">
        <v>3.7267673349999999</v>
      </c>
      <c r="BE191" s="5">
        <v>3.7267673349999999</v>
      </c>
      <c r="BN191" s="2">
        <v>2.2894904999999999</v>
      </c>
      <c r="BO191" s="2">
        <v>1.3526860000000001</v>
      </c>
      <c r="BP191" s="2">
        <v>3.2262949999999999</v>
      </c>
    </row>
    <row r="192" spans="1:68">
      <c r="A192" s="2">
        <f t="shared" si="26"/>
        <v>2070</v>
      </c>
      <c r="Q192" s="1"/>
      <c r="R192" s="1"/>
      <c r="S192" s="1"/>
      <c r="T192" s="1"/>
      <c r="U192" s="1"/>
      <c r="V192" s="1"/>
      <c r="W192" s="1"/>
      <c r="X192" s="1"/>
      <c r="Y192" s="1"/>
      <c r="Z192" s="1">
        <v>1360.6204339999999</v>
      </c>
      <c r="AA192" s="1"/>
      <c r="AB192" s="3"/>
      <c r="AC192" s="1">
        <v>616.34787029999995</v>
      </c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>
        <v>645.49561000000006</v>
      </c>
      <c r="AS192">
        <v>3.32045479999999</v>
      </c>
      <c r="AV192">
        <v>7.9589600000000003</v>
      </c>
      <c r="AW192">
        <v>7.9589600000000003</v>
      </c>
      <c r="AX192">
        <v>7.9589600000000003</v>
      </c>
      <c r="AZ192">
        <v>1.33367686</v>
      </c>
      <c r="BC192" s="5">
        <v>3.7739416050000001</v>
      </c>
      <c r="BD192" s="5">
        <v>3.7739416050000001</v>
      </c>
      <c r="BE192" s="5">
        <v>3.7739416050000001</v>
      </c>
      <c r="BN192" s="2">
        <v>2.3129749999999998</v>
      </c>
      <c r="BO192" s="2">
        <v>1.3497520000000001</v>
      </c>
      <c r="BP192" s="2">
        <v>3.2761979999999999</v>
      </c>
    </row>
    <row r="193" spans="1:68">
      <c r="A193" s="2">
        <f t="shared" si="26"/>
        <v>2071</v>
      </c>
      <c r="Q193" s="1"/>
      <c r="R193" s="1"/>
      <c r="S193" s="1"/>
      <c r="T193" s="1"/>
      <c r="U193" s="1"/>
      <c r="V193" s="1"/>
      <c r="W193" s="1"/>
      <c r="X193" s="1"/>
      <c r="Y193" s="1"/>
      <c r="Z193" s="1">
        <v>1392.5742949999999</v>
      </c>
      <c r="AA193" s="1"/>
      <c r="AB193" s="3"/>
      <c r="AC193" s="1">
        <v>621.35260110000002</v>
      </c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>
        <v>650.14710000000002</v>
      </c>
      <c r="AS193">
        <v>3.34789866999999</v>
      </c>
      <c r="AV193">
        <v>8.0257921000000003</v>
      </c>
      <c r="AW193">
        <v>8.0257921000000003</v>
      </c>
      <c r="AX193">
        <v>8.0257921000000003</v>
      </c>
      <c r="AZ193">
        <v>1.35562468</v>
      </c>
      <c r="BC193" s="5">
        <v>3.8211158749999998</v>
      </c>
      <c r="BD193" s="5">
        <v>3.8211158749999998</v>
      </c>
      <c r="BE193" s="5">
        <v>3.8211158749999998</v>
      </c>
      <c r="BN193" s="2">
        <v>2.3753893000000001</v>
      </c>
      <c r="BO193" s="2">
        <v>1.4306449999999999</v>
      </c>
      <c r="BP193" s="2">
        <v>3.3201329999999998</v>
      </c>
    </row>
    <row r="194" spans="1:68">
      <c r="A194" s="2">
        <f t="shared" si="26"/>
        <v>2072</v>
      </c>
      <c r="Q194" s="1"/>
      <c r="R194" s="1"/>
      <c r="S194" s="1"/>
      <c r="T194" s="1"/>
      <c r="U194" s="1"/>
      <c r="V194" s="1"/>
      <c r="W194" s="1"/>
      <c r="X194" s="1"/>
      <c r="Y194" s="1"/>
      <c r="Z194" s="1">
        <v>1425.167234</v>
      </c>
      <c r="AA194" s="1"/>
      <c r="AB194" s="3"/>
      <c r="AC194" s="1">
        <v>626.40737909999996</v>
      </c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>
        <v>654.79634999999996</v>
      </c>
      <c r="AS194">
        <v>3.3753425399999899</v>
      </c>
      <c r="AV194">
        <v>8.0926241999999995</v>
      </c>
      <c r="AW194">
        <v>8.0926241999999995</v>
      </c>
      <c r="AX194">
        <v>8.0926241999999995</v>
      </c>
      <c r="AZ194">
        <v>1.3775725000000001</v>
      </c>
      <c r="BC194" s="5">
        <v>3.868290145</v>
      </c>
      <c r="BD194" s="5">
        <v>3.868290145</v>
      </c>
      <c r="BE194" s="5">
        <v>3.868290145</v>
      </c>
      <c r="BN194" s="2">
        <v>2.3777571000000002</v>
      </c>
      <c r="BO194" s="2">
        <v>1.465759</v>
      </c>
      <c r="BP194" s="2">
        <v>3.289755</v>
      </c>
    </row>
    <row r="195" spans="1:68">
      <c r="A195" s="2">
        <f t="shared" si="26"/>
        <v>2073</v>
      </c>
      <c r="Q195" s="1"/>
      <c r="R195" s="1"/>
      <c r="S195" s="1"/>
      <c r="T195" s="1"/>
      <c r="U195" s="1"/>
      <c r="V195" s="1"/>
      <c r="W195" s="1"/>
      <c r="X195" s="1"/>
      <c r="Y195" s="1"/>
      <c r="Z195" s="1">
        <v>1455</v>
      </c>
      <c r="AA195" s="1"/>
      <c r="AB195" s="3"/>
      <c r="AC195" s="1">
        <v>631.51270499999998</v>
      </c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>
        <v>659.44560000000001</v>
      </c>
      <c r="AS195">
        <v>3.4027864099999898</v>
      </c>
      <c r="AV195">
        <v>8.1594563000000004</v>
      </c>
      <c r="AW195">
        <v>8.1594563000000004</v>
      </c>
      <c r="AX195">
        <v>8.1594563000000004</v>
      </c>
      <c r="AZ195">
        <v>1.4008768</v>
      </c>
      <c r="BC195" s="5">
        <v>3.9154644150000002</v>
      </c>
      <c r="BD195" s="5">
        <v>3.9154644150000002</v>
      </c>
      <c r="BE195" s="5">
        <v>3.9154644150000002</v>
      </c>
      <c r="BN195" s="2">
        <v>2.3866999999999998</v>
      </c>
      <c r="BO195" s="2">
        <v>1.40527</v>
      </c>
      <c r="BP195" s="2">
        <v>3.3681299999999998</v>
      </c>
    </row>
    <row r="196" spans="1:68">
      <c r="A196" s="2">
        <f t="shared" si="26"/>
        <v>2074</v>
      </c>
      <c r="Q196" s="1"/>
      <c r="R196" s="1"/>
      <c r="S196" s="1"/>
      <c r="T196" s="1"/>
      <c r="U196" s="1"/>
      <c r="V196" s="1"/>
      <c r="W196" s="1"/>
      <c r="X196" s="1"/>
      <c r="Y196" s="1"/>
      <c r="Z196" s="1">
        <v>1455</v>
      </c>
      <c r="AA196" s="1"/>
      <c r="AB196" s="3"/>
      <c r="AC196" s="1">
        <v>636.66908409999996</v>
      </c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>
        <v>664.09484999999995</v>
      </c>
      <c r="AS196">
        <v>3.4302302799999902</v>
      </c>
      <c r="AV196">
        <v>8.2262883999999996</v>
      </c>
      <c r="AW196">
        <v>8.2262883999999996</v>
      </c>
      <c r="AX196">
        <v>8.2262883999999996</v>
      </c>
      <c r="AZ196">
        <v>1.4241811</v>
      </c>
      <c r="BC196" s="5">
        <v>3.9626386849999999</v>
      </c>
      <c r="BD196" s="5">
        <v>3.9626386849999999</v>
      </c>
      <c r="BE196" s="5">
        <v>3.9626386849999999</v>
      </c>
      <c r="BN196" s="2">
        <v>2.4297556999999999</v>
      </c>
      <c r="BO196" s="2">
        <v>1.4323360000000001</v>
      </c>
      <c r="BP196" s="2">
        <v>3.4271750000000001</v>
      </c>
    </row>
    <row r="197" spans="1:68">
      <c r="A197" s="2">
        <f t="shared" si="26"/>
        <v>2075</v>
      </c>
      <c r="Q197" s="1"/>
      <c r="R197" s="1"/>
      <c r="S197" s="1"/>
      <c r="T197" s="1"/>
      <c r="U197" s="1"/>
      <c r="V197" s="1"/>
      <c r="W197" s="1"/>
      <c r="X197" s="1"/>
      <c r="Y197" s="1"/>
      <c r="Z197" s="1">
        <v>1455</v>
      </c>
      <c r="AA197" s="1"/>
      <c r="AB197" s="3"/>
      <c r="AC197" s="1">
        <v>641.877027</v>
      </c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>
        <v>668.7441</v>
      </c>
      <c r="AS197">
        <v>3.4576741499999999</v>
      </c>
      <c r="AV197">
        <v>8.2931205000000006</v>
      </c>
      <c r="AW197">
        <v>8.2931205000000006</v>
      </c>
      <c r="AX197">
        <v>8.2931205000000006</v>
      </c>
      <c r="AZ197">
        <v>1.4474853999999999</v>
      </c>
      <c r="BC197" s="5">
        <v>4.0098129550000001</v>
      </c>
      <c r="BD197" s="5">
        <v>4.0098129550000001</v>
      </c>
      <c r="BE197" s="5">
        <v>4.0098129550000001</v>
      </c>
      <c r="BN197" s="2">
        <v>2.4496858000000001</v>
      </c>
      <c r="BO197" s="2">
        <v>1.4700409999999999</v>
      </c>
      <c r="BP197" s="2">
        <v>3.4293309999999999</v>
      </c>
    </row>
    <row r="198" spans="1:68">
      <c r="A198" s="2">
        <f t="shared" si="26"/>
        <v>2076</v>
      </c>
      <c r="Q198" s="1"/>
      <c r="R198" s="1"/>
      <c r="S198" s="1"/>
      <c r="T198" s="1"/>
      <c r="U198" s="1"/>
      <c r="V198" s="1"/>
      <c r="W198" s="1"/>
      <c r="X198" s="1"/>
      <c r="Y198" s="1"/>
      <c r="Z198" s="1">
        <v>1455</v>
      </c>
      <c r="AA198" s="1"/>
      <c r="AB198" s="3"/>
      <c r="AC198" s="1">
        <v>647.55682549999995</v>
      </c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>
        <v>678.84766000000002</v>
      </c>
      <c r="AS198">
        <v>3.4851180199999998</v>
      </c>
      <c r="AV198">
        <v>8.3599525999999997</v>
      </c>
      <c r="AW198">
        <v>8.3599525999999997</v>
      </c>
      <c r="AX198">
        <v>8.3599525999999997</v>
      </c>
      <c r="AZ198">
        <v>1.4673962333333299</v>
      </c>
      <c r="BC198" s="5">
        <v>4.0569872260000004</v>
      </c>
      <c r="BD198" s="5">
        <v>4.0569872260000004</v>
      </c>
      <c r="BE198" s="5">
        <v>4.0569872260000004</v>
      </c>
      <c r="BN198" s="2">
        <v>2.4967912000000001</v>
      </c>
      <c r="BO198" s="2">
        <v>1.487989</v>
      </c>
      <c r="BP198" s="2">
        <v>3.5055930000000002</v>
      </c>
    </row>
    <row r="199" spans="1:68">
      <c r="A199" s="2">
        <f t="shared" si="26"/>
        <v>2077</v>
      </c>
      <c r="Q199" s="1"/>
      <c r="R199" s="1"/>
      <c r="S199" s="1"/>
      <c r="T199" s="1"/>
      <c r="U199" s="1"/>
      <c r="V199" s="1"/>
      <c r="W199" s="1"/>
      <c r="X199" s="1"/>
      <c r="Y199" s="1"/>
      <c r="Z199" s="1">
        <v>1455</v>
      </c>
      <c r="AA199" s="1"/>
      <c r="AB199" s="3"/>
      <c r="AC199" s="1">
        <v>652.70512580000002</v>
      </c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>
        <v>684.42884000000004</v>
      </c>
      <c r="AS199">
        <v>3.51256188999999</v>
      </c>
      <c r="AV199">
        <v>8.4267847000000007</v>
      </c>
      <c r="AW199">
        <v>8.4267847000000007</v>
      </c>
      <c r="AX199">
        <v>8.4267847000000007</v>
      </c>
      <c r="AZ199">
        <v>1.4873070666666599</v>
      </c>
      <c r="BC199" s="5">
        <v>4.1041614959999997</v>
      </c>
      <c r="BD199" s="5">
        <v>4.1041614959999997</v>
      </c>
      <c r="BE199" s="5">
        <v>4.1041614959999997</v>
      </c>
      <c r="BN199" s="2">
        <v>2.5171386</v>
      </c>
      <c r="BO199" s="2">
        <v>1.497061</v>
      </c>
      <c r="BP199" s="2">
        <v>3.5372159999999999</v>
      </c>
    </row>
    <row r="200" spans="1:68">
      <c r="A200" s="2">
        <f t="shared" si="26"/>
        <v>2078</v>
      </c>
      <c r="Q200" s="1"/>
      <c r="R200" s="1"/>
      <c r="S200" s="1"/>
      <c r="T200" s="1"/>
      <c r="U200" s="1"/>
      <c r="V200" s="1"/>
      <c r="W200" s="1"/>
      <c r="X200" s="1"/>
      <c r="Y200" s="1"/>
      <c r="Z200" s="1">
        <v>1455</v>
      </c>
      <c r="AA200" s="1"/>
      <c r="AB200" s="3"/>
      <c r="AC200" s="1">
        <v>657.90490920000002</v>
      </c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>
        <v>690.01001999999903</v>
      </c>
      <c r="AS200">
        <v>3.5400057599999899</v>
      </c>
      <c r="AV200">
        <v>8.4936167999999999</v>
      </c>
      <c r="AW200">
        <v>8.4936167999999999</v>
      </c>
      <c r="AX200">
        <v>8.4936167999999999</v>
      </c>
      <c r="AZ200">
        <v>1.5072178999999899</v>
      </c>
      <c r="BC200" s="5">
        <v>4.1513357659999999</v>
      </c>
      <c r="BD200" s="5">
        <v>4.1513357659999999</v>
      </c>
      <c r="BE200" s="5">
        <v>4.1513357659999999</v>
      </c>
      <c r="BN200" s="2">
        <v>2.4983963999999999</v>
      </c>
      <c r="BO200" s="2">
        <v>1.535596</v>
      </c>
      <c r="BP200" s="2">
        <v>3.4611969999999999</v>
      </c>
    </row>
    <row r="201" spans="1:68">
      <c r="A201" s="2">
        <f t="shared" si="26"/>
        <v>2079</v>
      </c>
      <c r="Q201" s="1"/>
      <c r="R201" s="1"/>
      <c r="S201" s="1"/>
      <c r="T201" s="1"/>
      <c r="U201" s="1"/>
      <c r="V201" s="1"/>
      <c r="W201" s="1"/>
      <c r="X201" s="1"/>
      <c r="Y201" s="1"/>
      <c r="Z201" s="1">
        <v>1455</v>
      </c>
      <c r="AA201" s="1"/>
      <c r="AB201" s="3"/>
      <c r="AC201" s="1">
        <v>663.15669030000004</v>
      </c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>
        <v>695.59119999999996</v>
      </c>
      <c r="AS201">
        <v>3.56744963</v>
      </c>
      <c r="AV201">
        <v>8.5604489000000008</v>
      </c>
      <c r="AW201">
        <v>8.5604489000000008</v>
      </c>
      <c r="AX201">
        <v>8.5604489000000008</v>
      </c>
      <c r="AZ201">
        <v>1.5303668749999999</v>
      </c>
      <c r="BC201" s="5">
        <v>4.1985100360000001</v>
      </c>
      <c r="BD201" s="5">
        <v>4.1985100360000001</v>
      </c>
      <c r="BE201" s="5">
        <v>4.1985100360000001</v>
      </c>
      <c r="BN201" s="2">
        <v>2.5377671999999998</v>
      </c>
      <c r="BO201" s="2">
        <v>1.511301</v>
      </c>
      <c r="BP201" s="2">
        <v>3.5642339999999999</v>
      </c>
    </row>
    <row r="202" spans="1:68">
      <c r="A202" s="2">
        <f t="shared" si="26"/>
        <v>2080</v>
      </c>
      <c r="Q202" s="1"/>
      <c r="R202" s="1"/>
      <c r="S202" s="1"/>
      <c r="T202" s="1"/>
      <c r="U202" s="1"/>
      <c r="V202" s="1"/>
      <c r="W202" s="1"/>
      <c r="X202" s="1"/>
      <c r="Y202" s="1"/>
      <c r="Z202" s="1">
        <v>1455</v>
      </c>
      <c r="AA202" s="1"/>
      <c r="AB202" s="3"/>
      <c r="AC202" s="1">
        <v>668.46098930000005</v>
      </c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>
        <v>703.14479999999901</v>
      </c>
      <c r="AS202">
        <v>3.5948935</v>
      </c>
      <c r="AV202">
        <v>8.627281</v>
      </c>
      <c r="AW202">
        <v>8.627281</v>
      </c>
      <c r="AX202">
        <v>8.627281</v>
      </c>
      <c r="AZ202">
        <v>1.5535158499999999</v>
      </c>
      <c r="BC202" s="5">
        <v>4.2456843060000002</v>
      </c>
      <c r="BD202" s="5">
        <v>4.2456843060000002</v>
      </c>
      <c r="BE202" s="5">
        <v>4.2456843060000002</v>
      </c>
      <c r="BN202" s="2">
        <v>2.5744509999999998</v>
      </c>
      <c r="BO202" s="2">
        <v>1.5091330000000001</v>
      </c>
      <c r="BP202" s="2">
        <v>3.6397689999999998</v>
      </c>
    </row>
    <row r="203" spans="1:68">
      <c r="A203" s="2">
        <f t="shared" si="26"/>
        <v>2081</v>
      </c>
      <c r="Q203" s="1"/>
      <c r="R203" s="1"/>
      <c r="S203" s="1"/>
      <c r="T203" s="1"/>
      <c r="U203" s="1"/>
      <c r="V203" s="1"/>
      <c r="W203" s="1"/>
      <c r="X203" s="1"/>
      <c r="Y203" s="1"/>
      <c r="Z203" s="1">
        <v>1455</v>
      </c>
      <c r="AA203" s="1"/>
      <c r="AB203" s="3"/>
      <c r="AC203" s="1">
        <v>673.81833129999995</v>
      </c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>
        <v>710.69839999999999</v>
      </c>
      <c r="AS203">
        <v>3.6298459777777698</v>
      </c>
      <c r="AV203">
        <v>8.6913444000000002</v>
      </c>
      <c r="AW203">
        <v>8.6913444000000002</v>
      </c>
      <c r="AX203">
        <v>8.6913444000000002</v>
      </c>
      <c r="AZ203">
        <v>1.5766648249999999</v>
      </c>
      <c r="BC203" s="5">
        <v>4.2928585760000004</v>
      </c>
      <c r="BD203" s="5">
        <v>4.2928585760000004</v>
      </c>
      <c r="BE203" s="5">
        <v>4.2928585760000004</v>
      </c>
      <c r="BN203" s="2">
        <v>2.6225635</v>
      </c>
      <c r="BO203" s="2">
        <v>1.5668489999999999</v>
      </c>
      <c r="BP203" s="2">
        <v>3.6782780000000002</v>
      </c>
    </row>
    <row r="204" spans="1:68">
      <c r="A204" s="2">
        <f t="shared" si="26"/>
        <v>2082</v>
      </c>
      <c r="Q204" s="1"/>
      <c r="R204" s="1"/>
      <c r="S204" s="1"/>
      <c r="T204" s="1"/>
      <c r="U204" s="1"/>
      <c r="V204" s="1"/>
      <c r="W204" s="1"/>
      <c r="X204" s="1"/>
      <c r="Y204" s="1"/>
      <c r="Z204" s="1">
        <v>1455</v>
      </c>
      <c r="AA204" s="1"/>
      <c r="AB204" s="3"/>
      <c r="AC204" s="1">
        <v>679.22924660000001</v>
      </c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>
        <v>718.25199999999995</v>
      </c>
      <c r="AS204">
        <v>3.6647984555555499</v>
      </c>
      <c r="AV204">
        <v>8.7554078000000004</v>
      </c>
      <c r="AW204">
        <v>8.7554078000000004</v>
      </c>
      <c r="AX204">
        <v>8.7554078000000004</v>
      </c>
      <c r="AZ204">
        <v>1.5998138</v>
      </c>
      <c r="BC204" s="5">
        <v>4.3400328459999997</v>
      </c>
      <c r="BD204" s="5">
        <v>4.3400328459999997</v>
      </c>
      <c r="BE204" s="5">
        <v>4.3400328459999997</v>
      </c>
      <c r="BN204" s="2">
        <v>2.6010566000000002</v>
      </c>
      <c r="BO204" s="2">
        <v>1.561793</v>
      </c>
      <c r="BP204" s="2">
        <v>3.6403210000000001</v>
      </c>
    </row>
    <row r="205" spans="1:68">
      <c r="A205" s="2">
        <f t="shared" ref="A205:A222" si="27">A204+1</f>
        <v>2083</v>
      </c>
      <c r="Q205" s="1"/>
      <c r="R205" s="1"/>
      <c r="S205" s="1"/>
      <c r="T205" s="1"/>
      <c r="U205" s="1"/>
      <c r="V205" s="1"/>
      <c r="W205" s="1"/>
      <c r="X205" s="1"/>
      <c r="Y205" s="1"/>
      <c r="Z205" s="1">
        <v>1455</v>
      </c>
      <c r="AA205" s="1"/>
      <c r="AB205" s="3"/>
      <c r="AC205" s="1">
        <v>684.6942712</v>
      </c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>
        <v>723.88128799999902</v>
      </c>
      <c r="AS205">
        <v>3.69975093333333</v>
      </c>
      <c r="AV205">
        <v>8.81947119999999</v>
      </c>
      <c r="AW205">
        <v>8.81947119999999</v>
      </c>
      <c r="AX205">
        <v>8.81947119999999</v>
      </c>
      <c r="AZ205">
        <v>1.6212253750000001</v>
      </c>
      <c r="BC205" s="5">
        <v>4.3872071159999999</v>
      </c>
      <c r="BD205" s="5">
        <v>4.3872071159999999</v>
      </c>
      <c r="BE205" s="5">
        <v>4.3872071159999999</v>
      </c>
      <c r="BN205" s="2">
        <v>2.6333213</v>
      </c>
      <c r="BO205" s="2">
        <v>1.546127</v>
      </c>
      <c r="BP205" s="2">
        <v>3.7205159999999999</v>
      </c>
    </row>
    <row r="206" spans="1:68">
      <c r="A206" s="2">
        <f t="shared" si="27"/>
        <v>2084</v>
      </c>
      <c r="Q206" s="1"/>
      <c r="R206" s="1"/>
      <c r="S206" s="1"/>
      <c r="T206" s="1"/>
      <c r="U206" s="1"/>
      <c r="V206" s="1"/>
      <c r="W206" s="1"/>
      <c r="X206" s="1"/>
      <c r="Y206" s="1"/>
      <c r="Z206" s="1">
        <v>1455</v>
      </c>
      <c r="AA206" s="1"/>
      <c r="AB206" s="3"/>
      <c r="AC206" s="1">
        <v>690.2139459</v>
      </c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>
        <v>729.51057600000001</v>
      </c>
      <c r="AS206">
        <v>3.7347034111111101</v>
      </c>
      <c r="AV206">
        <v>8.8835345999999902</v>
      </c>
      <c r="AW206">
        <v>8.8835345999999902</v>
      </c>
      <c r="AX206">
        <v>8.8835345999999902</v>
      </c>
      <c r="AZ206">
        <v>1.64263695</v>
      </c>
      <c r="BC206" s="5">
        <v>4.4343813860000001</v>
      </c>
      <c r="BD206" s="5">
        <v>4.4343813860000001</v>
      </c>
      <c r="BE206" s="5">
        <v>4.4343813860000001</v>
      </c>
      <c r="BN206" s="2">
        <v>2.6596905</v>
      </c>
      <c r="BO206" s="2">
        <v>1.5547899999999999</v>
      </c>
      <c r="BP206" s="2">
        <v>3.7645909999999998</v>
      </c>
    </row>
    <row r="207" spans="1:68">
      <c r="A207" s="2">
        <f t="shared" si="27"/>
        <v>2085</v>
      </c>
      <c r="Q207" s="1"/>
      <c r="R207" s="1"/>
      <c r="S207" s="1"/>
      <c r="T207" s="1"/>
      <c r="U207" s="1"/>
      <c r="V207" s="1"/>
      <c r="W207" s="1"/>
      <c r="X207" s="1"/>
      <c r="Y207" s="1"/>
      <c r="Z207" s="1">
        <v>1455</v>
      </c>
      <c r="AA207" s="1"/>
      <c r="AB207" s="3"/>
      <c r="AC207" s="1">
        <v>695.78881750000005</v>
      </c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>
        <v>735.13986399999999</v>
      </c>
      <c r="AS207">
        <v>3.76965588888888</v>
      </c>
      <c r="AV207">
        <v>8.9475979999999993</v>
      </c>
      <c r="AW207">
        <v>8.9475979999999993</v>
      </c>
      <c r="AX207">
        <v>8.9475979999999993</v>
      </c>
      <c r="AZ207">
        <v>1.6640485249999999</v>
      </c>
      <c r="BC207" s="5">
        <v>4.4815556560000003</v>
      </c>
      <c r="BD207" s="5">
        <v>4.4815556560000003</v>
      </c>
      <c r="BE207" s="5">
        <v>4.4815556560000003</v>
      </c>
      <c r="BN207" s="2">
        <v>2.6976021000000001</v>
      </c>
      <c r="BO207" s="2">
        <v>1.5988059999999999</v>
      </c>
      <c r="BP207" s="2">
        <v>3.7963979999999999</v>
      </c>
    </row>
    <row r="208" spans="1:68">
      <c r="A208" s="2">
        <f t="shared" si="27"/>
        <v>2086</v>
      </c>
      <c r="Q208" s="1"/>
      <c r="R208" s="1"/>
      <c r="S208" s="1"/>
      <c r="T208" s="1"/>
      <c r="U208" s="1"/>
      <c r="V208" s="1"/>
      <c r="W208" s="1"/>
      <c r="X208" s="1"/>
      <c r="Y208" s="1"/>
      <c r="Z208" s="1">
        <v>1455</v>
      </c>
      <c r="AA208" s="1"/>
      <c r="AB208" s="3"/>
      <c r="AC208" s="1">
        <v>701.4194377</v>
      </c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>
        <v>740.76915199999996</v>
      </c>
      <c r="AS208">
        <v>3.8046083666666601</v>
      </c>
      <c r="AV208">
        <v>9.0116613999999995</v>
      </c>
      <c r="AW208">
        <v>9.0116613999999995</v>
      </c>
      <c r="AX208">
        <v>9.0116613999999995</v>
      </c>
      <c r="AZ208">
        <v>1.6854601</v>
      </c>
      <c r="BC208" s="5">
        <v>4.5287299259999996</v>
      </c>
      <c r="BD208" s="5">
        <v>4.5287299259999996</v>
      </c>
      <c r="BE208" s="5">
        <v>4.5287299259999996</v>
      </c>
      <c r="BN208" s="2">
        <v>2.6889592000000002</v>
      </c>
      <c r="BO208" s="2">
        <v>1.585499</v>
      </c>
      <c r="BP208" s="2">
        <v>3.7924190000000002</v>
      </c>
    </row>
    <row r="209" spans="1:68">
      <c r="A209" s="2">
        <f t="shared" si="27"/>
        <v>2087</v>
      </c>
      <c r="Q209" s="1"/>
      <c r="R209" s="1"/>
      <c r="S209" s="1"/>
      <c r="T209" s="1"/>
      <c r="U209" s="1"/>
      <c r="V209" s="1"/>
      <c r="W209" s="1"/>
      <c r="X209" s="1"/>
      <c r="Y209" s="1"/>
      <c r="Z209" s="1">
        <v>1455</v>
      </c>
      <c r="AA209" s="1"/>
      <c r="AB209" s="3"/>
      <c r="AC209" s="1">
        <v>707.10636420000003</v>
      </c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>
        <v>746.39844000000005</v>
      </c>
      <c r="AS209">
        <v>3.8395608444444398</v>
      </c>
      <c r="AV209">
        <v>9.0757247999999997</v>
      </c>
      <c r="AW209">
        <v>9.0757247999999997</v>
      </c>
      <c r="AX209">
        <v>9.0757247999999997</v>
      </c>
      <c r="AZ209">
        <v>1.70930285</v>
      </c>
      <c r="BC209" s="5">
        <v>4.5759041959999998</v>
      </c>
      <c r="BD209" s="5">
        <v>4.5759041959999998</v>
      </c>
      <c r="BE209" s="5">
        <v>4.5759041959999998</v>
      </c>
      <c r="BN209" s="2">
        <v>2.7585666999999998</v>
      </c>
      <c r="BO209" s="2">
        <v>1.6448689999999999</v>
      </c>
      <c r="BP209" s="2">
        <v>3.8722650000000001</v>
      </c>
    </row>
    <row r="210" spans="1:68">
      <c r="A210" s="2">
        <f t="shared" si="27"/>
        <v>2088</v>
      </c>
      <c r="Q210" s="1"/>
      <c r="R210" s="1"/>
      <c r="S210" s="1"/>
      <c r="T210" s="1"/>
      <c r="U210" s="1"/>
      <c r="V210" s="1"/>
      <c r="W210" s="1"/>
      <c r="X210" s="1"/>
      <c r="Y210" s="1"/>
      <c r="Z210" s="1">
        <v>1455</v>
      </c>
      <c r="AA210" s="1"/>
      <c r="AB210" s="3"/>
      <c r="AC210" s="1">
        <v>712.85015989999999</v>
      </c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>
        <v>753.90314000000001</v>
      </c>
      <c r="AS210">
        <v>3.8745133222222199</v>
      </c>
      <c r="AV210">
        <v>9.1397881999999893</v>
      </c>
      <c r="AW210">
        <v>9.1397881999999893</v>
      </c>
      <c r="AX210">
        <v>9.1397881999999893</v>
      </c>
      <c r="AZ210">
        <v>1.7331456000000001</v>
      </c>
      <c r="BC210" s="5">
        <v>4.6230784659999999</v>
      </c>
      <c r="BD210" s="5">
        <v>4.6230784659999999</v>
      </c>
      <c r="BE210" s="5">
        <v>4.6230784659999999</v>
      </c>
      <c r="BN210" s="2">
        <v>2.7686932999999998</v>
      </c>
      <c r="BO210" s="2">
        <v>1.6657219999999999</v>
      </c>
      <c r="BP210" s="2">
        <v>3.8716650000000001</v>
      </c>
    </row>
    <row r="211" spans="1:68">
      <c r="A211" s="2">
        <f t="shared" si="27"/>
        <v>2089</v>
      </c>
      <c r="Q211" s="1"/>
      <c r="R211" s="1"/>
      <c r="S211" s="1"/>
      <c r="T211" s="1"/>
      <c r="U211" s="1"/>
      <c r="V211" s="1"/>
      <c r="W211" s="1"/>
      <c r="X211" s="1"/>
      <c r="Y211" s="1"/>
      <c r="Z211" s="1">
        <v>1455</v>
      </c>
      <c r="AA211" s="1"/>
      <c r="AB211" s="3"/>
      <c r="AC211" s="1">
        <v>718.65139350000004</v>
      </c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>
        <v>761.40783999999996</v>
      </c>
      <c r="AS211">
        <v>3.9094657999999902</v>
      </c>
      <c r="AV211">
        <v>9.2038515999999895</v>
      </c>
      <c r="AW211">
        <v>9.2038515999999895</v>
      </c>
      <c r="AX211">
        <v>9.2038515999999895</v>
      </c>
      <c r="AZ211">
        <v>1.7569883500000001</v>
      </c>
      <c r="BC211" s="5">
        <v>4.6702527360000001</v>
      </c>
      <c r="BD211" s="5">
        <v>4.6702527360000001</v>
      </c>
      <c r="BE211" s="5">
        <v>4.6702527360000001</v>
      </c>
      <c r="BN211" s="2">
        <v>2.7805355</v>
      </c>
      <c r="BO211" s="2">
        <v>1.6219969999999999</v>
      </c>
      <c r="BP211" s="2">
        <v>3.9390740000000002</v>
      </c>
    </row>
    <row r="212" spans="1:68">
      <c r="A212" s="2">
        <f t="shared" si="27"/>
        <v>2090</v>
      </c>
      <c r="Q212" s="1"/>
      <c r="R212" s="1"/>
      <c r="S212" s="1"/>
      <c r="T212" s="1"/>
      <c r="U212" s="1"/>
      <c r="V212" s="1"/>
      <c r="W212" s="1"/>
      <c r="X212" s="1"/>
      <c r="Y212" s="1"/>
      <c r="Z212" s="1">
        <v>1455</v>
      </c>
      <c r="AA212" s="1"/>
      <c r="AB212" s="3"/>
      <c r="AC212" s="1">
        <v>724.51063950000002</v>
      </c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>
        <v>768.91254000000004</v>
      </c>
      <c r="AS212">
        <v>3.93842118181818</v>
      </c>
      <c r="AV212">
        <v>9.2679149999999897</v>
      </c>
      <c r="AW212">
        <v>9.2679149999999897</v>
      </c>
      <c r="AX212">
        <v>9.2679149999999897</v>
      </c>
      <c r="AZ212">
        <v>1.7808310999999999</v>
      </c>
      <c r="BC212" s="5">
        <v>4.7174270060000003</v>
      </c>
      <c r="BD212" s="5">
        <v>4.7174270060000003</v>
      </c>
      <c r="BE212" s="5">
        <v>4.7174270060000003</v>
      </c>
      <c r="BN212" s="2">
        <v>2.8171485999999999</v>
      </c>
      <c r="BO212" s="2">
        <v>1.683694</v>
      </c>
      <c r="BP212" s="2">
        <v>3.9506030000000001</v>
      </c>
    </row>
    <row r="213" spans="1:68">
      <c r="A213" s="2">
        <f t="shared" si="27"/>
        <v>2091</v>
      </c>
      <c r="Q213" s="1"/>
      <c r="R213" s="1"/>
      <c r="S213" s="1"/>
      <c r="T213" s="1"/>
      <c r="U213" s="1"/>
      <c r="V213" s="1"/>
      <c r="W213" s="1"/>
      <c r="X213" s="1"/>
      <c r="Y213" s="1"/>
      <c r="Z213" s="1">
        <v>1455</v>
      </c>
      <c r="AA213" s="1"/>
      <c r="AB213" s="3"/>
      <c r="AC213" s="1">
        <v>730.42847800000004</v>
      </c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>
        <v>774.37327333333303</v>
      </c>
      <c r="AS213">
        <v>3.96737656363636</v>
      </c>
      <c r="AV213">
        <v>9.3364104999999995</v>
      </c>
      <c r="AW213">
        <v>9.3364104999999995</v>
      </c>
      <c r="AX213">
        <v>9.3364104999999995</v>
      </c>
      <c r="AZ213">
        <v>1.8066409000000001</v>
      </c>
      <c r="BC213" s="5">
        <v>4.7646012769999997</v>
      </c>
      <c r="BD213" s="5">
        <v>4.7646012769999997</v>
      </c>
      <c r="BE213" s="5">
        <v>4.7646012769999997</v>
      </c>
      <c r="BN213" s="2">
        <v>2.8013371</v>
      </c>
      <c r="BO213" s="2">
        <v>1.6571910000000001</v>
      </c>
      <c r="BP213" s="2">
        <v>3.9454829999999999</v>
      </c>
    </row>
    <row r="214" spans="1:68">
      <c r="A214" s="2">
        <f t="shared" si="27"/>
        <v>2092</v>
      </c>
      <c r="Q214" s="1"/>
      <c r="R214" s="1"/>
      <c r="S214" s="1"/>
      <c r="T214" s="1"/>
      <c r="U214" s="1"/>
      <c r="V214" s="1"/>
      <c r="W214" s="1"/>
      <c r="X214" s="1"/>
      <c r="Y214" s="1"/>
      <c r="Z214" s="1">
        <v>1455</v>
      </c>
      <c r="AA214" s="1"/>
      <c r="AB214" s="3"/>
      <c r="AC214" s="1">
        <v>736.40549480000004</v>
      </c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>
        <v>779.83400666666603</v>
      </c>
      <c r="AS214">
        <v>3.9963319454545401</v>
      </c>
      <c r="AV214">
        <v>9.4049059999999898</v>
      </c>
      <c r="AW214">
        <v>9.4049059999999898</v>
      </c>
      <c r="AX214">
        <v>9.4049059999999898</v>
      </c>
      <c r="AZ214">
        <v>1.8324507000000001</v>
      </c>
      <c r="BC214" s="5">
        <v>4.8117755469999999</v>
      </c>
      <c r="BD214" s="5">
        <v>4.8117755469999999</v>
      </c>
      <c r="BE214" s="5">
        <v>4.8117755469999999</v>
      </c>
      <c r="BN214" s="2">
        <v>2.8540567999999999</v>
      </c>
      <c r="BO214" s="2">
        <v>1.680102</v>
      </c>
      <c r="BP214" s="2">
        <v>4.0280110000000002</v>
      </c>
    </row>
    <row r="215" spans="1:68">
      <c r="A215" s="2">
        <f t="shared" si="27"/>
        <v>2093</v>
      </c>
      <c r="Q215" s="1"/>
      <c r="R215" s="1"/>
      <c r="S215" s="1"/>
      <c r="T215" s="1"/>
      <c r="U215" s="1"/>
      <c r="V215" s="1"/>
      <c r="W215" s="1"/>
      <c r="X215" s="1"/>
      <c r="Y215" s="1"/>
      <c r="Z215" s="1">
        <v>1455</v>
      </c>
      <c r="AA215" s="1"/>
      <c r="AB215" s="3"/>
      <c r="AC215" s="1">
        <v>742.44228190000001</v>
      </c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>
        <v>785.29474000000005</v>
      </c>
      <c r="AS215">
        <v>4.0252873272727197</v>
      </c>
      <c r="AV215">
        <v>9.4734014999999907</v>
      </c>
      <c r="AW215">
        <v>9.4734014999999907</v>
      </c>
      <c r="AX215">
        <v>9.4734014999999907</v>
      </c>
      <c r="AZ215">
        <v>1.8582605000000001</v>
      </c>
      <c r="BC215" s="5">
        <v>4.8589498170000001</v>
      </c>
      <c r="BD215" s="5">
        <v>4.8589498170000001</v>
      </c>
      <c r="BE215" s="5">
        <v>4.8589498170000001</v>
      </c>
      <c r="BN215" s="2">
        <v>2.8938906000000002</v>
      </c>
      <c r="BO215" s="2">
        <v>1.7178340000000001</v>
      </c>
      <c r="BP215" s="2">
        <v>4.069947</v>
      </c>
    </row>
    <row r="216" spans="1:68">
      <c r="A216" s="2">
        <f t="shared" si="27"/>
        <v>2094</v>
      </c>
      <c r="Q216" s="1"/>
      <c r="R216" s="1"/>
      <c r="S216" s="1"/>
      <c r="T216" s="1"/>
      <c r="U216" s="1"/>
      <c r="V216" s="1"/>
      <c r="W216" s="1"/>
      <c r="X216" s="1"/>
      <c r="Y216" s="1"/>
      <c r="Z216" s="1">
        <v>1455</v>
      </c>
      <c r="AA216" s="1"/>
      <c r="AB216" s="3"/>
      <c r="AC216" s="1">
        <v>748.53943670000001</v>
      </c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>
        <v>790.75547333333304</v>
      </c>
      <c r="AS216">
        <v>4.0542427090909001</v>
      </c>
      <c r="AV216">
        <v>9.5418969999999899</v>
      </c>
      <c r="AW216">
        <v>9.5418969999999899</v>
      </c>
      <c r="AX216">
        <v>9.5418969999999899</v>
      </c>
      <c r="AZ216">
        <v>1.8840703000000001</v>
      </c>
      <c r="BC216" s="5">
        <v>4.9061240870000002</v>
      </c>
      <c r="BD216" s="5">
        <v>4.9061240870000002</v>
      </c>
      <c r="BE216" s="5">
        <v>4.9061240870000002</v>
      </c>
      <c r="BN216" s="2">
        <v>2.8789296000000002</v>
      </c>
      <c r="BO216" s="2">
        <v>1.7320340000000001</v>
      </c>
      <c r="BP216" s="2">
        <v>4.0258250000000002</v>
      </c>
    </row>
    <row r="217" spans="1:68">
      <c r="A217" s="2">
        <f t="shared" si="27"/>
        <v>2095</v>
      </c>
      <c r="Q217" s="1"/>
      <c r="R217" s="1"/>
      <c r="S217" s="1"/>
      <c r="T217" s="1"/>
      <c r="U217" s="1"/>
      <c r="V217" s="1"/>
      <c r="W217" s="1"/>
      <c r="X217" s="1"/>
      <c r="Y217" s="1"/>
      <c r="Z217" s="1">
        <v>1455</v>
      </c>
      <c r="AA217" s="1"/>
      <c r="AB217" s="3"/>
      <c r="AC217" s="1">
        <v>754.69756319999999</v>
      </c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>
        <v>796.21620666666604</v>
      </c>
      <c r="AS217">
        <v>4.0831980909090904</v>
      </c>
      <c r="AV217">
        <v>9.6103924999999997</v>
      </c>
      <c r="AW217">
        <v>9.6103924999999997</v>
      </c>
      <c r="AX217">
        <v>9.6103924999999997</v>
      </c>
      <c r="AZ217">
        <v>1.9093017750000001</v>
      </c>
      <c r="BC217" s="5">
        <v>4.9532983570000004</v>
      </c>
      <c r="BD217" s="5">
        <v>4.9532983570000004</v>
      </c>
      <c r="BE217" s="5">
        <v>4.9532983570000004</v>
      </c>
      <c r="BN217" s="2">
        <v>2.8819279</v>
      </c>
      <c r="BO217" s="2">
        <v>1.6923790000000001</v>
      </c>
      <c r="BP217" s="2">
        <v>4.0714769999999998</v>
      </c>
    </row>
    <row r="218" spans="1:68">
      <c r="A218" s="2">
        <f t="shared" si="27"/>
        <v>2096</v>
      </c>
      <c r="Q218" s="1"/>
      <c r="R218" s="1"/>
      <c r="S218" s="1"/>
      <c r="T218" s="1"/>
      <c r="U218" s="1"/>
      <c r="V218" s="1"/>
      <c r="W218" s="1"/>
      <c r="X218" s="1"/>
      <c r="Y218" s="1"/>
      <c r="Z218" s="1">
        <v>1455</v>
      </c>
      <c r="AA218" s="1"/>
      <c r="AB218" s="3"/>
      <c r="AC218" s="1">
        <v>760.91727089999995</v>
      </c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>
        <v>801.67693999999995</v>
      </c>
      <c r="AS218">
        <v>4.1121534727272699</v>
      </c>
      <c r="AV218">
        <v>9.6788879999999899</v>
      </c>
      <c r="AW218">
        <v>9.6788879999999899</v>
      </c>
      <c r="AX218">
        <v>9.6788879999999899</v>
      </c>
      <c r="AZ218">
        <v>1.9345332499999901</v>
      </c>
      <c r="BC218" s="5">
        <v>5.0004726269999997</v>
      </c>
      <c r="BD218" s="5">
        <v>5.0004726269999997</v>
      </c>
      <c r="BE218" s="5">
        <v>5.0004726269999997</v>
      </c>
      <c r="BN218" s="2">
        <v>2.9071370000000001</v>
      </c>
      <c r="BO218" s="2">
        <v>1.676617</v>
      </c>
      <c r="BP218" s="2">
        <v>4.1376569999999999</v>
      </c>
    </row>
    <row r="219" spans="1:68">
      <c r="A219" s="2">
        <f t="shared" si="27"/>
        <v>2097</v>
      </c>
      <c r="Q219" s="1"/>
      <c r="R219" s="1"/>
      <c r="S219" s="1"/>
      <c r="T219" s="1"/>
      <c r="U219" s="1"/>
      <c r="V219" s="1"/>
      <c r="W219" s="1"/>
      <c r="X219" s="1"/>
      <c r="Y219" s="1"/>
      <c r="Z219" s="1">
        <v>1455</v>
      </c>
      <c r="AA219" s="1"/>
      <c r="AB219" s="3"/>
      <c r="AC219" s="1">
        <v>767.19917569999996</v>
      </c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>
        <v>808.74895500000002</v>
      </c>
      <c r="AS219">
        <v>4.1411088545454504</v>
      </c>
      <c r="AV219">
        <v>9.7473834999999909</v>
      </c>
      <c r="AW219">
        <v>9.7473834999999909</v>
      </c>
      <c r="AX219">
        <v>9.7473834999999909</v>
      </c>
      <c r="AZ219">
        <v>1.9597647249999901</v>
      </c>
      <c r="BC219" s="5">
        <v>5.0476468969999999</v>
      </c>
      <c r="BD219" s="5">
        <v>5.0476468969999999</v>
      </c>
      <c r="BE219" s="5">
        <v>5.0476468969999999</v>
      </c>
      <c r="BN219" s="2">
        <v>2.9360306999999999</v>
      </c>
      <c r="BO219" s="2">
        <v>1.6804829999999999</v>
      </c>
      <c r="BP219" s="2">
        <v>4.1915779999999998</v>
      </c>
    </row>
    <row r="220" spans="1:68">
      <c r="A220" s="2">
        <f t="shared" si="27"/>
        <v>2098</v>
      </c>
      <c r="Q220" s="1"/>
      <c r="R220" s="1"/>
      <c r="S220" s="1"/>
      <c r="T220" s="1"/>
      <c r="U220" s="1"/>
      <c r="V220" s="1"/>
      <c r="W220" s="1"/>
      <c r="X220" s="1"/>
      <c r="Y220" s="1"/>
      <c r="Z220" s="1">
        <v>1455</v>
      </c>
      <c r="AA220" s="1"/>
      <c r="AB220" s="3"/>
      <c r="AC220" s="1">
        <v>773.54389949999995</v>
      </c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>
        <v>815.82096999999999</v>
      </c>
      <c r="AS220">
        <v>4.17006423636363</v>
      </c>
      <c r="AV220">
        <v>9.81587899999999</v>
      </c>
      <c r="AW220">
        <v>9.81587899999999</v>
      </c>
      <c r="AX220">
        <v>9.81587899999999</v>
      </c>
      <c r="AZ220">
        <v>1.9849961999999901</v>
      </c>
      <c r="BC220" s="5">
        <v>5.0948211670000001</v>
      </c>
      <c r="BD220" s="5">
        <v>5.0948211670000001</v>
      </c>
      <c r="BE220" s="5">
        <v>5.0948211670000001</v>
      </c>
      <c r="BN220" s="2">
        <v>2.9676357000000002</v>
      </c>
      <c r="BO220" s="2">
        <v>1.7480990000000001</v>
      </c>
      <c r="BP220" s="2">
        <v>4.1871720000000003</v>
      </c>
    </row>
    <row r="221" spans="1:68">
      <c r="A221" s="2">
        <f t="shared" si="27"/>
        <v>2099</v>
      </c>
      <c r="Q221" s="1"/>
      <c r="R221" s="1"/>
      <c r="S221" s="1"/>
      <c r="T221" s="1"/>
      <c r="U221" s="1"/>
      <c r="V221" s="1"/>
      <c r="W221" s="1"/>
      <c r="X221" s="1"/>
      <c r="Y221" s="1"/>
      <c r="Z221" s="1">
        <v>1455</v>
      </c>
      <c r="AA221" s="1"/>
      <c r="AB221" s="3"/>
      <c r="AC221" s="1">
        <v>779.95207049999999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>
        <v>822.89298499999995</v>
      </c>
      <c r="AS221">
        <v>4.1990196181818096</v>
      </c>
      <c r="AV221">
        <v>9.8843744999999998</v>
      </c>
      <c r="AW221">
        <v>9.8843744999999998</v>
      </c>
      <c r="AX221">
        <v>9.8843744999999998</v>
      </c>
      <c r="AZ221">
        <v>2.00559759999999</v>
      </c>
      <c r="BC221" s="5">
        <v>5.1419954370000003</v>
      </c>
      <c r="BD221" s="5">
        <v>5.1419954370000003</v>
      </c>
      <c r="BE221" s="5">
        <v>5.1419954370000003</v>
      </c>
      <c r="BN221" s="2">
        <v>2.9575919000000002</v>
      </c>
      <c r="BO221" s="2">
        <v>1.7284900000000001</v>
      </c>
      <c r="BP221" s="2">
        <v>4.1866940000000001</v>
      </c>
    </row>
    <row r="222" spans="1:68">
      <c r="A222" s="2">
        <f t="shared" si="27"/>
        <v>2100</v>
      </c>
      <c r="Q222" s="1"/>
      <c r="R222" s="1"/>
      <c r="S222" s="1"/>
      <c r="T222" s="1"/>
      <c r="U222" s="1"/>
      <c r="V222" s="1"/>
      <c r="W222" s="1"/>
      <c r="X222" s="1"/>
      <c r="Y222" s="1"/>
      <c r="Z222" s="1">
        <v>1455</v>
      </c>
      <c r="AA222" s="1"/>
      <c r="AB222" s="3"/>
      <c r="AC222" s="1">
        <v>786.42432329999997</v>
      </c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>
        <v>829.96500000000003</v>
      </c>
      <c r="AS222">
        <v>4.2279749999999998</v>
      </c>
      <c r="AV222">
        <v>9.9528699999999901</v>
      </c>
      <c r="AW222">
        <v>9.9528699999999901</v>
      </c>
      <c r="AX222">
        <v>9.9528699999999901</v>
      </c>
      <c r="AZ222">
        <v>2.0261990000000001</v>
      </c>
      <c r="BC222" s="5">
        <v>5.1891697069999996</v>
      </c>
      <c r="BD222" s="5">
        <v>5.1891697069999996</v>
      </c>
      <c r="BE222" s="5">
        <v>5.1891697069999996</v>
      </c>
    </row>
    <row r="223" spans="1:68"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</row>
    <row r="224" spans="1:68"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</row>
    <row r="225" spans="17:43"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</row>
    <row r="226" spans="17:43"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</row>
    <row r="227" spans="17:43"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</row>
    <row r="228" spans="17:43"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</row>
    <row r="229" spans="17:43"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</row>
    <row r="230" spans="17:43"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</row>
    <row r="231" spans="17:43"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</row>
    <row r="232" spans="17:43"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</row>
    <row r="233" spans="17:43"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</row>
    <row r="234" spans="17:43"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</row>
    <row r="235" spans="17:43"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</row>
    <row r="236" spans="17:43"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</row>
    <row r="237" spans="17:43"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</row>
    <row r="238" spans="17:43"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</row>
    <row r="239" spans="17:43"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</row>
    <row r="240" spans="17:43"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</row>
    <row r="241" spans="17:43"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</row>
    <row r="242" spans="17:43"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</row>
    <row r="243" spans="17:43"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</row>
    <row r="244" spans="17:43"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</row>
    <row r="245" spans="17:43"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</row>
    <row r="246" spans="17:43"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</row>
    <row r="247" spans="17:43"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</row>
    <row r="248" spans="17:43"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</row>
    <row r="249" spans="17:43"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</row>
    <row r="250" spans="17:43"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</row>
    <row r="251" spans="17:43"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</row>
    <row r="252" spans="17:43"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</row>
    <row r="253" spans="17:43"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</row>
    <row r="254" spans="17:43"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</row>
    <row r="255" spans="17:43"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</row>
    <row r="256" spans="17:43"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</row>
    <row r="257" spans="17:43"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</row>
    <row r="258" spans="17:43"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</row>
    <row r="259" spans="17:43"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</row>
    <row r="260" spans="17:43"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</row>
    <row r="261" spans="17:43"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</row>
    <row r="262" spans="17:43"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</row>
    <row r="263" spans="17:43"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</row>
    <row r="264" spans="17:43"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</row>
    <row r="265" spans="17:43"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</row>
    <row r="266" spans="17:43"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</row>
    <row r="267" spans="17:43"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</row>
    <row r="268" spans="17:43"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</row>
    <row r="269" spans="17:43"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</row>
    <row r="270" spans="17:43"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</row>
    <row r="271" spans="17:43"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</row>
    <row r="272" spans="17:43"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</row>
    <row r="273" spans="17:43"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</row>
    <row r="274" spans="17:43"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</row>
    <row r="275" spans="17:43"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</row>
    <row r="276" spans="17:43"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</row>
    <row r="277" spans="17:43"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</row>
    <row r="278" spans="17:43"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</row>
    <row r="279" spans="17:43"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</row>
    <row r="280" spans="17:43"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</row>
    <row r="281" spans="17:43"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</row>
    <row r="282" spans="17:43"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</row>
    <row r="283" spans="17:43"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</row>
    <row r="284" spans="17:43"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</row>
    <row r="285" spans="17:43"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</row>
    <row r="286" spans="17:43"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</row>
    <row r="287" spans="17:43"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</row>
    <row r="288" spans="17:43"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</row>
    <row r="289" spans="17:43"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</row>
    <row r="290" spans="17:43"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</row>
    <row r="291" spans="17:43"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</row>
    <row r="292" spans="17:43"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</row>
    <row r="293" spans="17:43"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</row>
    <row r="294" spans="17:43"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</row>
    <row r="295" spans="17:43"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</row>
    <row r="296" spans="17:43"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</row>
    <row r="297" spans="17:43"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</row>
    <row r="298" spans="17:43"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</row>
    <row r="299" spans="17:43"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</row>
    <row r="300" spans="17:43"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</row>
    <row r="301" spans="17:43"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</row>
    <row r="302" spans="17:43"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</row>
    <row r="303" spans="17:43"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</row>
    <row r="304" spans="17:43"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</row>
    <row r="305" spans="17:43"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</row>
    <row r="306" spans="17:43"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</row>
    <row r="307" spans="17:43"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</row>
    <row r="308" spans="17:43"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</row>
    <row r="309" spans="17:43"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</row>
    <row r="310" spans="17:43"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</row>
    <row r="311" spans="17:43"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</row>
    <row r="312" spans="17:43"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</row>
    <row r="313" spans="17:43"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</row>
    <row r="314" spans="17:43"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</row>
    <row r="315" spans="17:43"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</row>
    <row r="316" spans="17:43"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</row>
    <row r="317" spans="17:43"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</row>
    <row r="318" spans="17:43"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</row>
    <row r="319" spans="17:43"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</row>
    <row r="320" spans="17:43"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</row>
    <row r="321" spans="17:43"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</row>
    <row r="322" spans="17:43"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</row>
    <row r="323" spans="17:43"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</row>
    <row r="324" spans="17:43"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</row>
    <row r="325" spans="17:43"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</row>
    <row r="326" spans="17:43"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</row>
    <row r="327" spans="17:43"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</row>
    <row r="328" spans="17:43"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</row>
    <row r="329" spans="17:43"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</row>
    <row r="330" spans="17:43"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</row>
    <row r="331" spans="17:43"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</row>
    <row r="332" spans="17:43"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</row>
    <row r="333" spans="17:43"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</row>
    <row r="334" spans="17:43"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</row>
    <row r="335" spans="17:43"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</row>
    <row r="336" spans="17:43"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</row>
    <row r="337" spans="17:43"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</row>
    <row r="338" spans="17:43"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</row>
    <row r="339" spans="17:43"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</row>
    <row r="340" spans="17:43"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</row>
    <row r="341" spans="17:43"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</row>
    <row r="342" spans="17:43"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</row>
    <row r="343" spans="17:43"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</row>
    <row r="344" spans="17:43"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</row>
    <row r="345" spans="17:43"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</row>
    <row r="346" spans="17:43"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</row>
    <row r="347" spans="17:43"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</row>
    <row r="348" spans="17:43"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</row>
    <row r="349" spans="17:43"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</row>
    <row r="350" spans="17:43"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</row>
    <row r="351" spans="17:43"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</row>
    <row r="352" spans="17:43"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</row>
    <row r="353" spans="17:43"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</row>
    <row r="354" spans="17:43"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</row>
    <row r="355" spans="17:43"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</row>
    <row r="356" spans="17:43"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</row>
    <row r="357" spans="17:43"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</row>
    <row r="358" spans="17:43"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</row>
    <row r="359" spans="17:43"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</row>
    <row r="360" spans="17:43"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</row>
    <row r="361" spans="17:43"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</row>
    <row r="362" spans="17:43"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</row>
    <row r="363" spans="17:43"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</row>
    <row r="364" spans="17:43"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</row>
    <row r="365" spans="17:43"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</row>
    <row r="366" spans="17:43"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</row>
    <row r="367" spans="17:43"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</row>
    <row r="368" spans="17:43"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</row>
    <row r="369" spans="17:43"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</row>
    <row r="370" spans="17:43"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</row>
    <row r="371" spans="17:43"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</row>
    <row r="372" spans="17:43"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</row>
    <row r="373" spans="17:43"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</row>
    <row r="374" spans="17:43"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</row>
    <row r="375" spans="17:43"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</row>
    <row r="376" spans="17:43"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</row>
    <row r="377" spans="17:43"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</row>
    <row r="378" spans="17:43"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</row>
    <row r="379" spans="17:43"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</row>
    <row r="380" spans="17:43"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</row>
    <row r="381" spans="17:43"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</row>
    <row r="382" spans="17:43"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</row>
    <row r="383" spans="17:43"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</row>
    <row r="384" spans="17:43"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</row>
    <row r="385" spans="17:43"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</row>
    <row r="386" spans="17:43"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</row>
    <row r="387" spans="17:43"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</row>
    <row r="388" spans="17:43"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</row>
    <row r="389" spans="17:43"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</row>
    <row r="390" spans="17:43"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</row>
    <row r="391" spans="17:43"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</row>
    <row r="392" spans="17:43"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</row>
    <row r="393" spans="17:43"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</row>
    <row r="394" spans="17:43"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</row>
    <row r="395" spans="17:43"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</row>
    <row r="396" spans="17:43"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</row>
    <row r="397" spans="17:43"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</row>
    <row r="398" spans="17:43"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</row>
    <row r="399" spans="17:43"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</row>
    <row r="400" spans="17:43"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</row>
    <row r="401" spans="17:43"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</row>
    <row r="402" spans="17:43"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</row>
    <row r="403" spans="17:43"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</row>
    <row r="404" spans="17:43"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</row>
    <row r="405" spans="17:43"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</row>
    <row r="406" spans="17:43"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</row>
    <row r="407" spans="17:43"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</row>
    <row r="408" spans="17:43"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</row>
    <row r="409" spans="17:43"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</row>
    <row r="410" spans="17:43"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</row>
    <row r="411" spans="17:43"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</row>
    <row r="412" spans="17:43"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</row>
    <row r="413" spans="17:43"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</row>
    <row r="414" spans="17:43"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</row>
    <row r="415" spans="17:43"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</row>
    <row r="416" spans="17:43"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</row>
    <row r="417" spans="17:43"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</row>
    <row r="418" spans="17:43"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</row>
    <row r="419" spans="17:43"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</row>
    <row r="420" spans="17:43"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</row>
    <row r="421" spans="17:43"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</row>
    <row r="422" spans="17:43"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</row>
    <row r="423" spans="17:43"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</row>
    <row r="424" spans="17:43"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</row>
    <row r="425" spans="17:43"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</row>
    <row r="426" spans="17:43"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</row>
    <row r="427" spans="17:43"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</row>
    <row r="428" spans="17:43"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</row>
    <row r="429" spans="17:43"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</row>
    <row r="430" spans="17:43"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</row>
    <row r="431" spans="17:43"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</row>
    <row r="432" spans="17:43"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</row>
    <row r="433" spans="17:43"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</row>
    <row r="434" spans="17:43"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</row>
    <row r="435" spans="17:43"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</row>
    <row r="436" spans="17:43"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</row>
    <row r="437" spans="17:43"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</row>
    <row r="438" spans="17:43"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</row>
    <row r="439" spans="17:43"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</row>
    <row r="440" spans="17:43"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</row>
    <row r="441" spans="17:43"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</row>
    <row r="442" spans="17:43"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</row>
    <row r="443" spans="17:43"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</row>
    <row r="444" spans="17:43"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</row>
    <row r="445" spans="17:43"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</row>
    <row r="446" spans="17:43"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</row>
    <row r="447" spans="17:43"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</row>
    <row r="448" spans="17:43"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</row>
    <row r="449" spans="17:43"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</row>
    <row r="450" spans="17:43"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</row>
    <row r="451" spans="17:43"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</row>
    <row r="452" spans="17:43"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</row>
    <row r="453" spans="17:43"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</row>
    <row r="454" spans="17:43"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</row>
    <row r="455" spans="17:43"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</row>
    <row r="456" spans="17:43"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</row>
    <row r="457" spans="17:43"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</row>
    <row r="458" spans="17:43"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</row>
    <row r="459" spans="17:43"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</row>
    <row r="460" spans="17:43"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</row>
    <row r="461" spans="17:43"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</row>
    <row r="462" spans="17:43"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</row>
    <row r="463" spans="17:43"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</row>
    <row r="464" spans="17:43"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</row>
    <row r="465" spans="17:43"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</row>
    <row r="466" spans="17:43"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</row>
    <row r="467" spans="17:43"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</row>
    <row r="468" spans="17:43"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</row>
    <row r="469" spans="17:43"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</row>
    <row r="470" spans="17:43"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</row>
    <row r="471" spans="17:43"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</row>
    <row r="472" spans="17:43"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</row>
    <row r="473" spans="17:43"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</row>
    <row r="474" spans="17:43"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</row>
    <row r="475" spans="17:43"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</row>
    <row r="476" spans="17:43"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</row>
    <row r="477" spans="17:43"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</row>
    <row r="478" spans="17:43"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</row>
    <row r="479" spans="17:43"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</row>
    <row r="480" spans="17:43"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</row>
    <row r="481" spans="17:43"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</row>
    <row r="482" spans="17:43"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</row>
    <row r="483" spans="17:43"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</row>
    <row r="484" spans="17:43"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</row>
    <row r="485" spans="17:43"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</row>
    <row r="486" spans="17:43"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</row>
    <row r="487" spans="17:43"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</row>
    <row r="488" spans="17:43"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</row>
    <row r="489" spans="17:43"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</row>
    <row r="490" spans="17:43"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</row>
    <row r="491" spans="17:43"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</row>
    <row r="492" spans="17:43"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</row>
    <row r="493" spans="17:43"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</row>
    <row r="494" spans="17:43"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</row>
    <row r="495" spans="17:43"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</row>
    <row r="496" spans="17:43"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</row>
    <row r="497" spans="17:43"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</row>
    <row r="498" spans="17:43"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</row>
    <row r="499" spans="17:43"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</row>
    <row r="500" spans="17:43"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</row>
    <row r="501" spans="17:43"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</row>
    <row r="502" spans="17:43"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</row>
    <row r="503" spans="17:43"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</row>
    <row r="504" spans="17:43"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</row>
    <row r="505" spans="17:43"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</row>
    <row r="506" spans="17:43"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</row>
    <row r="507" spans="17:43"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</row>
    <row r="508" spans="17:43"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</row>
    <row r="509" spans="17:43"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</row>
    <row r="510" spans="17:43"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</row>
    <row r="511" spans="17:43"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</row>
    <row r="512" spans="17:43"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</row>
    <row r="513" spans="17:43"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</row>
    <row r="514" spans="17:43"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</row>
    <row r="515" spans="17:43"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</row>
    <row r="516" spans="17:43"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</row>
    <row r="517" spans="17:43"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</row>
    <row r="518" spans="17:43"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</row>
    <row r="519" spans="17:43"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</row>
    <row r="520" spans="17:43"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</row>
    <row r="521" spans="17:43"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</row>
    <row r="522" spans="17:43"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</row>
    <row r="523" spans="17:43"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</row>
    <row r="524" spans="17:43"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</row>
    <row r="525" spans="17:43"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</row>
    <row r="526" spans="17:43"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</row>
    <row r="527" spans="17:43"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</row>
    <row r="528" spans="17:43"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</row>
    <row r="529" spans="17:43"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</row>
    <row r="530" spans="17:43"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</row>
    <row r="531" spans="17:43"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</row>
    <row r="532" spans="17:43"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</row>
    <row r="533" spans="17:43"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</row>
    <row r="534" spans="17:43"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</row>
    <row r="535" spans="17:43"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</row>
    <row r="536" spans="17:43"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</row>
    <row r="537" spans="17:43"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</row>
    <row r="538" spans="17:43"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</row>
    <row r="539" spans="17:43"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</row>
    <row r="540" spans="17:43"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</row>
    <row r="541" spans="17:43"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</row>
    <row r="542" spans="17:43"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</row>
    <row r="543" spans="17:43"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</row>
    <row r="544" spans="17:43"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</row>
    <row r="545" spans="17:43"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</row>
    <row r="546" spans="17:43"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</row>
    <row r="547" spans="17:43"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</row>
    <row r="548" spans="17:43"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</row>
    <row r="549" spans="17:43"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</row>
    <row r="550" spans="17:43"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</row>
    <row r="551" spans="17:43"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</row>
    <row r="552" spans="17:43"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</row>
    <row r="553" spans="17:43"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</row>
    <row r="554" spans="17:43"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</row>
    <row r="555" spans="17:43"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</row>
    <row r="556" spans="17:43"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</row>
    <row r="557" spans="17:43"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</row>
    <row r="558" spans="17:43"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</row>
    <row r="559" spans="17:43"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</row>
    <row r="560" spans="17:43"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</row>
    <row r="561" spans="17:43"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</row>
    <row r="562" spans="17:43"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</row>
    <row r="563" spans="17:43"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</row>
    <row r="564" spans="17:43"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</row>
    <row r="565" spans="17:43"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</row>
    <row r="566" spans="17:43"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</row>
    <row r="567" spans="17:43"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</row>
    <row r="568" spans="17:43"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</row>
    <row r="569" spans="17:43"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</row>
    <row r="570" spans="17:43"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</row>
    <row r="571" spans="17:43"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</row>
    <row r="572" spans="17:43"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</row>
    <row r="573" spans="17:43"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</row>
    <row r="574" spans="17:43"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</row>
    <row r="575" spans="17:43"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</row>
    <row r="576" spans="17:43"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</row>
    <row r="577" spans="17:43"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</row>
    <row r="578" spans="17:43"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</row>
    <row r="579" spans="17:43"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</row>
    <row r="580" spans="17:43"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</row>
    <row r="581" spans="17:43"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</row>
    <row r="582" spans="17:43"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</row>
    <row r="583" spans="17:43"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</row>
    <row r="584" spans="17:43"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</row>
    <row r="585" spans="17:43"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</row>
    <row r="586" spans="17:43"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</row>
    <row r="587" spans="17:43"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</row>
    <row r="588" spans="17:43"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</row>
    <row r="589" spans="17:43"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</row>
    <row r="590" spans="17:43"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</row>
    <row r="591" spans="17:43"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</row>
    <row r="592" spans="17:43"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</row>
    <row r="593" spans="17:43"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</row>
    <row r="594" spans="17:43"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</row>
    <row r="595" spans="17:43"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</row>
    <row r="596" spans="17:43"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</row>
    <row r="597" spans="17:43"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</row>
    <row r="598" spans="17:43"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</row>
    <row r="599" spans="17:43"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</row>
    <row r="600" spans="17:43"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</row>
    <row r="601" spans="17:43"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</row>
    <row r="602" spans="17:43"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</row>
    <row r="603" spans="17:43"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</row>
    <row r="604" spans="17:43"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</row>
    <row r="605" spans="17:43"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</row>
    <row r="606" spans="17:43"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</row>
    <row r="607" spans="17:43"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</row>
    <row r="608" spans="17:43"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</row>
    <row r="609" spans="17:43"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</row>
    <row r="610" spans="17:43"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</row>
    <row r="611" spans="17:43"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</row>
    <row r="612" spans="17:43"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</row>
    <row r="613" spans="17:43"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</row>
    <row r="614" spans="17:43"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</row>
    <row r="615" spans="17:43"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</row>
    <row r="616" spans="17:43"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</row>
    <row r="617" spans="17:43"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</row>
    <row r="618" spans="17:43"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</row>
    <row r="619" spans="17:43"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</row>
    <row r="620" spans="17:43"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</row>
    <row r="621" spans="17:43"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</row>
    <row r="622" spans="17:43"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</row>
    <row r="623" spans="17:43"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</row>
    <row r="624" spans="17:43"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</row>
    <row r="625" spans="17:43"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</row>
    <row r="626" spans="17:43"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</row>
    <row r="627" spans="17:43"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</row>
    <row r="628" spans="17:43"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</row>
    <row r="629" spans="17:43"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</row>
    <row r="630" spans="17:43"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</row>
    <row r="631" spans="17:43"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</row>
    <row r="632" spans="17:43"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</row>
    <row r="633" spans="17:43"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</row>
    <row r="634" spans="17:43"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</row>
    <row r="635" spans="17:43"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</row>
    <row r="636" spans="17:43"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</row>
    <row r="637" spans="17:43"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</row>
    <row r="638" spans="17:43"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</row>
    <row r="639" spans="17:43"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</row>
    <row r="640" spans="17:43"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</row>
    <row r="641" spans="17:43"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</row>
    <row r="642" spans="17:43"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</row>
    <row r="643" spans="17:43"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</row>
    <row r="644" spans="17:43"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</row>
    <row r="645" spans="17:43"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</row>
    <row r="646" spans="17:43"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</row>
    <row r="647" spans="17:43"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</row>
    <row r="648" spans="17:43"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</row>
    <row r="649" spans="17:43"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</row>
    <row r="650" spans="17:43"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</row>
    <row r="651" spans="17:43"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</row>
    <row r="652" spans="17:43"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</row>
    <row r="653" spans="17:43"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</row>
    <row r="654" spans="17:43"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</row>
    <row r="655" spans="17:43"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</row>
    <row r="656" spans="17:43"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</row>
    <row r="657" spans="17:43"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</row>
    <row r="658" spans="17:43"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</row>
    <row r="659" spans="17:43"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</row>
    <row r="660" spans="17:43"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</row>
    <row r="661" spans="17:43"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</row>
    <row r="662" spans="17:43"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</row>
    <row r="663" spans="17:43"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</row>
    <row r="664" spans="17:43"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</row>
    <row r="665" spans="17:43"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</row>
    <row r="666" spans="17:43"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</row>
    <row r="667" spans="17:43"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</row>
    <row r="668" spans="17:43"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</row>
    <row r="669" spans="17:43"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</row>
    <row r="670" spans="17:43"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</row>
    <row r="671" spans="17:43"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</row>
    <row r="672" spans="17:43"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</row>
    <row r="673" spans="17:43"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</row>
    <row r="674" spans="17:43"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</row>
    <row r="675" spans="17:43"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</row>
    <row r="676" spans="17:43"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</row>
    <row r="677" spans="17:43"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</row>
    <row r="678" spans="17:43"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</row>
    <row r="679" spans="17:43"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</row>
    <row r="680" spans="17:43"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</row>
    <row r="681" spans="17:43"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</row>
    <row r="682" spans="17:43"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</row>
    <row r="683" spans="17:43"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</row>
    <row r="684" spans="17:43"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</row>
    <row r="685" spans="17:43"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</row>
    <row r="686" spans="17:43"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</row>
    <row r="687" spans="17:43"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</row>
    <row r="688" spans="17:43"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</row>
    <row r="689" spans="17:43"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</row>
    <row r="690" spans="17:43"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</row>
    <row r="691" spans="17:43"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</row>
    <row r="692" spans="17:43"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</row>
    <row r="693" spans="17:43"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</row>
    <row r="694" spans="17:43"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</row>
    <row r="695" spans="17:43"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</row>
    <row r="696" spans="17:43"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</row>
    <row r="697" spans="17:43"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</row>
    <row r="698" spans="17:43"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</row>
    <row r="699" spans="17:43"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</row>
    <row r="700" spans="17:43"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</row>
    <row r="701" spans="17:43"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</row>
    <row r="702" spans="17:43"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</row>
    <row r="703" spans="17:43"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</row>
    <row r="704" spans="17:43"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</row>
    <row r="705" spans="17:43"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</row>
    <row r="706" spans="17:43"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</row>
    <row r="707" spans="17:43"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</row>
    <row r="708" spans="17:43"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</row>
    <row r="709" spans="17:43"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</row>
    <row r="710" spans="17:43"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</row>
    <row r="711" spans="17:43"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</row>
    <row r="712" spans="17:43"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</row>
    <row r="713" spans="17:43"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</row>
    <row r="714" spans="17:43"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</row>
    <row r="715" spans="17:43"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</row>
    <row r="716" spans="17:43"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</row>
    <row r="717" spans="17:43"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</row>
    <row r="718" spans="17:43"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</row>
    <row r="719" spans="17:43"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</row>
    <row r="720" spans="17:43"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</row>
    <row r="721" spans="17:43"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</row>
    <row r="722" spans="17:43"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</row>
    <row r="723" spans="17:43"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</row>
    <row r="724" spans="17:43"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</row>
    <row r="725" spans="17:43"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</row>
    <row r="726" spans="17:43"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</row>
    <row r="727" spans="17:43"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</row>
    <row r="728" spans="17:43"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</row>
    <row r="729" spans="17:43"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</row>
    <row r="730" spans="17:43"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</row>
    <row r="731" spans="17:43"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</row>
    <row r="732" spans="17:43"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</row>
    <row r="733" spans="17:43"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</row>
    <row r="734" spans="17:43"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</row>
    <row r="735" spans="17:43"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</row>
    <row r="736" spans="17:43"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</row>
    <row r="737" spans="17:43"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</row>
    <row r="738" spans="17:43"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</row>
    <row r="739" spans="17:43"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</row>
    <row r="740" spans="17:43"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</row>
    <row r="741" spans="17:43"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</row>
    <row r="742" spans="17:43"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</row>
    <row r="743" spans="17:43"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</row>
    <row r="744" spans="17:43"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</row>
    <row r="745" spans="17:43"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</row>
    <row r="746" spans="17:43"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</row>
    <row r="747" spans="17:43"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</row>
    <row r="748" spans="17:43"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</row>
    <row r="749" spans="17:43"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</row>
    <row r="750" spans="17:43"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</row>
    <row r="751" spans="17:43"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</row>
    <row r="752" spans="17:43"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</row>
    <row r="753" spans="17:43"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</row>
    <row r="754" spans="17:43"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</row>
    <row r="755" spans="17:43"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</row>
    <row r="756" spans="17:43"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</row>
    <row r="757" spans="17:43"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</row>
    <row r="758" spans="17:43"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</row>
    <row r="759" spans="17:43"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</row>
    <row r="760" spans="17:43"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</row>
    <row r="761" spans="17:43"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</row>
    <row r="762" spans="17:43"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</row>
    <row r="763" spans="17:43"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</row>
    <row r="764" spans="17:43"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</row>
    <row r="765" spans="17:43"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</row>
    <row r="766" spans="17:43"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</row>
    <row r="767" spans="17:43"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</row>
    <row r="768" spans="17:43"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</row>
    <row r="769" spans="17:43"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</row>
    <row r="770" spans="17:43"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</row>
    <row r="771" spans="17:43"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</row>
    <row r="772" spans="17:43"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</row>
    <row r="773" spans="17:43"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</row>
    <row r="774" spans="17:43"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</row>
    <row r="775" spans="17:43"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</row>
    <row r="776" spans="17:43"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</row>
    <row r="777" spans="17:43"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</row>
    <row r="778" spans="17:43"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</row>
    <row r="779" spans="17:43"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</row>
    <row r="780" spans="17:43"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</row>
    <row r="781" spans="17:43"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</row>
    <row r="782" spans="17:43"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</row>
    <row r="783" spans="17:43"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</row>
    <row r="784" spans="17:43"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</row>
    <row r="785" spans="17:43"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</row>
    <row r="786" spans="17:43"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</row>
    <row r="787" spans="17:43"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</row>
    <row r="788" spans="17:43"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</row>
    <row r="789" spans="17:43"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</row>
    <row r="790" spans="17:43"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</row>
    <row r="791" spans="17:43"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</row>
    <row r="792" spans="17:43"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</row>
    <row r="793" spans="17:43"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</row>
    <row r="794" spans="17:43"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</row>
    <row r="795" spans="17:43"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</row>
    <row r="796" spans="17:43"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</row>
    <row r="797" spans="17:43"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</row>
    <row r="798" spans="17:43"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</row>
    <row r="799" spans="17:43"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</row>
    <row r="800" spans="17:43"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</row>
    <row r="801" spans="17:43"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</row>
    <row r="802" spans="17:43"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</row>
    <row r="803" spans="17:43"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</row>
    <row r="804" spans="17:43"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</row>
    <row r="805" spans="17:43"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</row>
    <row r="806" spans="17:43"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</row>
    <row r="807" spans="17:43"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</row>
    <row r="808" spans="17:43"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</row>
    <row r="809" spans="17:43"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</row>
    <row r="810" spans="17:43"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</row>
    <row r="811" spans="17:43"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</row>
    <row r="812" spans="17:43"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</row>
    <row r="813" spans="17:43"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</row>
    <row r="814" spans="17:43"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</row>
    <row r="815" spans="17:43"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</row>
    <row r="816" spans="17:43"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</row>
    <row r="817" spans="17:43"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</row>
    <row r="818" spans="17:43"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</row>
    <row r="819" spans="17:43"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</row>
    <row r="820" spans="17:43"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</row>
    <row r="821" spans="17:43"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</row>
    <row r="822" spans="17:43"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</row>
    <row r="823" spans="17:43"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</row>
    <row r="824" spans="17:43"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</row>
    <row r="825" spans="17:43"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</row>
    <row r="826" spans="17:43"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</row>
    <row r="827" spans="17:43"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</row>
    <row r="828" spans="17:43"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</row>
    <row r="829" spans="17:43"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</row>
    <row r="830" spans="17:43"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</row>
    <row r="831" spans="17:43"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</row>
    <row r="832" spans="17:43"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</row>
    <row r="833" spans="17:43"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</row>
    <row r="834" spans="17:43"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</row>
    <row r="835" spans="17:43"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</row>
    <row r="836" spans="17:43"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</row>
    <row r="837" spans="17:43"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</row>
    <row r="838" spans="17:43"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</row>
    <row r="839" spans="17:43"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</row>
    <row r="840" spans="17:43"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</row>
    <row r="841" spans="17:43"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</row>
    <row r="842" spans="17:43"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</row>
    <row r="843" spans="17:43"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</row>
    <row r="844" spans="17:43"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</row>
    <row r="845" spans="17:43"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</row>
    <row r="846" spans="17:43"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</row>
    <row r="847" spans="17:43"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</row>
    <row r="848" spans="17:43"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</row>
    <row r="849" spans="17:43"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</row>
    <row r="850" spans="17:43"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</row>
    <row r="851" spans="17:43"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</row>
    <row r="852" spans="17:43"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</row>
    <row r="853" spans="17:43"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</row>
    <row r="854" spans="17:43"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O854" s="1"/>
      <c r="AP854" s="1"/>
      <c r="AQ854" s="1"/>
    </row>
    <row r="855" spans="17:43">
      <c r="AB855" s="1"/>
      <c r="AC855" s="1"/>
      <c r="AE855" s="1"/>
      <c r="AF855" s="1"/>
      <c r="AG855" s="1"/>
      <c r="AH855" s="1"/>
      <c r="AO855" s="1"/>
      <c r="AP855" s="1"/>
      <c r="AQ855" s="1"/>
    </row>
    <row r="856" spans="17:43">
      <c r="AB856" s="1"/>
      <c r="AC856" s="1"/>
      <c r="AE856" s="1"/>
      <c r="AF856" s="1"/>
      <c r="AG856" s="1"/>
      <c r="AH856" s="1"/>
      <c r="AO856" s="1"/>
      <c r="AP856" s="1"/>
      <c r="AQ856" s="1"/>
    </row>
    <row r="857" spans="17:43">
      <c r="AB857" s="1"/>
      <c r="AC857" s="1"/>
      <c r="AE857" s="1"/>
      <c r="AF857" s="1"/>
      <c r="AG857" s="1"/>
      <c r="AH857" s="1"/>
      <c r="AO857" s="1"/>
      <c r="AP857" s="1"/>
      <c r="AQ857" s="1"/>
    </row>
    <row r="858" spans="17:43">
      <c r="AB858" s="1"/>
      <c r="AC858" s="1"/>
      <c r="AE858" s="1"/>
      <c r="AF858" s="1"/>
      <c r="AG858" s="1"/>
      <c r="AH858" s="1"/>
      <c r="AO858" s="1"/>
      <c r="AP858" s="1"/>
      <c r="AQ858" s="1"/>
    </row>
    <row r="859" spans="17:43">
      <c r="AB859" s="1"/>
      <c r="AC859" s="1"/>
      <c r="AE859" s="1"/>
      <c r="AF859" s="1"/>
      <c r="AG859" s="1"/>
      <c r="AH859" s="1"/>
      <c r="AO859" s="1"/>
      <c r="AP859" s="1"/>
      <c r="AQ859" s="1"/>
    </row>
    <row r="860" spans="17:43">
      <c r="AB860" s="1"/>
      <c r="AC860" s="1"/>
      <c r="AE860" s="1"/>
      <c r="AF860" s="1"/>
      <c r="AG860" s="1"/>
      <c r="AH860" s="1"/>
      <c r="AO860" s="1"/>
      <c r="AP860" s="1"/>
      <c r="AQ860" s="1"/>
    </row>
    <row r="861" spans="17:43">
      <c r="AB861" s="1"/>
      <c r="AC861" s="1"/>
      <c r="AE861" s="1"/>
      <c r="AF861" s="1"/>
      <c r="AG861" s="1"/>
      <c r="AH861" s="1"/>
      <c r="AO861" s="1"/>
      <c r="AP861" s="1"/>
      <c r="AQ861" s="1"/>
    </row>
    <row r="862" spans="17:43">
      <c r="AB862" s="1"/>
      <c r="AC862" s="1"/>
      <c r="AE862" s="1"/>
      <c r="AF862" s="1"/>
      <c r="AG862" s="1"/>
      <c r="AH862" s="1"/>
      <c r="AO862" s="1"/>
      <c r="AP862" s="1"/>
      <c r="AQ862" s="1"/>
    </row>
    <row r="863" spans="17:43">
      <c r="AB863" s="1"/>
      <c r="AC863" s="1"/>
      <c r="AE863" s="1"/>
      <c r="AF863" s="1"/>
      <c r="AG863" s="1"/>
      <c r="AH863" s="1"/>
      <c r="AO863" s="1"/>
      <c r="AP863" s="1"/>
      <c r="AQ863" s="1"/>
    </row>
    <row r="864" spans="17:43">
      <c r="AB864" s="1"/>
      <c r="AC864" s="1"/>
      <c r="AE864" s="1"/>
      <c r="AF864" s="1"/>
      <c r="AG864" s="1"/>
      <c r="AH864" s="1"/>
      <c r="AO864" s="1"/>
      <c r="AP864" s="1"/>
      <c r="AQ864" s="1"/>
    </row>
    <row r="865" spans="28:43">
      <c r="AB865" s="1"/>
      <c r="AC865" s="1"/>
      <c r="AE865" s="1"/>
      <c r="AF865" s="1"/>
      <c r="AG865" s="1"/>
      <c r="AH865" s="1"/>
      <c r="AO865" s="1"/>
      <c r="AP865" s="1"/>
      <c r="AQ865" s="1"/>
    </row>
    <row r="866" spans="28:43">
      <c r="AB866" s="1"/>
      <c r="AC866" s="1"/>
      <c r="AE866" s="1"/>
      <c r="AF866" s="1"/>
      <c r="AG866" s="1"/>
      <c r="AH866" s="1"/>
      <c r="AO866" s="1"/>
      <c r="AP866" s="1"/>
      <c r="AQ866" s="1"/>
    </row>
    <row r="867" spans="28:43">
      <c r="AB867" s="1"/>
      <c r="AC867" s="1"/>
      <c r="AE867" s="1"/>
      <c r="AF867" s="1"/>
      <c r="AG867" s="1"/>
      <c r="AH867" s="1"/>
      <c r="AO867" s="1"/>
      <c r="AP867" s="1"/>
      <c r="AQ867" s="1"/>
    </row>
    <row r="868" spans="28:43">
      <c r="AB868" s="1"/>
      <c r="AC868" s="1"/>
      <c r="AE868" s="1"/>
      <c r="AF868" s="1"/>
      <c r="AG868" s="1"/>
      <c r="AH868" s="1"/>
      <c r="AO868" s="1"/>
      <c r="AP868" s="1"/>
      <c r="AQ868" s="1"/>
    </row>
    <row r="869" spans="28:43">
      <c r="AB869" s="1"/>
      <c r="AC869" s="1"/>
      <c r="AE869" s="1"/>
      <c r="AF869" s="1"/>
      <c r="AG869" s="1"/>
      <c r="AH869" s="1"/>
      <c r="AO869" s="1"/>
      <c r="AP869" s="1"/>
      <c r="AQ869" s="1"/>
    </row>
    <row r="870" spans="28:43">
      <c r="AB870" s="1"/>
      <c r="AC870" s="1"/>
      <c r="AE870" s="1"/>
      <c r="AF870" s="1"/>
      <c r="AG870" s="1"/>
      <c r="AH870" s="1"/>
      <c r="AO870" s="1"/>
      <c r="AP870" s="1"/>
      <c r="AQ870" s="1"/>
    </row>
    <row r="871" spans="28:43">
      <c r="AB871" s="1"/>
      <c r="AC871" s="1"/>
      <c r="AE871" s="1"/>
      <c r="AF871" s="1"/>
      <c r="AG871" s="1"/>
      <c r="AH871" s="1"/>
      <c r="AO871" s="1"/>
      <c r="AP871" s="1"/>
      <c r="AQ871" s="1"/>
    </row>
    <row r="872" spans="28:43">
      <c r="AB872" s="1"/>
      <c r="AC872" s="1"/>
      <c r="AE872" s="1"/>
      <c r="AF872" s="1"/>
      <c r="AG872" s="1"/>
      <c r="AH872" s="1"/>
      <c r="AO872" s="1"/>
      <c r="AP872" s="1"/>
      <c r="AQ872" s="1"/>
    </row>
    <row r="873" spans="28:43">
      <c r="AB873" s="1"/>
      <c r="AC873" s="1"/>
      <c r="AE873" s="1"/>
      <c r="AF873" s="1"/>
      <c r="AG873" s="1"/>
      <c r="AH873" s="1"/>
      <c r="AO873" s="1"/>
      <c r="AP873" s="1"/>
      <c r="AQ873" s="1"/>
    </row>
    <row r="874" spans="28:43">
      <c r="AB874" s="1"/>
      <c r="AC874" s="1"/>
      <c r="AE874" s="1"/>
      <c r="AF874" s="1"/>
      <c r="AG874" s="1"/>
      <c r="AH874" s="1"/>
      <c r="AO874" s="1"/>
      <c r="AP874" s="1"/>
      <c r="AQ874" s="1"/>
    </row>
    <row r="875" spans="28:43">
      <c r="AB875" s="1"/>
      <c r="AC875" s="1"/>
      <c r="AE875" s="1"/>
      <c r="AF875" s="1"/>
      <c r="AG875" s="1"/>
      <c r="AH875" s="1"/>
      <c r="AO875" s="1"/>
      <c r="AP875" s="1"/>
      <c r="AQ875" s="1"/>
    </row>
    <row r="876" spans="28:43">
      <c r="AB876" s="1"/>
      <c r="AC876" s="1"/>
      <c r="AE876" s="1"/>
      <c r="AF876" s="1"/>
      <c r="AG876" s="1"/>
      <c r="AH876" s="1"/>
      <c r="AO876" s="1"/>
      <c r="AP876" s="1"/>
      <c r="AQ876" s="1"/>
    </row>
    <row r="877" spans="28:43">
      <c r="AB877" s="1"/>
      <c r="AC877" s="1"/>
      <c r="AE877" s="1"/>
      <c r="AF877" s="1"/>
      <c r="AG877" s="1"/>
      <c r="AH877" s="1"/>
      <c r="AO877" s="1"/>
      <c r="AP877" s="1"/>
      <c r="AQ877" s="1"/>
    </row>
    <row r="878" spans="28:43">
      <c r="AB878" s="1"/>
      <c r="AC878" s="1"/>
      <c r="AE878" s="1"/>
      <c r="AF878" s="1"/>
      <c r="AG878" s="1"/>
      <c r="AH878" s="1"/>
      <c r="AO878" s="1"/>
      <c r="AP878" s="1"/>
      <c r="AQ878" s="1"/>
    </row>
    <row r="879" spans="28:43">
      <c r="AB879" s="1"/>
      <c r="AC879" s="1"/>
      <c r="AE879" s="1"/>
      <c r="AF879" s="1"/>
      <c r="AG879" s="1"/>
      <c r="AH879" s="1"/>
      <c r="AO879" s="1"/>
      <c r="AP879" s="1"/>
      <c r="AQ879" s="1"/>
    </row>
    <row r="880" spans="28:43">
      <c r="AB880" s="1"/>
      <c r="AC880" s="1"/>
      <c r="AE880" s="1"/>
      <c r="AF880" s="1"/>
      <c r="AG880" s="1"/>
      <c r="AH880" s="1"/>
      <c r="AO880" s="1"/>
      <c r="AP880" s="1"/>
      <c r="AQ880" s="1"/>
    </row>
    <row r="881" spans="28:43">
      <c r="AB881" s="1"/>
      <c r="AC881" s="1"/>
      <c r="AE881" s="1"/>
      <c r="AF881" s="1"/>
      <c r="AG881" s="1"/>
      <c r="AH881" s="1"/>
      <c r="AO881" s="1"/>
      <c r="AP881" s="1"/>
      <c r="AQ881" s="1"/>
    </row>
    <row r="882" spans="28:43">
      <c r="AB882" s="1"/>
      <c r="AC882" s="1"/>
      <c r="AE882" s="1"/>
      <c r="AF882" s="1"/>
      <c r="AG882" s="1"/>
      <c r="AH882" s="1"/>
      <c r="AO882" s="1"/>
      <c r="AP882" s="1"/>
      <c r="AQ882" s="1"/>
    </row>
    <row r="883" spans="28:43">
      <c r="AB883" s="1"/>
      <c r="AC883" s="1"/>
      <c r="AE883" s="1"/>
      <c r="AF883" s="1"/>
      <c r="AG883" s="1"/>
      <c r="AH883" s="1"/>
      <c r="AO883" s="1"/>
      <c r="AP883" s="1"/>
      <c r="AQ883" s="1"/>
    </row>
    <row r="884" spans="28:43">
      <c r="AB884" s="1"/>
      <c r="AC884" s="1"/>
      <c r="AE884" s="1"/>
      <c r="AF884" s="1"/>
      <c r="AG884" s="1"/>
      <c r="AH884" s="1"/>
      <c r="AO884" s="1"/>
      <c r="AP884" s="1"/>
      <c r="AQ884" s="1"/>
    </row>
    <row r="885" spans="28:43">
      <c r="AB885" s="1"/>
      <c r="AC885" s="1"/>
      <c r="AE885" s="1"/>
      <c r="AF885" s="1"/>
      <c r="AG885" s="1"/>
      <c r="AH885" s="1"/>
      <c r="AO885" s="1"/>
      <c r="AP885" s="1"/>
      <c r="AQ885" s="1"/>
    </row>
    <row r="886" spans="28:43">
      <c r="AB886" s="1"/>
      <c r="AC886" s="1"/>
      <c r="AE886" s="1"/>
      <c r="AF886" s="1"/>
      <c r="AG886" s="1"/>
      <c r="AH886" s="1"/>
      <c r="AO886" s="1"/>
      <c r="AP886" s="1"/>
      <c r="AQ886" s="1"/>
    </row>
    <row r="887" spans="28:43">
      <c r="AB887" s="1"/>
      <c r="AC887" s="1"/>
      <c r="AE887" s="1"/>
      <c r="AF887" s="1"/>
      <c r="AG887" s="1"/>
      <c r="AH887" s="1"/>
      <c r="AO887" s="1"/>
      <c r="AP887" s="1"/>
      <c r="AQ887" s="1"/>
    </row>
    <row r="888" spans="28:43">
      <c r="AB888" s="1"/>
      <c r="AC888" s="1"/>
      <c r="AE888" s="1"/>
      <c r="AF888" s="1"/>
      <c r="AG888" s="1"/>
      <c r="AH888" s="1"/>
      <c r="AO888" s="1"/>
      <c r="AP888" s="1"/>
      <c r="AQ888" s="1"/>
    </row>
    <row r="889" spans="28:43">
      <c r="AB889" s="1"/>
      <c r="AC889" s="1"/>
      <c r="AE889" s="1"/>
      <c r="AF889" s="1"/>
      <c r="AG889" s="1"/>
      <c r="AH889" s="1"/>
      <c r="AO889" s="1"/>
      <c r="AP889" s="1"/>
      <c r="AQ889" s="1"/>
    </row>
    <row r="890" spans="28:43">
      <c r="AB890" s="1"/>
      <c r="AC890" s="1"/>
      <c r="AE890" s="1"/>
      <c r="AF890" s="1"/>
      <c r="AG890" s="1"/>
      <c r="AH890" s="1"/>
      <c r="AO890" s="1"/>
      <c r="AP890" s="1"/>
      <c r="AQ890" s="1"/>
    </row>
    <row r="891" spans="28:43">
      <c r="AB891" s="1"/>
      <c r="AC891" s="1"/>
      <c r="AE891" s="1"/>
      <c r="AF891" s="1"/>
      <c r="AG891" s="1"/>
      <c r="AH891" s="1"/>
      <c r="AO891" s="1"/>
      <c r="AP891" s="1"/>
      <c r="AQ891" s="1"/>
    </row>
    <row r="892" spans="28:43">
      <c r="AB892" s="1"/>
      <c r="AC892" s="1"/>
      <c r="AE892" s="1"/>
      <c r="AF892" s="1"/>
      <c r="AG892" s="1"/>
      <c r="AH892" s="1"/>
      <c r="AO892" s="1"/>
      <c r="AP892" s="1"/>
      <c r="AQ892" s="1"/>
    </row>
    <row r="893" spans="28:43">
      <c r="AB893" s="1"/>
      <c r="AC893" s="1"/>
      <c r="AE893" s="1"/>
      <c r="AF893" s="1"/>
      <c r="AG893" s="1"/>
      <c r="AH893" s="1"/>
      <c r="AO893" s="1"/>
      <c r="AP893" s="1"/>
      <c r="AQ893" s="1"/>
    </row>
    <row r="894" spans="28:43">
      <c r="AB894" s="1"/>
      <c r="AC894" s="1"/>
      <c r="AE894" s="1"/>
      <c r="AF894" s="1"/>
      <c r="AG894" s="1"/>
      <c r="AH894" s="1"/>
      <c r="AO894" s="1"/>
      <c r="AP894" s="1"/>
      <c r="AQ894" s="1"/>
    </row>
    <row r="895" spans="28:43">
      <c r="AB895" s="1"/>
      <c r="AC895" s="1"/>
      <c r="AE895" s="1"/>
      <c r="AF895" s="1"/>
      <c r="AG895" s="1"/>
      <c r="AH895" s="1"/>
      <c r="AO895" s="1"/>
      <c r="AP895" s="1"/>
      <c r="AQ895" s="1"/>
    </row>
    <row r="896" spans="28:43">
      <c r="AB896" s="1"/>
      <c r="AC896" s="1"/>
      <c r="AE896" s="1"/>
      <c r="AF896" s="1"/>
      <c r="AG896" s="1"/>
      <c r="AH896" s="1"/>
      <c r="AO896" s="1"/>
      <c r="AP896" s="1"/>
      <c r="AQ896" s="1"/>
    </row>
    <row r="897" spans="28:43">
      <c r="AB897" s="1"/>
      <c r="AC897" s="1"/>
      <c r="AE897" s="1"/>
      <c r="AF897" s="1"/>
      <c r="AG897" s="1"/>
      <c r="AH897" s="1"/>
      <c r="AO897" s="1"/>
      <c r="AP897" s="1"/>
      <c r="AQ897" s="1"/>
    </row>
    <row r="898" spans="28:43">
      <c r="AB898" s="1"/>
      <c r="AC898" s="1"/>
      <c r="AE898" s="1"/>
      <c r="AF898" s="1"/>
      <c r="AG898" s="1"/>
      <c r="AH898" s="1"/>
      <c r="AO898" s="1"/>
      <c r="AP898" s="1"/>
      <c r="AQ898" s="1"/>
    </row>
    <row r="899" spans="28:43">
      <c r="AB899" s="1"/>
      <c r="AC899" s="1"/>
      <c r="AE899" s="1"/>
      <c r="AF899" s="1"/>
      <c r="AG899" s="1"/>
      <c r="AH899" s="1"/>
      <c r="AO899" s="1"/>
      <c r="AP899" s="1"/>
      <c r="AQ899" s="1"/>
    </row>
    <row r="900" spans="28:43">
      <c r="AB900" s="1"/>
      <c r="AC900" s="1"/>
      <c r="AE900" s="1"/>
      <c r="AF900" s="1"/>
      <c r="AG900" s="1"/>
      <c r="AH900" s="1"/>
      <c r="AO900" s="1"/>
      <c r="AP900" s="1"/>
      <c r="AQ900" s="1"/>
    </row>
    <row r="901" spans="28:43">
      <c r="AB901" s="1"/>
      <c r="AC901" s="1"/>
      <c r="AE901" s="1"/>
      <c r="AF901" s="1"/>
      <c r="AG901" s="1"/>
      <c r="AH901" s="1"/>
      <c r="AO901" s="1"/>
      <c r="AP901" s="1"/>
      <c r="AQ901" s="1"/>
    </row>
    <row r="902" spans="28:43">
      <c r="AB902" s="1"/>
      <c r="AC902" s="1"/>
      <c r="AE902" s="1"/>
      <c r="AF902" s="1"/>
      <c r="AG902" s="1"/>
      <c r="AH902" s="1"/>
      <c r="AO902" s="1"/>
      <c r="AP902" s="1"/>
      <c r="AQ902" s="1"/>
    </row>
    <row r="903" spans="28:43">
      <c r="AB903" s="1"/>
      <c r="AC903" s="1"/>
      <c r="AE903" s="1"/>
      <c r="AF903" s="1"/>
      <c r="AG903" s="1"/>
      <c r="AH903" s="1"/>
      <c r="AO903" s="1"/>
      <c r="AP903" s="1"/>
      <c r="AQ903" s="1"/>
    </row>
    <row r="904" spans="28:43">
      <c r="AB904" s="1"/>
      <c r="AC904" s="1"/>
      <c r="AE904" s="1"/>
      <c r="AF904" s="1"/>
      <c r="AG904" s="1"/>
      <c r="AH904" s="1"/>
      <c r="AO904" s="1"/>
      <c r="AP904" s="1"/>
      <c r="AQ904" s="1"/>
    </row>
    <row r="905" spans="28:43">
      <c r="AB905" s="1"/>
      <c r="AC905" s="1"/>
      <c r="AE905" s="1"/>
      <c r="AF905" s="1"/>
      <c r="AG905" s="1"/>
      <c r="AH905" s="1"/>
      <c r="AO905" s="1"/>
      <c r="AP905" s="1"/>
      <c r="AQ905" s="1"/>
    </row>
    <row r="906" spans="28:43">
      <c r="AB906" s="1"/>
      <c r="AC906" s="1"/>
      <c r="AE906" s="1"/>
      <c r="AF906" s="1"/>
      <c r="AG906" s="1"/>
      <c r="AH906" s="1"/>
      <c r="AO906" s="1"/>
      <c r="AP906" s="1"/>
      <c r="AQ906" s="1"/>
    </row>
    <row r="907" spans="28:43">
      <c r="AB907" s="1"/>
      <c r="AC907" s="1"/>
      <c r="AE907" s="1"/>
      <c r="AF907" s="1"/>
      <c r="AG907" s="1"/>
      <c r="AH907" s="1"/>
      <c r="AO907" s="1"/>
      <c r="AP907" s="1"/>
      <c r="AQ907" s="1"/>
    </row>
    <row r="908" spans="28:43">
      <c r="AB908" s="1"/>
      <c r="AC908" s="1"/>
      <c r="AE908" s="1"/>
      <c r="AF908" s="1"/>
      <c r="AG908" s="1"/>
      <c r="AH908" s="1"/>
      <c r="AO908" s="1"/>
      <c r="AP908" s="1"/>
      <c r="AQ908" s="1"/>
    </row>
    <row r="909" spans="28:43">
      <c r="AB909" s="1"/>
      <c r="AC909" s="1"/>
      <c r="AE909" s="1"/>
      <c r="AF909" s="1"/>
      <c r="AG909" s="1"/>
      <c r="AH909" s="1"/>
      <c r="AO909" s="1"/>
      <c r="AP909" s="1"/>
      <c r="AQ909" s="1"/>
    </row>
    <row r="910" spans="28:43">
      <c r="AB910" s="1"/>
      <c r="AC910" s="1"/>
      <c r="AE910" s="1"/>
      <c r="AF910" s="1"/>
      <c r="AG910" s="1"/>
      <c r="AH910" s="1"/>
      <c r="AO910" s="1"/>
      <c r="AP910" s="1"/>
      <c r="AQ910" s="1"/>
    </row>
    <row r="911" spans="28:43">
      <c r="AB911" s="1"/>
      <c r="AC911" s="1"/>
      <c r="AE911" s="1"/>
      <c r="AF911" s="1"/>
      <c r="AG911" s="1"/>
      <c r="AH911" s="1"/>
      <c r="AO911" s="1"/>
      <c r="AP911" s="1"/>
      <c r="AQ911" s="1"/>
    </row>
    <row r="912" spans="28:43">
      <c r="AB912" s="1"/>
      <c r="AC912" s="1"/>
      <c r="AE912" s="1"/>
      <c r="AF912" s="1"/>
      <c r="AG912" s="1"/>
      <c r="AH912" s="1"/>
      <c r="AO912" s="1"/>
      <c r="AP912" s="1"/>
      <c r="AQ912" s="1"/>
    </row>
    <row r="913" spans="28:43">
      <c r="AB913" s="1"/>
      <c r="AC913" s="1"/>
      <c r="AE913" s="1"/>
      <c r="AF913" s="1"/>
      <c r="AG913" s="1"/>
      <c r="AH913" s="1"/>
      <c r="AO913" s="1"/>
      <c r="AP913" s="1"/>
      <c r="AQ913" s="1"/>
    </row>
    <row r="914" spans="28:43">
      <c r="AB914" s="1"/>
      <c r="AC914" s="1"/>
      <c r="AE914" s="1"/>
      <c r="AF914" s="1"/>
      <c r="AG914" s="1"/>
      <c r="AH914" s="1"/>
      <c r="AO914" s="1"/>
      <c r="AP914" s="1"/>
      <c r="AQ914" s="1"/>
    </row>
    <row r="915" spans="28:43">
      <c r="AB915" s="1"/>
      <c r="AC915" s="1"/>
      <c r="AE915" s="1"/>
      <c r="AF915" s="1"/>
      <c r="AG915" s="1"/>
      <c r="AH915" s="1"/>
      <c r="AO915" s="1"/>
      <c r="AP915" s="1"/>
      <c r="AQ915" s="1"/>
    </row>
    <row r="916" spans="28:43">
      <c r="AB916" s="1"/>
      <c r="AC916" s="1"/>
      <c r="AE916" s="1"/>
      <c r="AF916" s="1"/>
      <c r="AG916" s="1"/>
      <c r="AH916" s="1"/>
      <c r="AO916" s="1"/>
      <c r="AP916" s="1"/>
      <c r="AQ916" s="1"/>
    </row>
    <row r="917" spans="28:43">
      <c r="AB917" s="1"/>
      <c r="AC917" s="1"/>
      <c r="AE917" s="1"/>
      <c r="AF917" s="1"/>
      <c r="AG917" s="1"/>
      <c r="AH917" s="1"/>
      <c r="AO917" s="1"/>
      <c r="AP917" s="1"/>
      <c r="AQ917" s="1"/>
    </row>
    <row r="918" spans="28:43">
      <c r="AB918" s="1"/>
      <c r="AC918" s="1"/>
      <c r="AE918" s="1"/>
      <c r="AF918" s="1"/>
      <c r="AG918" s="1"/>
      <c r="AH918" s="1"/>
      <c r="AO918" s="1"/>
      <c r="AP918" s="1"/>
      <c r="AQ918" s="1"/>
    </row>
    <row r="919" spans="28:43">
      <c r="AB919" s="1"/>
      <c r="AC919" s="1"/>
      <c r="AO919" s="1"/>
      <c r="AP919" s="1"/>
      <c r="AQ919" s="1"/>
    </row>
    <row r="920" spans="28:43">
      <c r="AB920" s="1"/>
      <c r="AC920" s="1"/>
      <c r="AO920" s="1"/>
      <c r="AP920" s="1"/>
      <c r="AQ920" s="1"/>
    </row>
    <row r="921" spans="28:43">
      <c r="AB921" s="1"/>
      <c r="AC921" s="1"/>
      <c r="AO921" s="1"/>
      <c r="AP921" s="1"/>
      <c r="AQ921" s="1"/>
    </row>
    <row r="922" spans="28:43">
      <c r="AB922" s="1"/>
      <c r="AC922" s="1"/>
      <c r="AO922" s="1"/>
      <c r="AP922" s="1"/>
      <c r="AQ922" s="1"/>
    </row>
    <row r="923" spans="28:43">
      <c r="AB923" s="1"/>
      <c r="AC923" s="1"/>
      <c r="AO923" s="1"/>
      <c r="AP923" s="1"/>
      <c r="AQ923" s="1"/>
    </row>
    <row r="924" spans="28:43">
      <c r="AB924" s="1"/>
      <c r="AC924" s="1"/>
      <c r="AO924" s="1"/>
      <c r="AP924" s="1"/>
      <c r="AQ924" s="1"/>
    </row>
    <row r="925" spans="28:43">
      <c r="AB925" s="1"/>
      <c r="AC925" s="1"/>
      <c r="AO925" s="1"/>
      <c r="AP925" s="1"/>
      <c r="AQ925" s="1"/>
    </row>
    <row r="926" spans="28:43">
      <c r="AB926" s="1"/>
      <c r="AC926" s="1"/>
      <c r="AO926" s="1"/>
      <c r="AP926" s="1"/>
      <c r="AQ926" s="1"/>
    </row>
    <row r="927" spans="28:43">
      <c r="AB927" s="1"/>
      <c r="AC927" s="1"/>
      <c r="AO927" s="1"/>
      <c r="AP927" s="1"/>
      <c r="AQ927" s="1"/>
    </row>
    <row r="928" spans="28:43">
      <c r="AB928" s="1"/>
      <c r="AC928" s="1"/>
      <c r="AO928" s="1"/>
      <c r="AP928" s="1"/>
      <c r="AQ928" s="1"/>
    </row>
    <row r="929" spans="28:43">
      <c r="AB929" s="1"/>
      <c r="AC929" s="1"/>
      <c r="AO929" s="1"/>
      <c r="AP929" s="1"/>
      <c r="AQ929" s="1"/>
    </row>
    <row r="930" spans="28:43">
      <c r="AB930" s="1"/>
      <c r="AC930" s="1"/>
      <c r="AO930" s="1"/>
      <c r="AP930" s="1"/>
      <c r="AQ930" s="1"/>
    </row>
    <row r="931" spans="28:43">
      <c r="AB931" s="1"/>
      <c r="AC931" s="1"/>
      <c r="AO931" s="1"/>
      <c r="AP931" s="1"/>
      <c r="AQ931" s="1"/>
    </row>
    <row r="932" spans="28:43">
      <c r="AB932" s="1"/>
      <c r="AC932" s="1"/>
      <c r="AO932" s="1"/>
      <c r="AP932" s="1"/>
      <c r="AQ932" s="1"/>
    </row>
    <row r="933" spans="28:43">
      <c r="AB933" s="1"/>
      <c r="AC933" s="1"/>
      <c r="AO933" s="1"/>
      <c r="AP933" s="1"/>
      <c r="AQ933" s="1"/>
    </row>
    <row r="934" spans="28:43">
      <c r="AB934" s="1"/>
      <c r="AC934" s="1"/>
      <c r="AO934" s="1"/>
      <c r="AP934" s="1"/>
      <c r="AQ934" s="1"/>
    </row>
    <row r="935" spans="28:43">
      <c r="AB935" s="1"/>
      <c r="AC935" s="1"/>
      <c r="AO935" s="1"/>
      <c r="AP935" s="1"/>
      <c r="AQ935" s="1"/>
    </row>
    <row r="936" spans="28:43">
      <c r="AB936" s="1"/>
      <c r="AC936" s="1"/>
      <c r="AO936" s="1"/>
      <c r="AP936" s="1"/>
      <c r="AQ936" s="1"/>
    </row>
    <row r="937" spans="28:43">
      <c r="AB937" s="1"/>
      <c r="AC937" s="1"/>
      <c r="AO937" s="1"/>
      <c r="AP937" s="1"/>
      <c r="AQ937" s="1"/>
    </row>
    <row r="938" spans="28:43">
      <c r="AB938" s="1"/>
      <c r="AC938" s="1"/>
    </row>
    <row r="939" spans="28:43">
      <c r="AB939" s="1"/>
      <c r="AC939" s="1"/>
    </row>
    <row r="940" spans="28:43">
      <c r="AB940" s="1"/>
      <c r="AC940" s="1"/>
    </row>
    <row r="941" spans="28:43">
      <c r="AB941" s="1"/>
      <c r="AC941" s="1"/>
    </row>
    <row r="942" spans="28:43">
      <c r="AB942" s="1"/>
      <c r="AC942" s="1"/>
    </row>
    <row r="943" spans="28:43">
      <c r="AB943" s="1"/>
      <c r="AC943" s="1"/>
    </row>
    <row r="944" spans="28:43">
      <c r="AB944" s="1"/>
      <c r="AC944" s="1"/>
    </row>
    <row r="945" spans="28:29">
      <c r="AB945" s="1"/>
      <c r="AC945" s="1"/>
    </row>
    <row r="946" spans="28:29">
      <c r="AB946" s="1"/>
      <c r="AC946" s="1"/>
    </row>
    <row r="947" spans="28:29">
      <c r="AB947" s="1"/>
      <c r="AC947" s="1"/>
    </row>
    <row r="948" spans="28:29">
      <c r="AB948" s="1"/>
      <c r="AC948" s="1"/>
    </row>
    <row r="949" spans="28:29">
      <c r="AB949" s="1"/>
      <c r="AC949" s="1"/>
    </row>
    <row r="950" spans="28:29">
      <c r="AB950" s="1"/>
      <c r="AC950" s="1"/>
    </row>
    <row r="951" spans="28:29">
      <c r="AB951" s="1"/>
      <c r="AC951" s="1"/>
    </row>
    <row r="952" spans="28:29">
      <c r="AB952" s="1"/>
      <c r="AC952" s="1"/>
    </row>
    <row r="953" spans="28:29">
      <c r="AB953" s="1"/>
      <c r="AC953" s="1"/>
    </row>
    <row r="954" spans="28:29">
      <c r="AB954" s="1"/>
      <c r="AC954" s="1"/>
    </row>
    <row r="955" spans="28:29">
      <c r="AB955" s="1"/>
      <c r="AC955" s="1"/>
    </row>
    <row r="956" spans="28:29">
      <c r="AB956" s="1"/>
      <c r="AC956" s="1"/>
    </row>
    <row r="957" spans="28:29">
      <c r="AB957" s="1"/>
      <c r="AC957" s="1"/>
    </row>
    <row r="958" spans="28:29">
      <c r="AB958" s="1"/>
      <c r="AC958" s="1"/>
    </row>
    <row r="959" spans="28:29">
      <c r="AB959" s="1"/>
      <c r="AC959" s="1"/>
    </row>
    <row r="960" spans="28:29">
      <c r="AB960" s="1"/>
      <c r="AC960" s="1"/>
    </row>
    <row r="961" spans="28:29">
      <c r="AB961" s="1"/>
      <c r="AC961" s="1"/>
    </row>
    <row r="962" spans="28:29">
      <c r="AB962" s="1"/>
      <c r="AC962" s="1"/>
    </row>
    <row r="963" spans="28:29">
      <c r="AB963" s="1"/>
      <c r="AC963" s="1"/>
    </row>
    <row r="964" spans="28:29">
      <c r="AB964" s="1"/>
      <c r="AC964" s="1"/>
    </row>
    <row r="965" spans="28:29">
      <c r="AB965" s="1"/>
      <c r="AC965" s="1"/>
    </row>
    <row r="966" spans="28:29">
      <c r="AB966" s="1"/>
      <c r="AC966" s="1"/>
    </row>
    <row r="967" spans="28:29">
      <c r="AB967" s="1"/>
      <c r="AC967" s="1"/>
    </row>
    <row r="968" spans="28:29">
      <c r="AB968" s="1"/>
      <c r="AC968" s="1"/>
    </row>
    <row r="969" spans="28:29">
      <c r="AB969" s="1"/>
      <c r="AC969" s="1"/>
    </row>
    <row r="970" spans="28:29">
      <c r="AB970" s="1"/>
      <c r="AC970" s="1"/>
    </row>
    <row r="971" spans="28:29">
      <c r="AB971" s="1"/>
      <c r="AC971" s="1"/>
    </row>
    <row r="972" spans="28:29">
      <c r="AB972" s="1"/>
      <c r="AC972" s="1"/>
    </row>
    <row r="973" spans="28:29">
      <c r="AB973" s="1"/>
      <c r="AC973" s="1"/>
    </row>
    <row r="974" spans="28:29">
      <c r="AB974" s="1"/>
      <c r="AC974" s="1"/>
    </row>
    <row r="975" spans="28:29">
      <c r="AB975" s="1"/>
      <c r="AC975" s="1"/>
    </row>
    <row r="976" spans="28:29">
      <c r="AB976" s="1"/>
      <c r="AC976" s="1"/>
    </row>
    <row r="977" spans="28:29">
      <c r="AB977" s="1"/>
      <c r="AC977" s="1"/>
    </row>
    <row r="978" spans="28:29">
      <c r="AB978" s="1"/>
      <c r="AC978" s="1"/>
    </row>
    <row r="979" spans="28:29">
      <c r="AB979" s="1"/>
      <c r="AC979" s="1"/>
    </row>
    <row r="980" spans="28:29">
      <c r="AB980" s="1"/>
      <c r="AC980" s="1"/>
    </row>
    <row r="981" spans="28:29">
      <c r="AB981" s="1"/>
      <c r="AC981" s="1"/>
    </row>
    <row r="982" spans="28:29">
      <c r="AB982" s="1"/>
      <c r="AC982" s="1"/>
    </row>
    <row r="983" spans="28:29">
      <c r="AB983" s="1"/>
      <c r="AC983" s="1"/>
    </row>
    <row r="984" spans="28:29">
      <c r="AB984" s="1"/>
      <c r="AC984" s="1"/>
    </row>
    <row r="985" spans="28:29">
      <c r="AB985" s="1"/>
      <c r="AC985" s="1"/>
    </row>
    <row r="986" spans="28:29">
      <c r="AB986" s="1"/>
      <c r="AC986" s="1"/>
    </row>
    <row r="987" spans="28:29">
      <c r="AB987" s="1"/>
      <c r="AC987" s="1"/>
    </row>
    <row r="988" spans="28:29">
      <c r="AB988" s="1"/>
      <c r="AC988" s="1"/>
    </row>
    <row r="989" spans="28:29">
      <c r="AB989" s="1"/>
      <c r="AC989" s="1"/>
    </row>
    <row r="990" spans="28:29">
      <c r="AB990" s="1"/>
      <c r="AC990" s="1"/>
    </row>
    <row r="991" spans="28:29">
      <c r="AB991" s="1"/>
      <c r="AC991" s="1"/>
    </row>
    <row r="992" spans="28:29">
      <c r="AB992" s="1"/>
      <c r="AC992" s="1"/>
    </row>
    <row r="993" spans="28:29">
      <c r="AB993" s="1"/>
      <c r="AC993" s="1"/>
    </row>
    <row r="994" spans="28:29">
      <c r="AB994" s="1"/>
      <c r="AC994" s="1"/>
    </row>
    <row r="995" spans="28:29">
      <c r="AB995" s="1"/>
      <c r="AC995" s="1"/>
    </row>
    <row r="996" spans="28:29">
      <c r="AB996" s="1"/>
      <c r="AC996" s="1"/>
    </row>
    <row r="997" spans="28:29">
      <c r="AB997" s="1"/>
      <c r="AC997" s="1"/>
    </row>
    <row r="998" spans="28:29">
      <c r="AB998" s="1"/>
      <c r="AC998" s="1"/>
    </row>
    <row r="999" spans="28:29">
      <c r="AB999" s="1"/>
      <c r="AC999" s="1"/>
    </row>
    <row r="1000" spans="28:29">
      <c r="AB1000" s="1"/>
      <c r="AC1000" s="1"/>
    </row>
    <row r="1001" spans="28:29">
      <c r="AB1001" s="1"/>
      <c r="AC100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222"/>
  <sheetViews>
    <sheetView workbookViewId="0">
      <pane xSplit="1" topLeftCell="BA1" activePane="topRight" state="frozen"/>
      <selection pane="topRight" activeCell="BB1" sqref="BB1:BF1048576"/>
    </sheetView>
  </sheetViews>
  <sheetFormatPr baseColWidth="10" defaultRowHeight="15" x14ac:dyDescent="0"/>
  <sheetData>
    <row r="1" spans="1:76">
      <c r="A1" t="s">
        <v>0</v>
      </c>
      <c r="B1" t="s">
        <v>38</v>
      </c>
      <c r="C1" t="s">
        <v>104</v>
      </c>
      <c r="D1" t="s">
        <v>105</v>
      </c>
      <c r="E1" t="s">
        <v>106</v>
      </c>
      <c r="F1" t="s">
        <v>37</v>
      </c>
      <c r="G1" t="s">
        <v>39</v>
      </c>
      <c r="H1" t="s">
        <v>40</v>
      </c>
      <c r="I1" s="4" t="s">
        <v>41</v>
      </c>
      <c r="J1" t="s">
        <v>42</v>
      </c>
      <c r="K1" t="s">
        <v>43</v>
      </c>
      <c r="L1" s="4" t="s">
        <v>44</v>
      </c>
      <c r="M1" t="s">
        <v>45</v>
      </c>
      <c r="N1" t="s">
        <v>107</v>
      </c>
      <c r="O1" t="s">
        <v>108</v>
      </c>
      <c r="P1" t="s">
        <v>109</v>
      </c>
      <c r="Q1" t="s">
        <v>46</v>
      </c>
      <c r="R1" t="s">
        <v>55</v>
      </c>
      <c r="S1" t="s">
        <v>47</v>
      </c>
      <c r="T1" t="s">
        <v>49</v>
      </c>
      <c r="U1" t="s">
        <v>50</v>
      </c>
      <c r="V1" t="s">
        <v>48</v>
      </c>
      <c r="W1" t="s">
        <v>51</v>
      </c>
      <c r="X1" t="s">
        <v>52</v>
      </c>
      <c r="Y1" t="s">
        <v>53</v>
      </c>
      <c r="Z1" t="s">
        <v>54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70</v>
      </c>
      <c r="AP1" t="s">
        <v>71</v>
      </c>
      <c r="AQ1" t="s">
        <v>72</v>
      </c>
      <c r="AR1" t="s">
        <v>73</v>
      </c>
      <c r="AS1" t="s">
        <v>74</v>
      </c>
      <c r="AT1" t="s">
        <v>75</v>
      </c>
      <c r="AU1" t="s">
        <v>76</v>
      </c>
      <c r="AV1" t="s">
        <v>77</v>
      </c>
      <c r="AW1" t="s">
        <v>78</v>
      </c>
      <c r="AX1" t="s">
        <v>79</v>
      </c>
      <c r="AY1" t="s">
        <v>82</v>
      </c>
      <c r="AZ1" t="s">
        <v>80</v>
      </c>
      <c r="BA1" t="s">
        <v>81</v>
      </c>
      <c r="BB1" t="s">
        <v>83</v>
      </c>
      <c r="BC1" t="s">
        <v>110</v>
      </c>
      <c r="BD1" t="s">
        <v>111</v>
      </c>
      <c r="BE1" t="s">
        <v>112</v>
      </c>
      <c r="BF1" t="s">
        <v>84</v>
      </c>
      <c r="BG1" t="s">
        <v>85</v>
      </c>
      <c r="BH1" t="s">
        <v>86</v>
      </c>
      <c r="BI1" t="s">
        <v>87</v>
      </c>
      <c r="BJ1" t="s">
        <v>88</v>
      </c>
      <c r="BK1" t="s">
        <v>89</v>
      </c>
      <c r="BL1" t="s">
        <v>90</v>
      </c>
      <c r="BM1" t="s">
        <v>93</v>
      </c>
      <c r="BN1" t="s">
        <v>91</v>
      </c>
      <c r="BO1" t="s">
        <v>92</v>
      </c>
      <c r="BP1" t="s">
        <v>94</v>
      </c>
      <c r="BQ1" t="s">
        <v>95</v>
      </c>
      <c r="BR1" t="s">
        <v>96</v>
      </c>
      <c r="BS1" t="s">
        <v>97</v>
      </c>
      <c r="BT1" t="s">
        <v>98</v>
      </c>
      <c r="BU1" t="s">
        <v>99</v>
      </c>
      <c r="BV1" t="s">
        <v>100</v>
      </c>
      <c r="BW1" t="s">
        <v>101</v>
      </c>
      <c r="BX1" t="s">
        <v>102</v>
      </c>
    </row>
    <row r="2" spans="1:76">
      <c r="A2">
        <v>1880</v>
      </c>
      <c r="C2">
        <v>0.15585519749999999</v>
      </c>
      <c r="D2" s="1"/>
      <c r="E2" s="1"/>
      <c r="S2" s="5">
        <v>288.00650000000002</v>
      </c>
      <c r="T2" s="5"/>
      <c r="V2" s="5"/>
      <c r="Y2" s="5"/>
      <c r="AA2" s="5"/>
      <c r="AB2" s="5">
        <v>287.62740000000002</v>
      </c>
      <c r="AE2" s="5"/>
      <c r="AH2" s="5">
        <v>286.858</v>
      </c>
      <c r="AI2" s="5"/>
      <c r="AK2" s="5">
        <v>286.81079999999997</v>
      </c>
      <c r="AL2" s="5"/>
      <c r="AN2" s="5">
        <v>286.7482</v>
      </c>
      <c r="AO2" s="5"/>
      <c r="AQ2" s="5">
        <v>286.59440000000001</v>
      </c>
      <c r="AR2" s="5"/>
      <c r="AT2" s="5">
        <v>287.01139999999998</v>
      </c>
      <c r="AU2" s="5"/>
      <c r="AW2" s="5"/>
      <c r="AX2" s="5"/>
      <c r="AZ2" s="6"/>
      <c r="BH2" s="5"/>
      <c r="BK2" s="5"/>
      <c r="BN2" s="5"/>
      <c r="BQ2" s="5"/>
      <c r="BT2" s="5"/>
      <c r="BW2" s="5"/>
    </row>
    <row r="3" spans="1:76">
      <c r="A3">
        <v>1881</v>
      </c>
      <c r="C3">
        <v>0.15662110000000001</v>
      </c>
      <c r="D3" s="1"/>
      <c r="E3" s="1"/>
      <c r="S3" s="5">
        <v>287.89319999999998</v>
      </c>
      <c r="T3" s="5"/>
      <c r="V3" s="5">
        <v>286.98160000000001</v>
      </c>
      <c r="Y3" s="5"/>
      <c r="AA3" s="5"/>
      <c r="AB3" s="5">
        <v>287.601</v>
      </c>
      <c r="AE3" s="5"/>
      <c r="AH3" s="5">
        <v>286.82330000000002</v>
      </c>
      <c r="AI3" s="5"/>
      <c r="AK3" s="5">
        <v>286.79160000000002</v>
      </c>
      <c r="AL3" s="5"/>
      <c r="AN3" s="5">
        <v>286.84449999999998</v>
      </c>
      <c r="AO3" s="5"/>
      <c r="AQ3" s="5">
        <v>286.69970000000001</v>
      </c>
      <c r="AR3" s="5"/>
      <c r="AT3" s="5">
        <v>286.96899999999999</v>
      </c>
      <c r="AU3" s="5"/>
      <c r="AW3" s="5"/>
      <c r="AX3" s="5"/>
      <c r="AZ3" s="6"/>
      <c r="BH3" s="5"/>
      <c r="BK3" s="5"/>
      <c r="BN3" s="5"/>
      <c r="BQ3" s="5"/>
      <c r="BT3" s="5"/>
      <c r="BW3" s="5"/>
    </row>
    <row r="4" spans="1:76">
      <c r="A4">
        <v>1882</v>
      </c>
      <c r="C4">
        <v>0.15762046166666599</v>
      </c>
      <c r="D4" s="1"/>
      <c r="E4" s="1"/>
      <c r="S4" s="5">
        <v>287.87139999999999</v>
      </c>
      <c r="T4" s="5"/>
      <c r="V4" s="5">
        <v>286.94819999999999</v>
      </c>
      <c r="Y4" s="5"/>
      <c r="AA4" s="5"/>
      <c r="AB4" s="5">
        <v>287.58449999999999</v>
      </c>
      <c r="AE4" s="5"/>
      <c r="AH4" s="5">
        <v>286.85739999999998</v>
      </c>
      <c r="AI4" s="5"/>
      <c r="AK4" s="5">
        <v>286.57929999999999</v>
      </c>
      <c r="AL4" s="5"/>
      <c r="AN4" s="5">
        <v>286.851</v>
      </c>
      <c r="AO4" s="5"/>
      <c r="AQ4" s="5">
        <v>286.75189999999998</v>
      </c>
      <c r="AR4" s="5"/>
      <c r="AT4" s="5">
        <v>286.98469999999998</v>
      </c>
      <c r="AU4" s="5"/>
      <c r="AW4" s="5"/>
      <c r="AX4" s="5"/>
      <c r="AZ4" s="6"/>
      <c r="BH4" s="5"/>
      <c r="BK4" s="5"/>
      <c r="BN4" s="5"/>
      <c r="BQ4" s="5"/>
      <c r="BT4" s="5"/>
      <c r="BW4" s="5"/>
    </row>
    <row r="5" spans="1:76">
      <c r="A5">
        <v>1883</v>
      </c>
      <c r="C5">
        <v>0.15861982333333299</v>
      </c>
      <c r="D5" s="1"/>
      <c r="E5" s="1"/>
      <c r="S5" s="5">
        <v>287.91719999999998</v>
      </c>
      <c r="T5" s="5"/>
      <c r="V5" s="5">
        <v>287.05970000000002</v>
      </c>
      <c r="Y5" s="5"/>
      <c r="AA5" s="5"/>
      <c r="AB5" s="5">
        <v>287.61180000000002</v>
      </c>
      <c r="AE5" s="5"/>
      <c r="AH5" s="5">
        <v>286.70150000000001</v>
      </c>
      <c r="AI5" s="5"/>
      <c r="AK5" s="5">
        <v>286.74740000000003</v>
      </c>
      <c r="AL5" s="5"/>
      <c r="AN5" s="5">
        <v>286.84370000000001</v>
      </c>
      <c r="AO5" s="5"/>
      <c r="AQ5" s="5">
        <v>286.92849999999999</v>
      </c>
      <c r="AR5" s="5"/>
      <c r="AT5" s="5">
        <v>287.08589999999998</v>
      </c>
      <c r="AU5" s="5"/>
      <c r="AW5" s="5"/>
      <c r="AX5" s="5"/>
      <c r="AZ5" s="6"/>
      <c r="BH5" s="5"/>
      <c r="BK5" s="5"/>
      <c r="BN5" s="5"/>
      <c r="BQ5" s="5"/>
      <c r="BT5" s="5"/>
      <c r="BW5" s="5"/>
    </row>
    <row r="6" spans="1:76">
      <c r="A6">
        <v>1884</v>
      </c>
      <c r="C6">
        <v>0.159619185</v>
      </c>
      <c r="D6" s="1"/>
      <c r="E6" s="1"/>
      <c r="S6" s="5">
        <v>287.92849999999999</v>
      </c>
      <c r="T6" s="5"/>
      <c r="V6" s="5">
        <v>287.077</v>
      </c>
      <c r="Y6" s="5"/>
      <c r="AA6" s="5"/>
      <c r="AB6" s="5">
        <v>287.61799999999999</v>
      </c>
      <c r="AE6" s="5"/>
      <c r="AH6" s="5">
        <v>286.68970000000002</v>
      </c>
      <c r="AI6" s="5"/>
      <c r="AK6" s="5">
        <v>286.84190000000001</v>
      </c>
      <c r="AL6" s="5"/>
      <c r="AN6" s="5">
        <v>286.99869999999999</v>
      </c>
      <c r="AO6" s="5"/>
      <c r="AQ6" s="5">
        <v>286.96460000000002</v>
      </c>
      <c r="AR6" s="5"/>
      <c r="AT6" s="5">
        <v>287.12150000000003</v>
      </c>
      <c r="AU6" s="5"/>
      <c r="AW6" s="5"/>
      <c r="AX6" s="5"/>
      <c r="AZ6" s="6"/>
      <c r="BH6" s="5"/>
      <c r="BK6" s="5"/>
      <c r="BN6" s="5"/>
      <c r="BQ6" s="5"/>
      <c r="BT6" s="5"/>
      <c r="BW6" s="5"/>
    </row>
    <row r="7" spans="1:76">
      <c r="A7">
        <v>1885</v>
      </c>
      <c r="C7">
        <v>0.160618546666666</v>
      </c>
      <c r="D7" s="1"/>
      <c r="E7" s="1"/>
      <c r="S7" s="5">
        <v>287.94839999999999</v>
      </c>
      <c r="T7" s="5"/>
      <c r="V7" s="5">
        <v>287.07100000000003</v>
      </c>
      <c r="Y7" s="5"/>
      <c r="AA7" s="5"/>
      <c r="AB7" s="5">
        <v>287.74610000000001</v>
      </c>
      <c r="AE7" s="5"/>
      <c r="AH7" s="5">
        <v>286.58030000000002</v>
      </c>
      <c r="AI7" s="5"/>
      <c r="AK7" s="5">
        <v>286.86410000000001</v>
      </c>
      <c r="AL7" s="5"/>
      <c r="AN7" s="5">
        <v>286.90129999999999</v>
      </c>
      <c r="AO7" s="5"/>
      <c r="AQ7" s="5">
        <v>287.03339999999997</v>
      </c>
      <c r="AR7" s="5"/>
      <c r="AT7" s="5">
        <v>287.16669999999999</v>
      </c>
      <c r="AU7" s="5"/>
      <c r="AW7" s="5"/>
      <c r="AX7" s="5"/>
      <c r="AZ7" s="6"/>
      <c r="BH7" s="5"/>
      <c r="BK7" s="5"/>
      <c r="BN7" s="5"/>
      <c r="BQ7" s="5"/>
      <c r="BT7" s="5"/>
      <c r="BW7" s="5"/>
    </row>
    <row r="8" spans="1:76">
      <c r="A8">
        <v>1886</v>
      </c>
      <c r="C8">
        <v>0.161617908333333</v>
      </c>
      <c r="D8" s="1"/>
      <c r="E8" s="1"/>
      <c r="S8" s="5">
        <v>288.05340000000001</v>
      </c>
      <c r="T8" s="5"/>
      <c r="V8" s="5">
        <v>287.08870000000002</v>
      </c>
      <c r="Y8" s="5"/>
      <c r="AA8" s="5"/>
      <c r="AB8" s="5">
        <v>287.76010000000002</v>
      </c>
      <c r="AE8" s="5"/>
      <c r="AH8" s="5">
        <v>286.59289999999999</v>
      </c>
      <c r="AI8" s="5"/>
      <c r="AK8" s="5">
        <v>286.86790000000002</v>
      </c>
      <c r="AL8" s="5"/>
      <c r="AN8" s="5">
        <v>286.78190000000001</v>
      </c>
      <c r="AO8" s="5"/>
      <c r="AQ8" s="5">
        <v>286.94869999999997</v>
      </c>
      <c r="AR8" s="5"/>
      <c r="AT8" s="5">
        <v>287.09050000000002</v>
      </c>
      <c r="AU8" s="5"/>
      <c r="AW8" s="5"/>
      <c r="AX8" s="5"/>
      <c r="AZ8" s="6"/>
      <c r="BH8" s="5"/>
      <c r="BK8" s="5"/>
      <c r="BN8" s="5"/>
      <c r="BQ8" s="5"/>
      <c r="BT8" s="5"/>
      <c r="BW8" s="5"/>
    </row>
    <row r="9" spans="1:76">
      <c r="A9">
        <v>1887</v>
      </c>
      <c r="C9">
        <v>0.16261727000000001</v>
      </c>
      <c r="D9" s="1"/>
      <c r="E9" s="1"/>
      <c r="S9" s="5">
        <v>288.09739999999999</v>
      </c>
      <c r="T9" s="5"/>
      <c r="V9" s="5">
        <v>287.04259999999999</v>
      </c>
      <c r="Y9" s="5"/>
      <c r="AA9" s="5"/>
      <c r="AB9" s="5">
        <v>287.6345</v>
      </c>
      <c r="AE9" s="5"/>
      <c r="AH9" s="5">
        <v>286.6019</v>
      </c>
      <c r="AI9" s="5"/>
      <c r="AK9" s="5">
        <v>286.89240000000001</v>
      </c>
      <c r="AL9" s="5"/>
      <c r="AN9" s="5">
        <v>286.81119999999999</v>
      </c>
      <c r="AO9" s="5"/>
      <c r="AQ9" s="5">
        <v>286.87279999999998</v>
      </c>
      <c r="AR9" s="5"/>
      <c r="AT9" s="5">
        <v>286.99059999999997</v>
      </c>
      <c r="AU9" s="5"/>
      <c r="AW9" s="5"/>
      <c r="AX9" s="5"/>
      <c r="AZ9" s="6"/>
      <c r="BH9" s="5"/>
      <c r="BK9" s="5"/>
      <c r="BN9" s="5"/>
      <c r="BQ9" s="5"/>
      <c r="BT9" s="5"/>
      <c r="BW9" s="5"/>
    </row>
    <row r="10" spans="1:76">
      <c r="A10">
        <v>1888</v>
      </c>
      <c r="C10">
        <v>0.16697268000000001</v>
      </c>
      <c r="D10" s="1"/>
      <c r="E10" s="1"/>
      <c r="S10" s="5">
        <v>287.97609999999997</v>
      </c>
      <c r="T10" s="5"/>
      <c r="V10" s="5">
        <v>287.07830000000001</v>
      </c>
      <c r="Y10" s="5"/>
      <c r="AA10" s="5"/>
      <c r="AB10" s="5">
        <v>287.63249999999999</v>
      </c>
      <c r="AE10" s="5"/>
      <c r="AH10" s="5">
        <v>286.8682</v>
      </c>
      <c r="AI10" s="5"/>
      <c r="AK10" s="5">
        <v>286.91550000000001</v>
      </c>
      <c r="AL10" s="5"/>
      <c r="AN10" s="5">
        <v>286.9513</v>
      </c>
      <c r="AO10" s="5"/>
      <c r="AQ10" s="5">
        <v>287.01319999999998</v>
      </c>
      <c r="AR10" s="5"/>
      <c r="AT10" s="5">
        <v>287.0093</v>
      </c>
      <c r="AU10" s="5"/>
      <c r="AW10" s="5"/>
      <c r="AX10" s="5"/>
      <c r="AZ10" s="6"/>
      <c r="BH10" s="5"/>
      <c r="BK10" s="5"/>
      <c r="BN10" s="5"/>
      <c r="BQ10" s="5"/>
      <c r="BT10" s="5"/>
      <c r="BW10" s="5"/>
    </row>
    <row r="11" spans="1:76">
      <c r="A11">
        <v>1889</v>
      </c>
      <c r="C11">
        <v>0.17132808999999999</v>
      </c>
      <c r="D11" s="1"/>
      <c r="E11" s="1"/>
      <c r="S11" s="5">
        <v>287.98970000000003</v>
      </c>
      <c r="T11" s="5"/>
      <c r="V11" s="5">
        <v>287.07440000000003</v>
      </c>
      <c r="Y11" s="5"/>
      <c r="AA11" s="5"/>
      <c r="AB11" s="5">
        <v>287.63810000000001</v>
      </c>
      <c r="AE11" s="5"/>
      <c r="AH11" s="5">
        <v>286.92180000000002</v>
      </c>
      <c r="AI11" s="5"/>
      <c r="AK11" s="5">
        <v>286.91399999999999</v>
      </c>
      <c r="AL11" s="5"/>
      <c r="AN11" s="5">
        <v>286.95150000000001</v>
      </c>
      <c r="AO11" s="5"/>
      <c r="AQ11" s="5">
        <v>286.935</v>
      </c>
      <c r="AR11" s="5"/>
      <c r="AT11" s="5">
        <v>286.95460000000003</v>
      </c>
      <c r="AU11" s="5"/>
      <c r="AW11" s="5"/>
      <c r="AX11" s="5"/>
      <c r="AZ11" s="6"/>
      <c r="BH11" s="5"/>
      <c r="BK11" s="5"/>
      <c r="BN11" s="5"/>
      <c r="BQ11" s="5"/>
      <c r="BT11" s="5"/>
      <c r="BW11" s="5"/>
    </row>
    <row r="12" spans="1:76">
      <c r="A12">
        <v>1890</v>
      </c>
      <c r="C12">
        <v>0.17568349999999999</v>
      </c>
      <c r="D12" s="1"/>
      <c r="E12" s="1"/>
      <c r="S12" s="5">
        <v>287.89510000000001</v>
      </c>
      <c r="T12" s="5"/>
      <c r="V12" s="5">
        <v>287.0215</v>
      </c>
      <c r="Y12" s="5"/>
      <c r="AA12" s="5"/>
      <c r="AB12" s="5">
        <v>287.59899999999999</v>
      </c>
      <c r="AE12" s="5"/>
      <c r="AH12" s="5">
        <v>286.5335</v>
      </c>
      <c r="AI12" s="5"/>
      <c r="AK12" s="5">
        <v>286.82780000000002</v>
      </c>
      <c r="AL12" s="5"/>
      <c r="AN12" s="5">
        <v>286.93369999999999</v>
      </c>
      <c r="AO12" s="5"/>
      <c r="AQ12" s="5">
        <v>286.97269999999997</v>
      </c>
      <c r="AR12" s="5"/>
      <c r="AT12" s="5">
        <v>286.9563</v>
      </c>
      <c r="AU12" s="5"/>
      <c r="AW12" s="5">
        <v>287.40289999999999</v>
      </c>
      <c r="AX12" s="5"/>
      <c r="AZ12" s="6"/>
      <c r="BH12" s="5"/>
      <c r="BK12" s="5"/>
      <c r="BN12" s="5"/>
      <c r="BQ12" s="5"/>
      <c r="BT12" s="5"/>
      <c r="BW12" s="5">
        <v>287.7122</v>
      </c>
    </row>
    <row r="13" spans="1:76">
      <c r="A13">
        <v>1891</v>
      </c>
      <c r="C13">
        <v>0.18003891</v>
      </c>
      <c r="D13" s="1"/>
      <c r="E13" s="1"/>
      <c r="S13" s="5">
        <v>287.89179999999999</v>
      </c>
      <c r="T13" s="5"/>
      <c r="V13" s="5">
        <v>286.99930000000001</v>
      </c>
      <c r="Y13" s="5"/>
      <c r="AA13" s="5"/>
      <c r="AB13" s="5">
        <v>287.57049999999998</v>
      </c>
      <c r="AE13" s="5"/>
      <c r="AH13" s="5">
        <v>286.5378</v>
      </c>
      <c r="AI13" s="5"/>
      <c r="AK13" s="5">
        <v>286.53359999999998</v>
      </c>
      <c r="AL13" s="5"/>
      <c r="AN13" s="5">
        <v>286.92509999999999</v>
      </c>
      <c r="AO13" s="5"/>
      <c r="AQ13" s="5">
        <v>287.1773</v>
      </c>
      <c r="AR13" s="5"/>
      <c r="AT13" s="5">
        <v>286.9846</v>
      </c>
      <c r="AU13" s="5"/>
      <c r="AW13" s="5">
        <v>287.5831</v>
      </c>
      <c r="AX13" s="5"/>
      <c r="AZ13" s="6"/>
      <c r="BH13" s="5"/>
      <c r="BK13" s="5"/>
      <c r="BN13" s="5"/>
      <c r="BQ13" s="5"/>
      <c r="BT13" s="5"/>
      <c r="BW13" s="5">
        <v>287.82709999999997</v>
      </c>
    </row>
    <row r="14" spans="1:76">
      <c r="A14">
        <v>1892</v>
      </c>
      <c r="C14">
        <v>0.18439432</v>
      </c>
      <c r="D14" s="1"/>
      <c r="E14" s="1"/>
      <c r="S14" s="5">
        <v>287.95179999999999</v>
      </c>
      <c r="T14" s="5"/>
      <c r="V14" s="5">
        <v>287.09769999999997</v>
      </c>
      <c r="Y14" s="5"/>
      <c r="AA14" s="5"/>
      <c r="AB14" s="5">
        <v>287.65719999999999</v>
      </c>
      <c r="AE14" s="5"/>
      <c r="AH14" s="5">
        <v>286.846</v>
      </c>
      <c r="AI14" s="5"/>
      <c r="AK14" s="5">
        <v>286.76580000000001</v>
      </c>
      <c r="AL14" s="5"/>
      <c r="AN14" s="5">
        <v>287.15109999999999</v>
      </c>
      <c r="AO14" s="5"/>
      <c r="AQ14" s="5">
        <v>286.98649999999998</v>
      </c>
      <c r="AR14" s="5"/>
      <c r="AT14" s="5">
        <v>287.12200000000001</v>
      </c>
      <c r="AU14" s="5"/>
      <c r="AW14" s="5">
        <v>287.48759999999999</v>
      </c>
      <c r="AX14" s="5"/>
      <c r="AZ14" s="6"/>
      <c r="BH14" s="5"/>
      <c r="BK14" s="5"/>
      <c r="BN14" s="5"/>
      <c r="BQ14" s="5"/>
      <c r="BT14" s="5"/>
      <c r="BW14" s="5">
        <v>287.6139</v>
      </c>
    </row>
    <row r="15" spans="1:76">
      <c r="A15">
        <v>1893</v>
      </c>
      <c r="C15">
        <v>0.18874973</v>
      </c>
      <c r="D15" s="1"/>
      <c r="E15" s="1"/>
      <c r="S15" s="5">
        <v>287.93669999999997</v>
      </c>
      <c r="T15" s="5"/>
      <c r="V15" s="5">
        <v>287.03769999999997</v>
      </c>
      <c r="Y15" s="5"/>
      <c r="AA15" s="5"/>
      <c r="AB15" s="5">
        <v>287.62639999999999</v>
      </c>
      <c r="AE15" s="5"/>
      <c r="AH15" s="5">
        <v>286.81459999999998</v>
      </c>
      <c r="AI15" s="5"/>
      <c r="AK15" s="5">
        <v>286.90589999999997</v>
      </c>
      <c r="AL15" s="5"/>
      <c r="AN15" s="5">
        <v>286.97660000000002</v>
      </c>
      <c r="AO15" s="5"/>
      <c r="AQ15" s="5">
        <v>286.98439999999999</v>
      </c>
      <c r="AR15" s="5"/>
      <c r="AT15" s="5">
        <v>287.04160000000002</v>
      </c>
      <c r="AU15" s="5"/>
      <c r="AW15" s="5">
        <v>287.5564</v>
      </c>
      <c r="AX15" s="5"/>
      <c r="AZ15" s="6"/>
      <c r="BH15" s="5"/>
      <c r="BK15" s="5"/>
      <c r="BN15" s="5"/>
      <c r="BQ15" s="5"/>
      <c r="BT15" s="5"/>
      <c r="BW15" s="5">
        <v>287.5772</v>
      </c>
    </row>
    <row r="16" spans="1:76">
      <c r="A16">
        <v>1894</v>
      </c>
      <c r="C16">
        <v>0.19310514000000001</v>
      </c>
      <c r="D16" s="1"/>
      <c r="E16" s="1"/>
      <c r="S16" s="5">
        <v>287.8938</v>
      </c>
      <c r="T16" s="5"/>
      <c r="V16" s="5">
        <v>286.94119999999998</v>
      </c>
      <c r="Y16" s="5"/>
      <c r="AA16" s="5"/>
      <c r="AB16" s="5">
        <v>287.48250000000002</v>
      </c>
      <c r="AE16" s="5"/>
      <c r="AH16" s="5">
        <v>286.92230000000001</v>
      </c>
      <c r="AI16" s="5"/>
      <c r="AK16" s="5">
        <v>286.81200000000001</v>
      </c>
      <c r="AL16" s="5"/>
      <c r="AN16" s="5">
        <v>286.9366</v>
      </c>
      <c r="AO16" s="5"/>
      <c r="AQ16" s="5">
        <v>286.85149999999999</v>
      </c>
      <c r="AR16" s="5"/>
      <c r="AT16" s="5">
        <v>286.99259999999998</v>
      </c>
      <c r="AU16" s="5"/>
      <c r="AW16" s="5">
        <v>287.4357</v>
      </c>
      <c r="AX16" s="5"/>
      <c r="AZ16" s="6"/>
      <c r="BH16" s="5"/>
      <c r="BK16" s="5"/>
      <c r="BN16" s="5"/>
      <c r="BQ16" s="5"/>
      <c r="BT16" s="5"/>
      <c r="BW16" s="5">
        <v>287.63010000000003</v>
      </c>
    </row>
    <row r="17" spans="1:75">
      <c r="A17">
        <v>1895</v>
      </c>
      <c r="C17">
        <v>0.19746055000000001</v>
      </c>
      <c r="D17" s="1"/>
      <c r="E17" s="1"/>
      <c r="S17" s="5">
        <v>287.78980000000001</v>
      </c>
      <c r="T17" s="5"/>
      <c r="V17" s="5">
        <v>287.03640000000001</v>
      </c>
      <c r="Y17" s="5"/>
      <c r="AA17" s="5"/>
      <c r="AB17" s="5">
        <v>287.5009</v>
      </c>
      <c r="AE17" s="5"/>
      <c r="AH17" s="5">
        <v>286.92259999999999</v>
      </c>
      <c r="AI17" s="5"/>
      <c r="AK17" s="5">
        <v>287.03949999999998</v>
      </c>
      <c r="AL17" s="5"/>
      <c r="AN17" s="5">
        <v>286.95069999999998</v>
      </c>
      <c r="AO17" s="5"/>
      <c r="AQ17" s="5">
        <v>287.00599999999997</v>
      </c>
      <c r="AR17" s="5"/>
      <c r="AT17" s="5">
        <v>287.03109999999998</v>
      </c>
      <c r="AU17" s="5"/>
      <c r="AW17" s="5">
        <v>287.4443</v>
      </c>
      <c r="AX17" s="5"/>
      <c r="AZ17" s="6"/>
      <c r="BH17" s="5"/>
      <c r="BK17" s="5"/>
      <c r="BN17" s="5"/>
      <c r="BQ17" s="5"/>
      <c r="BT17" s="5"/>
      <c r="BW17" s="5">
        <v>287.67899999999997</v>
      </c>
    </row>
    <row r="18" spans="1:75">
      <c r="A18">
        <v>1896</v>
      </c>
      <c r="C18">
        <v>0.20069855</v>
      </c>
      <c r="D18" s="1"/>
      <c r="E18" s="1"/>
      <c r="S18" s="5">
        <v>287.92349999999999</v>
      </c>
      <c r="T18" s="5"/>
      <c r="V18" s="5">
        <v>286.976</v>
      </c>
      <c r="Y18" s="5"/>
      <c r="AA18" s="5"/>
      <c r="AB18" s="5">
        <v>287.47739999999999</v>
      </c>
      <c r="AE18" s="5"/>
      <c r="AH18" s="5">
        <v>286.68979999999999</v>
      </c>
      <c r="AI18" s="5"/>
      <c r="AK18" s="5">
        <v>287.24059999999997</v>
      </c>
      <c r="AL18" s="5"/>
      <c r="AN18" s="5">
        <v>286.88209999999998</v>
      </c>
      <c r="AO18" s="5"/>
      <c r="AQ18" s="5">
        <v>287.07330000000002</v>
      </c>
      <c r="AR18" s="5"/>
      <c r="AT18" s="5">
        <v>286.87110000000001</v>
      </c>
      <c r="AU18" s="5"/>
      <c r="AW18" s="5">
        <v>287.37920000000003</v>
      </c>
      <c r="AX18" s="5"/>
      <c r="AZ18" s="6"/>
      <c r="BH18" s="5"/>
      <c r="BK18" s="5"/>
      <c r="BN18" s="5"/>
      <c r="BQ18" s="5"/>
      <c r="BT18" s="5"/>
      <c r="BW18" s="5">
        <v>287.66480000000001</v>
      </c>
    </row>
    <row r="19" spans="1:75">
      <c r="A19">
        <v>1897</v>
      </c>
      <c r="C19">
        <v>0.20393654999999999</v>
      </c>
      <c r="D19" s="1"/>
      <c r="E19" s="1"/>
      <c r="S19" s="5">
        <v>287.8981</v>
      </c>
      <c r="T19" s="5"/>
      <c r="V19" s="5">
        <v>286.95249999999999</v>
      </c>
      <c r="Y19" s="5"/>
      <c r="AA19" s="5"/>
      <c r="AB19" s="5">
        <v>287.57459999999998</v>
      </c>
      <c r="AE19" s="5"/>
      <c r="AH19" s="5">
        <v>286.8535</v>
      </c>
      <c r="AI19" s="5"/>
      <c r="AK19" s="5">
        <v>286.96030000000002</v>
      </c>
      <c r="AL19" s="5"/>
      <c r="AN19" s="5">
        <v>286.80900000000003</v>
      </c>
      <c r="AO19" s="5"/>
      <c r="AQ19" s="5">
        <v>287.21129999999999</v>
      </c>
      <c r="AR19" s="5"/>
      <c r="AT19" s="5">
        <v>287.09660000000002</v>
      </c>
      <c r="AU19" s="5"/>
      <c r="AW19" s="5">
        <v>287.51609999999999</v>
      </c>
      <c r="AX19" s="5"/>
      <c r="AZ19" s="6"/>
      <c r="BH19" s="5"/>
      <c r="BK19" s="5"/>
      <c r="BN19" s="5"/>
      <c r="BQ19" s="5"/>
      <c r="BT19" s="5"/>
      <c r="BW19" s="5">
        <v>287.72559999999999</v>
      </c>
    </row>
    <row r="20" spans="1:75">
      <c r="A20">
        <v>1898</v>
      </c>
      <c r="C20">
        <v>0.20717455000000001</v>
      </c>
      <c r="D20" s="1"/>
      <c r="E20" s="1"/>
      <c r="S20" s="5">
        <v>287.9178</v>
      </c>
      <c r="T20" s="5"/>
      <c r="V20" s="5">
        <v>287.0342</v>
      </c>
      <c r="Y20" s="5"/>
      <c r="AA20" s="5"/>
      <c r="AB20" s="5">
        <v>287.56959999999998</v>
      </c>
      <c r="AE20" s="5"/>
      <c r="AH20" s="5">
        <v>286.8424</v>
      </c>
      <c r="AI20" s="5"/>
      <c r="AK20" s="5">
        <v>286.86099999999999</v>
      </c>
      <c r="AL20" s="5"/>
      <c r="AN20" s="5">
        <v>286.95159999999998</v>
      </c>
      <c r="AO20" s="5"/>
      <c r="AQ20" s="5">
        <v>287.23520000000002</v>
      </c>
      <c r="AR20" s="5"/>
      <c r="AT20" s="5">
        <v>287.0976</v>
      </c>
      <c r="AU20" s="5"/>
      <c r="AW20" s="5">
        <v>287.43349999999998</v>
      </c>
      <c r="AX20" s="5"/>
      <c r="AZ20" s="6"/>
      <c r="BH20" s="5"/>
      <c r="BK20" s="5"/>
      <c r="BN20" s="5"/>
      <c r="BQ20" s="5"/>
      <c r="BT20" s="5"/>
      <c r="BW20" s="5">
        <v>287.74349999999998</v>
      </c>
    </row>
    <row r="21" spans="1:75">
      <c r="A21">
        <v>1899</v>
      </c>
      <c r="C21">
        <v>0.21041255</v>
      </c>
      <c r="D21" s="1"/>
      <c r="E21" s="1"/>
      <c r="S21" s="5">
        <v>287.84550000000002</v>
      </c>
      <c r="T21" s="5"/>
      <c r="V21" s="5">
        <v>287.02870000000001</v>
      </c>
      <c r="Y21" s="5"/>
      <c r="AA21" s="5"/>
      <c r="AB21" s="5">
        <v>287.48869999999999</v>
      </c>
      <c r="AE21" s="5"/>
      <c r="AH21" s="5">
        <v>286.90530000000001</v>
      </c>
      <c r="AI21" s="5"/>
      <c r="AK21" s="5">
        <v>286.80709999999999</v>
      </c>
      <c r="AL21" s="5"/>
      <c r="AN21" s="5">
        <v>286.89850000000001</v>
      </c>
      <c r="AO21" s="5"/>
      <c r="AQ21" s="5">
        <v>286.83929999999998</v>
      </c>
      <c r="AR21" s="5"/>
      <c r="AT21" s="5">
        <v>286.9248</v>
      </c>
      <c r="AU21" s="5"/>
      <c r="AW21" s="5">
        <v>287.50229999999999</v>
      </c>
      <c r="AX21" s="5"/>
      <c r="AZ21" s="6"/>
      <c r="BH21" s="5"/>
      <c r="BK21" s="5"/>
      <c r="BN21" s="5"/>
      <c r="BQ21" s="5"/>
      <c r="BT21" s="5"/>
      <c r="BW21" s="5">
        <v>287.73160000000001</v>
      </c>
    </row>
    <row r="22" spans="1:75">
      <c r="A22">
        <v>1900</v>
      </c>
      <c r="C22">
        <v>0.21365054999999999</v>
      </c>
      <c r="D22" s="1"/>
      <c r="E22" s="1"/>
      <c r="F22">
        <v>0.57263949999999997</v>
      </c>
      <c r="S22" s="5">
        <v>287.90440000000001</v>
      </c>
      <c r="T22" s="5"/>
      <c r="V22" s="5">
        <v>287.02539999999999</v>
      </c>
      <c r="Y22" s="5"/>
      <c r="AA22" s="5"/>
      <c r="AB22" s="5">
        <v>287.50549999999998</v>
      </c>
      <c r="AE22" s="5">
        <v>289.88600000000002</v>
      </c>
      <c r="AH22" s="5">
        <v>287.0145</v>
      </c>
      <c r="AI22" s="5"/>
      <c r="AK22" s="5">
        <v>286.87209999999999</v>
      </c>
      <c r="AL22" s="5"/>
      <c r="AN22" s="5">
        <v>286.80459999999999</v>
      </c>
      <c r="AO22" s="5"/>
      <c r="AQ22" s="5">
        <v>286.75009999999997</v>
      </c>
      <c r="AR22" s="5"/>
      <c r="AT22" s="5">
        <v>286.95650000000001</v>
      </c>
      <c r="AU22" s="5"/>
      <c r="AW22" s="5">
        <v>287.39909999999998</v>
      </c>
      <c r="AX22" s="5"/>
      <c r="AZ22" s="6">
        <v>287.37670000000003</v>
      </c>
      <c r="BH22" s="5"/>
      <c r="BK22" s="5"/>
      <c r="BN22" s="5"/>
      <c r="BQ22" s="5"/>
      <c r="BT22" s="5">
        <v>286.91759999999999</v>
      </c>
      <c r="BW22" s="5">
        <v>287.66059999999999</v>
      </c>
    </row>
    <row r="23" spans="1:75">
      <c r="A23">
        <v>1901</v>
      </c>
      <c r="C23">
        <v>0.21688855000000001</v>
      </c>
      <c r="D23" s="1"/>
      <c r="E23" s="1"/>
      <c r="F23">
        <v>0.58213895299999996</v>
      </c>
      <c r="S23" s="5">
        <v>287.96350000000001</v>
      </c>
      <c r="T23" s="5"/>
      <c r="V23" s="5">
        <v>286.99180000000001</v>
      </c>
      <c r="Y23" s="5"/>
      <c r="AA23" s="5"/>
      <c r="AB23" s="5">
        <v>287.56810000000002</v>
      </c>
      <c r="AE23" s="5">
        <v>289.89420000000001</v>
      </c>
      <c r="AH23" s="5">
        <v>286.90629999999999</v>
      </c>
      <c r="AI23" s="5"/>
      <c r="AK23" s="5">
        <v>286.88119999999998</v>
      </c>
      <c r="AL23" s="5"/>
      <c r="AN23" s="5">
        <v>286.90769999999998</v>
      </c>
      <c r="AO23" s="5"/>
      <c r="AQ23" s="5">
        <v>286.89679999999998</v>
      </c>
      <c r="AR23" s="5"/>
      <c r="AT23" s="5">
        <v>286.91789999999997</v>
      </c>
      <c r="AU23" s="5"/>
      <c r="AW23" s="5">
        <v>287.30329999999998</v>
      </c>
      <c r="AX23" s="5"/>
      <c r="AZ23" s="6">
        <v>287.39999999999998</v>
      </c>
      <c r="BH23" s="5"/>
      <c r="BK23" s="5"/>
      <c r="BN23" s="5"/>
      <c r="BQ23" s="5"/>
      <c r="BT23" s="5">
        <v>286.83659999999998</v>
      </c>
      <c r="BW23" s="5">
        <v>287.72149999999999</v>
      </c>
    </row>
    <row r="24" spans="1:75">
      <c r="A24">
        <v>1902</v>
      </c>
      <c r="C24">
        <v>0.22012655</v>
      </c>
      <c r="D24" s="1"/>
      <c r="E24" s="1"/>
      <c r="F24">
        <v>0.59163840599999995</v>
      </c>
      <c r="S24" s="5">
        <v>287.90159999999997</v>
      </c>
      <c r="T24" s="5"/>
      <c r="V24" s="5">
        <v>286.90219999999999</v>
      </c>
      <c r="Y24" s="5"/>
      <c r="AA24" s="5"/>
      <c r="AB24" s="5">
        <v>287.5394</v>
      </c>
      <c r="AE24" s="5">
        <v>289.64060000000001</v>
      </c>
      <c r="AH24" s="5">
        <v>286.87459999999999</v>
      </c>
      <c r="AI24" s="5"/>
      <c r="AK24" s="5">
        <v>286.8793</v>
      </c>
      <c r="AL24" s="5"/>
      <c r="AN24" s="5">
        <v>286.87220000000002</v>
      </c>
      <c r="AO24" s="5"/>
      <c r="AQ24" s="5">
        <v>287.03089999999997</v>
      </c>
      <c r="AR24" s="5"/>
      <c r="AT24" s="5">
        <v>286.85730000000001</v>
      </c>
      <c r="AU24" s="5"/>
      <c r="AW24" s="5">
        <v>287.47149999999999</v>
      </c>
      <c r="AX24" s="5"/>
      <c r="AZ24" s="6">
        <v>287.34230000000002</v>
      </c>
      <c r="BH24" s="5"/>
      <c r="BK24" s="5"/>
      <c r="BN24" s="5"/>
      <c r="BQ24" s="5"/>
      <c r="BT24" s="5">
        <v>286.75839999999999</v>
      </c>
      <c r="BW24" s="5">
        <v>287.78300000000002</v>
      </c>
    </row>
    <row r="25" spans="1:75">
      <c r="A25">
        <v>1903</v>
      </c>
      <c r="C25">
        <v>0.22336455</v>
      </c>
      <c r="D25" s="1"/>
      <c r="E25" s="1"/>
      <c r="F25">
        <v>0.60113785900000005</v>
      </c>
      <c r="S25" s="5">
        <v>287.94529999999997</v>
      </c>
      <c r="T25" s="5"/>
      <c r="V25" s="5">
        <v>286.81009999999998</v>
      </c>
      <c r="Y25" s="5"/>
      <c r="AA25" s="5"/>
      <c r="AB25" s="5">
        <v>287.5462</v>
      </c>
      <c r="AE25" s="5">
        <v>289.87139999999999</v>
      </c>
      <c r="AH25" s="5">
        <v>286.91050000000001</v>
      </c>
      <c r="AI25" s="5"/>
      <c r="AK25" s="5">
        <v>286.90480000000002</v>
      </c>
      <c r="AL25" s="5"/>
      <c r="AN25" s="5">
        <v>286.83730000000003</v>
      </c>
      <c r="AO25" s="5"/>
      <c r="AQ25" s="5">
        <v>287.25020000000001</v>
      </c>
      <c r="AR25" s="5"/>
      <c r="AT25" s="5">
        <v>286.97800000000001</v>
      </c>
      <c r="AU25" s="5"/>
      <c r="AW25" s="5">
        <v>287.44310000000002</v>
      </c>
      <c r="AX25" s="5"/>
      <c r="AZ25" s="6">
        <v>287.47640000000001</v>
      </c>
      <c r="BH25" s="5"/>
      <c r="BK25" s="5"/>
      <c r="BN25" s="5"/>
      <c r="BQ25" s="5"/>
      <c r="BT25" s="5">
        <v>286.7115</v>
      </c>
      <c r="BW25" s="5">
        <v>287.81259999999997</v>
      </c>
    </row>
    <row r="26" spans="1:75">
      <c r="A26">
        <v>1904</v>
      </c>
      <c r="C26">
        <v>0.22660255000000001</v>
      </c>
      <c r="D26" s="1"/>
      <c r="E26" s="1"/>
      <c r="F26">
        <v>0.61063731200000004</v>
      </c>
      <c r="S26" s="5">
        <v>287.94330000000002</v>
      </c>
      <c r="T26" s="5"/>
      <c r="V26" s="5">
        <v>286.90309999999999</v>
      </c>
      <c r="Y26" s="5"/>
      <c r="AA26" s="5"/>
      <c r="AB26" s="5">
        <v>287.57119999999998</v>
      </c>
      <c r="AE26" s="5">
        <v>289.8218</v>
      </c>
      <c r="AH26" s="5">
        <v>286.74369999999999</v>
      </c>
      <c r="AI26" s="5"/>
      <c r="AK26" s="5">
        <v>286.93689999999998</v>
      </c>
      <c r="AL26" s="5"/>
      <c r="AN26" s="5">
        <v>286.79509999999999</v>
      </c>
      <c r="AO26" s="5"/>
      <c r="AQ26" s="5">
        <v>287.02519999999998</v>
      </c>
      <c r="AR26" s="5"/>
      <c r="AT26" s="5">
        <v>287.01909999999998</v>
      </c>
      <c r="AU26" s="5"/>
      <c r="AW26" s="5">
        <v>287.39909999999998</v>
      </c>
      <c r="AX26" s="5"/>
      <c r="AZ26" s="6">
        <v>287.5172</v>
      </c>
      <c r="BH26" s="5"/>
      <c r="BK26" s="5"/>
      <c r="BN26" s="5"/>
      <c r="BQ26" s="5"/>
      <c r="BT26" s="5">
        <v>286.7312</v>
      </c>
      <c r="BW26" s="5">
        <v>287.57889999999998</v>
      </c>
    </row>
    <row r="27" spans="1:75">
      <c r="A27">
        <v>1905</v>
      </c>
      <c r="C27">
        <v>0.23124613720000001</v>
      </c>
      <c r="D27" s="1"/>
      <c r="E27" s="1"/>
      <c r="F27">
        <v>0.62013676500000003</v>
      </c>
      <c r="S27" s="5">
        <v>287.97730000000001</v>
      </c>
      <c r="T27" s="5"/>
      <c r="V27" s="5">
        <v>286.94740000000002</v>
      </c>
      <c r="Y27" s="5"/>
      <c r="AA27" s="5"/>
      <c r="AB27" s="5">
        <v>287.5795</v>
      </c>
      <c r="AE27" s="5">
        <v>289.4726</v>
      </c>
      <c r="AH27" s="5">
        <v>286.8485</v>
      </c>
      <c r="AI27" s="5"/>
      <c r="AK27" s="5">
        <v>286.93549999999999</v>
      </c>
      <c r="AL27" s="5"/>
      <c r="AN27" s="5">
        <v>286.85210000000001</v>
      </c>
      <c r="AO27" s="5"/>
      <c r="AQ27" s="5">
        <v>287.0385</v>
      </c>
      <c r="AR27" s="5"/>
      <c r="AT27" s="5">
        <v>286.83229999999998</v>
      </c>
      <c r="AU27" s="5"/>
      <c r="AW27" s="5">
        <v>287.11680000000001</v>
      </c>
      <c r="AX27" s="5"/>
      <c r="AZ27" s="6">
        <v>287.36660000000001</v>
      </c>
      <c r="BH27" s="5"/>
      <c r="BK27" s="5"/>
      <c r="BN27" s="5"/>
      <c r="BQ27" s="5"/>
      <c r="BT27" s="5">
        <v>286.68729999999999</v>
      </c>
      <c r="BW27" s="5">
        <v>287.62450000000001</v>
      </c>
    </row>
    <row r="28" spans="1:75">
      <c r="A28">
        <v>1906</v>
      </c>
      <c r="C28">
        <v>0.2358897244</v>
      </c>
      <c r="D28" s="1"/>
      <c r="E28" s="1"/>
      <c r="F28">
        <v>0.62963621800000003</v>
      </c>
      <c r="S28" s="5">
        <v>288.00220000000002</v>
      </c>
      <c r="T28" s="5"/>
      <c r="V28" s="5">
        <v>286.9699</v>
      </c>
      <c r="Y28" s="5"/>
      <c r="AA28" s="5"/>
      <c r="AB28" s="5">
        <v>287.5883</v>
      </c>
      <c r="AE28" s="5">
        <v>289.62790000000001</v>
      </c>
      <c r="AH28" s="5">
        <v>286.83580000000001</v>
      </c>
      <c r="AI28" s="5"/>
      <c r="AK28" s="5">
        <v>286.96899999999999</v>
      </c>
      <c r="AL28" s="5"/>
      <c r="AN28" s="5">
        <v>286.8331</v>
      </c>
      <c r="AO28" s="5"/>
      <c r="AQ28" s="5">
        <v>286.94909999999999</v>
      </c>
      <c r="AR28" s="5"/>
      <c r="AT28" s="5">
        <v>287.02359999999999</v>
      </c>
      <c r="AU28" s="5"/>
      <c r="AW28" s="5">
        <v>287.24250000000001</v>
      </c>
      <c r="AX28" s="5"/>
      <c r="AZ28" s="6">
        <v>287.4522</v>
      </c>
      <c r="BH28" s="5"/>
      <c r="BK28" s="5"/>
      <c r="BN28" s="5"/>
      <c r="BQ28" s="5"/>
      <c r="BT28" s="5">
        <v>286.76799999999997</v>
      </c>
      <c r="BW28" s="5">
        <v>287.73790000000002</v>
      </c>
    </row>
    <row r="29" spans="1:75">
      <c r="A29">
        <v>1907</v>
      </c>
      <c r="C29">
        <v>0.24053331159999999</v>
      </c>
      <c r="D29" s="1"/>
      <c r="E29" s="1"/>
      <c r="F29">
        <v>0.63913567100000002</v>
      </c>
      <c r="S29" s="5">
        <v>287.97949999999997</v>
      </c>
      <c r="T29" s="5"/>
      <c r="V29" s="5">
        <v>286.93650000000002</v>
      </c>
      <c r="Y29" s="5"/>
      <c r="AA29" s="5"/>
      <c r="AB29" s="5">
        <v>287.51420000000002</v>
      </c>
      <c r="AE29" s="5">
        <v>289.452</v>
      </c>
      <c r="AH29" s="5">
        <v>286.88060000000002</v>
      </c>
      <c r="AI29" s="5"/>
      <c r="AK29" s="5">
        <v>286.91559999999998</v>
      </c>
      <c r="AL29" s="5"/>
      <c r="AN29" s="5">
        <v>286.67380000000003</v>
      </c>
      <c r="AO29" s="5"/>
      <c r="AQ29" s="5">
        <v>1134.7360000000001</v>
      </c>
      <c r="AR29" s="5"/>
      <c r="AT29" s="5">
        <v>287.19260000000003</v>
      </c>
      <c r="AU29" s="5"/>
      <c r="AW29" s="5">
        <v>287.36309999999997</v>
      </c>
      <c r="AX29" s="5"/>
      <c r="AZ29" s="6">
        <v>287.3947</v>
      </c>
      <c r="BH29" s="5"/>
      <c r="BK29" s="5"/>
      <c r="BN29" s="5"/>
      <c r="BQ29" s="5"/>
      <c r="BT29" s="5">
        <v>286.82960000000003</v>
      </c>
      <c r="BW29" s="5">
        <v>287.79329999999999</v>
      </c>
    </row>
    <row r="30" spans="1:75">
      <c r="A30">
        <v>1908</v>
      </c>
      <c r="C30">
        <v>0.24517689879999999</v>
      </c>
      <c r="D30" s="1"/>
      <c r="E30" s="1"/>
      <c r="F30">
        <v>0.64863512400000001</v>
      </c>
      <c r="S30" s="5">
        <v>287.99639999999999</v>
      </c>
      <c r="T30" s="5"/>
      <c r="V30" s="5">
        <v>286.99950000000001</v>
      </c>
      <c r="Y30" s="5"/>
      <c r="AA30" s="5"/>
      <c r="AB30" s="5">
        <v>287.5213</v>
      </c>
      <c r="AE30" s="5">
        <v>289.68340000000001</v>
      </c>
      <c r="AH30" s="5">
        <v>287.0745</v>
      </c>
      <c r="AI30" s="5"/>
      <c r="AK30" s="5">
        <v>286.9751</v>
      </c>
      <c r="AL30" s="5"/>
      <c r="AN30" s="5">
        <v>286.88499999999999</v>
      </c>
      <c r="AO30" s="5"/>
      <c r="AQ30" s="5">
        <v>286.98820000000001</v>
      </c>
      <c r="AR30" s="5"/>
      <c r="AT30" s="5">
        <v>287.03339999999997</v>
      </c>
      <c r="AU30" s="5"/>
      <c r="AW30" s="5">
        <v>287.42869999999999</v>
      </c>
      <c r="AX30" s="5"/>
      <c r="AZ30" s="6">
        <v>287.50299999999999</v>
      </c>
      <c r="BH30" s="5"/>
      <c r="BK30" s="5"/>
      <c r="BN30" s="5"/>
      <c r="BQ30" s="5"/>
      <c r="BT30" s="5">
        <v>286.75979999999998</v>
      </c>
      <c r="BW30" s="5">
        <v>287.71129999999999</v>
      </c>
    </row>
    <row r="31" spans="1:75">
      <c r="A31">
        <v>1909</v>
      </c>
      <c r="C31">
        <v>0.24982048600000001</v>
      </c>
      <c r="D31" s="1"/>
      <c r="E31" s="1"/>
      <c r="F31">
        <v>0.658134577</v>
      </c>
      <c r="S31" s="5">
        <v>288.06060000000002</v>
      </c>
      <c r="T31" s="5"/>
      <c r="V31" s="5">
        <v>286.99430000000001</v>
      </c>
      <c r="Y31" s="5"/>
      <c r="AA31" s="5"/>
      <c r="AB31" s="5">
        <v>287.5</v>
      </c>
      <c r="AE31" s="5">
        <v>290.04289999999997</v>
      </c>
      <c r="AH31" s="5">
        <v>286.7808</v>
      </c>
      <c r="AI31" s="5"/>
      <c r="AK31" s="5">
        <v>287.1429</v>
      </c>
      <c r="AL31" s="5"/>
      <c r="AN31" s="5">
        <v>286.97329999999999</v>
      </c>
      <c r="AO31" s="5"/>
      <c r="AQ31" s="5">
        <v>286.89460000000003</v>
      </c>
      <c r="AR31" s="5"/>
      <c r="AT31" s="5">
        <v>287.0718</v>
      </c>
      <c r="AU31" s="5"/>
      <c r="AW31" s="5">
        <v>287.60739999999998</v>
      </c>
      <c r="AX31" s="5"/>
      <c r="AZ31" s="6">
        <v>287.47160000000002</v>
      </c>
      <c r="BH31" s="5"/>
      <c r="BK31" s="5"/>
      <c r="BN31" s="5"/>
      <c r="BQ31" s="5"/>
      <c r="BT31" s="5">
        <v>286.80119999999999</v>
      </c>
      <c r="BW31" s="5">
        <v>287.73320000000001</v>
      </c>
    </row>
    <row r="32" spans="1:75">
      <c r="A32">
        <v>1910</v>
      </c>
      <c r="C32">
        <v>0.25446407319999997</v>
      </c>
      <c r="D32" s="1"/>
      <c r="E32" s="1"/>
      <c r="F32">
        <v>0.66763402999999999</v>
      </c>
      <c r="S32" s="5">
        <v>287.94549999999998</v>
      </c>
      <c r="T32" s="5"/>
      <c r="V32" s="5">
        <v>286.9436</v>
      </c>
      <c r="Y32" s="5"/>
      <c r="AA32" s="5"/>
      <c r="AB32" s="5">
        <v>287.5188</v>
      </c>
      <c r="AE32" s="5">
        <v>290.13499999999999</v>
      </c>
      <c r="AH32" s="5">
        <v>286.92380000000003</v>
      </c>
      <c r="AI32" s="5"/>
      <c r="AK32" s="5">
        <v>287.07040000000001</v>
      </c>
      <c r="AL32" s="5"/>
      <c r="AN32" s="5">
        <v>286.90429999999998</v>
      </c>
      <c r="AO32" s="5"/>
      <c r="AQ32" s="5">
        <v>287.12869999999998</v>
      </c>
      <c r="AR32" s="5"/>
      <c r="AT32" s="5">
        <v>287.08510000000001</v>
      </c>
      <c r="AU32" s="5"/>
      <c r="AW32" s="5">
        <v>287.69810000000001</v>
      </c>
      <c r="AX32" s="5"/>
      <c r="AZ32" s="6">
        <v>287.43970000000002</v>
      </c>
      <c r="BH32" s="5"/>
      <c r="BK32" s="5"/>
      <c r="BN32" s="5"/>
      <c r="BQ32" s="5"/>
      <c r="BT32" s="5">
        <v>286.77940000000001</v>
      </c>
      <c r="BW32" s="5">
        <v>287.642</v>
      </c>
    </row>
    <row r="33" spans="1:75">
      <c r="A33">
        <v>1911</v>
      </c>
      <c r="C33">
        <v>0.25910766039999999</v>
      </c>
      <c r="D33" s="1"/>
      <c r="E33" s="1"/>
      <c r="F33">
        <v>0.67713348299999998</v>
      </c>
      <c r="S33" s="5">
        <v>288.0301</v>
      </c>
      <c r="T33" s="5"/>
      <c r="V33" s="5">
        <v>286.98509999999999</v>
      </c>
      <c r="Y33" s="5"/>
      <c r="AA33" s="5"/>
      <c r="AB33" s="5">
        <v>287.54989999999998</v>
      </c>
      <c r="AE33" s="5">
        <v>289.77809999999999</v>
      </c>
      <c r="AH33" s="5">
        <v>286.8922</v>
      </c>
      <c r="AI33" s="5"/>
      <c r="AK33" s="5">
        <v>286.82279999999997</v>
      </c>
      <c r="AL33" s="5"/>
      <c r="AN33" s="5">
        <v>286.85019999999997</v>
      </c>
      <c r="AO33" s="5"/>
      <c r="AQ33" s="5">
        <v>287.23219999999998</v>
      </c>
      <c r="AR33" s="5"/>
      <c r="AT33" s="5">
        <v>286.89550000000003</v>
      </c>
      <c r="AU33" s="5"/>
      <c r="AW33" s="5">
        <v>287.66789999999997</v>
      </c>
      <c r="AX33" s="5"/>
      <c r="AZ33" s="6">
        <v>287.48779999999999</v>
      </c>
      <c r="BH33" s="5"/>
      <c r="BK33" s="5"/>
      <c r="BN33" s="5"/>
      <c r="BQ33" s="5"/>
      <c r="BT33" s="5">
        <v>286.85059999999999</v>
      </c>
      <c r="BW33" s="5">
        <v>287.63470000000001</v>
      </c>
    </row>
    <row r="34" spans="1:75">
      <c r="A34">
        <v>1912</v>
      </c>
      <c r="C34">
        <v>0.26375124760000002</v>
      </c>
      <c r="D34" s="1"/>
      <c r="E34" s="1"/>
      <c r="F34">
        <v>0.68663293599999997</v>
      </c>
      <c r="S34" s="5">
        <v>288.07319999999999</v>
      </c>
      <c r="T34" s="5"/>
      <c r="V34" s="5">
        <v>287.02030000000002</v>
      </c>
      <c r="Y34" s="5"/>
      <c r="AA34" s="5"/>
      <c r="AB34" s="5">
        <v>287.43889999999999</v>
      </c>
      <c r="AE34" s="5">
        <v>289.97469999999998</v>
      </c>
      <c r="AH34" s="5">
        <v>286.82060000000001</v>
      </c>
      <c r="AI34" s="5"/>
      <c r="AK34" s="5">
        <v>287.06459999999998</v>
      </c>
      <c r="AL34" s="5"/>
      <c r="AN34" s="5">
        <v>286.92930000000001</v>
      </c>
      <c r="AO34" s="5"/>
      <c r="AQ34" s="5">
        <v>287.16699999999997</v>
      </c>
      <c r="AR34" s="5"/>
      <c r="AT34" s="5">
        <v>286.85120000000001</v>
      </c>
      <c r="AU34" s="5"/>
      <c r="AW34" s="5">
        <v>287.46699999999998</v>
      </c>
      <c r="AX34" s="5"/>
      <c r="AZ34" s="6">
        <v>287.43430000000001</v>
      </c>
      <c r="BH34" s="5"/>
      <c r="BK34" s="5"/>
      <c r="BN34" s="5"/>
      <c r="BQ34" s="5"/>
      <c r="BT34" s="5">
        <v>286.76639999999998</v>
      </c>
      <c r="BW34" s="5">
        <v>287.72989999999999</v>
      </c>
    </row>
    <row r="35" spans="1:75">
      <c r="A35">
        <v>1913</v>
      </c>
      <c r="C35">
        <v>0.26839483479999998</v>
      </c>
      <c r="D35" s="1"/>
      <c r="E35" s="1"/>
      <c r="F35">
        <v>0.69613238899999996</v>
      </c>
      <c r="S35" s="5">
        <v>287.91820000000001</v>
      </c>
      <c r="T35" s="5"/>
      <c r="V35" s="5">
        <v>287.04349999999999</v>
      </c>
      <c r="Y35" s="5"/>
      <c r="AA35" s="5"/>
      <c r="AB35" s="5">
        <v>287.57659999999998</v>
      </c>
      <c r="AE35" s="5">
        <v>290.0342</v>
      </c>
      <c r="AH35" s="5">
        <v>287.06360000000001</v>
      </c>
      <c r="AI35" s="5"/>
      <c r="AK35" s="5">
        <v>287.04950000000002</v>
      </c>
      <c r="AL35" s="5"/>
      <c r="AN35" s="5">
        <v>287.09100000000001</v>
      </c>
      <c r="AO35" s="5"/>
      <c r="AQ35" s="5">
        <v>287.12299999999999</v>
      </c>
      <c r="AR35" s="5"/>
      <c r="AT35" s="5">
        <v>287.03870000000001</v>
      </c>
      <c r="AU35" s="5"/>
      <c r="AW35" s="5">
        <v>287.34300000000002</v>
      </c>
      <c r="AX35" s="5"/>
      <c r="AZ35" s="6">
        <v>287.36970000000002</v>
      </c>
      <c r="BH35" s="5"/>
      <c r="BK35" s="5"/>
      <c r="BN35" s="5"/>
      <c r="BQ35" s="5"/>
      <c r="BT35" s="5">
        <v>286.8143</v>
      </c>
      <c r="BW35" s="5">
        <v>287.60079999999999</v>
      </c>
    </row>
    <row r="36" spans="1:75">
      <c r="A36">
        <v>1914</v>
      </c>
      <c r="C36">
        <v>0.273038422</v>
      </c>
      <c r="D36" s="1"/>
      <c r="E36" s="1"/>
      <c r="F36">
        <v>0.70563184199999995</v>
      </c>
      <c r="S36" s="5">
        <v>287.95139999999998</v>
      </c>
      <c r="T36" s="5"/>
      <c r="V36" s="5">
        <v>286.98509999999999</v>
      </c>
      <c r="Y36" s="5"/>
      <c r="AA36" s="5"/>
      <c r="AB36" s="5">
        <v>287.52080000000001</v>
      </c>
      <c r="AE36" s="5">
        <v>290.15960000000001</v>
      </c>
      <c r="AH36" s="5">
        <v>286.99950000000001</v>
      </c>
      <c r="AI36" s="5"/>
      <c r="AK36" s="5">
        <v>286.85239999999999</v>
      </c>
      <c r="AL36" s="5"/>
      <c r="AN36" s="5">
        <v>287.01280000000003</v>
      </c>
      <c r="AO36" s="5"/>
      <c r="AQ36" s="5">
        <v>286.95580000000001</v>
      </c>
      <c r="AR36" s="5"/>
      <c r="AT36" s="5">
        <v>286.95659999999998</v>
      </c>
      <c r="AU36" s="5"/>
      <c r="AW36" s="5">
        <v>287.6028</v>
      </c>
      <c r="AX36" s="5"/>
      <c r="AZ36" s="6">
        <v>287.43169999999998</v>
      </c>
      <c r="BH36" s="5"/>
      <c r="BK36" s="5"/>
      <c r="BN36" s="5"/>
      <c r="BQ36" s="5"/>
      <c r="BT36" s="5">
        <v>286.88670000000002</v>
      </c>
      <c r="BW36" s="5">
        <v>287.67849999999999</v>
      </c>
    </row>
    <row r="37" spans="1:75">
      <c r="A37">
        <v>1915</v>
      </c>
      <c r="C37">
        <v>0.27768200919999902</v>
      </c>
      <c r="D37" s="1"/>
      <c r="E37" s="1"/>
      <c r="F37">
        <v>0.71513129499999994</v>
      </c>
      <c r="S37" s="5">
        <v>288.05630000000002</v>
      </c>
      <c r="T37" s="5"/>
      <c r="V37" s="5">
        <v>287.04239999999999</v>
      </c>
      <c r="Y37" s="5"/>
      <c r="AA37" s="5"/>
      <c r="AB37" s="5">
        <v>287.53699999999998</v>
      </c>
      <c r="AE37" s="5">
        <v>290.33839999999998</v>
      </c>
      <c r="AH37" s="5">
        <v>286.75830000000002</v>
      </c>
      <c r="AI37" s="5"/>
      <c r="AK37" s="5">
        <v>286.68299999999999</v>
      </c>
      <c r="AL37" s="5"/>
      <c r="AN37" s="5">
        <v>287.18180000000001</v>
      </c>
      <c r="AO37" s="5"/>
      <c r="AQ37" s="5">
        <v>287.0104</v>
      </c>
      <c r="AR37" s="5"/>
      <c r="AT37" s="5">
        <v>286.98009999999999</v>
      </c>
      <c r="AU37" s="5"/>
      <c r="AW37" s="5">
        <v>287.6157</v>
      </c>
      <c r="AX37" s="5"/>
      <c r="AZ37" s="6">
        <v>287.5197</v>
      </c>
      <c r="BH37" s="5"/>
      <c r="BK37" s="5"/>
      <c r="BN37" s="5"/>
      <c r="BQ37" s="5"/>
      <c r="BT37" s="5">
        <v>286.99639999999999</v>
      </c>
      <c r="BW37" s="5">
        <v>287.69920000000002</v>
      </c>
    </row>
    <row r="38" spans="1:75">
      <c r="A38">
        <v>1916</v>
      </c>
      <c r="C38">
        <v>0.28232559639999999</v>
      </c>
      <c r="D38" s="1"/>
      <c r="E38" s="1"/>
      <c r="F38">
        <v>0.72463074800000005</v>
      </c>
      <c r="S38" s="5">
        <v>288.05720000000002</v>
      </c>
      <c r="T38" s="5"/>
      <c r="V38" s="5">
        <v>287.03890000000001</v>
      </c>
      <c r="Y38" s="5"/>
      <c r="AA38" s="5"/>
      <c r="AB38" s="5">
        <v>287.57690000000002</v>
      </c>
      <c r="AE38" s="5">
        <v>290.60980000000001</v>
      </c>
      <c r="AH38" s="5">
        <v>286.71699999999998</v>
      </c>
      <c r="AI38" s="5"/>
      <c r="AK38" s="5">
        <v>286.59640000000002</v>
      </c>
      <c r="AL38" s="5"/>
      <c r="AN38" s="5">
        <v>287.10649999999998</v>
      </c>
      <c r="AO38" s="5"/>
      <c r="AQ38" s="5">
        <v>287.09480000000002</v>
      </c>
      <c r="AR38" s="5"/>
      <c r="AT38" s="5">
        <v>287.13830000000002</v>
      </c>
      <c r="AU38" s="5"/>
      <c r="AW38" s="5">
        <v>287.45740000000001</v>
      </c>
      <c r="AX38" s="5"/>
      <c r="AZ38" s="6">
        <v>287.50170000000003</v>
      </c>
      <c r="BH38" s="5"/>
      <c r="BK38" s="5"/>
      <c r="BN38" s="5"/>
      <c r="BQ38" s="5"/>
      <c r="BT38" s="5">
        <v>286.97550000000001</v>
      </c>
      <c r="BW38" s="5">
        <v>287.65249999999997</v>
      </c>
    </row>
    <row r="39" spans="1:75">
      <c r="A39">
        <v>1917</v>
      </c>
      <c r="C39">
        <v>0.28696918360000001</v>
      </c>
      <c r="D39" s="1"/>
      <c r="E39" s="1"/>
      <c r="F39">
        <v>0.73413020100000004</v>
      </c>
      <c r="S39" s="5">
        <v>288.10160000000002</v>
      </c>
      <c r="T39" s="5"/>
      <c r="V39" s="5">
        <v>287.17489999999998</v>
      </c>
      <c r="Y39" s="5"/>
      <c r="AA39" s="5"/>
      <c r="AB39" s="5">
        <v>287.5908</v>
      </c>
      <c r="AE39" s="5">
        <v>289.92849999999999</v>
      </c>
      <c r="AH39" s="5">
        <v>286.8</v>
      </c>
      <c r="AI39" s="5"/>
      <c r="AK39" s="5">
        <v>286.72190000000001</v>
      </c>
      <c r="AL39" s="5"/>
      <c r="AN39" s="5">
        <v>286.91989999999998</v>
      </c>
      <c r="AO39" s="5"/>
      <c r="AQ39" s="5">
        <v>286.9151</v>
      </c>
      <c r="AR39" s="5"/>
      <c r="AT39" s="5">
        <v>287.08460000000002</v>
      </c>
      <c r="AU39" s="5"/>
      <c r="AW39" s="5">
        <v>287.19159999999999</v>
      </c>
      <c r="AX39" s="5"/>
      <c r="AZ39" s="6">
        <v>287.48790000000002</v>
      </c>
      <c r="BH39" s="5"/>
      <c r="BK39" s="5"/>
      <c r="BN39" s="5"/>
      <c r="BQ39" s="5"/>
      <c r="BT39" s="5">
        <v>287.0059</v>
      </c>
      <c r="BW39" s="5">
        <v>287.62110000000001</v>
      </c>
    </row>
    <row r="40" spans="1:75">
      <c r="A40">
        <v>1918</v>
      </c>
      <c r="C40">
        <v>0.29161277079999998</v>
      </c>
      <c r="D40" s="1"/>
      <c r="E40" s="1"/>
      <c r="F40">
        <v>0.74362965400000003</v>
      </c>
      <c r="S40" s="5">
        <v>288.13529999999997</v>
      </c>
      <c r="T40" s="5"/>
      <c r="V40" s="5">
        <v>287.13819999999998</v>
      </c>
      <c r="Y40" s="5"/>
      <c r="AA40" s="5"/>
      <c r="AB40" s="5">
        <v>287.50409999999999</v>
      </c>
      <c r="AE40" s="5">
        <v>290.08819999999997</v>
      </c>
      <c r="AH40" s="5">
        <v>286.9076</v>
      </c>
      <c r="AI40" s="5"/>
      <c r="AK40" s="5">
        <v>286.83780000000002</v>
      </c>
      <c r="AL40" s="5"/>
      <c r="AN40" s="5">
        <v>286.73329999999999</v>
      </c>
      <c r="AO40" s="5"/>
      <c r="AQ40" s="5">
        <v>286.96449999999999</v>
      </c>
      <c r="AR40" s="5"/>
      <c r="AT40" s="5">
        <v>287.06630000000001</v>
      </c>
      <c r="AU40" s="5"/>
      <c r="AW40" s="5">
        <v>287.57870000000003</v>
      </c>
      <c r="AX40" s="5"/>
      <c r="AZ40" s="6">
        <v>287.42230000000001</v>
      </c>
      <c r="BH40" s="5"/>
      <c r="BK40" s="5"/>
      <c r="BN40" s="5"/>
      <c r="BQ40" s="5"/>
      <c r="BT40" s="5">
        <v>286.87079999999997</v>
      </c>
      <c r="BW40" s="5">
        <v>287.60230000000001</v>
      </c>
    </row>
    <row r="41" spans="1:75">
      <c r="A41">
        <v>1919</v>
      </c>
      <c r="C41">
        <v>0.296256358</v>
      </c>
      <c r="D41" s="1"/>
      <c r="E41" s="1"/>
      <c r="F41">
        <v>0.75312910700000002</v>
      </c>
      <c r="S41" s="5">
        <v>288.09649999999999</v>
      </c>
      <c r="T41" s="5"/>
      <c r="V41" s="5">
        <v>287.02870000000001</v>
      </c>
      <c r="Y41" s="5"/>
      <c r="AA41" s="5"/>
      <c r="AB41" s="5">
        <v>287.54239999999999</v>
      </c>
      <c r="AE41" s="5">
        <v>290.2955</v>
      </c>
      <c r="AH41" s="5">
        <v>286.81580000000002</v>
      </c>
      <c r="AI41" s="5"/>
      <c r="AK41" s="5">
        <v>287.01119999999997</v>
      </c>
      <c r="AL41" s="5"/>
      <c r="AN41" s="5">
        <v>286.7955</v>
      </c>
      <c r="AO41" s="5"/>
      <c r="AQ41" s="5">
        <v>287.00560000000002</v>
      </c>
      <c r="AR41" s="5"/>
      <c r="AT41" s="5">
        <v>287.0908</v>
      </c>
      <c r="AU41" s="5"/>
      <c r="AW41" s="5">
        <v>287.72770000000003</v>
      </c>
      <c r="AX41" s="5"/>
      <c r="AZ41" s="6">
        <v>287.49689999999998</v>
      </c>
      <c r="BH41" s="5"/>
      <c r="BK41" s="5"/>
      <c r="BN41" s="5"/>
      <c r="BQ41" s="5"/>
      <c r="BT41" s="5">
        <v>286.99799999999999</v>
      </c>
      <c r="BW41" s="5">
        <v>287.65469999999999</v>
      </c>
    </row>
    <row r="42" spans="1:75">
      <c r="A42">
        <v>1920</v>
      </c>
      <c r="C42">
        <v>0.30089994519999902</v>
      </c>
      <c r="D42" s="1"/>
      <c r="E42" s="1"/>
      <c r="F42">
        <v>0.76262856000000001</v>
      </c>
      <c r="S42" s="5">
        <v>288.23059999999998</v>
      </c>
      <c r="T42" s="5"/>
      <c r="V42" s="5">
        <v>287.1377</v>
      </c>
      <c r="Y42" s="5"/>
      <c r="AA42" s="5"/>
      <c r="AB42" s="5">
        <v>287.51389999999998</v>
      </c>
      <c r="AE42" s="5">
        <v>290.36529999999999</v>
      </c>
      <c r="AH42" s="5">
        <v>286.86250000000001</v>
      </c>
      <c r="AI42" s="5"/>
      <c r="AK42" s="5">
        <v>287.03710000000001</v>
      </c>
      <c r="AL42" s="5"/>
      <c r="AN42" s="5">
        <v>286.78989999999999</v>
      </c>
      <c r="AO42" s="5"/>
      <c r="AQ42" s="5">
        <v>287.21910000000003</v>
      </c>
      <c r="AR42" s="5"/>
      <c r="AT42" s="5">
        <v>287.11329999999998</v>
      </c>
      <c r="AU42" s="5"/>
      <c r="AW42" s="5">
        <v>287.52339999999998</v>
      </c>
      <c r="AX42" s="5"/>
      <c r="AZ42" s="6">
        <v>287.5761</v>
      </c>
      <c r="BH42" s="5"/>
      <c r="BK42" s="5"/>
      <c r="BN42" s="5"/>
      <c r="BQ42" s="5"/>
      <c r="BT42" s="5">
        <v>286.90109999999999</v>
      </c>
      <c r="BW42" s="5">
        <v>287.72379999999998</v>
      </c>
    </row>
    <row r="43" spans="1:75">
      <c r="A43">
        <v>1921</v>
      </c>
      <c r="C43">
        <v>0.30554353239999998</v>
      </c>
      <c r="D43" s="1"/>
      <c r="E43" s="1"/>
      <c r="F43">
        <v>0.77225880000000002</v>
      </c>
      <c r="S43" s="5">
        <v>288.22500000000002</v>
      </c>
      <c r="T43" s="5"/>
      <c r="V43" s="5">
        <v>287.2294</v>
      </c>
      <c r="Y43" s="5"/>
      <c r="AA43" s="5"/>
      <c r="AB43" s="5">
        <v>287.61840000000001</v>
      </c>
      <c r="AE43" s="5">
        <v>290.37020000000001</v>
      </c>
      <c r="AH43" s="5">
        <v>286.87819999999999</v>
      </c>
      <c r="AI43" s="5"/>
      <c r="AK43" s="5">
        <v>287.19319999999999</v>
      </c>
      <c r="AL43" s="5"/>
      <c r="AN43" s="5">
        <v>287.11360000000002</v>
      </c>
      <c r="AO43" s="5"/>
      <c r="AQ43" s="5">
        <v>287.25200000000001</v>
      </c>
      <c r="AR43" s="5"/>
      <c r="AT43" s="5">
        <v>287.22899999999998</v>
      </c>
      <c r="AU43" s="5"/>
      <c r="AW43" s="5">
        <v>287.57069999999999</v>
      </c>
      <c r="AX43" s="5"/>
      <c r="AZ43" s="6">
        <v>287.49270000000001</v>
      </c>
      <c r="BH43" s="5"/>
      <c r="BK43" s="5"/>
      <c r="BN43" s="5"/>
      <c r="BQ43" s="5"/>
      <c r="BT43" s="5">
        <v>286.95400000000001</v>
      </c>
      <c r="BW43" s="5">
        <v>287.55340000000001</v>
      </c>
    </row>
    <row r="44" spans="1:75">
      <c r="A44">
        <v>1922</v>
      </c>
      <c r="C44">
        <v>0.31018711960000001</v>
      </c>
      <c r="D44" s="1"/>
      <c r="E44" s="1"/>
      <c r="F44">
        <v>0.78188904000000004</v>
      </c>
      <c r="S44" s="5">
        <v>288.11099999999999</v>
      </c>
      <c r="T44" s="5"/>
      <c r="V44" s="5">
        <v>287.08069999999998</v>
      </c>
      <c r="Y44" s="5"/>
      <c r="AA44" s="5"/>
      <c r="AB44" s="5">
        <v>287.5498</v>
      </c>
      <c r="AE44" s="5">
        <v>290.39830000000001</v>
      </c>
      <c r="AH44" s="5">
        <v>286.88940000000002</v>
      </c>
      <c r="AI44" s="5"/>
      <c r="AK44" s="5">
        <v>286.85509999999999</v>
      </c>
      <c r="AL44" s="5"/>
      <c r="AN44" s="5">
        <v>287.14499999999998</v>
      </c>
      <c r="AO44" s="5"/>
      <c r="AQ44" s="5">
        <v>287.17520000000002</v>
      </c>
      <c r="AR44" s="5"/>
      <c r="AT44" s="5">
        <v>287.1712</v>
      </c>
      <c r="AU44" s="5"/>
      <c r="AW44" s="5">
        <v>287.45769999999999</v>
      </c>
      <c r="AX44" s="5"/>
      <c r="AZ44" s="6">
        <v>287.5086</v>
      </c>
      <c r="BH44" s="5"/>
      <c r="BK44" s="5"/>
      <c r="BN44" s="5"/>
      <c r="BQ44" s="5"/>
      <c r="BT44" s="5">
        <v>286.94670000000002</v>
      </c>
      <c r="BW44" s="5">
        <v>287.63659999999999</v>
      </c>
    </row>
    <row r="45" spans="1:75">
      <c r="A45">
        <v>1923</v>
      </c>
      <c r="C45">
        <v>0.31483070679999903</v>
      </c>
      <c r="D45" s="1"/>
      <c r="E45" s="1"/>
      <c r="F45">
        <v>0.79151928000000005</v>
      </c>
      <c r="S45" s="5">
        <v>288.15429999999998</v>
      </c>
      <c r="T45" s="5"/>
      <c r="V45" s="5">
        <v>287.14670000000001</v>
      </c>
      <c r="Y45" s="5"/>
      <c r="AA45" s="5"/>
      <c r="AB45" s="5">
        <v>287.63920000000002</v>
      </c>
      <c r="AE45" s="5">
        <v>290.4631</v>
      </c>
      <c r="AH45" s="5">
        <v>286.9282</v>
      </c>
      <c r="AI45" s="5"/>
      <c r="AK45" s="5">
        <v>286.92189999999999</v>
      </c>
      <c r="AL45" s="5"/>
      <c r="AN45" s="5">
        <v>287.25389999999999</v>
      </c>
      <c r="AO45" s="5"/>
      <c r="AQ45" s="5">
        <v>287.1404</v>
      </c>
      <c r="AR45" s="5"/>
      <c r="AT45" s="5">
        <v>287.30410000000001</v>
      </c>
      <c r="AU45" s="5"/>
      <c r="AW45" s="5">
        <v>287.61369999999999</v>
      </c>
      <c r="AX45" s="5"/>
      <c r="AZ45" s="6">
        <v>287.44600000000003</v>
      </c>
      <c r="BH45" s="5"/>
      <c r="BK45" s="5"/>
      <c r="BN45" s="5"/>
      <c r="BQ45" s="5"/>
      <c r="BT45" s="5">
        <v>286.94009999999997</v>
      </c>
      <c r="BW45" s="5">
        <v>287.64019999999999</v>
      </c>
    </row>
    <row r="46" spans="1:75">
      <c r="A46">
        <v>1924</v>
      </c>
      <c r="C46">
        <v>0.31947429399999999</v>
      </c>
      <c r="D46" s="1"/>
      <c r="E46" s="1"/>
      <c r="F46">
        <v>0.80114951999999995</v>
      </c>
      <c r="S46" s="5">
        <v>288.17230000000001</v>
      </c>
      <c r="T46" s="5"/>
      <c r="V46" s="5">
        <v>287.18360000000001</v>
      </c>
      <c r="Y46" s="5"/>
      <c r="AA46" s="5"/>
      <c r="AB46" s="5">
        <v>287.60550000000001</v>
      </c>
      <c r="AE46" s="5">
        <v>290.4316</v>
      </c>
      <c r="AH46" s="5">
        <v>286.89940000000001</v>
      </c>
      <c r="AI46" s="5"/>
      <c r="AK46" s="5">
        <v>286.99939999999998</v>
      </c>
      <c r="AL46" s="5"/>
      <c r="AN46" s="5">
        <v>287.209</v>
      </c>
      <c r="AO46" s="5"/>
      <c r="AQ46" s="5">
        <v>287.32310000000001</v>
      </c>
      <c r="AR46" s="5"/>
      <c r="AT46" s="5">
        <v>287.10059999999999</v>
      </c>
      <c r="AU46" s="5"/>
      <c r="AW46" s="5">
        <v>287.61919999999998</v>
      </c>
      <c r="AX46" s="5"/>
      <c r="AZ46" s="6">
        <v>287.52550000000002</v>
      </c>
      <c r="BH46" s="5"/>
      <c r="BK46" s="5"/>
      <c r="BN46" s="5"/>
      <c r="BQ46" s="5"/>
      <c r="BT46" s="5">
        <v>286.86239999999998</v>
      </c>
      <c r="BW46" s="5">
        <v>287.666</v>
      </c>
    </row>
    <row r="47" spans="1:75">
      <c r="A47">
        <v>1925</v>
      </c>
      <c r="C47">
        <v>0.32411788119999901</v>
      </c>
      <c r="D47" s="1"/>
      <c r="E47" s="1"/>
      <c r="F47">
        <v>0.81077975999999996</v>
      </c>
      <c r="S47" s="5">
        <v>288.18439999999998</v>
      </c>
      <c r="T47" s="5"/>
      <c r="V47" s="5">
        <v>287.13459999999998</v>
      </c>
      <c r="Y47" s="5"/>
      <c r="AA47" s="5"/>
      <c r="AB47" s="5">
        <v>287.5367</v>
      </c>
      <c r="AE47" s="5">
        <v>290.35079999999999</v>
      </c>
      <c r="AH47" s="5">
        <v>286.83049999999997</v>
      </c>
      <c r="AI47" s="5"/>
      <c r="AK47" s="5">
        <v>287.10169999999999</v>
      </c>
      <c r="AL47" s="5"/>
      <c r="AN47" s="5">
        <v>287.142</v>
      </c>
      <c r="AO47" s="5"/>
      <c r="AQ47" s="5">
        <v>287.2226</v>
      </c>
      <c r="AR47" s="5"/>
      <c r="AT47" s="5">
        <v>287.1345</v>
      </c>
      <c r="AU47" s="5"/>
      <c r="AW47" s="5">
        <v>287.47190000000001</v>
      </c>
      <c r="AX47" s="5"/>
      <c r="AZ47" s="6">
        <v>287.51839999999999</v>
      </c>
      <c r="BH47" s="5"/>
      <c r="BK47" s="5"/>
      <c r="BN47" s="5"/>
      <c r="BQ47" s="5"/>
      <c r="BT47" s="5">
        <v>286.85340000000002</v>
      </c>
      <c r="BW47" s="5">
        <v>287.60559999999998</v>
      </c>
    </row>
    <row r="48" spans="1:75">
      <c r="A48">
        <v>1926</v>
      </c>
      <c r="C48">
        <v>0.32876146839999998</v>
      </c>
      <c r="D48" s="1"/>
      <c r="E48" s="1"/>
      <c r="F48">
        <v>0.82040999999999997</v>
      </c>
      <c r="S48" s="5">
        <v>288.14550000000003</v>
      </c>
      <c r="T48" s="5"/>
      <c r="V48" s="5">
        <v>287.1223</v>
      </c>
      <c r="Y48" s="5"/>
      <c r="AA48" s="5"/>
      <c r="AB48" s="5">
        <v>287.53269999999998</v>
      </c>
      <c r="AE48" s="5">
        <v>290.1635</v>
      </c>
      <c r="AH48" s="5">
        <v>286.85599999999999</v>
      </c>
      <c r="AI48" s="5"/>
      <c r="AK48" s="5">
        <v>287.05849999999998</v>
      </c>
      <c r="AL48" s="5"/>
      <c r="AN48" s="5">
        <v>287.23390000000001</v>
      </c>
      <c r="AO48" s="5"/>
      <c r="AQ48" s="5">
        <v>287.20359999999999</v>
      </c>
      <c r="AR48" s="5"/>
      <c r="AT48" s="5">
        <v>286.94810000000001</v>
      </c>
      <c r="AU48" s="5"/>
      <c r="AW48" s="5">
        <v>287.5265</v>
      </c>
      <c r="AX48" s="5"/>
      <c r="AZ48" s="6">
        <v>287.5729</v>
      </c>
      <c r="BH48" s="5"/>
      <c r="BK48" s="5"/>
      <c r="BN48" s="5"/>
      <c r="BQ48" s="5"/>
      <c r="BT48" s="5">
        <v>286.88869999999997</v>
      </c>
      <c r="BW48" s="5">
        <v>287.63420000000002</v>
      </c>
    </row>
    <row r="49" spans="1:75">
      <c r="A49">
        <v>1927</v>
      </c>
      <c r="C49">
        <v>0.3334050556</v>
      </c>
      <c r="D49" s="1"/>
      <c r="E49" s="1"/>
      <c r="F49">
        <v>0.83529366666666605</v>
      </c>
      <c r="S49" s="5">
        <v>288.2054</v>
      </c>
      <c r="T49" s="5"/>
      <c r="V49" s="5">
        <v>287.02969999999999</v>
      </c>
      <c r="Y49" s="5"/>
      <c r="AA49" s="5"/>
      <c r="AB49" s="5">
        <v>287.47890000000001</v>
      </c>
      <c r="AE49" s="5">
        <v>290.1748</v>
      </c>
      <c r="AH49" s="5">
        <v>286.91750000000002</v>
      </c>
      <c r="AI49" s="5"/>
      <c r="AK49" s="5">
        <v>287.05110000000002</v>
      </c>
      <c r="AL49" s="5"/>
      <c r="AN49" s="5">
        <v>287.23829999999998</v>
      </c>
      <c r="AO49" s="5"/>
      <c r="AQ49" s="5">
        <v>287.1694</v>
      </c>
      <c r="AR49" s="5"/>
      <c r="AT49" s="5">
        <v>287.01909999999998</v>
      </c>
      <c r="AU49" s="5"/>
      <c r="AW49" s="5">
        <v>287.69900000000001</v>
      </c>
      <c r="AX49" s="5"/>
      <c r="AZ49" s="6">
        <v>287.63799999999998</v>
      </c>
      <c r="BH49" s="5"/>
      <c r="BK49" s="5"/>
      <c r="BN49" s="5"/>
      <c r="BQ49" s="5"/>
      <c r="BT49" s="5">
        <v>286.95659999999998</v>
      </c>
      <c r="BW49" s="5">
        <v>287.51139999999998</v>
      </c>
    </row>
    <row r="50" spans="1:75">
      <c r="A50">
        <v>1928</v>
      </c>
      <c r="C50">
        <v>0.33804864279999902</v>
      </c>
      <c r="D50" s="1"/>
      <c r="E50" s="1"/>
      <c r="F50">
        <v>0.85017733333333301</v>
      </c>
      <c r="S50" s="5">
        <v>288.10789999999997</v>
      </c>
      <c r="T50" s="5"/>
      <c r="V50" s="5">
        <v>287.08229999999998</v>
      </c>
      <c r="Y50" s="5"/>
      <c r="AA50" s="5"/>
      <c r="AB50" s="5">
        <v>287.50409999999999</v>
      </c>
      <c r="AE50" s="5">
        <v>290.16050000000001</v>
      </c>
      <c r="AH50" s="5">
        <v>286.82990000000001</v>
      </c>
      <c r="AI50" s="5"/>
      <c r="AK50" s="5">
        <v>287.30439999999999</v>
      </c>
      <c r="AL50" s="5"/>
      <c r="AN50" s="5">
        <v>287.17540000000002</v>
      </c>
      <c r="AO50" s="5"/>
      <c r="AQ50" s="5">
        <v>287.1601</v>
      </c>
      <c r="AR50" s="5"/>
      <c r="AT50" s="5">
        <v>287.10579999999999</v>
      </c>
      <c r="AU50" s="5"/>
      <c r="AW50" s="5">
        <v>287.44040000000001</v>
      </c>
      <c r="AX50" s="5"/>
      <c r="AZ50" s="6">
        <v>287.6902</v>
      </c>
      <c r="BH50" s="5"/>
      <c r="BK50" s="5"/>
      <c r="BN50" s="5"/>
      <c r="BQ50" s="5"/>
      <c r="BT50" s="5">
        <v>286.91320000000002</v>
      </c>
      <c r="BW50" s="5">
        <v>287.60169999999999</v>
      </c>
    </row>
    <row r="51" spans="1:75">
      <c r="A51">
        <v>1929</v>
      </c>
      <c r="C51">
        <v>0.34269222999999999</v>
      </c>
      <c r="D51" s="1"/>
      <c r="E51" s="1"/>
      <c r="F51">
        <v>0.86506099999999997</v>
      </c>
      <c r="S51" s="5">
        <v>288.0926</v>
      </c>
      <c r="T51" s="5"/>
      <c r="V51" s="5">
        <v>287.01830000000001</v>
      </c>
      <c r="Y51" s="5"/>
      <c r="AA51" s="5"/>
      <c r="AB51" s="5">
        <v>287.52289999999999</v>
      </c>
      <c r="AE51" s="5">
        <v>290.20260000000002</v>
      </c>
      <c r="AH51" s="5">
        <v>286.93599999999998</v>
      </c>
      <c r="AI51" s="5"/>
      <c r="AK51" s="5">
        <v>287.10239999999999</v>
      </c>
      <c r="AL51" s="5"/>
      <c r="AN51" s="5">
        <v>287.09480000000002</v>
      </c>
      <c r="AO51" s="5"/>
      <c r="AQ51" s="5">
        <v>287.08969999999999</v>
      </c>
      <c r="AR51" s="5"/>
      <c r="AT51" s="5">
        <v>287.07010000000002</v>
      </c>
      <c r="AU51" s="5"/>
      <c r="AW51" s="5">
        <v>287.40989999999999</v>
      </c>
      <c r="AX51" s="5"/>
      <c r="AZ51" s="6">
        <v>287.66789999999997</v>
      </c>
      <c r="BH51" s="5"/>
      <c r="BK51" s="5"/>
      <c r="BN51" s="5"/>
      <c r="BQ51" s="5"/>
      <c r="BT51" s="5">
        <v>286.93669999999997</v>
      </c>
      <c r="BW51" s="5">
        <v>287.59519999999998</v>
      </c>
    </row>
    <row r="52" spans="1:75">
      <c r="A52">
        <v>1930</v>
      </c>
      <c r="C52">
        <v>0.34273988909090902</v>
      </c>
      <c r="D52" s="1"/>
      <c r="E52" s="1"/>
      <c r="F52">
        <v>0.87215977499999997</v>
      </c>
      <c r="S52" s="5">
        <v>288.1044</v>
      </c>
      <c r="T52" s="5"/>
      <c r="V52" s="5">
        <v>287.11630000000002</v>
      </c>
      <c r="Y52" s="5"/>
      <c r="AA52" s="5"/>
      <c r="AB52" s="5">
        <v>287.6361</v>
      </c>
      <c r="AE52" s="5">
        <v>290.35860000000002</v>
      </c>
      <c r="AH52" s="5">
        <v>287.08780000000002</v>
      </c>
      <c r="AI52" s="5"/>
      <c r="AK52" s="5">
        <v>286.8913</v>
      </c>
      <c r="AL52" s="5"/>
      <c r="AN52" s="5">
        <v>287.21690000000001</v>
      </c>
      <c r="AO52" s="5"/>
      <c r="AQ52" s="5">
        <v>286.92720000000003</v>
      </c>
      <c r="AR52" s="5"/>
      <c r="AT52" s="5">
        <v>287.1087</v>
      </c>
      <c r="AU52" s="5"/>
      <c r="AW52" s="5">
        <v>287.7491</v>
      </c>
      <c r="AX52" s="5"/>
      <c r="AZ52" s="6">
        <v>287.52730000000003</v>
      </c>
      <c r="BH52" s="5"/>
      <c r="BK52" s="5"/>
      <c r="BN52" s="5"/>
      <c r="BQ52" s="5"/>
      <c r="BT52" s="5">
        <v>286.90859999999998</v>
      </c>
      <c r="BW52" s="5">
        <v>287.60910000000001</v>
      </c>
    </row>
    <row r="53" spans="1:75">
      <c r="A53">
        <v>1931</v>
      </c>
      <c r="C53">
        <v>0.342787548181818</v>
      </c>
      <c r="D53" s="1"/>
      <c r="E53" s="1"/>
      <c r="F53">
        <v>0.87925854999999997</v>
      </c>
      <c r="S53" s="5">
        <v>288.09160000000003</v>
      </c>
      <c r="T53" s="5"/>
      <c r="V53" s="5">
        <v>287.14049999999997</v>
      </c>
      <c r="Y53" s="5"/>
      <c r="AA53" s="5"/>
      <c r="AB53" s="5">
        <v>287.67340000000002</v>
      </c>
      <c r="AE53" s="5">
        <v>290.37439999999998</v>
      </c>
      <c r="AH53" s="5">
        <v>286.90069999999997</v>
      </c>
      <c r="AI53" s="5"/>
      <c r="AK53" s="5">
        <v>287.00389999999999</v>
      </c>
      <c r="AL53" s="5"/>
      <c r="AN53" s="5">
        <v>286.935</v>
      </c>
      <c r="AO53" s="5"/>
      <c r="AQ53" s="5">
        <v>286.96510000000001</v>
      </c>
      <c r="AR53" s="5"/>
      <c r="AT53" s="5">
        <v>287.04469999999998</v>
      </c>
      <c r="AU53" s="5"/>
      <c r="AW53" s="5">
        <v>287.58679999999998</v>
      </c>
      <c r="AX53" s="5"/>
      <c r="AZ53" s="6">
        <v>287.49349999999998</v>
      </c>
      <c r="BH53" s="5"/>
      <c r="BK53" s="5"/>
      <c r="BN53" s="5"/>
      <c r="BQ53" s="5"/>
      <c r="BT53" s="5">
        <v>286.91980000000001</v>
      </c>
      <c r="BW53" s="5">
        <v>287.72460000000001</v>
      </c>
    </row>
    <row r="54" spans="1:75">
      <c r="A54">
        <v>1932</v>
      </c>
      <c r="C54">
        <v>0.34283520727272698</v>
      </c>
      <c r="D54" s="1"/>
      <c r="E54" s="1"/>
      <c r="F54">
        <v>0.88635732499999997</v>
      </c>
      <c r="S54" s="5">
        <v>288.0401</v>
      </c>
      <c r="T54" s="5"/>
      <c r="V54" s="5">
        <v>287.08749999999998</v>
      </c>
      <c r="Y54" s="5"/>
      <c r="AA54" s="5"/>
      <c r="AB54" s="5">
        <v>287.69639999999998</v>
      </c>
      <c r="AE54" s="5">
        <v>290.5333</v>
      </c>
      <c r="AH54" s="5">
        <v>286.74130000000002</v>
      </c>
      <c r="AI54" s="5"/>
      <c r="AK54" s="5">
        <v>287.0369</v>
      </c>
      <c r="AL54" s="5"/>
      <c r="AN54" s="5">
        <v>287.08150000000001</v>
      </c>
      <c r="AO54" s="5"/>
      <c r="AQ54" s="5">
        <v>286.91239999999999</v>
      </c>
      <c r="AR54" s="5"/>
      <c r="AT54" s="5">
        <v>287.07400000000001</v>
      </c>
      <c r="AU54" s="5"/>
      <c r="AW54" s="5">
        <v>287.46559999999999</v>
      </c>
      <c r="AX54" s="5"/>
      <c r="AZ54" s="6">
        <v>287.62520000000001</v>
      </c>
      <c r="BH54" s="5"/>
      <c r="BK54" s="5"/>
      <c r="BN54" s="5"/>
      <c r="BQ54" s="5"/>
      <c r="BT54" s="5">
        <v>287.04579999999999</v>
      </c>
      <c r="BW54" s="5">
        <v>287.78890000000001</v>
      </c>
    </row>
    <row r="55" spans="1:75">
      <c r="A55">
        <v>1933</v>
      </c>
      <c r="C55">
        <v>0.34288286636363602</v>
      </c>
      <c r="D55" s="1"/>
      <c r="E55" s="1"/>
      <c r="F55">
        <v>0.89345609999999998</v>
      </c>
      <c r="S55" s="5">
        <v>288.02690000000001</v>
      </c>
      <c r="T55" s="5"/>
      <c r="V55" s="5">
        <v>287.2004</v>
      </c>
      <c r="Y55" s="5"/>
      <c r="AA55" s="5"/>
      <c r="AB55" s="5">
        <v>287.71879999999999</v>
      </c>
      <c r="AE55" s="5">
        <v>290.27659999999997</v>
      </c>
      <c r="AH55" s="5">
        <v>286.71030000000002</v>
      </c>
      <c r="AI55" s="5"/>
      <c r="AK55" s="5">
        <v>286.87</v>
      </c>
      <c r="AL55" s="5"/>
      <c r="AN55" s="5">
        <v>286.95269999999999</v>
      </c>
      <c r="AO55" s="5"/>
      <c r="AQ55" s="5">
        <v>286.94569999999999</v>
      </c>
      <c r="AR55" s="5"/>
      <c r="AT55" s="5">
        <v>287.09410000000003</v>
      </c>
      <c r="AU55" s="5"/>
      <c r="AW55" s="5">
        <v>287.33150000000001</v>
      </c>
      <c r="AX55" s="5"/>
      <c r="AZ55" s="6">
        <v>287.62439999999998</v>
      </c>
      <c r="BH55" s="5"/>
      <c r="BK55" s="5"/>
      <c r="BN55" s="5"/>
      <c r="BQ55" s="5"/>
      <c r="BT55" s="5">
        <v>287.13240000000002</v>
      </c>
      <c r="BW55" s="5">
        <v>287.77949999999998</v>
      </c>
    </row>
    <row r="56" spans="1:75">
      <c r="A56">
        <v>1934</v>
      </c>
      <c r="C56">
        <v>0.342930525454545</v>
      </c>
      <c r="D56" s="1"/>
      <c r="E56" s="1"/>
      <c r="F56">
        <v>0.90744761200000001</v>
      </c>
      <c r="S56" s="5">
        <v>288.05040000000002</v>
      </c>
      <c r="T56" s="5"/>
      <c r="V56" s="5">
        <v>287.23860000000002</v>
      </c>
      <c r="Y56" s="5"/>
      <c r="AA56" s="5"/>
      <c r="AB56" s="5">
        <v>287.72359999999998</v>
      </c>
      <c r="AE56" s="5">
        <v>290.18650000000002</v>
      </c>
      <c r="AH56" s="5">
        <v>286.87299999999999</v>
      </c>
      <c r="AI56" s="5"/>
      <c r="AK56" s="5">
        <v>286.88900000000001</v>
      </c>
      <c r="AL56" s="5"/>
      <c r="AN56" s="5">
        <v>287.01839999999999</v>
      </c>
      <c r="AO56" s="5"/>
      <c r="AQ56" s="5">
        <v>287.1302</v>
      </c>
      <c r="AR56" s="5"/>
      <c r="AT56" s="5">
        <v>287.03789999999998</v>
      </c>
      <c r="AU56" s="5"/>
      <c r="AW56" s="5">
        <v>287.59100000000001</v>
      </c>
      <c r="AX56" s="5"/>
      <c r="AZ56" s="6">
        <v>287.53370000000001</v>
      </c>
      <c r="BH56" s="5"/>
      <c r="BK56" s="5"/>
      <c r="BN56" s="5"/>
      <c r="BQ56" s="5"/>
      <c r="BT56" s="5">
        <v>287.06720000000001</v>
      </c>
      <c r="BW56" s="5">
        <v>287.7276</v>
      </c>
    </row>
    <row r="57" spans="1:75">
      <c r="A57">
        <v>1935</v>
      </c>
      <c r="C57">
        <v>0.34297818454545398</v>
      </c>
      <c r="D57" s="1"/>
      <c r="E57" s="1"/>
      <c r="F57">
        <v>0.92143912399999905</v>
      </c>
      <c r="S57" s="5">
        <v>288.03489999999999</v>
      </c>
      <c r="T57" s="5"/>
      <c r="V57" s="5">
        <v>287.28309999999999</v>
      </c>
      <c r="Y57" s="5"/>
      <c r="AA57" s="5"/>
      <c r="AB57" s="5">
        <v>287.63189999999997</v>
      </c>
      <c r="AE57" s="5">
        <v>290.41430000000003</v>
      </c>
      <c r="AH57" s="5">
        <v>287.03730000000002</v>
      </c>
      <c r="AI57" s="5"/>
      <c r="AK57" s="5">
        <v>287.05919999999998</v>
      </c>
      <c r="AL57" s="5"/>
      <c r="AN57" s="5">
        <v>287.02940000000001</v>
      </c>
      <c r="AO57" s="5"/>
      <c r="AQ57" s="5">
        <v>287.19990000000001</v>
      </c>
      <c r="AR57" s="5"/>
      <c r="AT57" s="5">
        <v>287.1123</v>
      </c>
      <c r="AU57" s="5"/>
      <c r="AW57" s="5">
        <v>287.44260000000003</v>
      </c>
      <c r="AX57" s="5"/>
      <c r="AZ57" s="6">
        <v>287.51330000000002</v>
      </c>
      <c r="BH57" s="5"/>
      <c r="BK57" s="5"/>
      <c r="BN57" s="5"/>
      <c r="BQ57" s="5"/>
      <c r="BT57" s="5">
        <v>287.0247</v>
      </c>
      <c r="BW57" s="5">
        <v>287.62110000000001</v>
      </c>
    </row>
    <row r="58" spans="1:75">
      <c r="A58">
        <v>1936</v>
      </c>
      <c r="C58">
        <v>0.34302584363636301</v>
      </c>
      <c r="D58" s="1"/>
      <c r="E58" s="1"/>
      <c r="F58">
        <v>0.93543063599999998</v>
      </c>
      <c r="S58" s="5">
        <v>287.93889999999999</v>
      </c>
      <c r="T58" s="5"/>
      <c r="V58" s="5">
        <v>287.2851</v>
      </c>
      <c r="Y58" s="5"/>
      <c r="AA58" s="5"/>
      <c r="AB58" s="5">
        <v>287.64499999999998</v>
      </c>
      <c r="AE58" s="5">
        <v>290.16800000000001</v>
      </c>
      <c r="AH58" s="5">
        <v>286.88549999999998</v>
      </c>
      <c r="AI58" s="5"/>
      <c r="AK58" s="5">
        <v>287.09179999999998</v>
      </c>
      <c r="AL58" s="5"/>
      <c r="AN58" s="5">
        <v>286.93520000000001</v>
      </c>
      <c r="AO58" s="5"/>
      <c r="AQ58" s="5">
        <v>287.26609999999999</v>
      </c>
      <c r="AR58" s="5"/>
      <c r="AT58" s="5">
        <v>287.19510000000002</v>
      </c>
      <c r="AU58" s="5"/>
      <c r="AW58" s="5">
        <v>287.42770000000002</v>
      </c>
      <c r="AX58" s="5"/>
      <c r="AZ58" s="6">
        <v>287.5813</v>
      </c>
      <c r="BH58" s="5"/>
      <c r="BK58" s="5"/>
      <c r="BN58" s="5"/>
      <c r="BQ58" s="5"/>
      <c r="BT58" s="5">
        <v>287.07569999999998</v>
      </c>
      <c r="BW58" s="5">
        <v>287.84289999999999</v>
      </c>
    </row>
    <row r="59" spans="1:75">
      <c r="A59">
        <v>1937</v>
      </c>
      <c r="C59">
        <v>0.343073502727272</v>
      </c>
      <c r="D59" s="1"/>
      <c r="E59" s="1"/>
      <c r="F59">
        <v>0.94942214799999902</v>
      </c>
      <c r="S59" s="5">
        <v>287.9384</v>
      </c>
      <c r="T59" s="5"/>
      <c r="V59" s="5">
        <v>287.25150000000002</v>
      </c>
      <c r="Y59" s="5"/>
      <c r="AA59" s="5"/>
      <c r="AB59" s="5">
        <v>287.63990000000001</v>
      </c>
      <c r="AE59" s="5">
        <v>290.1952</v>
      </c>
      <c r="AH59" s="5">
        <v>286.74939999999998</v>
      </c>
      <c r="AI59" s="5"/>
      <c r="AK59" s="5">
        <v>287.08600000000001</v>
      </c>
      <c r="AL59" s="5"/>
      <c r="AN59" s="5">
        <v>286.9436</v>
      </c>
      <c r="AO59" s="5"/>
      <c r="AQ59" s="5">
        <v>287.38670000000002</v>
      </c>
      <c r="AR59" s="5"/>
      <c r="AT59" s="5">
        <v>287.05840000000001</v>
      </c>
      <c r="AU59" s="5"/>
      <c r="AW59" s="5">
        <v>287.5478</v>
      </c>
      <c r="AX59" s="5"/>
      <c r="AZ59" s="6">
        <v>287.54140000000001</v>
      </c>
      <c r="BH59" s="5"/>
      <c r="BK59" s="5"/>
      <c r="BN59" s="5"/>
      <c r="BQ59" s="5"/>
      <c r="BT59" s="5">
        <v>287.09710000000001</v>
      </c>
      <c r="BW59" s="5">
        <v>287.73250000000002</v>
      </c>
    </row>
    <row r="60" spans="1:75">
      <c r="A60">
        <v>1938</v>
      </c>
      <c r="C60">
        <v>0.34312116181818098</v>
      </c>
      <c r="D60" s="1"/>
      <c r="E60" s="1"/>
      <c r="F60">
        <v>0.96341365999999995</v>
      </c>
      <c r="S60" s="5">
        <v>287.93650000000002</v>
      </c>
      <c r="T60" s="5"/>
      <c r="V60" s="5">
        <v>287.23809999999997</v>
      </c>
      <c r="Y60" s="5"/>
      <c r="AA60" s="5"/>
      <c r="AB60" s="5">
        <v>287.72399999999999</v>
      </c>
      <c r="AE60" s="5">
        <v>290.32569999999998</v>
      </c>
      <c r="AH60" s="5">
        <v>286.99549999999999</v>
      </c>
      <c r="AI60" s="5"/>
      <c r="AK60" s="5">
        <v>287.18150000000003</v>
      </c>
      <c r="AL60" s="5"/>
      <c r="AN60" s="5">
        <v>287.06299999999999</v>
      </c>
      <c r="AO60" s="5"/>
      <c r="AQ60" s="5">
        <v>287.25189999999998</v>
      </c>
      <c r="AR60" s="5"/>
      <c r="AT60" s="5">
        <v>287.37419999999997</v>
      </c>
      <c r="AU60" s="5"/>
      <c r="AW60" s="5">
        <v>287.56439999999998</v>
      </c>
      <c r="AX60" s="5"/>
      <c r="AZ60" s="6">
        <v>287.55669999999998</v>
      </c>
      <c r="BH60" s="5"/>
      <c r="BK60" s="5"/>
      <c r="BN60" s="5"/>
      <c r="BQ60" s="5"/>
      <c r="BT60" s="5">
        <v>286.95679999999999</v>
      </c>
      <c r="BW60" s="5">
        <v>287.5677</v>
      </c>
    </row>
    <row r="61" spans="1:75">
      <c r="A61">
        <v>1939</v>
      </c>
      <c r="C61">
        <v>0.34316882090909001</v>
      </c>
      <c r="D61" s="1"/>
      <c r="E61" s="1"/>
      <c r="F61">
        <v>0.97360228999999998</v>
      </c>
      <c r="S61" s="5">
        <v>287.959</v>
      </c>
      <c r="T61" s="5"/>
      <c r="V61" s="5">
        <v>287.18290000000002</v>
      </c>
      <c r="Y61" s="5"/>
      <c r="AA61" s="5"/>
      <c r="AB61" s="5">
        <v>287.68669999999997</v>
      </c>
      <c r="AE61" s="5">
        <v>290.24029999999999</v>
      </c>
      <c r="AH61" s="5">
        <v>286.95929999999998</v>
      </c>
      <c r="AI61" s="5"/>
      <c r="AK61" s="5">
        <v>287.1361</v>
      </c>
      <c r="AL61" s="5"/>
      <c r="AN61" s="5">
        <v>287.04809999999998</v>
      </c>
      <c r="AO61" s="5"/>
      <c r="AQ61" s="5">
        <v>287.16320000000002</v>
      </c>
      <c r="AR61" s="5"/>
      <c r="AT61" s="5">
        <v>287.33980000000003</v>
      </c>
      <c r="AU61" s="5"/>
      <c r="AW61" s="5">
        <v>287.56270000000001</v>
      </c>
      <c r="AX61" s="5"/>
      <c r="AZ61" s="6">
        <v>287.50450000000001</v>
      </c>
      <c r="BH61" s="5"/>
      <c r="BK61" s="5"/>
      <c r="BN61" s="5"/>
      <c r="BQ61" s="5"/>
      <c r="BT61" s="5">
        <v>287.01069999999999</v>
      </c>
      <c r="BW61" s="5">
        <v>287.63830000000002</v>
      </c>
    </row>
    <row r="62" spans="1:75">
      <c r="A62">
        <v>1940</v>
      </c>
      <c r="C62">
        <v>0.34321647999999999</v>
      </c>
      <c r="D62" s="1"/>
      <c r="E62" s="1"/>
      <c r="F62">
        <v>0.98379091999999901</v>
      </c>
      <c r="S62" s="5">
        <v>288.03620000000001</v>
      </c>
      <c r="T62" s="5"/>
      <c r="V62" s="5">
        <v>287.14510000000001</v>
      </c>
      <c r="Y62" s="5"/>
      <c r="AA62" s="5"/>
      <c r="AB62" s="5">
        <v>287.67270000000002</v>
      </c>
      <c r="AE62" s="5">
        <v>290.46600000000001</v>
      </c>
      <c r="AH62" s="5">
        <v>286.80119999999999</v>
      </c>
      <c r="AI62" s="5"/>
      <c r="AK62" s="5">
        <v>287.12709999999998</v>
      </c>
      <c r="AL62" s="5"/>
      <c r="AN62" s="5">
        <v>287.14859999999999</v>
      </c>
      <c r="AO62" s="5"/>
      <c r="AQ62" s="5">
        <v>286.952</v>
      </c>
      <c r="AR62" s="5"/>
      <c r="AT62" s="5">
        <v>287.02719999999999</v>
      </c>
      <c r="AU62" s="5"/>
      <c r="AW62" s="5">
        <v>287.4425</v>
      </c>
      <c r="AX62" s="5"/>
      <c r="AZ62" s="6">
        <v>287.49180000000001</v>
      </c>
      <c r="BH62" s="5"/>
      <c r="BK62" s="5"/>
      <c r="BN62" s="5"/>
      <c r="BQ62" s="5"/>
      <c r="BT62" s="5">
        <v>287.08550000000002</v>
      </c>
      <c r="BW62" s="5">
        <v>287.70409999999998</v>
      </c>
    </row>
    <row r="63" spans="1:75">
      <c r="A63">
        <v>1941</v>
      </c>
      <c r="C63">
        <v>0.34948951499999997</v>
      </c>
      <c r="D63" s="1"/>
      <c r="E63" s="1"/>
      <c r="F63">
        <v>0.99397954999999905</v>
      </c>
      <c r="S63" s="5">
        <v>287.97300000000001</v>
      </c>
      <c r="T63" s="5"/>
      <c r="V63" s="5">
        <v>287.2398</v>
      </c>
      <c r="Y63" s="5"/>
      <c r="AA63" s="5"/>
      <c r="AB63" s="5">
        <v>287.81040000000002</v>
      </c>
      <c r="AE63" s="5">
        <v>290.59300000000002</v>
      </c>
      <c r="AH63" s="5">
        <v>286.97590000000002</v>
      </c>
      <c r="AI63" s="5"/>
      <c r="AK63" s="5">
        <v>286.94990000000001</v>
      </c>
      <c r="AL63" s="5"/>
      <c r="AN63" s="5">
        <v>287.10379999999998</v>
      </c>
      <c r="AO63" s="5"/>
      <c r="AQ63" s="5">
        <v>287.04320000000001</v>
      </c>
      <c r="AR63" s="5"/>
      <c r="AT63" s="5">
        <v>287.2518</v>
      </c>
      <c r="AU63" s="5"/>
      <c r="AW63" s="5">
        <v>287.50970000000001</v>
      </c>
      <c r="AX63" s="5"/>
      <c r="AZ63" s="6">
        <v>287.57310000000001</v>
      </c>
      <c r="BH63" s="5"/>
      <c r="BK63" s="5"/>
      <c r="BN63" s="5"/>
      <c r="BQ63" s="5"/>
      <c r="BT63" s="5">
        <v>287.03559999999999</v>
      </c>
      <c r="BW63" s="5">
        <v>287.66410000000002</v>
      </c>
    </row>
    <row r="64" spans="1:75">
      <c r="A64">
        <v>1942</v>
      </c>
      <c r="C64">
        <v>0.35576255000000001</v>
      </c>
      <c r="D64" s="1"/>
      <c r="E64" s="1"/>
      <c r="F64">
        <v>1.00416818</v>
      </c>
      <c r="S64" s="5">
        <v>287.99829999999997</v>
      </c>
      <c r="T64" s="5"/>
      <c r="V64" s="5">
        <v>287.2176</v>
      </c>
      <c r="Y64" s="5"/>
      <c r="AA64" s="5"/>
      <c r="AB64" s="5">
        <v>287.74009999999998</v>
      </c>
      <c r="AE64" s="5">
        <v>290.41989999999998</v>
      </c>
      <c r="AH64" s="5">
        <v>287.04640000000001</v>
      </c>
      <c r="AI64" s="5"/>
      <c r="AK64" s="5">
        <v>287.12029999999999</v>
      </c>
      <c r="AL64" s="5"/>
      <c r="AN64" s="5">
        <v>287.0924</v>
      </c>
      <c r="AO64" s="5"/>
      <c r="AQ64" s="5">
        <v>287.10019999999997</v>
      </c>
      <c r="AR64" s="5"/>
      <c r="AT64" s="5">
        <v>287.2165</v>
      </c>
      <c r="AU64" s="5"/>
      <c r="AW64" s="5">
        <v>287.71010000000001</v>
      </c>
      <c r="AX64" s="5"/>
      <c r="AZ64" s="6">
        <v>287.5797</v>
      </c>
      <c r="BH64" s="5"/>
      <c r="BK64" s="5"/>
      <c r="BN64" s="5"/>
      <c r="BQ64" s="5"/>
      <c r="BT64" s="5">
        <v>286.97750000000002</v>
      </c>
      <c r="BW64" s="5">
        <v>287.78070000000002</v>
      </c>
    </row>
    <row r="65" spans="1:75">
      <c r="A65">
        <v>1943</v>
      </c>
      <c r="C65">
        <v>0.36203558499999999</v>
      </c>
      <c r="D65" s="1"/>
      <c r="E65" s="1"/>
      <c r="F65">
        <v>1.01435681</v>
      </c>
      <c r="S65" s="5">
        <v>288.07319999999999</v>
      </c>
      <c r="T65" s="5"/>
      <c r="V65" s="5">
        <v>287.15019999999998</v>
      </c>
      <c r="Y65" s="5"/>
      <c r="AA65" s="5"/>
      <c r="AB65" s="5">
        <v>287.75319999999999</v>
      </c>
      <c r="AE65" s="5">
        <v>290.49380000000002</v>
      </c>
      <c r="AH65" s="5">
        <v>287.1277</v>
      </c>
      <c r="AI65" s="5"/>
      <c r="AK65" s="5">
        <v>287.02850000000001</v>
      </c>
      <c r="AL65" s="5"/>
      <c r="AN65" s="5">
        <v>287.36090000000002</v>
      </c>
      <c r="AO65" s="5"/>
      <c r="AQ65" s="5">
        <v>287.21120000000002</v>
      </c>
      <c r="AR65" s="5"/>
      <c r="AT65" s="5">
        <v>287.18299999999999</v>
      </c>
      <c r="AU65" s="5"/>
      <c r="AW65" s="5">
        <v>287.6302</v>
      </c>
      <c r="AX65" s="5"/>
      <c r="AZ65" s="6">
        <v>287.59429999999998</v>
      </c>
      <c r="BH65" s="5"/>
      <c r="BK65" s="5"/>
      <c r="BN65" s="5"/>
      <c r="BQ65" s="5"/>
      <c r="BT65" s="5">
        <v>286.91070000000002</v>
      </c>
      <c r="BW65" s="5">
        <v>287.65550000000002</v>
      </c>
    </row>
    <row r="66" spans="1:75">
      <c r="A66">
        <v>1944</v>
      </c>
      <c r="C66">
        <v>0.36830861999999998</v>
      </c>
      <c r="D66" s="1"/>
      <c r="E66" s="1"/>
      <c r="F66">
        <v>1.02454543999999</v>
      </c>
      <c r="S66" s="5">
        <v>288.19589999999999</v>
      </c>
      <c r="T66" s="5"/>
      <c r="V66" s="5">
        <v>287.24209999999999</v>
      </c>
      <c r="Y66" s="5"/>
      <c r="AA66" s="5"/>
      <c r="AB66" s="5">
        <v>287.6986</v>
      </c>
      <c r="AE66" s="5">
        <v>290.68110000000001</v>
      </c>
      <c r="AH66" s="5">
        <v>287.0061</v>
      </c>
      <c r="AI66" s="5"/>
      <c r="AK66" s="5">
        <v>286.90730000000002</v>
      </c>
      <c r="AL66" s="5"/>
      <c r="AN66" s="5">
        <v>287.31110000000001</v>
      </c>
      <c r="AO66" s="5"/>
      <c r="AQ66" s="5">
        <v>287.14080000000001</v>
      </c>
      <c r="AR66" s="5"/>
      <c r="AT66" s="5">
        <v>287.02719999999999</v>
      </c>
      <c r="AU66" s="5"/>
      <c r="AW66" s="5">
        <v>287.75869999999998</v>
      </c>
      <c r="AX66" s="5"/>
      <c r="AZ66" s="6">
        <v>287.68819999999999</v>
      </c>
      <c r="BH66" s="5"/>
      <c r="BK66" s="5"/>
      <c r="BN66" s="5"/>
      <c r="BQ66" s="5"/>
      <c r="BT66" s="5">
        <v>286.94229999999999</v>
      </c>
      <c r="BW66" s="5">
        <v>287.7525</v>
      </c>
    </row>
    <row r="67" spans="1:75">
      <c r="A67">
        <v>1945</v>
      </c>
      <c r="C67">
        <v>0.37458165500000001</v>
      </c>
      <c r="D67" s="1"/>
      <c r="E67" s="1"/>
      <c r="F67">
        <v>1.0347340699999901</v>
      </c>
      <c r="S67" s="5">
        <v>288.21749999999997</v>
      </c>
      <c r="T67" s="5"/>
      <c r="V67" s="5">
        <v>287.20760000000001</v>
      </c>
      <c r="Y67" s="5"/>
      <c r="AA67" s="5"/>
      <c r="AB67" s="5">
        <v>287.62670000000003</v>
      </c>
      <c r="AE67" s="5">
        <v>290.80340000000001</v>
      </c>
      <c r="AH67" s="5">
        <v>286.80009999999999</v>
      </c>
      <c r="AI67" s="5"/>
      <c r="AK67" s="5">
        <v>286.9273</v>
      </c>
      <c r="AL67" s="5"/>
      <c r="AN67" s="5">
        <v>287.33870000000002</v>
      </c>
      <c r="AO67" s="5"/>
      <c r="AQ67" s="5">
        <v>287.20679999999999</v>
      </c>
      <c r="AR67" s="5"/>
      <c r="AT67" s="5">
        <v>287.166</v>
      </c>
      <c r="AU67" s="5"/>
      <c r="AW67" s="5">
        <v>287.6533</v>
      </c>
      <c r="AX67" s="5"/>
      <c r="AZ67" s="6">
        <v>287.63069999999999</v>
      </c>
      <c r="BH67" s="5"/>
      <c r="BK67" s="5"/>
      <c r="BN67" s="5"/>
      <c r="BQ67" s="5"/>
      <c r="BT67" s="5">
        <v>286.8331</v>
      </c>
      <c r="BW67" s="5">
        <v>287.64010000000002</v>
      </c>
    </row>
    <row r="68" spans="1:75">
      <c r="A68">
        <v>1946</v>
      </c>
      <c r="C68">
        <v>0.38085469</v>
      </c>
      <c r="D68" s="1"/>
      <c r="E68" s="1"/>
      <c r="F68">
        <v>1.0449226999999901</v>
      </c>
      <c r="S68" s="5">
        <v>288.14179999999999</v>
      </c>
      <c r="T68" s="5"/>
      <c r="V68" s="5">
        <v>287.26499999999999</v>
      </c>
      <c r="Y68" s="5"/>
      <c r="AA68" s="5"/>
      <c r="AB68" s="5">
        <v>287.69589999999999</v>
      </c>
      <c r="AE68" s="5">
        <v>290.75880000000001</v>
      </c>
      <c r="AH68" s="5">
        <v>286.9649</v>
      </c>
      <c r="AI68" s="5"/>
      <c r="AK68" s="5">
        <v>287.04109999999997</v>
      </c>
      <c r="AL68" s="5"/>
      <c r="AN68" s="5">
        <v>287.42590000000001</v>
      </c>
      <c r="AO68" s="5"/>
      <c r="AQ68" s="5">
        <v>287.29039999999998</v>
      </c>
      <c r="AR68" s="5"/>
      <c r="AT68" s="5">
        <v>287.28980000000001</v>
      </c>
      <c r="AU68" s="5"/>
      <c r="AW68" s="5">
        <v>287.5077</v>
      </c>
      <c r="AX68" s="5"/>
      <c r="AZ68" s="6">
        <v>287.64960000000002</v>
      </c>
      <c r="BH68" s="5"/>
      <c r="BK68" s="5"/>
      <c r="BN68" s="5"/>
      <c r="BQ68" s="5"/>
      <c r="BT68" s="5">
        <v>286.86989999999997</v>
      </c>
      <c r="BW68" s="5">
        <v>287.5197</v>
      </c>
    </row>
    <row r="69" spans="1:75">
      <c r="A69">
        <v>1947</v>
      </c>
      <c r="C69">
        <v>0.38712772499999998</v>
      </c>
      <c r="D69" s="1"/>
      <c r="E69" s="1"/>
      <c r="F69">
        <v>1.0570938833333301</v>
      </c>
      <c r="S69" s="5">
        <v>288.14049999999997</v>
      </c>
      <c r="T69" s="5"/>
      <c r="V69" s="5">
        <v>287.29090000000002</v>
      </c>
      <c r="Y69" s="5"/>
      <c r="AA69" s="5"/>
      <c r="AB69" s="5">
        <v>287.74329999999998</v>
      </c>
      <c r="AE69" s="5">
        <v>290.8999</v>
      </c>
      <c r="AH69" s="5">
        <v>286.98419999999999</v>
      </c>
      <c r="AI69" s="5"/>
      <c r="AK69" s="5">
        <v>287.17590000000001</v>
      </c>
      <c r="AL69" s="5"/>
      <c r="AN69" s="5">
        <v>287.24939999999998</v>
      </c>
      <c r="AO69" s="5"/>
      <c r="AQ69" s="5">
        <v>287.31310000000002</v>
      </c>
      <c r="AR69" s="5"/>
      <c r="AT69" s="5">
        <v>287.46019999999999</v>
      </c>
      <c r="AU69" s="5"/>
      <c r="AW69" s="5">
        <v>287.42230000000001</v>
      </c>
      <c r="AX69" s="5"/>
      <c r="AZ69" s="6">
        <v>287.51900000000001</v>
      </c>
      <c r="BH69" s="5"/>
      <c r="BK69" s="5"/>
      <c r="BN69" s="5"/>
      <c r="BQ69" s="5"/>
      <c r="BT69" s="5">
        <v>286.80180000000001</v>
      </c>
      <c r="BW69" s="5">
        <v>287.55340000000001</v>
      </c>
    </row>
    <row r="70" spans="1:75">
      <c r="A70">
        <v>1948</v>
      </c>
      <c r="C70">
        <v>0.39340076000000002</v>
      </c>
      <c r="D70" s="1"/>
      <c r="E70" s="1"/>
      <c r="F70">
        <v>1.0692650666666601</v>
      </c>
      <c r="S70" s="5">
        <v>288.13400000000001</v>
      </c>
      <c r="T70" s="5"/>
      <c r="V70" s="5">
        <v>287.2799</v>
      </c>
      <c r="Y70" s="5"/>
      <c r="AA70" s="5"/>
      <c r="AB70" s="5">
        <v>287.74090000000001</v>
      </c>
      <c r="AE70" s="5">
        <v>290.80529999999999</v>
      </c>
      <c r="AH70" s="5">
        <v>287.03949999999998</v>
      </c>
      <c r="AI70" s="5"/>
      <c r="AK70" s="5">
        <v>287.2824</v>
      </c>
      <c r="AL70" s="5"/>
      <c r="AN70" s="5">
        <v>287.2165</v>
      </c>
      <c r="AO70" s="5"/>
      <c r="AQ70" s="5">
        <v>287.21570000000003</v>
      </c>
      <c r="AR70" s="5"/>
      <c r="AT70" s="5">
        <v>287.2346</v>
      </c>
      <c r="AU70" s="5"/>
      <c r="AW70" s="5">
        <v>287.43419999999998</v>
      </c>
      <c r="AX70" s="5"/>
      <c r="AZ70" s="6">
        <v>287.62040000000002</v>
      </c>
      <c r="BH70" s="5"/>
      <c r="BK70" s="5"/>
      <c r="BN70" s="5"/>
      <c r="BQ70" s="5"/>
      <c r="BT70" s="5">
        <v>286.87099999999998</v>
      </c>
      <c r="BW70" s="5">
        <v>287.47230000000002</v>
      </c>
    </row>
    <row r="71" spans="1:75">
      <c r="A71">
        <v>1949</v>
      </c>
      <c r="C71">
        <v>0.399673795</v>
      </c>
      <c r="D71" s="1"/>
      <c r="E71" s="1"/>
      <c r="F71">
        <v>1.0814362499999901</v>
      </c>
      <c r="S71" s="5">
        <v>288.214</v>
      </c>
      <c r="T71" s="5"/>
      <c r="V71" s="5">
        <v>287.32159999999999</v>
      </c>
      <c r="Y71" s="5"/>
      <c r="AA71" s="5"/>
      <c r="AB71" s="5">
        <v>287.70769999999999</v>
      </c>
      <c r="AE71" s="5">
        <v>290.61669999999998</v>
      </c>
      <c r="AH71" s="5">
        <v>287.08030000000002</v>
      </c>
      <c r="AI71" s="5"/>
      <c r="AK71" s="5">
        <v>287.1739</v>
      </c>
      <c r="AL71" s="5"/>
      <c r="AN71" s="5">
        <v>287.14940000000001</v>
      </c>
      <c r="AO71" s="5"/>
      <c r="AQ71" s="5">
        <v>287.12430000000001</v>
      </c>
      <c r="AR71" s="5"/>
      <c r="AT71" s="5">
        <v>287.3965</v>
      </c>
      <c r="AU71" s="5"/>
      <c r="AW71" s="5">
        <v>287.54480000000001</v>
      </c>
      <c r="AX71" s="5"/>
      <c r="AZ71" s="6">
        <v>287.58699999999999</v>
      </c>
      <c r="BH71" s="5"/>
      <c r="BK71" s="5"/>
      <c r="BN71" s="5"/>
      <c r="BQ71" s="5"/>
      <c r="BT71" s="5">
        <v>287.07909999999998</v>
      </c>
      <c r="BW71" s="5">
        <v>287.5324</v>
      </c>
    </row>
    <row r="72" spans="1:75">
      <c r="A72">
        <v>1950</v>
      </c>
      <c r="C72">
        <v>0.40594682999999998</v>
      </c>
      <c r="D72" s="1"/>
      <c r="E72" s="1"/>
      <c r="F72">
        <v>1.0936074333333301</v>
      </c>
      <c r="S72" s="5">
        <v>288.1046</v>
      </c>
      <c r="T72" s="5"/>
      <c r="V72" s="5">
        <v>287.3775</v>
      </c>
      <c r="Y72" s="5"/>
      <c r="AA72" s="5"/>
      <c r="AB72" s="5">
        <v>287.76119999999997</v>
      </c>
      <c r="AE72" s="5">
        <v>290.44799999999998</v>
      </c>
      <c r="AH72" s="5">
        <v>286.84739999999999</v>
      </c>
      <c r="AI72" s="5"/>
      <c r="AK72" s="5">
        <v>287.41109999999998</v>
      </c>
      <c r="AL72" s="5"/>
      <c r="AN72" s="5">
        <v>287.0745</v>
      </c>
      <c r="AO72" s="5"/>
      <c r="AQ72" s="5">
        <v>287.28739999999999</v>
      </c>
      <c r="AR72" s="5"/>
      <c r="AT72" s="5">
        <v>287.39729999999997</v>
      </c>
      <c r="AU72" s="5"/>
      <c r="AW72" s="5">
        <v>287.6771</v>
      </c>
      <c r="AX72" s="5"/>
      <c r="AZ72" s="6">
        <v>287.63990000000001</v>
      </c>
      <c r="BH72" s="5"/>
      <c r="BK72" s="5">
        <v>286.77420000000001</v>
      </c>
      <c r="BN72" s="5"/>
      <c r="BQ72" s="5"/>
      <c r="BT72" s="5">
        <v>287.08640000000003</v>
      </c>
      <c r="BW72" s="5">
        <v>287.654</v>
      </c>
    </row>
    <row r="73" spans="1:75">
      <c r="A73">
        <v>1951</v>
      </c>
      <c r="C73">
        <v>0.41221986499999902</v>
      </c>
      <c r="D73" s="1"/>
      <c r="E73" s="1"/>
      <c r="F73">
        <v>1.1057786166666601</v>
      </c>
      <c r="S73" s="5">
        <v>288.2808</v>
      </c>
      <c r="T73" s="5"/>
      <c r="V73" s="5">
        <v>287.38510000000002</v>
      </c>
      <c r="Y73" s="5"/>
      <c r="AA73" s="5"/>
      <c r="AB73" s="5">
        <v>287.78019999999998</v>
      </c>
      <c r="AE73" s="5">
        <v>290.55450000000002</v>
      </c>
      <c r="AH73" s="5">
        <v>286.9588</v>
      </c>
      <c r="AI73" s="5"/>
      <c r="AK73" s="5">
        <v>287.25549999999998</v>
      </c>
      <c r="AL73" s="5"/>
      <c r="AN73" s="5">
        <v>287.03829999999999</v>
      </c>
      <c r="AO73" s="5"/>
      <c r="AQ73" s="5">
        <v>287.31810000000002</v>
      </c>
      <c r="AR73" s="5"/>
      <c r="AT73" s="5">
        <v>287.15190000000001</v>
      </c>
      <c r="AU73" s="5"/>
      <c r="AW73" s="5">
        <v>287.56200000000001</v>
      </c>
      <c r="AX73" s="5"/>
      <c r="AZ73" s="6">
        <v>287.68299999999999</v>
      </c>
      <c r="BH73" s="5"/>
      <c r="BK73" s="5">
        <v>286.69529999999997</v>
      </c>
      <c r="BN73" s="5"/>
      <c r="BQ73" s="5"/>
      <c r="BT73" s="5">
        <v>287.12419999999997</v>
      </c>
      <c r="BW73" s="5">
        <v>287.7987</v>
      </c>
    </row>
    <row r="74" spans="1:75">
      <c r="A74">
        <v>1952</v>
      </c>
      <c r="C74">
        <v>0.4184929</v>
      </c>
      <c r="D74" s="1"/>
      <c r="E74" s="1"/>
      <c r="F74">
        <v>1.1179497999999899</v>
      </c>
      <c r="S74" s="5">
        <v>288.15469999999999</v>
      </c>
      <c r="T74" s="5"/>
      <c r="V74" s="5">
        <v>287.27499999999998</v>
      </c>
      <c r="Y74" s="5"/>
      <c r="AA74" s="5"/>
      <c r="AB74" s="5">
        <v>287.91930000000002</v>
      </c>
      <c r="AE74" s="5">
        <v>290.42219999999998</v>
      </c>
      <c r="AH74" s="5">
        <v>286.851</v>
      </c>
      <c r="AI74" s="5"/>
      <c r="AK74" s="5">
        <v>287.07960000000003</v>
      </c>
      <c r="AL74" s="5"/>
      <c r="AN74" s="5">
        <v>287.23050000000001</v>
      </c>
      <c r="AO74" s="5"/>
      <c r="AQ74" s="5">
        <v>287.24599999999998</v>
      </c>
      <c r="AR74" s="5"/>
      <c r="AT74" s="5">
        <v>287.05399999999997</v>
      </c>
      <c r="AU74" s="5"/>
      <c r="AW74" s="5">
        <v>287.3827</v>
      </c>
      <c r="AX74" s="5"/>
      <c r="AZ74" s="6">
        <v>287.73540000000003</v>
      </c>
      <c r="BH74" s="5"/>
      <c r="BK74" s="5">
        <v>286.87900000000002</v>
      </c>
      <c r="BN74" s="5"/>
      <c r="BQ74" s="5"/>
      <c r="BT74" s="5">
        <v>287.16520000000003</v>
      </c>
      <c r="BW74" s="5">
        <v>287.64280000000002</v>
      </c>
    </row>
    <row r="75" spans="1:75">
      <c r="A75">
        <v>1953</v>
      </c>
      <c r="C75">
        <v>0.42843735555555501</v>
      </c>
      <c r="D75" s="1"/>
      <c r="E75" s="1"/>
      <c r="F75">
        <v>1.12779686666666</v>
      </c>
      <c r="S75" s="5">
        <v>288.23540000000003</v>
      </c>
      <c r="T75" s="5"/>
      <c r="V75" s="5">
        <v>287.31229999999999</v>
      </c>
      <c r="Y75" s="5"/>
      <c r="AA75" s="5"/>
      <c r="AB75" s="5">
        <v>287.83190000000002</v>
      </c>
      <c r="AE75" s="5">
        <v>290.3356</v>
      </c>
      <c r="AH75" s="5">
        <v>286.84660000000002</v>
      </c>
      <c r="AI75" s="5"/>
      <c r="AK75" s="5">
        <v>287.01310000000001</v>
      </c>
      <c r="AL75" s="5"/>
      <c r="AN75" s="5">
        <v>286.94990000000001</v>
      </c>
      <c r="AO75" s="5"/>
      <c r="AQ75" s="5">
        <v>287.16680000000002</v>
      </c>
      <c r="AR75" s="5"/>
      <c r="AT75" s="5">
        <v>287.12900000000002</v>
      </c>
      <c r="AU75" s="5"/>
      <c r="AW75" s="5">
        <v>287.48390000000001</v>
      </c>
      <c r="AX75" s="5"/>
      <c r="AZ75" s="6">
        <v>287.74130000000002</v>
      </c>
      <c r="BH75" s="5"/>
      <c r="BK75" s="5">
        <v>286.91739999999999</v>
      </c>
      <c r="BN75" s="5"/>
      <c r="BQ75" s="5"/>
      <c r="BT75" s="5">
        <v>287.21280000000002</v>
      </c>
      <c r="BW75" s="5">
        <v>287.65679999999998</v>
      </c>
    </row>
    <row r="76" spans="1:75">
      <c r="A76">
        <v>1954</v>
      </c>
      <c r="C76">
        <v>0.43838181111111102</v>
      </c>
      <c r="D76" s="1"/>
      <c r="E76" s="1"/>
      <c r="F76">
        <v>1.1376439333333299</v>
      </c>
      <c r="S76" s="5">
        <v>288.29090000000002</v>
      </c>
      <c r="T76" s="5"/>
      <c r="V76" s="5">
        <v>287.29329999999999</v>
      </c>
      <c r="Y76" s="5"/>
      <c r="AA76" s="5"/>
      <c r="AB76" s="5">
        <v>287.85149999999999</v>
      </c>
      <c r="AE76" s="5">
        <v>290.41359999999997</v>
      </c>
      <c r="AH76" s="5">
        <v>287.11779999999999</v>
      </c>
      <c r="AI76" s="5"/>
      <c r="AK76" s="5">
        <v>287.13279999999997</v>
      </c>
      <c r="AL76" s="5"/>
      <c r="AN76" s="5">
        <v>287.12560000000002</v>
      </c>
      <c r="AO76" s="5"/>
      <c r="AQ76" s="5">
        <v>287.24160000000001</v>
      </c>
      <c r="AR76" s="5"/>
      <c r="AT76" s="5">
        <v>287.31259999999997</v>
      </c>
      <c r="AU76" s="5"/>
      <c r="AW76" s="5">
        <v>287.63</v>
      </c>
      <c r="AX76" s="5"/>
      <c r="AZ76" s="6">
        <v>287.7577</v>
      </c>
      <c r="BH76" s="5"/>
      <c r="BK76" s="5">
        <v>286.77519999999998</v>
      </c>
      <c r="BN76" s="5"/>
      <c r="BQ76" s="5"/>
      <c r="BT76" s="5">
        <v>287.06950000000001</v>
      </c>
      <c r="BW76" s="5">
        <v>287.6884</v>
      </c>
    </row>
    <row r="77" spans="1:75">
      <c r="A77">
        <v>1955</v>
      </c>
      <c r="C77">
        <v>0.44832626666666597</v>
      </c>
      <c r="D77" s="1"/>
      <c r="E77" s="1"/>
      <c r="F77">
        <v>1.147491</v>
      </c>
      <c r="S77" s="5">
        <v>288.30950000000001</v>
      </c>
      <c r="T77" s="5"/>
      <c r="V77" s="5">
        <v>287.22179999999997</v>
      </c>
      <c r="Y77" s="5"/>
      <c r="AA77" s="5"/>
      <c r="AB77" s="5">
        <v>287.81259999999997</v>
      </c>
      <c r="AE77" s="5">
        <v>290.45069999999998</v>
      </c>
      <c r="AH77" s="5">
        <v>287.23239999999998</v>
      </c>
      <c r="AI77" s="5"/>
      <c r="AK77" s="5">
        <v>287.22570000000002</v>
      </c>
      <c r="AL77" s="5"/>
      <c r="AN77" s="5">
        <v>287.22890000000001</v>
      </c>
      <c r="AO77" s="5"/>
      <c r="AQ77" s="5">
        <v>287.30459999999999</v>
      </c>
      <c r="AR77" s="5"/>
      <c r="AT77" s="5">
        <v>287.291</v>
      </c>
      <c r="AU77" s="5"/>
      <c r="AW77" s="5">
        <v>287.58629999999999</v>
      </c>
      <c r="AX77" s="5"/>
      <c r="AZ77" s="6">
        <v>287.78649999999999</v>
      </c>
      <c r="BH77" s="5"/>
      <c r="BK77" s="5">
        <v>286.9194</v>
      </c>
      <c r="BN77" s="5"/>
      <c r="BQ77" s="5"/>
      <c r="BT77" s="5">
        <v>287.15870000000001</v>
      </c>
      <c r="BW77" s="5">
        <v>287.71660000000003</v>
      </c>
    </row>
    <row r="78" spans="1:75">
      <c r="A78">
        <v>1956</v>
      </c>
      <c r="C78">
        <v>0.45827072222222198</v>
      </c>
      <c r="D78" s="1"/>
      <c r="E78" s="1"/>
      <c r="F78">
        <v>1.1573380666666599</v>
      </c>
      <c r="S78" s="5">
        <v>288.392</v>
      </c>
      <c r="T78" s="5"/>
      <c r="V78" s="5">
        <v>287.19720000000001</v>
      </c>
      <c r="Y78" s="5"/>
      <c r="AA78" s="5"/>
      <c r="AB78" s="5">
        <v>287.83819999999997</v>
      </c>
      <c r="AE78" s="5">
        <v>290.52300000000002</v>
      </c>
      <c r="AH78" s="5">
        <v>287.19499999999999</v>
      </c>
      <c r="AI78" s="5"/>
      <c r="AK78" s="5">
        <v>287.11619999999999</v>
      </c>
      <c r="AL78" s="5"/>
      <c r="AN78" s="5">
        <v>286.94600000000003</v>
      </c>
      <c r="AO78" s="5"/>
      <c r="AQ78" s="5">
        <v>287.33339999999998</v>
      </c>
      <c r="AR78" s="5"/>
      <c r="AT78" s="5">
        <v>287.27629999999999</v>
      </c>
      <c r="AU78" s="5"/>
      <c r="AW78" s="5">
        <v>287.52760000000001</v>
      </c>
      <c r="AX78" s="5"/>
      <c r="AZ78" s="6">
        <v>287.66410000000002</v>
      </c>
      <c r="BH78" s="5"/>
      <c r="BK78" s="5">
        <v>286.96249999999998</v>
      </c>
      <c r="BN78" s="5"/>
      <c r="BQ78" s="5"/>
      <c r="BT78" s="5">
        <v>287.08280000000002</v>
      </c>
      <c r="BW78" s="5">
        <v>287.57389999999998</v>
      </c>
    </row>
    <row r="79" spans="1:75">
      <c r="A79">
        <v>1957</v>
      </c>
      <c r="C79">
        <v>0.46821517777777699</v>
      </c>
      <c r="D79" s="1"/>
      <c r="E79" s="1"/>
      <c r="F79">
        <v>1.1671851333333301</v>
      </c>
      <c r="S79" s="5">
        <v>288.26299999999998</v>
      </c>
      <c r="T79" s="5"/>
      <c r="V79" s="5">
        <v>287.2244</v>
      </c>
      <c r="Y79" s="5"/>
      <c r="AA79" s="5"/>
      <c r="AB79" s="5">
        <v>287.88119999999998</v>
      </c>
      <c r="AE79" s="5">
        <v>290.584</v>
      </c>
      <c r="AH79" s="5">
        <v>287.00670000000002</v>
      </c>
      <c r="AI79" s="5"/>
      <c r="AK79" s="5">
        <v>287.20499999999998</v>
      </c>
      <c r="AL79" s="5"/>
      <c r="AN79" s="5">
        <v>287.06610000000001</v>
      </c>
      <c r="AO79" s="5"/>
      <c r="AQ79" s="5">
        <v>287.28480000000002</v>
      </c>
      <c r="AR79" s="5"/>
      <c r="AT79" s="5">
        <v>287.22210000000001</v>
      </c>
      <c r="AU79" s="5"/>
      <c r="AW79" s="5">
        <v>287.53030000000001</v>
      </c>
      <c r="AX79" s="5"/>
      <c r="AZ79" s="6">
        <v>287.58229999999998</v>
      </c>
      <c r="BH79" s="5"/>
      <c r="BK79" s="5">
        <v>286.8184</v>
      </c>
      <c r="BN79" s="5"/>
      <c r="BQ79" s="5"/>
      <c r="BT79" s="5">
        <v>287.03559999999999</v>
      </c>
      <c r="BW79" s="5">
        <v>287.4939</v>
      </c>
    </row>
    <row r="80" spans="1:75">
      <c r="A80">
        <v>1958</v>
      </c>
      <c r="C80">
        <v>0.478159633333333</v>
      </c>
      <c r="D80" s="1"/>
      <c r="E80" s="1"/>
      <c r="F80">
        <v>1.1770322</v>
      </c>
      <c r="S80" s="5">
        <v>288.28609999999998</v>
      </c>
      <c r="T80" s="5"/>
      <c r="V80" s="5">
        <v>287.33640000000003</v>
      </c>
      <c r="X80">
        <v>314.84750000000003</v>
      </c>
      <c r="Y80" s="5">
        <v>284.50940000000003</v>
      </c>
      <c r="Z80">
        <f>5.35 * LN(X80/X$80)</f>
        <v>0</v>
      </c>
      <c r="AA80" s="5"/>
      <c r="AB80" s="5">
        <v>287.8449</v>
      </c>
      <c r="AE80" s="5">
        <v>290.30009999999999</v>
      </c>
      <c r="AH80" s="5">
        <v>286.94690000000003</v>
      </c>
      <c r="AI80" s="5"/>
      <c r="AK80" s="5">
        <v>287.20999999999998</v>
      </c>
      <c r="AL80" s="5"/>
      <c r="AN80" s="5">
        <v>287.16539999999998</v>
      </c>
      <c r="AO80" s="5"/>
      <c r="AQ80" s="5">
        <v>287.20499999999998</v>
      </c>
      <c r="AR80" s="5"/>
      <c r="AT80" s="5">
        <v>287.21350000000001</v>
      </c>
      <c r="AU80" s="5"/>
      <c r="AW80" s="5">
        <v>287.48700000000002</v>
      </c>
      <c r="AX80" s="5"/>
      <c r="AZ80" s="6">
        <v>287.60129999999998</v>
      </c>
      <c r="BH80" s="5"/>
      <c r="BK80" s="5">
        <v>286.72519999999997</v>
      </c>
      <c r="BN80" s="5"/>
      <c r="BQ80" s="5"/>
      <c r="BT80" s="5">
        <v>287.04919999999998</v>
      </c>
      <c r="BW80" s="5">
        <v>287.63490000000002</v>
      </c>
    </row>
    <row r="81" spans="1:75">
      <c r="A81">
        <v>1959</v>
      </c>
      <c r="C81">
        <v>0.48810408888888801</v>
      </c>
      <c r="D81" s="1"/>
      <c r="E81" s="1"/>
      <c r="F81">
        <v>1.1868624000000001</v>
      </c>
      <c r="S81" s="5">
        <v>288.26519999999999</v>
      </c>
      <c r="T81" s="5"/>
      <c r="V81" s="5">
        <v>287.34530000000001</v>
      </c>
      <c r="X81">
        <f>X$80*1.01^(A81-A$80)</f>
        <v>317.99597500000004</v>
      </c>
      <c r="Y81" s="5">
        <v>284.50940000000003</v>
      </c>
      <c r="Z81">
        <f t="shared" ref="Z81:Z144" si="0">5.35 * LN(X81/X$80)</f>
        <v>5.3234270064449286E-2</v>
      </c>
      <c r="AA81" s="5"/>
      <c r="AB81" s="5">
        <v>287.81540000000001</v>
      </c>
      <c r="AE81" s="5">
        <v>290.3098</v>
      </c>
      <c r="AH81" s="5">
        <v>287.02890000000002</v>
      </c>
      <c r="AI81" s="5"/>
      <c r="AK81" s="5">
        <v>287.29660000000001</v>
      </c>
      <c r="AL81" s="5"/>
      <c r="AN81" s="5">
        <v>287.20409999999998</v>
      </c>
      <c r="AO81" s="5"/>
      <c r="AQ81" s="5">
        <v>287.36750000000001</v>
      </c>
      <c r="AR81" s="5"/>
      <c r="AT81" s="5">
        <v>287.21019999999999</v>
      </c>
      <c r="AU81" s="5"/>
      <c r="AW81" s="5">
        <v>287.37479999999999</v>
      </c>
      <c r="AX81" s="5"/>
      <c r="AZ81" s="6">
        <v>287.56290000000001</v>
      </c>
      <c r="BH81" s="5"/>
      <c r="BK81" s="5">
        <v>286.8612</v>
      </c>
      <c r="BN81" s="5"/>
      <c r="BQ81" s="5"/>
      <c r="BT81" s="5">
        <v>286.90300000000002</v>
      </c>
      <c r="BW81" s="5">
        <v>287.48910000000001</v>
      </c>
    </row>
    <row r="82" spans="1:75">
      <c r="A82">
        <v>1960</v>
      </c>
      <c r="C82">
        <v>0.49804854444444402</v>
      </c>
      <c r="D82" s="1"/>
      <c r="E82" s="1"/>
      <c r="F82">
        <v>1.1966926</v>
      </c>
      <c r="S82" s="5">
        <v>288.31450000000001</v>
      </c>
      <c r="T82" s="5"/>
      <c r="V82" s="5">
        <v>287.30849999999998</v>
      </c>
      <c r="X82">
        <f t="shared" ref="X82:X145" si="1">X$80*1.01^(A82-A$80)</f>
        <v>321.17593475000001</v>
      </c>
      <c r="Y82" s="5">
        <v>284.50940000000003</v>
      </c>
      <c r="Z82">
        <f t="shared" si="0"/>
        <v>0.10646854012889852</v>
      </c>
      <c r="AA82" s="5"/>
      <c r="AB82" s="5">
        <v>287.86939999999998</v>
      </c>
      <c r="AE82" s="5">
        <v>290.2722</v>
      </c>
      <c r="AH82" s="5">
        <v>287.07510000000002</v>
      </c>
      <c r="AI82" s="5"/>
      <c r="AK82" s="5">
        <v>287.11489999999998</v>
      </c>
      <c r="AL82" s="5"/>
      <c r="AN82" s="5">
        <v>287.36579999999998</v>
      </c>
      <c r="AO82" s="5"/>
      <c r="AQ82" s="5">
        <v>287.5557</v>
      </c>
      <c r="AR82" s="5"/>
      <c r="AT82" s="5">
        <v>287.25009999999997</v>
      </c>
      <c r="AU82" s="5"/>
      <c r="AW82" s="5">
        <v>287.4479</v>
      </c>
      <c r="AX82" s="5"/>
      <c r="AZ82" s="6">
        <v>287.73489999999998</v>
      </c>
      <c r="BH82" s="5"/>
      <c r="BK82" s="5">
        <v>286.86680000000001</v>
      </c>
      <c r="BN82" s="5"/>
      <c r="BQ82" s="5"/>
      <c r="BT82" s="5">
        <v>286.99009999999998</v>
      </c>
      <c r="BW82" s="5">
        <v>287.43950000000001</v>
      </c>
    </row>
    <row r="83" spans="1:75">
      <c r="A83">
        <v>1961</v>
      </c>
      <c r="C83">
        <v>0.50799300000000003</v>
      </c>
      <c r="D83" s="1"/>
      <c r="E83" s="1"/>
      <c r="F83">
        <v>1.2247904199999999</v>
      </c>
      <c r="S83" s="5">
        <v>288.38990000000001</v>
      </c>
      <c r="T83" s="5"/>
      <c r="V83" s="5">
        <v>287.33879999999999</v>
      </c>
      <c r="X83">
        <f t="shared" si="1"/>
        <v>324.3876940975</v>
      </c>
      <c r="Y83" s="5">
        <v>284.62790000000001</v>
      </c>
      <c r="Z83">
        <f t="shared" si="0"/>
        <v>0.15970281019334726</v>
      </c>
      <c r="AA83" s="5"/>
      <c r="AB83" s="5">
        <v>287.80270000000002</v>
      </c>
      <c r="AE83" s="5">
        <v>290.7792</v>
      </c>
      <c r="AH83" s="5">
        <v>287.31959999999998</v>
      </c>
      <c r="AI83" s="5"/>
      <c r="AK83" s="5">
        <v>287.22379999999998</v>
      </c>
      <c r="AL83" s="5"/>
      <c r="AN83" s="5">
        <v>287.44369999999998</v>
      </c>
      <c r="AO83" s="5"/>
      <c r="AQ83" s="5">
        <v>287.57260000000002</v>
      </c>
      <c r="AR83" s="5"/>
      <c r="AT83" s="5">
        <v>287.3408</v>
      </c>
      <c r="AU83" s="5"/>
      <c r="AW83" s="5">
        <v>287.6241</v>
      </c>
      <c r="AX83" s="5"/>
      <c r="AZ83" s="6">
        <v>287.67110000000002</v>
      </c>
      <c r="BH83" s="5"/>
      <c r="BK83" s="5">
        <v>286.75099999999998</v>
      </c>
      <c r="BN83" s="5">
        <v>288.1216</v>
      </c>
      <c r="BQ83" s="5"/>
      <c r="BT83" s="5">
        <v>286.95650000000001</v>
      </c>
      <c r="BW83" s="5">
        <v>287.6026</v>
      </c>
    </row>
    <row r="84" spans="1:75">
      <c r="A84">
        <v>1962</v>
      </c>
      <c r="C84">
        <v>0.51793745555555504</v>
      </c>
      <c r="D84" s="1"/>
      <c r="E84" s="1"/>
      <c r="F84">
        <v>1.2528882400000001</v>
      </c>
      <c r="S84" s="5">
        <v>288.30070000000001</v>
      </c>
      <c r="T84" s="5"/>
      <c r="V84" s="5">
        <v>287.33760000000001</v>
      </c>
      <c r="X84">
        <f t="shared" si="1"/>
        <v>327.63157103847504</v>
      </c>
      <c r="Y84" s="5">
        <v>284.77530000000002</v>
      </c>
      <c r="Z84">
        <f t="shared" si="0"/>
        <v>0.21293708025779709</v>
      </c>
      <c r="AA84" s="5"/>
      <c r="AB84" s="5">
        <v>287.79199999999997</v>
      </c>
      <c r="AE84" s="5">
        <v>290.66550000000001</v>
      </c>
      <c r="AH84" s="5">
        <v>287.08210000000003</v>
      </c>
      <c r="AI84" s="5"/>
      <c r="AK84" s="5">
        <v>287.23</v>
      </c>
      <c r="AL84" s="5"/>
      <c r="AN84" s="5">
        <v>287.40120000000002</v>
      </c>
      <c r="AO84" s="5"/>
      <c r="AQ84" s="5">
        <v>287.40249999999997</v>
      </c>
      <c r="AR84" s="5"/>
      <c r="AT84" s="5">
        <v>287.21589999999998</v>
      </c>
      <c r="AU84" s="5"/>
      <c r="AW84" s="5">
        <v>287.50709999999998</v>
      </c>
      <c r="AX84" s="5"/>
      <c r="AZ84" s="6">
        <v>287.74930000000001</v>
      </c>
      <c r="BH84" s="5"/>
      <c r="BK84" s="5">
        <v>286.65690000000001</v>
      </c>
      <c r="BN84" s="5">
        <v>288.15960000000001</v>
      </c>
      <c r="BQ84" s="5"/>
      <c r="BT84" s="5">
        <v>287.08870000000002</v>
      </c>
      <c r="BW84" s="5">
        <v>287.71359999999999</v>
      </c>
    </row>
    <row r="85" spans="1:75">
      <c r="A85">
        <v>1963</v>
      </c>
      <c r="C85">
        <v>0.52788191111111105</v>
      </c>
      <c r="D85" s="1"/>
      <c r="E85" s="1"/>
      <c r="F85">
        <v>1.28098606</v>
      </c>
      <c r="S85" s="5">
        <v>288.38529999999997</v>
      </c>
      <c r="T85" s="5"/>
      <c r="V85" s="5">
        <v>287.30059999999997</v>
      </c>
      <c r="X85">
        <f t="shared" si="1"/>
        <v>330.90788674885977</v>
      </c>
      <c r="Y85" s="5">
        <v>284.64420000000001</v>
      </c>
      <c r="Z85">
        <f t="shared" si="0"/>
        <v>0.26617135032224581</v>
      </c>
      <c r="AA85" s="5"/>
      <c r="AB85" s="5">
        <v>287.72550000000001</v>
      </c>
      <c r="AE85" s="5">
        <v>290.654</v>
      </c>
      <c r="AH85" s="5">
        <v>286.86660000000001</v>
      </c>
      <c r="AI85" s="5"/>
      <c r="AK85" s="5">
        <v>287.3861</v>
      </c>
      <c r="AL85" s="5"/>
      <c r="AN85" s="5">
        <v>287.31319999999999</v>
      </c>
      <c r="AO85" s="5"/>
      <c r="AQ85" s="5">
        <v>287.44709999999998</v>
      </c>
      <c r="AR85" s="5"/>
      <c r="AT85" s="5">
        <v>287.1266</v>
      </c>
      <c r="AU85" s="5"/>
      <c r="AW85" s="5">
        <v>287.18720000000002</v>
      </c>
      <c r="AX85" s="5"/>
      <c r="AZ85" s="6">
        <v>287.64100000000002</v>
      </c>
      <c r="BH85" s="5"/>
      <c r="BK85" s="5">
        <v>286.69409999999999</v>
      </c>
      <c r="BN85" s="5">
        <v>288.05919999999998</v>
      </c>
      <c r="BQ85" s="5"/>
      <c r="BT85" s="5">
        <v>287.02800000000002</v>
      </c>
      <c r="BW85" s="5">
        <v>287.66289999999998</v>
      </c>
    </row>
    <row r="86" spans="1:75">
      <c r="A86">
        <v>1964</v>
      </c>
      <c r="C86">
        <v>0.53782636666666594</v>
      </c>
      <c r="D86" s="1"/>
      <c r="E86" s="1"/>
      <c r="F86">
        <v>1.30908388</v>
      </c>
      <c r="S86" s="5">
        <v>288.29079999999999</v>
      </c>
      <c r="T86" s="5"/>
      <c r="V86" s="5">
        <v>287.37400000000002</v>
      </c>
      <c r="X86">
        <f t="shared" si="1"/>
        <v>334.21696561634843</v>
      </c>
      <c r="Y86" s="5">
        <v>284.72120000000001</v>
      </c>
      <c r="Z86">
        <f t="shared" si="0"/>
        <v>0.31940562038669612</v>
      </c>
      <c r="AA86" s="5"/>
      <c r="AB86" s="5">
        <v>287.78469999999999</v>
      </c>
      <c r="AE86" s="5">
        <v>290.86380000000003</v>
      </c>
      <c r="AH86" s="5">
        <v>286.97719999999998</v>
      </c>
      <c r="AI86" s="5"/>
      <c r="AK86" s="5">
        <v>287.5455</v>
      </c>
      <c r="AL86" s="5"/>
      <c r="AN86" s="5">
        <v>287.48480000000001</v>
      </c>
      <c r="AO86" s="5"/>
      <c r="AQ86" s="5">
        <v>287.37009999999998</v>
      </c>
      <c r="AR86" s="5"/>
      <c r="AT86" s="5">
        <v>287.44819999999999</v>
      </c>
      <c r="AU86" s="5"/>
      <c r="AW86" s="5">
        <v>287.36270000000002</v>
      </c>
      <c r="AX86" s="5"/>
      <c r="AZ86" s="6">
        <v>287.65620000000001</v>
      </c>
      <c r="BH86" s="5"/>
      <c r="BK86" s="5">
        <v>286.85120000000001</v>
      </c>
      <c r="BN86" s="5">
        <v>288.06420000000003</v>
      </c>
      <c r="BQ86" s="5"/>
      <c r="BT86" s="5">
        <v>287.06169999999997</v>
      </c>
      <c r="BW86" s="5">
        <v>287.72840000000002</v>
      </c>
    </row>
    <row r="87" spans="1:75">
      <c r="A87">
        <v>1965</v>
      </c>
      <c r="C87">
        <v>0.54777082222222195</v>
      </c>
      <c r="D87" s="1"/>
      <c r="E87" s="1"/>
      <c r="F87">
        <v>1.3371816999999999</v>
      </c>
      <c r="S87" s="5">
        <v>288.36669999999998</v>
      </c>
      <c r="T87" s="5"/>
      <c r="V87" s="5">
        <v>287.39249999999998</v>
      </c>
      <c r="X87">
        <f t="shared" si="1"/>
        <v>337.55913527251181</v>
      </c>
      <c r="Y87" s="5">
        <v>284.86619999999999</v>
      </c>
      <c r="Z87">
        <f t="shared" si="0"/>
        <v>0.37263989045114387</v>
      </c>
      <c r="AA87" s="5"/>
      <c r="AB87" s="5">
        <v>287.76639999999998</v>
      </c>
      <c r="AE87" s="5">
        <v>290.65179999999998</v>
      </c>
      <c r="AH87" s="5">
        <v>287.2045</v>
      </c>
      <c r="AI87" s="5"/>
      <c r="AK87" s="5">
        <v>287.34789999999998</v>
      </c>
      <c r="AL87" s="5"/>
      <c r="AN87" s="5">
        <v>287.43259999999998</v>
      </c>
      <c r="AO87" s="5"/>
      <c r="AQ87" s="5">
        <v>287.50349999999997</v>
      </c>
      <c r="AR87" s="5"/>
      <c r="AT87" s="5">
        <v>287.35059999999999</v>
      </c>
      <c r="AU87" s="5"/>
      <c r="AW87" s="5">
        <v>287.46420000000001</v>
      </c>
      <c r="AX87" s="5"/>
      <c r="AZ87" s="6">
        <v>287.75580000000002</v>
      </c>
      <c r="BH87" s="5"/>
      <c r="BK87" s="5">
        <v>286.80709999999999</v>
      </c>
      <c r="BN87" s="5">
        <v>288.08449999999999</v>
      </c>
      <c r="BQ87" s="5"/>
      <c r="BT87" s="5">
        <v>287.13799999999998</v>
      </c>
      <c r="BW87" s="5">
        <v>287.63139999999999</v>
      </c>
    </row>
    <row r="88" spans="1:75">
      <c r="A88">
        <v>1966</v>
      </c>
      <c r="C88">
        <v>0.55771527777777696</v>
      </c>
      <c r="D88" s="1"/>
      <c r="E88" s="1"/>
      <c r="F88">
        <v>1.3652795200000001</v>
      </c>
      <c r="S88" s="5">
        <v>288.41759999999999</v>
      </c>
      <c r="T88" s="5"/>
      <c r="V88" s="5">
        <v>287.33049999999997</v>
      </c>
      <c r="X88">
        <f t="shared" si="1"/>
        <v>340.93472662523703</v>
      </c>
      <c r="Y88" s="5">
        <v>284.9633</v>
      </c>
      <c r="Z88">
        <f t="shared" si="0"/>
        <v>0.42587416051559451</v>
      </c>
      <c r="AA88" s="5"/>
      <c r="AB88" s="5">
        <v>287.7527</v>
      </c>
      <c r="AE88" s="5">
        <v>290.98500000000001</v>
      </c>
      <c r="AH88" s="5">
        <v>287.31079999999997</v>
      </c>
      <c r="AI88" s="5"/>
      <c r="AK88" s="5">
        <v>287.27600000000001</v>
      </c>
      <c r="AL88" s="5"/>
      <c r="AN88" s="5">
        <v>287.32119999999998</v>
      </c>
      <c r="AO88" s="5"/>
      <c r="AQ88" s="5">
        <v>287.41419999999999</v>
      </c>
      <c r="AR88" s="5"/>
      <c r="AT88" s="5">
        <v>287.48399999999998</v>
      </c>
      <c r="AU88" s="5"/>
      <c r="AW88" s="5">
        <v>287.36529999999999</v>
      </c>
      <c r="AX88" s="5"/>
      <c r="AZ88" s="6">
        <v>287.80329999999998</v>
      </c>
      <c r="BH88" s="5"/>
      <c r="BK88" s="5">
        <v>286.86590000000001</v>
      </c>
      <c r="BN88" s="5">
        <v>288.09800000000001</v>
      </c>
      <c r="BQ88" s="5"/>
      <c r="BT88" s="5">
        <v>287.03089999999997</v>
      </c>
      <c r="BW88" s="5">
        <v>287.64269999999999</v>
      </c>
    </row>
    <row r="89" spans="1:75">
      <c r="A89">
        <v>1967</v>
      </c>
      <c r="C89">
        <v>0.56765973333333297</v>
      </c>
      <c r="D89" s="1"/>
      <c r="E89" s="1"/>
      <c r="F89">
        <v>1.39337734</v>
      </c>
      <c r="S89" s="5">
        <v>288.44479999999999</v>
      </c>
      <c r="T89" s="5"/>
      <c r="V89" s="5">
        <v>287.37920000000003</v>
      </c>
      <c r="X89">
        <f t="shared" si="1"/>
        <v>344.34407389148942</v>
      </c>
      <c r="Y89" s="5">
        <v>285.03070000000002</v>
      </c>
      <c r="Z89">
        <f t="shared" si="0"/>
        <v>0.47910843058004415</v>
      </c>
      <c r="AA89" s="5"/>
      <c r="AB89" s="5">
        <v>287.77319999999997</v>
      </c>
      <c r="AE89" s="5">
        <v>290.7604</v>
      </c>
      <c r="AH89" s="5">
        <v>287.25700000000001</v>
      </c>
      <c r="AI89" s="5"/>
      <c r="AK89" s="5">
        <v>287.33859999999999</v>
      </c>
      <c r="AL89" s="5"/>
      <c r="AN89" s="5">
        <v>287.3415</v>
      </c>
      <c r="AO89" s="5"/>
      <c r="AQ89" s="5">
        <v>287.5077</v>
      </c>
      <c r="AR89" s="5"/>
      <c r="AT89" s="5">
        <v>287.28399999999999</v>
      </c>
      <c r="AU89" s="5"/>
      <c r="AW89" s="5">
        <v>287.32650000000001</v>
      </c>
      <c r="AX89" s="5"/>
      <c r="AZ89" s="6">
        <v>287.81779999999998</v>
      </c>
      <c r="BH89" s="5"/>
      <c r="BK89" s="5">
        <v>287.00439999999998</v>
      </c>
      <c r="BN89" s="5">
        <v>288.14890000000003</v>
      </c>
      <c r="BQ89" s="5"/>
      <c r="BT89" s="5">
        <v>287.02089999999998</v>
      </c>
      <c r="BW89" s="5">
        <v>287.58679999999998</v>
      </c>
    </row>
    <row r="90" spans="1:75">
      <c r="A90">
        <v>1968</v>
      </c>
      <c r="C90">
        <v>0.57760418888888798</v>
      </c>
      <c r="D90" s="1"/>
      <c r="E90" s="1"/>
      <c r="F90">
        <v>1.42147516</v>
      </c>
      <c r="S90" s="5">
        <v>288.42520000000002</v>
      </c>
      <c r="T90" s="5"/>
      <c r="V90" s="5">
        <v>287.3673</v>
      </c>
      <c r="X90">
        <f t="shared" si="1"/>
        <v>347.7875146304043</v>
      </c>
      <c r="Y90" s="5">
        <v>285.0052</v>
      </c>
      <c r="Z90">
        <f t="shared" si="0"/>
        <v>0.53234270064449352</v>
      </c>
      <c r="AA90" s="5"/>
      <c r="AB90" s="5">
        <v>287.7704</v>
      </c>
      <c r="AE90" s="5">
        <v>291.02249999999998</v>
      </c>
      <c r="AH90" s="5">
        <v>287.22190000000001</v>
      </c>
      <c r="AI90" s="5"/>
      <c r="AK90" s="5">
        <v>287.3655</v>
      </c>
      <c r="AL90" s="5"/>
      <c r="AN90" s="5">
        <v>287.47980000000001</v>
      </c>
      <c r="AO90" s="5"/>
      <c r="AQ90" s="5">
        <v>287.43529999999998</v>
      </c>
      <c r="AR90" s="5"/>
      <c r="AT90" s="5">
        <v>287.38139999999999</v>
      </c>
      <c r="AU90" s="5"/>
      <c r="AW90" s="5">
        <v>287.54939999999999</v>
      </c>
      <c r="AX90" s="5"/>
      <c r="AZ90" s="6">
        <v>287.92860000000002</v>
      </c>
      <c r="BH90" s="5"/>
      <c r="BK90" s="5">
        <v>286.73039999999997</v>
      </c>
      <c r="BN90" s="5">
        <v>288.0847</v>
      </c>
      <c r="BQ90" s="5"/>
      <c r="BT90" s="5">
        <v>287.0917</v>
      </c>
      <c r="BW90" s="5">
        <v>287.60180000000003</v>
      </c>
    </row>
    <row r="91" spans="1:75">
      <c r="A91">
        <v>1969</v>
      </c>
      <c r="C91">
        <v>0.58754864444444399</v>
      </c>
      <c r="D91" s="1"/>
      <c r="E91" s="1"/>
      <c r="F91">
        <v>1.4495729799999999</v>
      </c>
      <c r="S91" s="5">
        <v>288.3451</v>
      </c>
      <c r="T91" s="5"/>
      <c r="V91" s="5">
        <v>287.30840000000001</v>
      </c>
      <c r="X91">
        <f t="shared" si="1"/>
        <v>351.26538977670828</v>
      </c>
      <c r="Y91" s="5">
        <v>285.02929999999998</v>
      </c>
      <c r="Z91">
        <f t="shared" si="0"/>
        <v>0.58557697070894166</v>
      </c>
      <c r="AA91" s="5"/>
      <c r="AB91" s="5">
        <v>287.81529999999998</v>
      </c>
      <c r="AE91" s="5">
        <v>291.32569999999998</v>
      </c>
      <c r="AH91" s="5">
        <v>287.11619999999999</v>
      </c>
      <c r="AI91" s="5"/>
      <c r="AK91" s="5">
        <v>287.18009999999998</v>
      </c>
      <c r="AL91" s="5"/>
      <c r="AN91" s="5">
        <v>287.35649999999998</v>
      </c>
      <c r="AO91" s="5"/>
      <c r="AQ91" s="5">
        <v>287.56209999999999</v>
      </c>
      <c r="AR91" s="5"/>
      <c r="AT91" s="5">
        <v>287.54410000000001</v>
      </c>
      <c r="AU91" s="5"/>
      <c r="AW91" s="5">
        <v>287.47919999999999</v>
      </c>
      <c r="AX91" s="5"/>
      <c r="AZ91" s="6">
        <v>287.85489999999999</v>
      </c>
      <c r="BH91" s="5"/>
      <c r="BK91" s="5">
        <v>286.62419999999997</v>
      </c>
      <c r="BN91" s="5">
        <v>288.12939999999998</v>
      </c>
      <c r="BQ91" s="5"/>
      <c r="BT91" s="5">
        <v>287.09480000000002</v>
      </c>
      <c r="BW91" s="5">
        <v>287.67489999999998</v>
      </c>
    </row>
    <row r="92" spans="1:75">
      <c r="A92">
        <v>1970</v>
      </c>
      <c r="C92">
        <v>0.5974931</v>
      </c>
      <c r="D92" s="1">
        <v>-0.15583047999999999</v>
      </c>
      <c r="E92" s="1">
        <v>-0.15583047999999999</v>
      </c>
      <c r="F92">
        <v>1.4776708000000001</v>
      </c>
      <c r="S92" s="5">
        <v>288.4058</v>
      </c>
      <c r="T92" s="5"/>
      <c r="V92" s="5">
        <v>287.3442</v>
      </c>
      <c r="X92">
        <f t="shared" si="1"/>
        <v>354.77804367447538</v>
      </c>
      <c r="Y92" s="5">
        <v>285.01490000000001</v>
      </c>
      <c r="Z92">
        <f t="shared" si="0"/>
        <v>0.63881124077339113</v>
      </c>
      <c r="AA92" s="5"/>
      <c r="AB92" s="5">
        <v>287.76400000000001</v>
      </c>
      <c r="AE92" s="5">
        <v>291.46660000000003</v>
      </c>
      <c r="AH92" s="5">
        <v>286.99520000000001</v>
      </c>
      <c r="AI92" s="5"/>
      <c r="AK92" s="5">
        <v>287.27269999999999</v>
      </c>
      <c r="AL92" s="5"/>
      <c r="AN92" s="5">
        <v>287.36689999999999</v>
      </c>
      <c r="AO92" s="5"/>
      <c r="AQ92" s="5">
        <v>287.47590000000002</v>
      </c>
      <c r="AR92" s="5"/>
      <c r="AT92" s="5">
        <v>287.54129999999998</v>
      </c>
      <c r="AU92" s="5"/>
      <c r="AW92" s="5">
        <v>287.57569999999998</v>
      </c>
      <c r="AX92" s="5"/>
      <c r="AZ92" s="6">
        <v>287.96300000000002</v>
      </c>
      <c r="BC92" s="1"/>
      <c r="BD92" s="1"/>
      <c r="BE92" s="1"/>
      <c r="BH92" s="5"/>
      <c r="BK92" s="5">
        <v>286.90839999999997</v>
      </c>
      <c r="BN92" s="5">
        <v>288.15980000000002</v>
      </c>
      <c r="BQ92" s="5"/>
      <c r="BT92" s="5">
        <v>287.17250000000001</v>
      </c>
      <c r="BW92" s="5">
        <v>287.7088</v>
      </c>
    </row>
    <row r="93" spans="1:75">
      <c r="A93">
        <v>1971</v>
      </c>
      <c r="C93">
        <v>0.614173715789473</v>
      </c>
      <c r="D93" s="1">
        <v>-0.14761994000000001</v>
      </c>
      <c r="E93" s="1">
        <v>-0.13771327</v>
      </c>
      <c r="F93">
        <v>1.52371415</v>
      </c>
      <c r="S93" s="5">
        <v>288.33870000000002</v>
      </c>
      <c r="T93" s="5"/>
      <c r="V93" s="5">
        <v>287.36930000000001</v>
      </c>
      <c r="X93">
        <f t="shared" si="1"/>
        <v>358.32582411122013</v>
      </c>
      <c r="Y93" s="5">
        <v>284.99799999999999</v>
      </c>
      <c r="Z93">
        <f t="shared" si="0"/>
        <v>0.69204551083784049</v>
      </c>
      <c r="AA93" s="5"/>
      <c r="AB93" s="5">
        <v>287.83170000000001</v>
      </c>
      <c r="AE93" s="5">
        <v>290.98439999999999</v>
      </c>
      <c r="AH93" s="5">
        <v>287.0745</v>
      </c>
      <c r="AI93" s="5"/>
      <c r="AK93" s="5">
        <v>287.31709999999998</v>
      </c>
      <c r="AL93" s="5"/>
      <c r="AN93" s="5">
        <v>287.46510000000001</v>
      </c>
      <c r="AO93" s="5"/>
      <c r="AQ93" s="5">
        <v>287.36970000000002</v>
      </c>
      <c r="AR93" s="5"/>
      <c r="AT93" s="5">
        <v>287.59309999999999</v>
      </c>
      <c r="AU93" s="5"/>
      <c r="AW93" s="5">
        <v>287.7346</v>
      </c>
      <c r="AX93" s="5"/>
      <c r="AZ93" s="6">
        <v>287.94589999999999</v>
      </c>
      <c r="BC93" s="1"/>
      <c r="BD93" s="1"/>
      <c r="BE93" s="1"/>
      <c r="BH93" s="5"/>
      <c r="BK93" s="5">
        <v>287.06380000000001</v>
      </c>
      <c r="BN93" s="5">
        <v>288.16730000000001</v>
      </c>
      <c r="BQ93" s="5"/>
      <c r="BT93" s="5">
        <v>287.18939999999998</v>
      </c>
      <c r="BW93" s="5">
        <v>287.66079999999999</v>
      </c>
    </row>
    <row r="94" spans="1:75">
      <c r="A94">
        <v>1972</v>
      </c>
      <c r="C94">
        <v>0.63085433157894699</v>
      </c>
      <c r="D94" s="1">
        <v>-0.13900349000000001</v>
      </c>
      <c r="E94" s="1">
        <v>-0.11911483</v>
      </c>
      <c r="F94">
        <v>1.5697574999999999</v>
      </c>
      <c r="S94" s="5">
        <v>288.25099999999998</v>
      </c>
      <c r="T94" s="5"/>
      <c r="V94" s="5">
        <v>287.35109999999997</v>
      </c>
      <c r="X94">
        <f t="shared" si="1"/>
        <v>361.9090823523324</v>
      </c>
      <c r="Y94" s="5">
        <v>284.89800000000002</v>
      </c>
      <c r="Z94">
        <f t="shared" si="0"/>
        <v>0.74527978090229041</v>
      </c>
      <c r="AA94" s="5"/>
      <c r="AB94" s="5">
        <v>287.86079999999998</v>
      </c>
      <c r="AE94" s="5">
        <v>290.96460000000002</v>
      </c>
      <c r="AH94" s="5">
        <v>287.35320000000002</v>
      </c>
      <c r="AI94" s="5"/>
      <c r="AK94" s="5">
        <v>287.40129999999999</v>
      </c>
      <c r="AL94" s="5"/>
      <c r="AN94" s="5">
        <v>287.58749999999998</v>
      </c>
      <c r="AO94" s="5"/>
      <c r="AQ94" s="5">
        <v>287.47890000000001</v>
      </c>
      <c r="AR94" s="5"/>
      <c r="AT94" s="5">
        <v>287.46949999999998</v>
      </c>
      <c r="AU94" s="5"/>
      <c r="AW94" s="5">
        <v>287.77260000000001</v>
      </c>
      <c r="AX94" s="5"/>
      <c r="AZ94" s="6">
        <v>287.87799999999999</v>
      </c>
      <c r="BC94" s="1"/>
      <c r="BD94" s="1"/>
      <c r="BE94" s="1"/>
      <c r="BH94" s="5"/>
      <c r="BK94" s="5">
        <v>287.13630000000001</v>
      </c>
      <c r="BN94" s="5">
        <v>288.1798</v>
      </c>
      <c r="BQ94" s="5"/>
      <c r="BT94" s="5">
        <v>287.24639999999999</v>
      </c>
      <c r="BW94" s="5">
        <v>287.66719999999998</v>
      </c>
    </row>
    <row r="95" spans="1:75">
      <c r="A95">
        <v>1973</v>
      </c>
      <c r="C95">
        <v>0.64753494736842099</v>
      </c>
      <c r="D95" s="1">
        <v>-0.12998919</v>
      </c>
      <c r="E95" s="1">
        <v>-9.9964129999999998E-2</v>
      </c>
      <c r="F95">
        <v>1.6158008500000001</v>
      </c>
      <c r="G95">
        <v>300</v>
      </c>
      <c r="I95">
        <v>0</v>
      </c>
      <c r="S95" s="5">
        <v>288.2758</v>
      </c>
      <c r="T95" s="5"/>
      <c r="V95" s="5">
        <v>287.39679999999998</v>
      </c>
      <c r="X95">
        <f t="shared" si="1"/>
        <v>365.52817317585561</v>
      </c>
      <c r="Y95" s="5">
        <v>284.9742</v>
      </c>
      <c r="Z95">
        <f t="shared" si="0"/>
        <v>0.79851405096673822</v>
      </c>
      <c r="AA95" s="5"/>
      <c r="AB95" s="5">
        <v>287.82749999999999</v>
      </c>
      <c r="AE95" s="5">
        <v>291.03730000000002</v>
      </c>
      <c r="AH95" s="5">
        <v>287.48200000000003</v>
      </c>
      <c r="AI95" s="5"/>
      <c r="AK95" s="5">
        <v>287.37169999999998</v>
      </c>
      <c r="AL95" s="5"/>
      <c r="AN95" s="5">
        <v>287.61720000000003</v>
      </c>
      <c r="AO95" s="5"/>
      <c r="AQ95" s="5">
        <v>287.50689999999997</v>
      </c>
      <c r="AR95" s="5"/>
      <c r="AT95" s="5">
        <v>287.46300000000002</v>
      </c>
      <c r="AU95" s="5"/>
      <c r="AW95" s="5">
        <v>287.53469999999999</v>
      </c>
      <c r="AX95" s="5"/>
      <c r="AZ95" s="6">
        <v>287.87729999999999</v>
      </c>
      <c r="BC95" s="1"/>
      <c r="BD95" s="1"/>
      <c r="BE95" s="1"/>
      <c r="BH95" s="5"/>
      <c r="BK95" s="5">
        <v>287.09059999999999</v>
      </c>
      <c r="BN95" s="5">
        <v>288.1823</v>
      </c>
      <c r="BQ95" s="5"/>
      <c r="BT95" s="5">
        <v>287.28620000000001</v>
      </c>
      <c r="BW95" s="5">
        <v>287.714</v>
      </c>
    </row>
    <row r="96" spans="1:75">
      <c r="A96">
        <v>1974</v>
      </c>
      <c r="C96">
        <v>0.66421556315789398</v>
      </c>
      <c r="D96" s="1">
        <v>-0.12059879</v>
      </c>
      <c r="E96" s="1">
        <v>-8.0163070000000003E-2</v>
      </c>
      <c r="F96">
        <v>1.6618442</v>
      </c>
      <c r="G96">
        <v>303.06060300000001</v>
      </c>
      <c r="I96">
        <v>5.3234270059999998E-2</v>
      </c>
      <c r="S96" s="5">
        <v>288.37849999999997</v>
      </c>
      <c r="T96" s="5"/>
      <c r="V96" s="5">
        <v>287.43740000000003</v>
      </c>
      <c r="X96">
        <f t="shared" si="1"/>
        <v>369.1834549076143</v>
      </c>
      <c r="Y96" s="5">
        <v>285.03390000000002</v>
      </c>
      <c r="Z96">
        <f t="shared" si="0"/>
        <v>0.85174832103118903</v>
      </c>
      <c r="AA96" s="5"/>
      <c r="AB96" s="5">
        <v>287.87189999999998</v>
      </c>
      <c r="AE96" s="5">
        <v>290.90309999999999</v>
      </c>
      <c r="AH96" s="5">
        <v>287.28919999999999</v>
      </c>
      <c r="AI96" s="5"/>
      <c r="AK96" s="5">
        <v>287.6148</v>
      </c>
      <c r="AL96" s="5"/>
      <c r="AN96" s="5">
        <v>287.48630000000003</v>
      </c>
      <c r="AO96" s="5"/>
      <c r="AQ96" s="5">
        <v>287.44659999999999</v>
      </c>
      <c r="AR96" s="5"/>
      <c r="AT96" s="5">
        <v>287.48829999999998</v>
      </c>
      <c r="AU96" s="5"/>
      <c r="AW96" s="5">
        <v>287.60669999999999</v>
      </c>
      <c r="AX96" s="5"/>
      <c r="AZ96" s="6">
        <v>287.96370000000002</v>
      </c>
      <c r="BC96" s="1"/>
      <c r="BD96" s="1"/>
      <c r="BE96" s="1"/>
      <c r="BH96" s="5"/>
      <c r="BK96" s="5">
        <v>286.82990000000001</v>
      </c>
      <c r="BN96" s="5">
        <v>288.14839999999998</v>
      </c>
      <c r="BQ96" s="5"/>
      <c r="BT96" s="5">
        <v>287.2944</v>
      </c>
      <c r="BW96" s="5">
        <v>287.64569999999998</v>
      </c>
    </row>
    <row r="97" spans="1:75">
      <c r="A97">
        <v>1975</v>
      </c>
      <c r="C97">
        <v>0.68089617894736798</v>
      </c>
      <c r="D97" s="1">
        <v>-0.1108572</v>
      </c>
      <c r="E97" s="1">
        <v>-5.9612199999999997E-2</v>
      </c>
      <c r="F97">
        <v>1.7078875499999999</v>
      </c>
      <c r="G97">
        <v>306.12120599999997</v>
      </c>
      <c r="I97">
        <v>0.10646854012</v>
      </c>
      <c r="S97" s="5">
        <v>288.30599999999998</v>
      </c>
      <c r="T97" s="5"/>
      <c r="V97" s="5">
        <v>287.51479999999998</v>
      </c>
      <c r="X97">
        <f t="shared" si="1"/>
        <v>372.87528945669044</v>
      </c>
      <c r="Y97" s="5">
        <v>285.09559999999999</v>
      </c>
      <c r="Z97">
        <f t="shared" si="0"/>
        <v>0.9049825910956385</v>
      </c>
      <c r="AA97" s="5"/>
      <c r="AB97" s="5">
        <v>287.89260000000002</v>
      </c>
      <c r="AE97" s="5">
        <v>290.81400000000002</v>
      </c>
      <c r="AH97" s="5">
        <v>287.3057</v>
      </c>
      <c r="AI97" s="5"/>
      <c r="AK97" s="5">
        <v>287.61930000000001</v>
      </c>
      <c r="AL97" s="5"/>
      <c r="AN97" s="5">
        <v>287.71170000000001</v>
      </c>
      <c r="AO97" s="5"/>
      <c r="AQ97" s="5">
        <v>287.56729999999999</v>
      </c>
      <c r="AR97" s="5"/>
      <c r="AT97" s="5">
        <v>287.49470000000002</v>
      </c>
      <c r="AU97" s="5"/>
      <c r="AW97" s="5">
        <v>287.65089999999998</v>
      </c>
      <c r="AX97" s="5"/>
      <c r="AZ97" s="6">
        <v>288.03500000000003</v>
      </c>
      <c r="BC97" s="1"/>
      <c r="BD97" s="1"/>
      <c r="BE97" s="1"/>
      <c r="BH97" s="5"/>
      <c r="BK97" s="5">
        <v>286.92869999999999</v>
      </c>
      <c r="BN97" s="5">
        <v>288.18650000000002</v>
      </c>
      <c r="BQ97" s="5"/>
      <c r="BT97" s="5">
        <v>287.20119999999997</v>
      </c>
      <c r="BW97" s="5">
        <v>287.62900000000002</v>
      </c>
    </row>
    <row r="98" spans="1:75">
      <c r="A98">
        <v>1976</v>
      </c>
      <c r="C98">
        <v>0.69757679473684198</v>
      </c>
      <c r="D98" s="1">
        <v>-0.10077153</v>
      </c>
      <c r="E98" s="1">
        <v>-3.8231830000000001E-2</v>
      </c>
      <c r="F98">
        <v>1.7539308999999901</v>
      </c>
      <c r="G98">
        <v>309.18180899999999</v>
      </c>
      <c r="I98">
        <v>0.15970281017999999</v>
      </c>
      <c r="S98" s="5">
        <v>288.24889999999999</v>
      </c>
      <c r="T98" s="5"/>
      <c r="V98" s="5">
        <v>287.47879999999998</v>
      </c>
      <c r="X98">
        <f t="shared" si="1"/>
        <v>376.60404235125736</v>
      </c>
      <c r="Y98" s="5">
        <v>284.97770000000003</v>
      </c>
      <c r="Z98">
        <f t="shared" si="0"/>
        <v>0.95821686116008797</v>
      </c>
      <c r="AA98" s="5"/>
      <c r="AB98" s="5">
        <v>287.9581</v>
      </c>
      <c r="AE98" s="5">
        <v>290.85180000000003</v>
      </c>
      <c r="AH98" s="5">
        <v>287.3664</v>
      </c>
      <c r="AI98" s="5"/>
      <c r="AK98" s="5">
        <v>287.70229999999998</v>
      </c>
      <c r="AL98" s="5"/>
      <c r="AN98" s="5">
        <v>287.50400000000002</v>
      </c>
      <c r="AO98" s="5"/>
      <c r="AQ98" s="5">
        <v>287.59219999999999</v>
      </c>
      <c r="AR98" s="5"/>
      <c r="AT98" s="5">
        <v>287.39940000000001</v>
      </c>
      <c r="AU98" s="5"/>
      <c r="AW98" s="5">
        <v>287.48559999999998</v>
      </c>
      <c r="AX98" s="5"/>
      <c r="AZ98" s="6">
        <v>288.03980000000001</v>
      </c>
      <c r="BC98" s="1"/>
      <c r="BD98" s="1"/>
      <c r="BE98" s="1"/>
      <c r="BH98" s="5"/>
      <c r="BK98" s="5">
        <v>287.01589999999999</v>
      </c>
      <c r="BN98" s="5">
        <v>288.13150000000002</v>
      </c>
      <c r="BQ98" s="5"/>
      <c r="BT98" s="5">
        <v>287.19110000000001</v>
      </c>
      <c r="BW98" s="5">
        <v>287.68619999999999</v>
      </c>
    </row>
    <row r="99" spans="1:75">
      <c r="A99">
        <v>1977</v>
      </c>
      <c r="C99">
        <v>0.71425741052631497</v>
      </c>
      <c r="D99" s="1">
        <v>-9.0321230000000002E-2</v>
      </c>
      <c r="E99" s="1">
        <v>-1.5965389999999999E-2</v>
      </c>
      <c r="F99">
        <v>1.79997425</v>
      </c>
      <c r="G99">
        <v>312.242412</v>
      </c>
      <c r="I99">
        <v>0.21293708023999999</v>
      </c>
      <c r="S99" s="5">
        <v>288.31880000000001</v>
      </c>
      <c r="T99" s="5"/>
      <c r="V99" s="5">
        <v>287.52800000000002</v>
      </c>
      <c r="X99">
        <f t="shared" si="1"/>
        <v>380.37008277476986</v>
      </c>
      <c r="Y99" s="5">
        <v>284.96190000000001</v>
      </c>
      <c r="Z99">
        <f t="shared" si="0"/>
        <v>1.011451131224536</v>
      </c>
      <c r="AA99" s="5"/>
      <c r="AB99" s="5">
        <v>287.91719999999998</v>
      </c>
      <c r="AE99" s="5">
        <v>291.48340000000002</v>
      </c>
      <c r="AH99" s="5">
        <v>287.60539999999997</v>
      </c>
      <c r="AI99" s="5"/>
      <c r="AK99" s="5">
        <v>287.35399999999998</v>
      </c>
      <c r="AL99" s="5"/>
      <c r="AN99" s="5">
        <v>287.5376</v>
      </c>
      <c r="AO99" s="5"/>
      <c r="AQ99" s="5">
        <v>287.78190000000001</v>
      </c>
      <c r="AR99" s="5"/>
      <c r="AT99" s="5">
        <v>287.41120000000001</v>
      </c>
      <c r="AU99" s="5"/>
      <c r="AW99" s="5">
        <v>287.69139999999999</v>
      </c>
      <c r="AX99" s="5"/>
      <c r="AZ99" s="6">
        <v>287.97820000000002</v>
      </c>
      <c r="BC99" s="1"/>
      <c r="BD99" s="1"/>
      <c r="BE99" s="1"/>
      <c r="BH99" s="5"/>
      <c r="BK99" s="5">
        <v>287.01179999999999</v>
      </c>
      <c r="BN99" s="5">
        <v>288.21300000000002</v>
      </c>
      <c r="BQ99" s="5"/>
      <c r="BT99" s="5">
        <v>287.24959999999999</v>
      </c>
      <c r="BW99" s="5">
        <v>287.62900000000002</v>
      </c>
    </row>
    <row r="100" spans="1:75">
      <c r="A100">
        <v>1978</v>
      </c>
      <c r="C100">
        <v>0.73093802631578897</v>
      </c>
      <c r="D100" s="1">
        <v>-7.9462409999999997E-2</v>
      </c>
      <c r="E100" s="1">
        <v>7.2118099999999999E-3</v>
      </c>
      <c r="F100">
        <v>1.8460175999999999</v>
      </c>
      <c r="G100">
        <v>315.30301500000002</v>
      </c>
      <c r="H100">
        <v>284.7170064</v>
      </c>
      <c r="I100">
        <v>0.2661713503</v>
      </c>
      <c r="S100" s="5">
        <v>288.2414</v>
      </c>
      <c r="T100" s="5"/>
      <c r="V100" s="5">
        <v>287.52519999999998</v>
      </c>
      <c r="X100">
        <f t="shared" si="1"/>
        <v>384.17378360251757</v>
      </c>
      <c r="Y100" s="5">
        <v>285.0283</v>
      </c>
      <c r="Z100">
        <f t="shared" si="0"/>
        <v>1.0646854012889857</v>
      </c>
      <c r="AA100" s="5"/>
      <c r="AB100" s="5">
        <v>287.93299999999999</v>
      </c>
      <c r="AE100" s="5">
        <v>291.74160000000001</v>
      </c>
      <c r="AH100" s="5">
        <v>287.25979999999998</v>
      </c>
      <c r="AI100" s="5"/>
      <c r="AK100" s="5">
        <v>287.43209999999999</v>
      </c>
      <c r="AL100" s="5"/>
      <c r="AN100" s="5">
        <v>287.57580000000002</v>
      </c>
      <c r="AO100" s="5"/>
      <c r="AQ100" s="5">
        <v>287.5412</v>
      </c>
      <c r="AR100" s="5"/>
      <c r="AT100" s="5">
        <v>287.40519999999998</v>
      </c>
      <c r="AU100" s="5"/>
      <c r="AW100" s="5">
        <v>287.67329999999998</v>
      </c>
      <c r="AX100" s="5"/>
      <c r="AZ100" s="6">
        <v>288.0514</v>
      </c>
      <c r="BC100" s="1"/>
      <c r="BD100" s="1"/>
      <c r="BE100" s="1"/>
      <c r="BH100" s="5"/>
      <c r="BK100" s="5">
        <v>286.99900000000002</v>
      </c>
      <c r="BN100" s="5">
        <v>288.21719999999999</v>
      </c>
      <c r="BQ100" s="5"/>
      <c r="BT100" s="5">
        <v>287.36759999999998</v>
      </c>
      <c r="BW100" s="5">
        <v>287.80360000000002</v>
      </c>
    </row>
    <row r="101" spans="1:75">
      <c r="A101">
        <v>1979</v>
      </c>
      <c r="C101">
        <v>0.74761864210526296</v>
      </c>
      <c r="D101" s="1">
        <v>-6.8148879999999995E-2</v>
      </c>
      <c r="E101" s="1">
        <v>3.127245E-2</v>
      </c>
      <c r="F101">
        <v>1.8920609499999901</v>
      </c>
      <c r="G101">
        <v>318.60178216000003</v>
      </c>
      <c r="H101">
        <v>284.74532508999999</v>
      </c>
      <c r="I101">
        <v>0.31940562036999998</v>
      </c>
      <c r="S101" s="5">
        <v>288.35289999999998</v>
      </c>
      <c r="T101" s="5"/>
      <c r="V101" s="5">
        <v>287.5718</v>
      </c>
      <c r="X101">
        <f t="shared" si="1"/>
        <v>388.01552143854275</v>
      </c>
      <c r="Y101" s="5">
        <v>285.12310000000002</v>
      </c>
      <c r="Z101">
        <f t="shared" si="0"/>
        <v>1.1179196713534345</v>
      </c>
      <c r="AA101" s="5"/>
      <c r="AB101" s="5">
        <v>287.97539999999998</v>
      </c>
      <c r="AE101" s="5">
        <v>291.78210000000001</v>
      </c>
      <c r="AH101" s="5">
        <v>287.2758</v>
      </c>
      <c r="AI101" s="5"/>
      <c r="AK101" s="5">
        <v>287.46120000000002</v>
      </c>
      <c r="AL101" s="5"/>
      <c r="AN101" s="5">
        <v>287.58359999999999</v>
      </c>
      <c r="AO101" s="5"/>
      <c r="AQ101" s="5">
        <v>287.53890000000001</v>
      </c>
      <c r="AR101" s="5"/>
      <c r="AT101" s="5">
        <v>287.68099999999998</v>
      </c>
      <c r="AU101" s="5"/>
      <c r="AW101" s="5">
        <v>287.78590000000003</v>
      </c>
      <c r="AX101" s="5"/>
      <c r="AZ101" s="6">
        <v>288.0335</v>
      </c>
      <c r="BC101" s="1"/>
      <c r="BD101" s="1"/>
      <c r="BE101" s="1"/>
      <c r="BH101" s="5"/>
      <c r="BK101" s="5">
        <v>286.96269999999998</v>
      </c>
      <c r="BN101" s="5">
        <v>288.28719999999998</v>
      </c>
      <c r="BQ101" s="5"/>
      <c r="BT101" s="5">
        <v>287.33569999999997</v>
      </c>
      <c r="BW101" s="5">
        <v>287.79750000000001</v>
      </c>
    </row>
    <row r="102" spans="1:75">
      <c r="A102">
        <v>1980</v>
      </c>
      <c r="C102">
        <v>0.76429925789473596</v>
      </c>
      <c r="D102" s="1">
        <v>-5.635635E-2</v>
      </c>
      <c r="E102" s="1">
        <v>5.6139090000000003E-2</v>
      </c>
      <c r="F102">
        <v>1.9381043</v>
      </c>
      <c r="G102">
        <v>321.90054931999998</v>
      </c>
      <c r="H102">
        <v>284.77364377999999</v>
      </c>
      <c r="I102">
        <v>0.37263989044000001</v>
      </c>
      <c r="S102" s="5">
        <v>288.39580000000001</v>
      </c>
      <c r="T102" s="5"/>
      <c r="V102" s="5">
        <v>287.71870000000001</v>
      </c>
      <c r="X102">
        <f t="shared" si="1"/>
        <v>391.89567665292822</v>
      </c>
      <c r="Y102" s="5">
        <v>285.14780000000002</v>
      </c>
      <c r="Z102">
        <f t="shared" si="0"/>
        <v>1.1711539414178851</v>
      </c>
      <c r="AA102" s="5"/>
      <c r="AB102" s="5">
        <v>288.04129999999998</v>
      </c>
      <c r="AE102" s="5">
        <v>291.85649999999998</v>
      </c>
      <c r="AH102" s="5">
        <v>287.39550000000003</v>
      </c>
      <c r="AI102" s="5"/>
      <c r="AK102" s="5">
        <v>287.44099999999997</v>
      </c>
      <c r="AL102" s="5"/>
      <c r="AN102" s="5">
        <v>287.80270000000002</v>
      </c>
      <c r="AO102" s="5"/>
      <c r="AQ102" s="5">
        <v>287.54640000000001</v>
      </c>
      <c r="AR102" s="5"/>
      <c r="AT102" s="5">
        <v>287.64769999999999</v>
      </c>
      <c r="AU102" s="5"/>
      <c r="AW102" s="5">
        <v>287.78160000000003</v>
      </c>
      <c r="AX102" s="5"/>
      <c r="AZ102" s="6">
        <v>288.08949999999999</v>
      </c>
      <c r="BC102" s="1"/>
      <c r="BD102" s="1"/>
      <c r="BE102" s="1"/>
      <c r="BH102" s="5"/>
      <c r="BK102" s="5">
        <v>287.19389999999999</v>
      </c>
      <c r="BN102" s="5">
        <v>288.36020000000002</v>
      </c>
      <c r="BQ102" s="5"/>
      <c r="BT102" s="5">
        <v>287.20620000000002</v>
      </c>
      <c r="BW102" s="5">
        <v>287.774</v>
      </c>
    </row>
    <row r="103" spans="1:75">
      <c r="A103">
        <v>1981</v>
      </c>
      <c r="C103">
        <v>0.78097987368420996</v>
      </c>
      <c r="D103" s="1">
        <v>-4.4091610000000003E-2</v>
      </c>
      <c r="E103" s="1">
        <v>8.1697790000000006E-2</v>
      </c>
      <c r="F103">
        <v>1.9841476499999999</v>
      </c>
      <c r="G103">
        <v>325.19931647999999</v>
      </c>
      <c r="H103">
        <v>284.80196246999998</v>
      </c>
      <c r="I103">
        <v>0.42587416050999999</v>
      </c>
      <c r="J103">
        <v>323</v>
      </c>
      <c r="L103">
        <v>0</v>
      </c>
      <c r="S103" s="5">
        <v>288.41419999999999</v>
      </c>
      <c r="T103" s="5"/>
      <c r="V103" s="5">
        <v>287.77569999999997</v>
      </c>
      <c r="X103">
        <f t="shared" si="1"/>
        <v>395.81463341945744</v>
      </c>
      <c r="Y103" s="5">
        <v>285.19139999999999</v>
      </c>
      <c r="Z103">
        <f t="shared" si="0"/>
        <v>1.2243882114823332</v>
      </c>
      <c r="AA103" s="5"/>
      <c r="AB103" s="5">
        <v>288.05799999999999</v>
      </c>
      <c r="AE103" s="5">
        <v>291.61739999999998</v>
      </c>
      <c r="AH103" s="5">
        <v>287.40109999999999</v>
      </c>
      <c r="AI103" s="5"/>
      <c r="AK103" s="5">
        <v>287.37180000000001</v>
      </c>
      <c r="AL103" s="5"/>
      <c r="AN103" s="5">
        <v>287.65780000000001</v>
      </c>
      <c r="AO103" s="5"/>
      <c r="AQ103" s="5">
        <v>287.37189999999998</v>
      </c>
      <c r="AR103" s="5"/>
      <c r="AT103" s="5">
        <v>287.81270000000001</v>
      </c>
      <c r="AU103" s="5"/>
      <c r="AW103" s="5">
        <v>287.73239999999998</v>
      </c>
      <c r="AX103" s="5"/>
      <c r="AZ103" s="6">
        <v>288.10759999999999</v>
      </c>
      <c r="BC103" s="1"/>
      <c r="BD103" s="1"/>
      <c r="BE103" s="1"/>
      <c r="BH103" s="5"/>
      <c r="BK103" s="5">
        <v>287.03320000000002</v>
      </c>
      <c r="BN103" s="5">
        <v>288.51909999999998</v>
      </c>
      <c r="BQ103" s="5"/>
      <c r="BT103" s="5">
        <v>287.29719999999998</v>
      </c>
      <c r="BW103" s="5">
        <v>287.5917</v>
      </c>
    </row>
    <row r="104" spans="1:75">
      <c r="A104">
        <v>1982</v>
      </c>
      <c r="C104">
        <v>0.79766048947368395</v>
      </c>
      <c r="D104" s="1">
        <v>-3.1391460000000003E-2</v>
      </c>
      <c r="E104" s="1">
        <v>0.10782953000000001</v>
      </c>
      <c r="F104">
        <v>2.0301909999999999</v>
      </c>
      <c r="G104">
        <v>328.49808364</v>
      </c>
      <c r="H104">
        <v>284.83028116000003</v>
      </c>
      <c r="I104">
        <v>0.47910843057999902</v>
      </c>
      <c r="J104">
        <v>326.29524923999998</v>
      </c>
      <c r="L104">
        <v>5.3234270059999998E-2</v>
      </c>
      <c r="S104" s="5">
        <v>288.40649999999999</v>
      </c>
      <c r="T104" s="5"/>
      <c r="V104" s="5">
        <v>287.76990000000001</v>
      </c>
      <c r="X104">
        <f t="shared" si="1"/>
        <v>399.77277975365212</v>
      </c>
      <c r="Y104" s="5">
        <v>285.32929999999999</v>
      </c>
      <c r="Z104">
        <f t="shared" si="0"/>
        <v>1.277622481546784</v>
      </c>
      <c r="AA104" s="5"/>
      <c r="AB104" s="5">
        <v>288.00400000000002</v>
      </c>
      <c r="AE104" s="5">
        <v>291.44929999999999</v>
      </c>
      <c r="AH104" s="5">
        <v>287.34530000000001</v>
      </c>
      <c r="AI104" s="5"/>
      <c r="AK104" s="5">
        <v>287.36700000000002</v>
      </c>
      <c r="AL104" s="5"/>
      <c r="AN104" s="5">
        <v>287.58530000000002</v>
      </c>
      <c r="AO104" s="5"/>
      <c r="AQ104" s="5">
        <v>287.39299999999997</v>
      </c>
      <c r="AR104" s="5"/>
      <c r="AT104" s="5">
        <v>287.60149999999999</v>
      </c>
      <c r="AU104" s="5"/>
      <c r="AW104" s="5">
        <v>287.68439999999998</v>
      </c>
      <c r="AX104" s="5"/>
      <c r="AZ104" s="6">
        <v>288.15159999999997</v>
      </c>
      <c r="BC104" s="1"/>
      <c r="BD104" s="1"/>
      <c r="BE104" s="1"/>
      <c r="BH104" s="5"/>
      <c r="BK104" s="5">
        <v>287.16109999999998</v>
      </c>
      <c r="BN104" s="5">
        <v>288.43680000000001</v>
      </c>
      <c r="BQ104" s="5"/>
      <c r="BT104" s="5">
        <v>287.3793</v>
      </c>
      <c r="BW104" s="5">
        <v>287.7484</v>
      </c>
    </row>
    <row r="105" spans="1:75">
      <c r="A105">
        <v>1983</v>
      </c>
      <c r="C105">
        <v>0.81434110526315695</v>
      </c>
      <c r="D105" s="1">
        <v>-1.8312849999999999E-2</v>
      </c>
      <c r="E105" s="1">
        <v>0.13444652000000001</v>
      </c>
      <c r="F105">
        <v>2.0860257375</v>
      </c>
      <c r="G105">
        <v>331.79685080000002</v>
      </c>
      <c r="H105">
        <v>284.85859985000002</v>
      </c>
      <c r="I105">
        <v>0.532342700649999</v>
      </c>
      <c r="J105">
        <v>329.59049848000001</v>
      </c>
      <c r="L105">
        <v>0.10646854012</v>
      </c>
      <c r="S105" s="5">
        <v>288.4024</v>
      </c>
      <c r="T105" s="5"/>
      <c r="V105" s="5">
        <v>287.75049999999999</v>
      </c>
      <c r="X105">
        <f t="shared" si="1"/>
        <v>403.7705075511887</v>
      </c>
      <c r="Y105" s="5">
        <v>285.2971</v>
      </c>
      <c r="Z105">
        <f t="shared" si="0"/>
        <v>1.3308567516112337</v>
      </c>
      <c r="AA105" s="5"/>
      <c r="AB105" s="5">
        <v>287.988</v>
      </c>
      <c r="AE105" s="5">
        <v>291.8023</v>
      </c>
      <c r="AH105" s="5">
        <v>287.42489999999998</v>
      </c>
      <c r="AI105" s="5"/>
      <c r="AK105" s="5">
        <v>287.52409999999998</v>
      </c>
      <c r="AL105" s="5"/>
      <c r="AN105" s="5">
        <v>287.57069999999999</v>
      </c>
      <c r="AO105" s="5"/>
      <c r="AQ105" s="5">
        <v>287.46749999999997</v>
      </c>
      <c r="AR105" s="5"/>
      <c r="AT105" s="5">
        <v>287.64510000000001</v>
      </c>
      <c r="AU105" s="5"/>
      <c r="AW105" s="5">
        <v>287.56029999999998</v>
      </c>
      <c r="AX105" s="5"/>
      <c r="AZ105" s="6">
        <v>288.09370000000001</v>
      </c>
      <c r="BC105" s="1"/>
      <c r="BD105" s="1"/>
      <c r="BE105" s="1"/>
      <c r="BH105" s="5"/>
      <c r="BK105" s="5">
        <v>287.38720000000001</v>
      </c>
      <c r="BN105" s="5">
        <v>288.48149999999998</v>
      </c>
      <c r="BQ105" s="5"/>
      <c r="BT105" s="5">
        <v>287.32639999999998</v>
      </c>
      <c r="BW105" s="5">
        <v>287.91070000000002</v>
      </c>
    </row>
    <row r="106" spans="1:75">
      <c r="A106">
        <v>1984</v>
      </c>
      <c r="B106">
        <v>348.00986</v>
      </c>
      <c r="C106">
        <v>0.83102172105263095</v>
      </c>
      <c r="D106" s="1">
        <v>-4.91282E-3</v>
      </c>
      <c r="E106" s="1">
        <v>0.16150434999999999</v>
      </c>
      <c r="F106">
        <v>2.1418604749999899</v>
      </c>
      <c r="G106">
        <v>335.09561796000003</v>
      </c>
      <c r="H106">
        <v>284.88691854000001</v>
      </c>
      <c r="I106">
        <v>0.58557697072000003</v>
      </c>
      <c r="J106">
        <v>332.88574771999998</v>
      </c>
      <c r="L106">
        <v>0.15970281017999999</v>
      </c>
      <c r="S106" s="5">
        <v>288.5548</v>
      </c>
      <c r="T106" s="5"/>
      <c r="V106" s="5">
        <v>287.72469999999998</v>
      </c>
      <c r="X106">
        <f t="shared" si="1"/>
        <v>407.80821262670059</v>
      </c>
      <c r="Y106" s="5">
        <v>285.18889999999999</v>
      </c>
      <c r="Z106">
        <f t="shared" si="0"/>
        <v>1.3840910216756828</v>
      </c>
      <c r="AA106" s="5"/>
      <c r="AB106" s="5">
        <v>288.1105</v>
      </c>
      <c r="AE106" s="5">
        <v>291.81110000000001</v>
      </c>
      <c r="AH106" s="5">
        <v>287.53339999999997</v>
      </c>
      <c r="AI106" s="5"/>
      <c r="AK106" s="5">
        <v>287.77440000000001</v>
      </c>
      <c r="AL106" s="5"/>
      <c r="AN106" s="5">
        <v>287.63130000000001</v>
      </c>
      <c r="AO106" s="5"/>
      <c r="AQ106" s="5">
        <v>287.6395</v>
      </c>
      <c r="AR106" s="5"/>
      <c r="AT106" s="5">
        <v>287.55529999999999</v>
      </c>
      <c r="AU106" s="5"/>
      <c r="AW106" s="5">
        <v>287.5806</v>
      </c>
      <c r="AX106" s="5"/>
      <c r="AZ106" s="6">
        <v>288.03469999999999</v>
      </c>
      <c r="BC106" s="1"/>
      <c r="BD106" s="1"/>
      <c r="BE106" s="1"/>
      <c r="BH106" s="5"/>
      <c r="BK106" s="5">
        <v>287.15440000000001</v>
      </c>
      <c r="BN106" s="5">
        <v>288.44119999999998</v>
      </c>
      <c r="BQ106" s="5"/>
      <c r="BT106" s="5">
        <v>287.31799999999998</v>
      </c>
      <c r="BW106" s="5">
        <v>287.85320000000002</v>
      </c>
    </row>
    <row r="107" spans="1:75">
      <c r="A107">
        <v>1985</v>
      </c>
      <c r="B107">
        <v>348.76346000000001</v>
      </c>
      <c r="C107">
        <v>0.84770233684210505</v>
      </c>
      <c r="D107" s="1">
        <v>8.7623300000000005E-3</v>
      </c>
      <c r="E107" s="1">
        <v>0.18898307</v>
      </c>
      <c r="F107">
        <v>2.19769521249999</v>
      </c>
      <c r="G107">
        <v>338.39438511999998</v>
      </c>
      <c r="H107">
        <v>284.91523723</v>
      </c>
      <c r="I107">
        <v>0.63881124078999996</v>
      </c>
      <c r="J107">
        <v>336.18099696000002</v>
      </c>
      <c r="L107">
        <v>0.21293708023999999</v>
      </c>
      <c r="S107" s="5">
        <v>288.62670000000003</v>
      </c>
      <c r="T107" s="5"/>
      <c r="V107" s="5">
        <v>287.72949999999997</v>
      </c>
      <c r="X107">
        <f t="shared" si="1"/>
        <v>411.88629475296744</v>
      </c>
      <c r="Y107" s="5">
        <v>285.3605</v>
      </c>
      <c r="Z107">
        <f t="shared" si="0"/>
        <v>1.4373252917401302</v>
      </c>
      <c r="AA107" s="5"/>
      <c r="AB107" s="5">
        <v>288.1721</v>
      </c>
      <c r="AE107" s="5">
        <v>291.77280000000002</v>
      </c>
      <c r="AH107" s="5">
        <v>287.67840000000001</v>
      </c>
      <c r="AI107" s="5"/>
      <c r="AK107" s="5">
        <v>287.74919999999997</v>
      </c>
      <c r="AL107" s="5"/>
      <c r="AN107" s="5">
        <v>287.56959999999998</v>
      </c>
      <c r="AO107" s="5"/>
      <c r="AQ107" s="5">
        <v>287.65460000000002</v>
      </c>
      <c r="AR107" s="5"/>
      <c r="AT107" s="5">
        <v>287.56630000000001</v>
      </c>
      <c r="AU107" s="5"/>
      <c r="AW107" s="5">
        <v>287.79790000000003</v>
      </c>
      <c r="AX107" s="5"/>
      <c r="AZ107" s="6">
        <v>288.05340000000001</v>
      </c>
      <c r="BC107" s="1"/>
      <c r="BD107" s="1"/>
      <c r="BE107" s="1"/>
      <c r="BH107" s="5"/>
      <c r="BK107" s="5">
        <v>287.00889999999998</v>
      </c>
      <c r="BN107" s="5">
        <v>288.4511</v>
      </c>
      <c r="BQ107" s="5"/>
      <c r="BT107" s="5">
        <v>287.29660000000001</v>
      </c>
      <c r="BW107" s="5">
        <v>287.75889999999998</v>
      </c>
    </row>
    <row r="108" spans="1:75">
      <c r="A108">
        <v>1986</v>
      </c>
      <c r="B108">
        <v>349.51706000000001</v>
      </c>
      <c r="C108">
        <v>0.86438295263157805</v>
      </c>
      <c r="D108" s="1">
        <v>2.267742E-2</v>
      </c>
      <c r="E108" s="1">
        <v>0.21688172999999999</v>
      </c>
      <c r="F108">
        <v>2.2535299499999999</v>
      </c>
      <c r="G108">
        <v>341.69315227999999</v>
      </c>
      <c r="H108">
        <v>284.94355591999999</v>
      </c>
      <c r="I108">
        <v>0.69204551085999899</v>
      </c>
      <c r="J108">
        <v>339.47624619999999</v>
      </c>
      <c r="K108">
        <v>286.84436579999999</v>
      </c>
      <c r="L108">
        <v>0.2661713503</v>
      </c>
      <c r="S108" s="5">
        <v>288.58159999999998</v>
      </c>
      <c r="T108" s="5"/>
      <c r="V108" s="5">
        <v>287.65679999999998</v>
      </c>
      <c r="X108">
        <f t="shared" si="1"/>
        <v>416.00515770049714</v>
      </c>
      <c r="Y108" s="5">
        <v>285.32209999999998</v>
      </c>
      <c r="Z108">
        <f t="shared" si="0"/>
        <v>1.4905595618045799</v>
      </c>
      <c r="AA108" s="5"/>
      <c r="AB108" s="5">
        <v>288.25880000000001</v>
      </c>
      <c r="AE108" s="5">
        <v>291.48570000000001</v>
      </c>
      <c r="AH108" s="5">
        <v>287.64600000000002</v>
      </c>
      <c r="AI108" s="5"/>
      <c r="AK108" s="5">
        <v>287.79509999999999</v>
      </c>
      <c r="AL108" s="5"/>
      <c r="AN108" s="5">
        <v>287.53640000000001</v>
      </c>
      <c r="AO108" s="5"/>
      <c r="AQ108" s="5">
        <v>287.52109999999999</v>
      </c>
      <c r="AR108" s="5"/>
      <c r="AT108" s="5">
        <v>287.69589999999999</v>
      </c>
      <c r="AU108" s="5"/>
      <c r="AW108" s="5">
        <v>287.85379999999998</v>
      </c>
      <c r="AX108" s="5"/>
      <c r="AZ108" s="6">
        <v>288.14949999999999</v>
      </c>
      <c r="BC108" s="1"/>
      <c r="BD108" s="1"/>
      <c r="BE108" s="1"/>
      <c r="BH108" s="5"/>
      <c r="BK108" s="5">
        <v>287.09019999999998</v>
      </c>
      <c r="BN108" s="5">
        <v>288.50880000000001</v>
      </c>
      <c r="BQ108" s="5"/>
      <c r="BT108" s="5">
        <v>287.37040000000002</v>
      </c>
      <c r="BW108" s="5">
        <v>287.98660000000001</v>
      </c>
    </row>
    <row r="109" spans="1:75">
      <c r="A109">
        <v>1987</v>
      </c>
      <c r="B109">
        <v>350.27066000000002</v>
      </c>
      <c r="C109">
        <v>0.88106356842105205</v>
      </c>
      <c r="D109" s="1">
        <v>3.6797860000000002E-2</v>
      </c>
      <c r="E109" s="1">
        <v>0.24520584000000001</v>
      </c>
      <c r="F109">
        <v>2.3093646875</v>
      </c>
      <c r="G109">
        <v>344.99191944</v>
      </c>
      <c r="H109">
        <v>284.97187460999999</v>
      </c>
      <c r="I109">
        <v>0.74527978092999903</v>
      </c>
      <c r="J109">
        <v>343.85299001999999</v>
      </c>
      <c r="K109">
        <v>286.87885857600003</v>
      </c>
      <c r="L109">
        <v>0.319405620374</v>
      </c>
      <c r="S109" s="5">
        <v>288.55970000000002</v>
      </c>
      <c r="T109" s="5"/>
      <c r="V109" s="5">
        <v>287.74099999999999</v>
      </c>
      <c r="X109">
        <f t="shared" si="1"/>
        <v>420.16520927750213</v>
      </c>
      <c r="Y109" s="5">
        <v>285.39819999999997</v>
      </c>
      <c r="Z109">
        <f t="shared" si="0"/>
        <v>1.5437938318690296</v>
      </c>
      <c r="AA109" s="5"/>
      <c r="AB109" s="5">
        <v>288.1909</v>
      </c>
      <c r="AE109" s="5">
        <v>291.61369999999999</v>
      </c>
      <c r="AH109" s="5">
        <v>287.46230000000003</v>
      </c>
      <c r="AI109" s="5"/>
      <c r="AK109" s="5">
        <v>287.7921</v>
      </c>
      <c r="AL109" s="5"/>
      <c r="AN109" s="5">
        <v>287.50689999999997</v>
      </c>
      <c r="AO109" s="5"/>
      <c r="AQ109" s="5">
        <v>287.70179999999999</v>
      </c>
      <c r="AR109" s="5"/>
      <c r="AT109" s="5">
        <v>287.67899999999997</v>
      </c>
      <c r="AU109" s="5"/>
      <c r="AW109" s="5">
        <v>287.65960000000001</v>
      </c>
      <c r="AX109" s="5"/>
      <c r="AZ109" s="6">
        <v>288.25439999999998</v>
      </c>
      <c r="BC109" s="1"/>
      <c r="BD109" s="1"/>
      <c r="BE109" s="1"/>
      <c r="BH109" s="5"/>
      <c r="BK109" s="5">
        <v>287.08</v>
      </c>
      <c r="BN109" s="5">
        <v>288.46379999999999</v>
      </c>
      <c r="BQ109" s="5"/>
      <c r="BT109" s="5">
        <v>287.40100000000001</v>
      </c>
      <c r="BW109" s="5">
        <v>287.92840000000001</v>
      </c>
    </row>
    <row r="110" spans="1:75">
      <c r="A110">
        <v>1988</v>
      </c>
      <c r="B110">
        <v>352.76556499999998</v>
      </c>
      <c r="C110">
        <v>0.89774418421052604</v>
      </c>
      <c r="D110" s="1">
        <v>5.1085369999999998E-2</v>
      </c>
      <c r="E110" s="1">
        <v>0.27394341999999999</v>
      </c>
      <c r="F110">
        <v>2.3651994250000001</v>
      </c>
      <c r="G110">
        <v>348.29068660000002</v>
      </c>
      <c r="H110">
        <v>285.00019329999998</v>
      </c>
      <c r="I110">
        <v>0.79851405099999995</v>
      </c>
      <c r="J110">
        <v>348.22973383999999</v>
      </c>
      <c r="K110">
        <v>286.91335135200001</v>
      </c>
      <c r="L110">
        <v>0.372639890448</v>
      </c>
      <c r="S110" s="5">
        <v>288.63760000000002</v>
      </c>
      <c r="T110" s="5"/>
      <c r="V110" s="5">
        <v>287.79399999999998</v>
      </c>
      <c r="X110">
        <f t="shared" si="1"/>
        <v>424.36686137027726</v>
      </c>
      <c r="Y110" s="5">
        <v>285.52910000000003</v>
      </c>
      <c r="Z110">
        <f t="shared" si="0"/>
        <v>1.5970281019334798</v>
      </c>
      <c r="AA110" s="5"/>
      <c r="AB110" s="5">
        <v>288.3005</v>
      </c>
      <c r="AE110" s="5">
        <v>291.86290000000002</v>
      </c>
      <c r="AH110" s="5">
        <v>287.54700000000003</v>
      </c>
      <c r="AI110" s="5"/>
      <c r="AK110" s="5">
        <v>287.63720000000001</v>
      </c>
      <c r="AL110" s="5"/>
      <c r="AN110" s="5">
        <v>287.67079999999999</v>
      </c>
      <c r="AO110" s="5"/>
      <c r="AQ110" s="5">
        <v>287.73540000000003</v>
      </c>
      <c r="AR110" s="5"/>
      <c r="AT110" s="5">
        <v>287.76609999999999</v>
      </c>
      <c r="AU110" s="5"/>
      <c r="AW110" s="5">
        <v>287.71620000000001</v>
      </c>
      <c r="AX110" s="5"/>
      <c r="AZ110" s="6">
        <v>288.16930000000002</v>
      </c>
      <c r="BC110" s="1"/>
      <c r="BD110" s="1"/>
      <c r="BE110" s="1"/>
      <c r="BH110" s="5"/>
      <c r="BK110" s="5">
        <v>287.20010000000002</v>
      </c>
      <c r="BN110" s="5">
        <v>288.4393</v>
      </c>
      <c r="BQ110" s="5"/>
      <c r="BT110" s="5">
        <v>287.4674</v>
      </c>
      <c r="BW110" s="5">
        <v>287.99310000000003</v>
      </c>
    </row>
    <row r="111" spans="1:75">
      <c r="A111">
        <v>1989</v>
      </c>
      <c r="B111">
        <v>355.26047</v>
      </c>
      <c r="C111">
        <v>0.91442479999999904</v>
      </c>
      <c r="D111" s="1">
        <v>6.5499349999999998E-2</v>
      </c>
      <c r="E111" s="1">
        <v>0.30302542999999998</v>
      </c>
      <c r="F111">
        <v>2.4210341624999998</v>
      </c>
      <c r="G111">
        <v>351.93457778999999</v>
      </c>
      <c r="H111">
        <v>285.02416833000001</v>
      </c>
      <c r="I111">
        <v>0.85174832109999998</v>
      </c>
      <c r="J111">
        <v>352.60647766</v>
      </c>
      <c r="K111">
        <v>286.94784412799999</v>
      </c>
      <c r="L111">
        <v>0.425874160522</v>
      </c>
      <c r="S111" s="5">
        <v>288.6848</v>
      </c>
      <c r="T111" s="5"/>
      <c r="V111" s="5">
        <v>287.85039999999998</v>
      </c>
      <c r="X111">
        <f t="shared" si="1"/>
        <v>428.61052998397986</v>
      </c>
      <c r="Y111" s="5">
        <v>285.51729999999998</v>
      </c>
      <c r="Z111">
        <f t="shared" si="0"/>
        <v>1.6502623719979272</v>
      </c>
      <c r="AA111" s="5"/>
      <c r="AB111" s="5">
        <v>288.27769999999998</v>
      </c>
      <c r="AE111" s="5">
        <v>292.12619999999998</v>
      </c>
      <c r="AH111" s="5">
        <v>287.68099999999998</v>
      </c>
      <c r="AI111" s="5"/>
      <c r="AK111" s="5">
        <v>287.63589999999999</v>
      </c>
      <c r="AL111" s="5"/>
      <c r="AN111" s="5">
        <v>287.64389999999997</v>
      </c>
      <c r="AO111" s="5"/>
      <c r="AQ111" s="5">
        <v>287.60059999999999</v>
      </c>
      <c r="AR111" s="5"/>
      <c r="AT111" s="5">
        <v>287.96469999999999</v>
      </c>
      <c r="AU111" s="5"/>
      <c r="AW111" s="5">
        <v>287.70330000000001</v>
      </c>
      <c r="AX111" s="5"/>
      <c r="AZ111" s="6">
        <v>288.23489999999998</v>
      </c>
      <c r="BC111" s="1"/>
      <c r="BD111" s="1"/>
      <c r="BE111" s="1"/>
      <c r="BH111" s="5"/>
      <c r="BK111" s="5">
        <v>287.19319999999999</v>
      </c>
      <c r="BN111" s="5">
        <v>288.4898</v>
      </c>
      <c r="BQ111" s="5"/>
      <c r="BT111" s="5">
        <v>287.40690000000001</v>
      </c>
      <c r="BW111" s="5">
        <v>288.01280000000003</v>
      </c>
    </row>
    <row r="112" spans="1:75">
      <c r="A112">
        <v>1990</v>
      </c>
      <c r="B112">
        <v>356.91003999999998</v>
      </c>
      <c r="C112">
        <v>0.93410728333333304</v>
      </c>
      <c r="D112" s="1">
        <v>8.0002790000000004E-2</v>
      </c>
      <c r="E112" s="1">
        <v>0.33231579999999999</v>
      </c>
      <c r="F112">
        <v>2.4768688999999999</v>
      </c>
      <c r="G112">
        <v>355.57846898000003</v>
      </c>
      <c r="H112">
        <v>285.04814335999998</v>
      </c>
      <c r="I112">
        <v>0.90498259120000002</v>
      </c>
      <c r="J112">
        <v>356.98322148</v>
      </c>
      <c r="K112">
        <v>286.98233690400002</v>
      </c>
      <c r="L112">
        <v>0.479108430595999</v>
      </c>
      <c r="M112" s="5"/>
      <c r="N112">
        <v>3.2386933000000001E-3</v>
      </c>
      <c r="O112" s="1">
        <v>0.18635320999999999</v>
      </c>
      <c r="P112" s="1">
        <v>0.19015383</v>
      </c>
      <c r="Q112" s="5">
        <v>0</v>
      </c>
      <c r="R112" s="6">
        <v>402.57731960000001</v>
      </c>
      <c r="S112" s="5">
        <v>288.63369999999998</v>
      </c>
      <c r="T112">
        <f>5.35 * LN(R112/R$112)</f>
        <v>0</v>
      </c>
      <c r="U112" s="5">
        <v>402.57731960000001</v>
      </c>
      <c r="V112" s="5">
        <v>287.82819999999998</v>
      </c>
      <c r="W112">
        <f>5.35 * LN(U112/U$112)</f>
        <v>0</v>
      </c>
      <c r="X112">
        <f t="shared" si="1"/>
        <v>432.89663528381976</v>
      </c>
      <c r="Y112" s="5">
        <v>285.54489999999998</v>
      </c>
      <c r="Z112">
        <f t="shared" si="0"/>
        <v>1.7034966420623778</v>
      </c>
      <c r="AA112" s="5">
        <v>402.57731960000001</v>
      </c>
      <c r="AB112" s="5">
        <v>288.23039999999997</v>
      </c>
      <c r="AC112">
        <f>5.35 * LN(AA112/AA$112)</f>
        <v>0</v>
      </c>
      <c r="AD112" s="5">
        <v>402.57731960000001</v>
      </c>
      <c r="AE112" s="5">
        <v>291.93290000000002</v>
      </c>
      <c r="AF112">
        <f>5.35 * LN(AD112/AD$112)</f>
        <v>0</v>
      </c>
      <c r="AG112" s="5"/>
      <c r="AH112" s="5">
        <v>287.63990000000001</v>
      </c>
      <c r="AI112" s="5">
        <v>0</v>
      </c>
      <c r="AJ112" s="5">
        <v>402.57731960000001</v>
      </c>
      <c r="AK112" s="5">
        <v>287.87139999999999</v>
      </c>
      <c r="AL112">
        <f>5.35 * LN(AJ112/AJ$112)</f>
        <v>0</v>
      </c>
      <c r="AM112" s="5">
        <v>402.57731960000001</v>
      </c>
      <c r="AN112" s="5">
        <v>287.73950000000002</v>
      </c>
      <c r="AO112">
        <f>5.35 * LN(AM112/AM$112)</f>
        <v>0</v>
      </c>
      <c r="AP112" s="5">
        <v>402.57731960000001</v>
      </c>
      <c r="AQ112" s="5">
        <v>287.6893</v>
      </c>
      <c r="AR112">
        <f>5.35 * LN(AP112/AP$112)</f>
        <v>0</v>
      </c>
      <c r="AS112" s="5">
        <v>402.57731960000001</v>
      </c>
      <c r="AT112" s="5">
        <v>287.86700000000002</v>
      </c>
      <c r="AU112">
        <f>5.35 * LN(AS112/AS$112)</f>
        <v>0</v>
      </c>
      <c r="AV112" s="5">
        <v>402.57731960000001</v>
      </c>
      <c r="AW112" s="5">
        <v>287.85969999999998</v>
      </c>
      <c r="AX112">
        <f>5.35 * LN(AV112/AV$112)</f>
        <v>0</v>
      </c>
      <c r="AY112" s="5">
        <v>355</v>
      </c>
      <c r="AZ112" s="6">
        <v>288.22859999999997</v>
      </c>
      <c r="BA112">
        <f>5.35 * LN(AY112/AY$112)</f>
        <v>0</v>
      </c>
      <c r="BC112">
        <v>0</v>
      </c>
      <c r="BD112" s="7"/>
      <c r="BE112" s="7"/>
      <c r="BF112">
        <v>1.03</v>
      </c>
      <c r="BH112" s="5">
        <v>288.86189999999999</v>
      </c>
      <c r="BK112" s="5">
        <v>287.17250000000001</v>
      </c>
      <c r="BN112" s="5">
        <v>288.5206</v>
      </c>
      <c r="BQ112" s="5"/>
      <c r="BT112" s="5">
        <v>287.57639999999998</v>
      </c>
      <c r="BW112" s="5">
        <v>288.05720000000002</v>
      </c>
    </row>
    <row r="113" spans="1:76">
      <c r="A113">
        <v>1991</v>
      </c>
      <c r="B113">
        <v>358.55961000000002</v>
      </c>
      <c r="C113">
        <v>0.95378976666666604</v>
      </c>
      <c r="D113" s="1">
        <v>9.4577010000000003E-2</v>
      </c>
      <c r="E113" s="1">
        <v>0.36163575999999997</v>
      </c>
      <c r="F113">
        <v>2.5279311500000001</v>
      </c>
      <c r="G113">
        <v>359.22236017</v>
      </c>
      <c r="H113">
        <v>285.07211839000001</v>
      </c>
      <c r="I113">
        <v>0.95821686129999994</v>
      </c>
      <c r="J113">
        <v>361.3599653</v>
      </c>
      <c r="K113">
        <v>287.01682968</v>
      </c>
      <c r="L113">
        <v>0.532342700669999</v>
      </c>
      <c r="M113" s="5"/>
      <c r="N113">
        <v>1.34373521999999E-2</v>
      </c>
      <c r="O113" s="1">
        <v>0.19513517</v>
      </c>
      <c r="P113" s="1">
        <v>0.20792145000000001</v>
      </c>
      <c r="Q113" s="5">
        <v>4.7174270060000002E-2</v>
      </c>
      <c r="R113" s="5">
        <f>R$112*1.01^(A113-A$112)</f>
        <v>406.603092796</v>
      </c>
      <c r="S113" s="5">
        <v>288.71289999999999</v>
      </c>
      <c r="T113">
        <f t="shared" ref="T113:T176" si="2">5.35 * LN(R113/R$112)</f>
        <v>5.3234270064449286E-2</v>
      </c>
      <c r="U113">
        <f t="shared" ref="U113:U144" si="3">U$112*1.009^(A113-A$112)</f>
        <v>406.20051547639997</v>
      </c>
      <c r="V113" s="5">
        <v>287.89819999999997</v>
      </c>
      <c r="W113">
        <f t="shared" ref="W113:W176" si="4">5.35 * LN(U113/U$112)</f>
        <v>4.7934616337374135E-2</v>
      </c>
      <c r="X113">
        <f t="shared" si="1"/>
        <v>437.22560163665798</v>
      </c>
      <c r="Y113" s="5">
        <v>285.53629999999998</v>
      </c>
      <c r="Z113">
        <f t="shared" si="0"/>
        <v>1.7567309121268271</v>
      </c>
      <c r="AA113">
        <f>AA$112*1.01^(A113-A$112)</f>
        <v>406.603092796</v>
      </c>
      <c r="AB113" s="5">
        <v>288.28070000000002</v>
      </c>
      <c r="AC113">
        <f t="shared" ref="AC113:AC176" si="5">5.35 * LN(AA113/AA$112)</f>
        <v>5.3234270064449286E-2</v>
      </c>
      <c r="AD113">
        <f>AD$112*1.01^(A113-A$112)</f>
        <v>406.603092796</v>
      </c>
      <c r="AE113" s="5">
        <v>292.0093</v>
      </c>
      <c r="AF113">
        <f t="shared" ref="AF113:AF157" si="6">5.35 * LN(AD113/AD$112)</f>
        <v>5.3234270064449286E-2</v>
      </c>
      <c r="AG113" s="5"/>
      <c r="AH113" s="5">
        <v>287.95299999999997</v>
      </c>
      <c r="AI113" s="5">
        <v>5.3234270059999998E-2</v>
      </c>
      <c r="AJ113">
        <f>AJ$112*1.01^(A113-A$112)</f>
        <v>406.603092796</v>
      </c>
      <c r="AK113" s="5">
        <v>287.74669999999998</v>
      </c>
      <c r="AL113">
        <f t="shared" ref="AL113:AL176" si="7">5.35 * LN(AJ113/AJ$112)</f>
        <v>5.3234270064449286E-2</v>
      </c>
      <c r="AM113">
        <f>AM$112*1.01^(A113-A$112)</f>
        <v>406.603092796</v>
      </c>
      <c r="AN113" s="5">
        <v>287.89170000000001</v>
      </c>
      <c r="AO113">
        <f t="shared" ref="AO113:AO176" si="8">5.35 * LN(AM113/AM$112)</f>
        <v>5.3234270064449286E-2</v>
      </c>
      <c r="AP113">
        <f>AP$112*1.01^(A113-A$112)</f>
        <v>406.603092796</v>
      </c>
      <c r="AQ113" s="5">
        <v>287.8544</v>
      </c>
      <c r="AR113">
        <f t="shared" ref="AR113:AR176" si="9">5.35 * LN(AP113/AP$112)</f>
        <v>5.3234270064449286E-2</v>
      </c>
      <c r="AS113">
        <f>AS$112*1.01^(A113-A$112)</f>
        <v>406.603092796</v>
      </c>
      <c r="AT113" s="5">
        <v>287.85680000000002</v>
      </c>
      <c r="AU113">
        <f t="shared" ref="AU113:AU176" si="10">5.35 * LN(AS113/AS$112)</f>
        <v>5.3234270064449286E-2</v>
      </c>
      <c r="AV113">
        <f>AV$112*1.01^(A113-A$112)</f>
        <v>406.603092796</v>
      </c>
      <c r="AW113" s="5">
        <v>287.92079999999999</v>
      </c>
      <c r="AX113">
        <f t="shared" ref="AX113:AX176" si="11">5.35 * LN(AV113/AV$112)</f>
        <v>5.3234270064449286E-2</v>
      </c>
      <c r="AY113">
        <f>AY$112*1.009^(A113-A$112)</f>
        <v>358.19499999999994</v>
      </c>
      <c r="AZ113" s="6">
        <v>288.34089999999998</v>
      </c>
      <c r="BA113">
        <f t="shared" ref="BA113:BA176" si="12">5.35 * LN(AY113/AY$112)</f>
        <v>4.7934616337374135E-2</v>
      </c>
      <c r="BC113">
        <v>1.5837500000000001E-2</v>
      </c>
      <c r="BD113" s="7"/>
      <c r="BE113" s="7"/>
      <c r="BF113">
        <v>1.0579924999999899</v>
      </c>
      <c r="BH113" s="5">
        <v>288.58890000000002</v>
      </c>
      <c r="BK113" s="5">
        <v>287.27859999999998</v>
      </c>
      <c r="BN113" s="5">
        <v>288.54930000000002</v>
      </c>
      <c r="BQ113" s="5"/>
      <c r="BT113" s="5">
        <v>287.58440000000002</v>
      </c>
      <c r="BW113" s="5">
        <v>288.02839999999998</v>
      </c>
    </row>
    <row r="114" spans="1:76">
      <c r="A114">
        <v>1992</v>
      </c>
      <c r="B114">
        <v>360.20918</v>
      </c>
      <c r="C114">
        <v>0.97347224999999904</v>
      </c>
      <c r="D114" s="1">
        <v>0.10922949999999999</v>
      </c>
      <c r="E114" s="1">
        <v>0.39081669000000002</v>
      </c>
      <c r="F114">
        <v>2.5789933999999999</v>
      </c>
      <c r="G114">
        <v>362.86625135999998</v>
      </c>
      <c r="H114">
        <v>285.09609341999999</v>
      </c>
      <c r="I114">
        <v>1.0114511314000001</v>
      </c>
      <c r="J114">
        <v>365.73670912</v>
      </c>
      <c r="K114">
        <v>287.05132245599998</v>
      </c>
      <c r="L114">
        <v>0.58557697074399995</v>
      </c>
      <c r="M114" s="5"/>
      <c r="N114">
        <v>2.36360111E-2</v>
      </c>
      <c r="O114" s="1">
        <v>0.20391713</v>
      </c>
      <c r="P114" s="1">
        <v>0.22568907999999999</v>
      </c>
      <c r="Q114" s="5">
        <v>9.4348540130000005E-2</v>
      </c>
      <c r="R114" s="5">
        <f t="shared" ref="R114:R177" si="13">R$112*1.01^(A114-A$112)</f>
        <v>410.66912372396001</v>
      </c>
      <c r="S114" s="5">
        <v>288.78699999999998</v>
      </c>
      <c r="T114">
        <f t="shared" si="2"/>
        <v>0.10646854012889852</v>
      </c>
      <c r="U114">
        <f t="shared" si="3"/>
        <v>409.85632011568754</v>
      </c>
      <c r="V114" s="5">
        <v>287.87759999999997</v>
      </c>
      <c r="W114">
        <f t="shared" si="4"/>
        <v>9.586923267474827E-2</v>
      </c>
      <c r="X114">
        <f t="shared" si="1"/>
        <v>441.59785765302456</v>
      </c>
      <c r="Y114" s="5">
        <v>285.53989999999999</v>
      </c>
      <c r="Z114">
        <f t="shared" si="0"/>
        <v>1.8099651821912766</v>
      </c>
      <c r="AA114">
        <f t="shared" ref="AA114:AA177" si="14">AA$112*1.01^(A114-A$112)</f>
        <v>410.66912372396001</v>
      </c>
      <c r="AB114" s="5">
        <v>288.4058</v>
      </c>
      <c r="AC114">
        <f t="shared" si="5"/>
        <v>0.10646854012889852</v>
      </c>
      <c r="AD114">
        <f t="shared" ref="AD114:AD157" si="15">AD$112*1.01^(A114-A$112)</f>
        <v>410.66912372396001</v>
      </c>
      <c r="AE114" s="5">
        <v>291.99239999999998</v>
      </c>
      <c r="AF114">
        <f t="shared" si="6"/>
        <v>0.10646854012889852</v>
      </c>
      <c r="AG114" s="5"/>
      <c r="AH114" s="5">
        <v>287.70339999999999</v>
      </c>
      <c r="AI114" s="5">
        <v>0.10646854009999999</v>
      </c>
      <c r="AJ114">
        <f t="shared" ref="AJ114:AJ177" si="16">AJ$112*1.01^(A114-A$112)</f>
        <v>410.66912372396001</v>
      </c>
      <c r="AK114" s="5">
        <v>287.74770000000001</v>
      </c>
      <c r="AL114">
        <f t="shared" si="7"/>
        <v>0.10646854012889852</v>
      </c>
      <c r="AM114">
        <f t="shared" ref="AM114:AM177" si="17">AM$112*1.01^(A114-A$112)</f>
        <v>410.66912372396001</v>
      </c>
      <c r="AN114" s="5">
        <v>287.64780000000002</v>
      </c>
      <c r="AO114">
        <f t="shared" si="8"/>
        <v>0.10646854012889852</v>
      </c>
      <c r="AP114">
        <f t="shared" ref="AP114:AP177" si="18">AP$112*1.01^(A114-A$112)</f>
        <v>410.66912372396001</v>
      </c>
      <c r="AQ114" s="5">
        <v>287.96550000000002</v>
      </c>
      <c r="AR114">
        <f t="shared" si="9"/>
        <v>0.10646854012889852</v>
      </c>
      <c r="AS114">
        <f t="shared" ref="AS114:AS177" si="19">AS$112*1.01^(A114-A$112)</f>
        <v>410.66912372396001</v>
      </c>
      <c r="AT114" s="5">
        <v>288.12310000000002</v>
      </c>
      <c r="AU114">
        <f t="shared" si="10"/>
        <v>0.10646854012889852</v>
      </c>
      <c r="AV114">
        <f t="shared" ref="AV114:AV177" si="20">AV$112*1.01^(A114-A$112)</f>
        <v>410.66912372396001</v>
      </c>
      <c r="AW114" s="5">
        <v>287.95909999999998</v>
      </c>
      <c r="AX114">
        <f t="shared" si="11"/>
        <v>0.10646854012889852</v>
      </c>
      <c r="AY114">
        <f t="shared" ref="AY114:AY177" si="21">AY$112*1.009^(A114-A$112)</f>
        <v>361.41875499999992</v>
      </c>
      <c r="AZ114" s="6">
        <v>288.28480000000002</v>
      </c>
      <c r="BA114">
        <f t="shared" si="12"/>
        <v>9.586923267474827E-2</v>
      </c>
      <c r="BC114">
        <v>3.40571428571428E-2</v>
      </c>
      <c r="BD114" s="7"/>
      <c r="BE114" s="7"/>
      <c r="BF114">
        <v>1.0932685714285699</v>
      </c>
      <c r="BH114" s="5">
        <v>288.77879999999999</v>
      </c>
      <c r="BK114" s="5">
        <v>287.2373</v>
      </c>
      <c r="BN114" s="5">
        <v>288.67129999999997</v>
      </c>
      <c r="BQ114" s="5"/>
      <c r="BT114" s="5">
        <v>287.59440000000001</v>
      </c>
      <c r="BW114" s="5">
        <v>288.02710000000002</v>
      </c>
    </row>
    <row r="115" spans="1:76">
      <c r="A115">
        <v>1993</v>
      </c>
      <c r="B115">
        <v>361.85874999999999</v>
      </c>
      <c r="C115">
        <v>0.99315473333333304</v>
      </c>
      <c r="D115" s="1">
        <v>0.12399213000000001</v>
      </c>
      <c r="E115" s="1">
        <v>0.4197825</v>
      </c>
      <c r="F115">
        <v>2.6300556500000001</v>
      </c>
      <c r="G115">
        <v>366.51014255000001</v>
      </c>
      <c r="H115">
        <v>285.12006845000002</v>
      </c>
      <c r="I115">
        <v>1.0646854015</v>
      </c>
      <c r="J115">
        <v>370.11345294</v>
      </c>
      <c r="K115">
        <v>287.08581523200002</v>
      </c>
      <c r="L115">
        <v>0.638811240818</v>
      </c>
      <c r="M115" s="5"/>
      <c r="N115">
        <v>3.3834669999999997E-2</v>
      </c>
      <c r="O115" s="1">
        <v>0.21269909000000001</v>
      </c>
      <c r="P115" s="1">
        <v>0.2434567</v>
      </c>
      <c r="Q115" s="5">
        <v>0.14152281019999999</v>
      </c>
      <c r="R115" s="5">
        <f t="shared" si="13"/>
        <v>414.77581496119956</v>
      </c>
      <c r="S115" s="5">
        <v>288.8553</v>
      </c>
      <c r="T115">
        <f t="shared" si="2"/>
        <v>0.15970281019334726</v>
      </c>
      <c r="U115">
        <f t="shared" si="3"/>
        <v>413.54502699672867</v>
      </c>
      <c r="V115" s="5">
        <v>287.92509999999999</v>
      </c>
      <c r="W115">
        <f t="shared" si="4"/>
        <v>0.14380384901212201</v>
      </c>
      <c r="X115">
        <f t="shared" si="1"/>
        <v>446.01383622955473</v>
      </c>
      <c r="Y115" s="5">
        <v>285.51819999999998</v>
      </c>
      <c r="Z115">
        <f t="shared" si="0"/>
        <v>1.8631994522557247</v>
      </c>
      <c r="AA115">
        <f t="shared" si="14"/>
        <v>414.77581496119956</v>
      </c>
      <c r="AB115" s="5">
        <v>288.43099999999998</v>
      </c>
      <c r="AC115">
        <f t="shared" si="5"/>
        <v>0.15970281019334726</v>
      </c>
      <c r="AD115">
        <f t="shared" si="15"/>
        <v>414.77581496119956</v>
      </c>
      <c r="AE115" s="5">
        <v>291.65249999999997</v>
      </c>
      <c r="AF115">
        <f t="shared" si="6"/>
        <v>0.15970281019334726</v>
      </c>
      <c r="AG115" s="5"/>
      <c r="AH115" s="5">
        <v>287.5301</v>
      </c>
      <c r="AI115" s="5">
        <v>0.15970281019999999</v>
      </c>
      <c r="AJ115">
        <f t="shared" si="16"/>
        <v>414.77581496119956</v>
      </c>
      <c r="AK115" s="5">
        <v>287.66789999999997</v>
      </c>
      <c r="AL115">
        <f t="shared" si="7"/>
        <v>0.15970281019334726</v>
      </c>
      <c r="AM115">
        <f t="shared" si="17"/>
        <v>414.77581496119956</v>
      </c>
      <c r="AN115" s="5">
        <v>287.77330000000001</v>
      </c>
      <c r="AO115">
        <f t="shared" si="8"/>
        <v>0.15970281019334726</v>
      </c>
      <c r="AP115">
        <f t="shared" si="18"/>
        <v>414.77581496119956</v>
      </c>
      <c r="AQ115" s="5">
        <v>287.90339999999998</v>
      </c>
      <c r="AR115">
        <f t="shared" si="9"/>
        <v>0.15970281019334726</v>
      </c>
      <c r="AS115">
        <f t="shared" si="19"/>
        <v>414.77581496119956</v>
      </c>
      <c r="AT115" s="5">
        <v>287.86869999999999</v>
      </c>
      <c r="AU115">
        <f t="shared" si="10"/>
        <v>0.15970281019334726</v>
      </c>
      <c r="AV115">
        <f t="shared" si="20"/>
        <v>414.77581496119956</v>
      </c>
      <c r="AW115" s="5">
        <v>288.13690000000003</v>
      </c>
      <c r="AX115">
        <f t="shared" si="11"/>
        <v>0.15970281019334726</v>
      </c>
      <c r="AY115">
        <f t="shared" si="21"/>
        <v>364.67152379499987</v>
      </c>
      <c r="AZ115" s="6">
        <v>288.38920000000002</v>
      </c>
      <c r="BA115">
        <f t="shared" si="12"/>
        <v>0.14380384901212201</v>
      </c>
      <c r="BC115">
        <v>5.1969642857142798E-2</v>
      </c>
      <c r="BD115" s="7"/>
      <c r="BE115" s="7"/>
      <c r="BF115">
        <v>1.1280260714285699</v>
      </c>
      <c r="BH115" s="5">
        <v>288.80709999999999</v>
      </c>
      <c r="BK115" s="5">
        <v>287.25529999999998</v>
      </c>
      <c r="BN115" s="5">
        <v>288.6866</v>
      </c>
      <c r="BQ115" s="5"/>
      <c r="BT115" s="5">
        <v>287.54500000000002</v>
      </c>
      <c r="BW115" s="5">
        <v>288.12029999999999</v>
      </c>
    </row>
    <row r="116" spans="1:76">
      <c r="A116">
        <v>1994</v>
      </c>
      <c r="B116">
        <v>363.508319999999</v>
      </c>
      <c r="C116">
        <v>1.0128372166666599</v>
      </c>
      <c r="D116" s="1">
        <v>0.13891217</v>
      </c>
      <c r="E116" s="1">
        <v>0.44858786</v>
      </c>
      <c r="F116">
        <v>2.6811178999999998</v>
      </c>
      <c r="G116">
        <v>370.15403373999999</v>
      </c>
      <c r="H116">
        <v>285.14404347999999</v>
      </c>
      <c r="I116">
        <v>1.1179196715999999</v>
      </c>
      <c r="J116">
        <v>374.49019676</v>
      </c>
      <c r="K116">
        <v>287.12030800799999</v>
      </c>
      <c r="L116">
        <v>0.69204551089199995</v>
      </c>
      <c r="M116" s="5"/>
      <c r="N116">
        <v>4.7088366999999999E-2</v>
      </c>
      <c r="O116" s="1">
        <v>0.22148105000000001</v>
      </c>
      <c r="P116" s="1">
        <v>0.26107265000000002</v>
      </c>
      <c r="Q116" s="5">
        <v>0.18869708029999999</v>
      </c>
      <c r="R116" s="5">
        <f t="shared" si="13"/>
        <v>418.92357311081162</v>
      </c>
      <c r="S116" s="5">
        <v>288.86590000000001</v>
      </c>
      <c r="T116">
        <f t="shared" si="2"/>
        <v>0.21293708025779709</v>
      </c>
      <c r="U116">
        <f t="shared" si="3"/>
        <v>417.2669322396992</v>
      </c>
      <c r="V116" s="5">
        <v>287.92880000000002</v>
      </c>
      <c r="W116">
        <f t="shared" si="4"/>
        <v>0.19173846534949707</v>
      </c>
      <c r="X116">
        <f t="shared" si="1"/>
        <v>450.47397459185032</v>
      </c>
      <c r="Y116" s="5">
        <v>285.48329999999999</v>
      </c>
      <c r="Z116">
        <f t="shared" si="0"/>
        <v>1.9164337223201746</v>
      </c>
      <c r="AA116">
        <f t="shared" si="14"/>
        <v>418.92357311081162</v>
      </c>
      <c r="AB116" s="5">
        <v>288.4828</v>
      </c>
      <c r="AC116">
        <f t="shared" si="5"/>
        <v>0.21293708025779709</v>
      </c>
      <c r="AD116">
        <f t="shared" si="15"/>
        <v>418.92357311081162</v>
      </c>
      <c r="AE116" s="5">
        <v>291.8861</v>
      </c>
      <c r="AF116">
        <f t="shared" si="6"/>
        <v>0.21293708025779709</v>
      </c>
      <c r="AG116" s="5"/>
      <c r="AH116" s="5">
        <v>287.73410000000001</v>
      </c>
      <c r="AI116" s="5">
        <v>0.2129370803</v>
      </c>
      <c r="AJ116">
        <f t="shared" si="16"/>
        <v>418.92357311081162</v>
      </c>
      <c r="AK116" s="5">
        <v>287.76960000000003</v>
      </c>
      <c r="AL116">
        <f t="shared" si="7"/>
        <v>0.21293708025779709</v>
      </c>
      <c r="AM116">
        <f t="shared" si="17"/>
        <v>418.92357311081162</v>
      </c>
      <c r="AN116" s="5">
        <v>287.85660000000001</v>
      </c>
      <c r="AO116">
        <f t="shared" si="8"/>
        <v>0.21293708025779709</v>
      </c>
      <c r="AP116">
        <f t="shared" si="18"/>
        <v>418.92357311081162</v>
      </c>
      <c r="AQ116" s="5">
        <v>287.77260000000001</v>
      </c>
      <c r="AR116">
        <f t="shared" si="9"/>
        <v>0.21293708025779709</v>
      </c>
      <c r="AS116">
        <f t="shared" si="19"/>
        <v>418.92357311081162</v>
      </c>
      <c r="AT116" s="5">
        <v>288.01769999999999</v>
      </c>
      <c r="AU116">
        <f t="shared" si="10"/>
        <v>0.21293708025779709</v>
      </c>
      <c r="AV116">
        <f t="shared" si="20"/>
        <v>418.92357311081162</v>
      </c>
      <c r="AW116" s="5">
        <v>287.9477</v>
      </c>
      <c r="AX116">
        <f t="shared" si="11"/>
        <v>0.21293708025779709</v>
      </c>
      <c r="AY116">
        <f t="shared" si="21"/>
        <v>367.95356750915488</v>
      </c>
      <c r="AZ116" s="6">
        <v>288.41359999999997</v>
      </c>
      <c r="BA116">
        <f t="shared" si="12"/>
        <v>0.19173846534949707</v>
      </c>
      <c r="BC116">
        <v>6.9599999999999898E-2</v>
      </c>
      <c r="BD116" s="7"/>
      <c r="BE116" s="7"/>
      <c r="BF116">
        <v>1.16231999999999</v>
      </c>
      <c r="BH116" s="5">
        <v>288.94880000000001</v>
      </c>
      <c r="BK116" s="5">
        <v>287.29489999999998</v>
      </c>
      <c r="BN116" s="5">
        <v>288.6696</v>
      </c>
      <c r="BQ116" s="5"/>
      <c r="BT116" s="5">
        <v>287.60199999999998</v>
      </c>
      <c r="BW116" s="5">
        <v>288.0573</v>
      </c>
    </row>
    <row r="117" spans="1:76">
      <c r="A117">
        <v>1995</v>
      </c>
      <c r="B117">
        <v>365.15789000000001</v>
      </c>
      <c r="C117">
        <v>1.0325196999999999</v>
      </c>
      <c r="D117" s="1">
        <v>0.15403583000000001</v>
      </c>
      <c r="E117" s="1">
        <v>0.47740059000000001</v>
      </c>
      <c r="F117">
        <v>2.73218015</v>
      </c>
      <c r="G117">
        <v>373.79792493000002</v>
      </c>
      <c r="H117">
        <v>285.16801851000002</v>
      </c>
      <c r="I117">
        <v>1.1711539417000001</v>
      </c>
      <c r="J117">
        <v>378.86694058</v>
      </c>
      <c r="K117">
        <v>287.15480078399997</v>
      </c>
      <c r="L117">
        <v>0.74527978096599901</v>
      </c>
      <c r="M117" s="5"/>
      <c r="N117">
        <v>6.0342064000000001E-2</v>
      </c>
      <c r="O117" s="1">
        <v>0.23026300999999999</v>
      </c>
      <c r="P117" s="1">
        <v>0.27868860000000001</v>
      </c>
      <c r="Q117" s="5">
        <v>0.2358713503</v>
      </c>
      <c r="R117" s="5">
        <f t="shared" si="13"/>
        <v>423.11280884191967</v>
      </c>
      <c r="S117" s="5">
        <v>288.89229999999998</v>
      </c>
      <c r="T117">
        <f t="shared" si="2"/>
        <v>0.26617135032224581</v>
      </c>
      <c r="U117">
        <f t="shared" si="3"/>
        <v>421.02233462985652</v>
      </c>
      <c r="V117" s="5">
        <v>287.98869999999999</v>
      </c>
      <c r="W117">
        <f t="shared" si="4"/>
        <v>0.2396730816868714</v>
      </c>
      <c r="X117">
        <f t="shared" si="1"/>
        <v>454.97871433776885</v>
      </c>
      <c r="Y117" s="5">
        <v>285.5797</v>
      </c>
      <c r="Z117">
        <f t="shared" si="0"/>
        <v>1.9696679923846239</v>
      </c>
      <c r="AA117">
        <f t="shared" si="14"/>
        <v>423.11280884191967</v>
      </c>
      <c r="AB117" s="5">
        <v>288.5215</v>
      </c>
      <c r="AC117">
        <f t="shared" si="5"/>
        <v>0.26617135032224581</v>
      </c>
      <c r="AD117">
        <f t="shared" si="15"/>
        <v>423.11280884191967</v>
      </c>
      <c r="AE117" s="5">
        <v>291.96199999999999</v>
      </c>
      <c r="AF117">
        <f t="shared" si="6"/>
        <v>0.26617135032224581</v>
      </c>
      <c r="AG117" s="5"/>
      <c r="AH117" s="5">
        <v>287.98880000000003</v>
      </c>
      <c r="AI117" s="5">
        <v>0.2661713503</v>
      </c>
      <c r="AJ117">
        <f t="shared" si="16"/>
        <v>423.11280884191967</v>
      </c>
      <c r="AK117" s="5">
        <v>287.82229999999998</v>
      </c>
      <c r="AL117">
        <f t="shared" si="7"/>
        <v>0.26617135032224581</v>
      </c>
      <c r="AM117">
        <f t="shared" si="17"/>
        <v>423.11280884191967</v>
      </c>
      <c r="AN117" s="5">
        <v>287.90199999999999</v>
      </c>
      <c r="AO117">
        <f t="shared" si="8"/>
        <v>0.26617135032224581</v>
      </c>
      <c r="AP117">
        <f t="shared" si="18"/>
        <v>423.11280884191967</v>
      </c>
      <c r="AQ117" s="5">
        <v>288.05020000000002</v>
      </c>
      <c r="AR117">
        <f t="shared" si="9"/>
        <v>0.26617135032224581</v>
      </c>
      <c r="AS117">
        <f t="shared" si="19"/>
        <v>423.11280884191967</v>
      </c>
      <c r="AT117" s="5">
        <v>287.99419999999998</v>
      </c>
      <c r="AU117">
        <f t="shared" si="10"/>
        <v>0.26617135032224581</v>
      </c>
      <c r="AV117">
        <f t="shared" si="20"/>
        <v>423.11280884191967</v>
      </c>
      <c r="AW117" s="5">
        <v>287.88889999999998</v>
      </c>
      <c r="AX117">
        <f t="shared" si="11"/>
        <v>0.26617135032224581</v>
      </c>
      <c r="AY117">
        <f t="shared" si="21"/>
        <v>371.26514961673723</v>
      </c>
      <c r="AZ117" s="6">
        <v>288.38479999999998</v>
      </c>
      <c r="BA117">
        <f t="shared" si="12"/>
        <v>0.2396730816868714</v>
      </c>
      <c r="BC117">
        <v>8.6973214285714195E-2</v>
      </c>
      <c r="BD117" s="7"/>
      <c r="BE117" s="7"/>
      <c r="BF117">
        <v>1.1962053571428499</v>
      </c>
      <c r="BH117" s="5">
        <v>288.87</v>
      </c>
      <c r="BK117" s="5">
        <v>287.3295</v>
      </c>
      <c r="BN117" s="5">
        <v>288.61270000000002</v>
      </c>
      <c r="BQ117" s="5"/>
      <c r="BT117" s="5">
        <v>287.58260000000001</v>
      </c>
      <c r="BW117" s="5">
        <v>288.12830000000002</v>
      </c>
    </row>
    <row r="118" spans="1:76">
      <c r="A118">
        <v>1996</v>
      </c>
      <c r="B118">
        <v>366.80745999999999</v>
      </c>
      <c r="C118">
        <v>1.0522021833333299</v>
      </c>
      <c r="D118" s="1">
        <v>0.16940066000000001</v>
      </c>
      <c r="E118" s="1">
        <v>0.50643890000000003</v>
      </c>
      <c r="F118">
        <v>2.7832423999999998</v>
      </c>
      <c r="G118">
        <v>377.44181612</v>
      </c>
      <c r="H118">
        <v>285.19199354</v>
      </c>
      <c r="I118">
        <v>1.2243882118</v>
      </c>
      <c r="J118">
        <v>383.24368440000001</v>
      </c>
      <c r="K118">
        <v>287.18929356000001</v>
      </c>
      <c r="L118">
        <v>0.79851405103999995</v>
      </c>
      <c r="M118" s="5"/>
      <c r="N118">
        <v>7.3595760999999996E-2</v>
      </c>
      <c r="O118" s="1">
        <v>0.24266766000000001</v>
      </c>
      <c r="P118" s="1">
        <v>0.29630454000000001</v>
      </c>
      <c r="Q118" s="5">
        <v>0.28304562039999998</v>
      </c>
      <c r="R118" s="5">
        <f t="shared" si="13"/>
        <v>427.343936930339</v>
      </c>
      <c r="S118" s="5">
        <v>288.94709999999998</v>
      </c>
      <c r="T118">
        <f t="shared" si="2"/>
        <v>0.31940562038669612</v>
      </c>
      <c r="U118">
        <f t="shared" si="3"/>
        <v>424.81153564152515</v>
      </c>
      <c r="V118" s="5">
        <v>287.94220000000001</v>
      </c>
      <c r="W118">
        <f t="shared" si="4"/>
        <v>0.28760769802424579</v>
      </c>
      <c r="X118">
        <f t="shared" si="1"/>
        <v>459.52850148114658</v>
      </c>
      <c r="Y118" s="5">
        <v>285.64120000000003</v>
      </c>
      <c r="Z118">
        <f t="shared" si="0"/>
        <v>2.0229022624490733</v>
      </c>
      <c r="AA118">
        <f t="shared" si="14"/>
        <v>427.343936930339</v>
      </c>
      <c r="AB118" s="5">
        <v>288.55200000000002</v>
      </c>
      <c r="AC118">
        <f t="shared" si="5"/>
        <v>0.31940562038669612</v>
      </c>
      <c r="AD118">
        <f t="shared" si="15"/>
        <v>427.343936930339</v>
      </c>
      <c r="AE118" s="5">
        <v>292.04989999999998</v>
      </c>
      <c r="AF118">
        <f t="shared" si="6"/>
        <v>0.31940562038669612</v>
      </c>
      <c r="AG118" s="5"/>
      <c r="AH118" s="5">
        <v>287.89620000000002</v>
      </c>
      <c r="AI118" s="5">
        <v>0.31940562039999998</v>
      </c>
      <c r="AJ118">
        <f t="shared" si="16"/>
        <v>427.343936930339</v>
      </c>
      <c r="AK118" s="5">
        <v>287.69220000000001</v>
      </c>
      <c r="AL118">
        <f t="shared" si="7"/>
        <v>0.31940562038669612</v>
      </c>
      <c r="AM118">
        <f t="shared" si="17"/>
        <v>427.343936930339</v>
      </c>
      <c r="AN118" s="5">
        <v>287.86189999999999</v>
      </c>
      <c r="AO118">
        <f t="shared" si="8"/>
        <v>0.31940562038669612</v>
      </c>
      <c r="AP118">
        <f t="shared" si="18"/>
        <v>427.343936930339</v>
      </c>
      <c r="AQ118" s="5">
        <v>288.1746</v>
      </c>
      <c r="AR118">
        <f t="shared" si="9"/>
        <v>0.31940562038669612</v>
      </c>
      <c r="AS118">
        <f t="shared" si="19"/>
        <v>427.343936930339</v>
      </c>
      <c r="AT118" s="5">
        <v>288.07830000000001</v>
      </c>
      <c r="AU118">
        <f t="shared" si="10"/>
        <v>0.31940562038669612</v>
      </c>
      <c r="AV118">
        <f t="shared" si="20"/>
        <v>427.343936930339</v>
      </c>
      <c r="AW118" s="5">
        <v>287.9298</v>
      </c>
      <c r="AX118">
        <f t="shared" si="11"/>
        <v>0.31940562038669612</v>
      </c>
      <c r="AY118">
        <f t="shared" si="21"/>
        <v>374.60653596328785</v>
      </c>
      <c r="AZ118" s="6">
        <v>288.31279999999998</v>
      </c>
      <c r="BA118">
        <f t="shared" si="12"/>
        <v>0.28760769802424579</v>
      </c>
      <c r="BC118">
        <v>0.10411428571428499</v>
      </c>
      <c r="BD118" s="7"/>
      <c r="BE118" s="7"/>
      <c r="BF118">
        <v>1.22973714285714</v>
      </c>
      <c r="BH118" s="5">
        <v>289.10500000000002</v>
      </c>
      <c r="BK118" s="5">
        <v>287.31799999999998</v>
      </c>
      <c r="BN118" s="5">
        <v>288.66269999999997</v>
      </c>
      <c r="BQ118" s="5"/>
      <c r="BT118" s="5">
        <v>287.6728</v>
      </c>
      <c r="BW118" s="5">
        <v>288.1866</v>
      </c>
    </row>
    <row r="119" spans="1:76">
      <c r="A119">
        <v>1997</v>
      </c>
      <c r="B119">
        <v>368.23377333333298</v>
      </c>
      <c r="C119">
        <v>1.0718846666666599</v>
      </c>
      <c r="D119" s="1">
        <v>0.18503459</v>
      </c>
      <c r="E119" s="1">
        <v>0.53592647000000004</v>
      </c>
      <c r="F119">
        <v>2.83430465</v>
      </c>
      <c r="G119">
        <v>381.08570730999998</v>
      </c>
      <c r="H119">
        <v>285.21596856999997</v>
      </c>
      <c r="I119">
        <v>1.2776224818999999</v>
      </c>
      <c r="J119">
        <v>387.62042822000001</v>
      </c>
      <c r="K119">
        <v>287.22378633599999</v>
      </c>
      <c r="L119">
        <v>0.85174832111400001</v>
      </c>
      <c r="M119" s="5"/>
      <c r="N119">
        <v>8.6849457999999893E-2</v>
      </c>
      <c r="O119" s="1">
        <v>0.25507229999999997</v>
      </c>
      <c r="P119" s="1">
        <v>0.31392049</v>
      </c>
      <c r="Q119" s="5">
        <v>0.3302198905</v>
      </c>
      <c r="R119" s="5">
        <f t="shared" si="13"/>
        <v>431.61737629964222</v>
      </c>
      <c r="S119" s="5">
        <v>289.07369999999997</v>
      </c>
      <c r="T119">
        <f t="shared" si="2"/>
        <v>0.37263989045114387</v>
      </c>
      <c r="U119">
        <f t="shared" si="3"/>
        <v>428.63483946229877</v>
      </c>
      <c r="V119" s="5">
        <v>288.04640000000001</v>
      </c>
      <c r="W119">
        <f t="shared" si="4"/>
        <v>0.33554231436161863</v>
      </c>
      <c r="X119">
        <f t="shared" si="1"/>
        <v>464.12378649595792</v>
      </c>
      <c r="Y119" s="5">
        <v>285.66359999999997</v>
      </c>
      <c r="Z119">
        <f t="shared" si="0"/>
        <v>2.0761365325135213</v>
      </c>
      <c r="AA119">
        <f t="shared" si="14"/>
        <v>431.61737629964222</v>
      </c>
      <c r="AB119" s="5">
        <v>288.49889999999999</v>
      </c>
      <c r="AC119">
        <f t="shared" si="5"/>
        <v>0.37263989045114387</v>
      </c>
      <c r="AD119">
        <f t="shared" si="15"/>
        <v>431.61737629964222</v>
      </c>
      <c r="AE119" s="5">
        <v>292.23410000000001</v>
      </c>
      <c r="AF119">
        <f t="shared" si="6"/>
        <v>0.37263989045114387</v>
      </c>
      <c r="AG119" s="5"/>
      <c r="AH119" s="5">
        <v>287.69470000000001</v>
      </c>
      <c r="AI119" s="5">
        <v>0.37263989050000002</v>
      </c>
      <c r="AJ119">
        <f t="shared" si="16"/>
        <v>431.61737629964222</v>
      </c>
      <c r="AK119" s="5">
        <v>287.81420000000003</v>
      </c>
      <c r="AL119">
        <f t="shared" si="7"/>
        <v>0.37263989045114387</v>
      </c>
      <c r="AM119">
        <f t="shared" si="17"/>
        <v>431.61737629964222</v>
      </c>
      <c r="AN119" s="5">
        <v>287.85489999999999</v>
      </c>
      <c r="AO119">
        <f t="shared" si="8"/>
        <v>0.37263989045114387</v>
      </c>
      <c r="AP119">
        <f t="shared" si="18"/>
        <v>431.61737629964222</v>
      </c>
      <c r="AQ119" s="5">
        <v>288.01159999999999</v>
      </c>
      <c r="AR119">
        <f t="shared" si="9"/>
        <v>0.37263989045114387</v>
      </c>
      <c r="AS119">
        <f t="shared" si="19"/>
        <v>431.61737629964222</v>
      </c>
      <c r="AT119" s="5">
        <v>287.98009999999999</v>
      </c>
      <c r="AU119">
        <f t="shared" si="10"/>
        <v>0.37263989045114387</v>
      </c>
      <c r="AV119">
        <f t="shared" si="20"/>
        <v>431.61737629964222</v>
      </c>
      <c r="AW119" s="5">
        <v>287.87569999999999</v>
      </c>
      <c r="AX119">
        <f t="shared" si="11"/>
        <v>0.37263989045114387</v>
      </c>
      <c r="AY119">
        <f t="shared" si="21"/>
        <v>377.97799478695731</v>
      </c>
      <c r="AZ119" s="6">
        <v>288.46530000000001</v>
      </c>
      <c r="BA119">
        <f t="shared" si="12"/>
        <v>0.33554231436161863</v>
      </c>
      <c r="BC119">
        <v>0.121048214285714</v>
      </c>
      <c r="BD119" s="7"/>
      <c r="BE119" s="7"/>
      <c r="BF119">
        <v>1.2629703571428501</v>
      </c>
      <c r="BH119" s="5">
        <v>289.01929999999999</v>
      </c>
      <c r="BK119" s="5">
        <v>287.44540000000001</v>
      </c>
      <c r="BN119" s="5">
        <v>288.6379</v>
      </c>
      <c r="BQ119" s="5"/>
      <c r="BT119" s="5">
        <v>287.57459999999998</v>
      </c>
      <c r="BW119" s="5">
        <v>288.15710000000001</v>
      </c>
    </row>
    <row r="120" spans="1:76">
      <c r="A120">
        <v>1998</v>
      </c>
      <c r="B120">
        <v>369.66008666666602</v>
      </c>
      <c r="C120">
        <v>1.0915671499999999</v>
      </c>
      <c r="D120" s="1">
        <v>0.20096274</v>
      </c>
      <c r="E120" s="1">
        <v>0.56605474</v>
      </c>
      <c r="F120">
        <v>2.8853669000000002</v>
      </c>
      <c r="G120">
        <v>384.72959850000001</v>
      </c>
      <c r="H120">
        <v>285.2399436</v>
      </c>
      <c r="I120">
        <v>1.3308567520000001</v>
      </c>
      <c r="J120">
        <v>391.99717204000001</v>
      </c>
      <c r="K120">
        <v>287.25827911200003</v>
      </c>
      <c r="L120">
        <v>0.90498259118799895</v>
      </c>
      <c r="M120" s="5"/>
      <c r="N120">
        <v>0.100103155</v>
      </c>
      <c r="O120" s="1">
        <v>0.26747694999999999</v>
      </c>
      <c r="P120" s="1">
        <v>0.33582274000000001</v>
      </c>
      <c r="Q120" s="5">
        <v>0.37739416050000002</v>
      </c>
      <c r="R120" s="5">
        <f t="shared" si="13"/>
        <v>435.9335500626388</v>
      </c>
      <c r="S120" s="5">
        <v>289.01249999999999</v>
      </c>
      <c r="T120">
        <f t="shared" si="2"/>
        <v>0.42587416051559451</v>
      </c>
      <c r="U120">
        <f t="shared" si="3"/>
        <v>432.4925530174595</v>
      </c>
      <c r="V120" s="5">
        <v>288.14580000000001</v>
      </c>
      <c r="W120">
        <f t="shared" si="4"/>
        <v>0.3834769306989938</v>
      </c>
      <c r="X120">
        <f t="shared" si="1"/>
        <v>468.76502436091761</v>
      </c>
      <c r="Y120" s="5">
        <v>285.69349999999997</v>
      </c>
      <c r="Z120">
        <f t="shared" si="0"/>
        <v>2.1293708025779723</v>
      </c>
      <c r="AA120">
        <f t="shared" si="14"/>
        <v>435.9335500626388</v>
      </c>
      <c r="AB120" s="5">
        <v>288.53390000000002</v>
      </c>
      <c r="AC120">
        <f t="shared" si="5"/>
        <v>0.42587416051559451</v>
      </c>
      <c r="AD120">
        <f t="shared" si="15"/>
        <v>435.9335500626388</v>
      </c>
      <c r="AE120" s="5">
        <v>292.43279999999999</v>
      </c>
      <c r="AF120">
        <f t="shared" si="6"/>
        <v>0.42587416051559451</v>
      </c>
      <c r="AG120" s="5"/>
      <c r="AH120" s="5">
        <v>287.9907</v>
      </c>
      <c r="AI120" s="5">
        <v>0.42587416049999999</v>
      </c>
      <c r="AJ120">
        <f t="shared" si="16"/>
        <v>435.9335500626388</v>
      </c>
      <c r="AK120" s="5">
        <v>287.90789999999998</v>
      </c>
      <c r="AL120">
        <f t="shared" si="7"/>
        <v>0.42587416051559451</v>
      </c>
      <c r="AM120">
        <f t="shared" si="17"/>
        <v>435.9335500626388</v>
      </c>
      <c r="AN120" s="5">
        <v>287.95920000000001</v>
      </c>
      <c r="AO120">
        <f t="shared" si="8"/>
        <v>0.42587416051559451</v>
      </c>
      <c r="AP120">
        <f t="shared" si="18"/>
        <v>435.9335500626388</v>
      </c>
      <c r="AQ120" s="5">
        <v>288.07900000000001</v>
      </c>
      <c r="AR120">
        <f t="shared" si="9"/>
        <v>0.42587416051559451</v>
      </c>
      <c r="AS120">
        <f t="shared" si="19"/>
        <v>435.9335500626388</v>
      </c>
      <c r="AT120" s="5">
        <v>287.99990000000003</v>
      </c>
      <c r="AU120">
        <f t="shared" si="10"/>
        <v>0.42587416051559451</v>
      </c>
      <c r="AV120">
        <f t="shared" si="20"/>
        <v>435.9335500626388</v>
      </c>
      <c r="AW120" s="5">
        <v>287.98559999999998</v>
      </c>
      <c r="AX120">
        <f t="shared" si="11"/>
        <v>0.42587416051559451</v>
      </c>
      <c r="AY120">
        <f t="shared" si="21"/>
        <v>381.37979674003998</v>
      </c>
      <c r="AZ120" s="6">
        <v>288.4502</v>
      </c>
      <c r="BA120">
        <f t="shared" si="12"/>
        <v>0.3834769306989938</v>
      </c>
      <c r="BC120">
        <v>0.13779999999999901</v>
      </c>
      <c r="BD120" s="7"/>
      <c r="BE120" s="7"/>
      <c r="BF120">
        <v>1.29595999999999</v>
      </c>
      <c r="BH120" s="5">
        <v>289.09559999999999</v>
      </c>
      <c r="BK120" s="5">
        <v>287.49939999999998</v>
      </c>
      <c r="BN120" s="5">
        <v>288.702</v>
      </c>
      <c r="BQ120" s="5"/>
      <c r="BT120" s="5">
        <v>287.67009999999999</v>
      </c>
      <c r="BW120" s="5">
        <v>288.10759999999999</v>
      </c>
    </row>
    <row r="121" spans="1:76">
      <c r="A121">
        <v>1999</v>
      </c>
      <c r="B121">
        <v>371.08640000000003</v>
      </c>
      <c r="C121">
        <v>1.1112496333333299</v>
      </c>
      <c r="D121" s="1">
        <v>0.21723042000000001</v>
      </c>
      <c r="E121" s="1">
        <v>0.59695038</v>
      </c>
      <c r="F121">
        <v>2.9364291499999999</v>
      </c>
      <c r="G121">
        <v>388.75472133</v>
      </c>
      <c r="H121">
        <v>285.27161530000001</v>
      </c>
      <c r="I121">
        <v>1.384091022</v>
      </c>
      <c r="J121">
        <v>396.37391586000001</v>
      </c>
      <c r="K121">
        <v>287.292771888</v>
      </c>
      <c r="L121">
        <v>0.95821686126199901</v>
      </c>
      <c r="M121" s="5"/>
      <c r="N121">
        <v>0.114315326666666</v>
      </c>
      <c r="O121" s="1">
        <v>0.27988159000000001</v>
      </c>
      <c r="P121" s="1">
        <v>0.35772498000000003</v>
      </c>
      <c r="Q121" s="5">
        <v>0.42456843059999999</v>
      </c>
      <c r="R121" s="5">
        <f t="shared" si="13"/>
        <v>440.2928855632652</v>
      </c>
      <c r="S121" s="5">
        <v>288.97300000000001</v>
      </c>
      <c r="T121">
        <f t="shared" si="2"/>
        <v>0.47910843058004415</v>
      </c>
      <c r="U121">
        <f t="shared" si="3"/>
        <v>436.38498599461656</v>
      </c>
      <c r="V121" s="5">
        <v>288.14600000000002</v>
      </c>
      <c r="W121">
        <f t="shared" si="4"/>
        <v>0.43141154703636753</v>
      </c>
      <c r="X121">
        <f t="shared" si="1"/>
        <v>473.45267460452681</v>
      </c>
      <c r="Y121" s="5">
        <v>285.73129999999998</v>
      </c>
      <c r="Z121">
        <f t="shared" si="0"/>
        <v>2.1826050726424215</v>
      </c>
      <c r="AA121">
        <f t="shared" si="14"/>
        <v>440.2928855632652</v>
      </c>
      <c r="AB121" s="5">
        <v>288.53919999999999</v>
      </c>
      <c r="AC121">
        <f t="shared" si="5"/>
        <v>0.47910843058004415</v>
      </c>
      <c r="AD121">
        <f t="shared" si="15"/>
        <v>440.2928855632652</v>
      </c>
      <c r="AE121" s="5">
        <v>292.44979999999998</v>
      </c>
      <c r="AF121">
        <f t="shared" si="6"/>
        <v>0.47910843058004415</v>
      </c>
      <c r="AG121" s="5"/>
      <c r="AH121" s="5">
        <v>287.92200000000003</v>
      </c>
      <c r="AI121" s="5">
        <v>0.47910843060000002</v>
      </c>
      <c r="AJ121">
        <f t="shared" si="16"/>
        <v>440.2928855632652</v>
      </c>
      <c r="AK121" s="5">
        <v>287.75349999999997</v>
      </c>
      <c r="AL121">
        <f t="shared" si="7"/>
        <v>0.47910843058004415</v>
      </c>
      <c r="AM121">
        <f t="shared" si="17"/>
        <v>440.2928855632652</v>
      </c>
      <c r="AN121" s="5">
        <v>287.92270000000002</v>
      </c>
      <c r="AO121">
        <f t="shared" si="8"/>
        <v>0.47910843058004415</v>
      </c>
      <c r="AP121">
        <f t="shared" si="18"/>
        <v>440.2928855632652</v>
      </c>
      <c r="AQ121" s="5">
        <v>288.20370000000003</v>
      </c>
      <c r="AR121">
        <f t="shared" si="9"/>
        <v>0.47910843058004415</v>
      </c>
      <c r="AS121">
        <f t="shared" si="19"/>
        <v>440.2928855632652</v>
      </c>
      <c r="AT121" s="5">
        <v>288.1345</v>
      </c>
      <c r="AU121">
        <f t="shared" si="10"/>
        <v>0.47910843058004415</v>
      </c>
      <c r="AV121">
        <f t="shared" si="20"/>
        <v>440.2928855632652</v>
      </c>
      <c r="AW121" s="5">
        <v>287.8023</v>
      </c>
      <c r="AX121">
        <f t="shared" si="11"/>
        <v>0.47910843058004415</v>
      </c>
      <c r="AY121">
        <f t="shared" si="21"/>
        <v>384.81221491070028</v>
      </c>
      <c r="AZ121" s="6">
        <v>288.54450000000003</v>
      </c>
      <c r="BA121">
        <f t="shared" si="12"/>
        <v>0.43141154703636753</v>
      </c>
      <c r="BC121">
        <v>0.15439464285714199</v>
      </c>
      <c r="BD121" s="7"/>
      <c r="BE121" s="7"/>
      <c r="BF121">
        <v>1.32876107142857</v>
      </c>
      <c r="BH121" s="5">
        <v>289.0949</v>
      </c>
      <c r="BK121" s="5">
        <v>287.4547</v>
      </c>
      <c r="BN121" s="5">
        <v>288.67579999999998</v>
      </c>
      <c r="BQ121" s="5"/>
      <c r="BT121" s="5">
        <v>287.72809999999998</v>
      </c>
      <c r="BW121" s="5">
        <v>287.98630000000003</v>
      </c>
    </row>
    <row r="122" spans="1:76">
      <c r="A122">
        <v>2000</v>
      </c>
      <c r="B122">
        <v>374.23971999999998</v>
      </c>
      <c r="C122">
        <v>1.1309321166666599</v>
      </c>
      <c r="D122" s="1">
        <v>0.23390857000000001</v>
      </c>
      <c r="E122" s="1">
        <v>0.62865778000000005</v>
      </c>
      <c r="F122">
        <v>2.9874914000000001</v>
      </c>
      <c r="G122">
        <v>392.77984415999998</v>
      </c>
      <c r="H122">
        <v>285.30328700000001</v>
      </c>
      <c r="I122">
        <v>1.4373252919999999</v>
      </c>
      <c r="J122">
        <v>400.75065968000001</v>
      </c>
      <c r="K122">
        <v>287.32726466399998</v>
      </c>
      <c r="L122">
        <v>1.011451131336</v>
      </c>
      <c r="M122" s="5"/>
      <c r="N122">
        <v>0.12852749833333299</v>
      </c>
      <c r="O122" s="1">
        <v>0.28880208000000002</v>
      </c>
      <c r="P122" s="1">
        <v>0.37962722999999998</v>
      </c>
      <c r="Q122" s="5">
        <v>0.47174270060000001</v>
      </c>
      <c r="R122" s="5">
        <f t="shared" si="13"/>
        <v>444.69581441889784</v>
      </c>
      <c r="S122" s="5">
        <v>289.08109999999999</v>
      </c>
      <c r="T122">
        <f t="shared" si="2"/>
        <v>0.53234270064449352</v>
      </c>
      <c r="U122">
        <f t="shared" si="3"/>
        <v>440.31245086856802</v>
      </c>
      <c r="V122" s="5">
        <v>288.09399999999999</v>
      </c>
      <c r="W122">
        <f t="shared" si="4"/>
        <v>0.47934616337374159</v>
      </c>
      <c r="X122">
        <f t="shared" si="1"/>
        <v>478.1872013505722</v>
      </c>
      <c r="Y122" s="5">
        <v>285.85570000000001</v>
      </c>
      <c r="Z122">
        <f t="shared" si="0"/>
        <v>2.2358393427068717</v>
      </c>
      <c r="AA122">
        <f t="shared" si="14"/>
        <v>444.69581441889784</v>
      </c>
      <c r="AB122" s="5">
        <v>288.64530000000002</v>
      </c>
      <c r="AC122">
        <f t="shared" si="5"/>
        <v>0.53234270064449352</v>
      </c>
      <c r="AD122">
        <f t="shared" si="15"/>
        <v>444.69581441889784</v>
      </c>
      <c r="AE122" s="5">
        <v>292.46929999999998</v>
      </c>
      <c r="AF122">
        <f t="shared" si="6"/>
        <v>0.53234270064449352</v>
      </c>
      <c r="AG122" s="5"/>
      <c r="AH122" s="5">
        <v>287.8673</v>
      </c>
      <c r="AI122" s="5">
        <v>0.5323427006</v>
      </c>
      <c r="AJ122">
        <f t="shared" si="16"/>
        <v>444.69581441889784</v>
      </c>
      <c r="AK122" s="5">
        <v>287.89640000000003</v>
      </c>
      <c r="AL122">
        <f t="shared" si="7"/>
        <v>0.53234270064449352</v>
      </c>
      <c r="AM122">
        <f t="shared" si="17"/>
        <v>444.69581441889784</v>
      </c>
      <c r="AN122" s="5">
        <v>287.97230000000002</v>
      </c>
      <c r="AO122">
        <f t="shared" si="8"/>
        <v>0.53234270064449352</v>
      </c>
      <c r="AP122">
        <f t="shared" si="18"/>
        <v>444.69581441889784</v>
      </c>
      <c r="AQ122" s="5">
        <v>288.21339999999998</v>
      </c>
      <c r="AR122">
        <f t="shared" si="9"/>
        <v>0.53234270064449352</v>
      </c>
      <c r="AS122">
        <f t="shared" si="19"/>
        <v>444.69581441889784</v>
      </c>
      <c r="AT122" s="5">
        <v>288.26069999999999</v>
      </c>
      <c r="AU122">
        <f t="shared" si="10"/>
        <v>0.53234270064449352</v>
      </c>
      <c r="AV122">
        <f t="shared" si="20"/>
        <v>444.69581441889784</v>
      </c>
      <c r="AW122" s="5">
        <v>287.9341</v>
      </c>
      <c r="AX122">
        <f t="shared" si="11"/>
        <v>0.53234270064449352</v>
      </c>
      <c r="AY122">
        <f t="shared" si="21"/>
        <v>388.27552484489655</v>
      </c>
      <c r="AZ122" s="6">
        <v>288.65210000000002</v>
      </c>
      <c r="BA122">
        <f t="shared" si="12"/>
        <v>0.47934616337374159</v>
      </c>
      <c r="BB122">
        <v>369</v>
      </c>
      <c r="BC122">
        <v>0.16</v>
      </c>
      <c r="BD122">
        <v>0.13168144000000001</v>
      </c>
      <c r="BE122" s="4">
        <v>0.17010628999999999</v>
      </c>
      <c r="BF122">
        <v>1.33</v>
      </c>
      <c r="BG122">
        <v>369</v>
      </c>
      <c r="BH122" s="5">
        <v>289.05290000000002</v>
      </c>
      <c r="BI122">
        <v>1.33</v>
      </c>
      <c r="BJ122">
        <v>369</v>
      </c>
      <c r="BK122" s="5">
        <v>287.29140000000001</v>
      </c>
      <c r="BL122">
        <v>1.33</v>
      </c>
      <c r="BM122" s="4">
        <v>369</v>
      </c>
      <c r="BN122" s="5">
        <v>288.72050000000002</v>
      </c>
      <c r="BO122">
        <v>1.33</v>
      </c>
      <c r="BP122" s="4">
        <v>369</v>
      </c>
      <c r="BQ122" s="5">
        <v>287.85430000000002</v>
      </c>
      <c r="BR122">
        <v>1.33</v>
      </c>
      <c r="BS122" s="4">
        <v>369</v>
      </c>
      <c r="BT122" s="5">
        <v>287.74110000000002</v>
      </c>
      <c r="BU122">
        <v>1.33</v>
      </c>
      <c r="BV122" s="4">
        <v>369</v>
      </c>
      <c r="BW122" s="5">
        <v>288.16449999999998</v>
      </c>
      <c r="BX122">
        <v>1.33</v>
      </c>
    </row>
    <row r="123" spans="1:76">
      <c r="A123">
        <v>2001</v>
      </c>
      <c r="B123">
        <v>376.96423499999997</v>
      </c>
      <c r="C123">
        <v>1.1506145999999999</v>
      </c>
      <c r="D123" s="1">
        <v>0.25107564999999998</v>
      </c>
      <c r="E123" s="1">
        <v>0.66117696999999997</v>
      </c>
      <c r="F123">
        <v>3.05253263636363</v>
      </c>
      <c r="G123">
        <v>396.80496699000003</v>
      </c>
      <c r="H123">
        <v>285.33495870000002</v>
      </c>
      <c r="I123">
        <v>1.4905595620000001</v>
      </c>
      <c r="J123">
        <v>405.12740350000001</v>
      </c>
      <c r="K123">
        <v>287.36175744000002</v>
      </c>
      <c r="L123">
        <v>1.06468540141</v>
      </c>
      <c r="M123" s="5"/>
      <c r="N123">
        <v>0.14273967000000001</v>
      </c>
      <c r="O123" s="1">
        <v>0.29772257000000002</v>
      </c>
      <c r="P123" s="1">
        <v>0.40152947</v>
      </c>
      <c r="Q123" s="5">
        <v>0.51891697069999998</v>
      </c>
      <c r="R123" s="5">
        <f t="shared" si="13"/>
        <v>449.14277256308674</v>
      </c>
      <c r="S123" s="5">
        <v>289.19139999999999</v>
      </c>
      <c r="T123">
        <f t="shared" si="2"/>
        <v>0.58557697070894166</v>
      </c>
      <c r="U123">
        <f t="shared" si="3"/>
        <v>444.2752629263851</v>
      </c>
      <c r="V123" s="5">
        <v>288.10090000000002</v>
      </c>
      <c r="W123">
        <f t="shared" si="4"/>
        <v>0.52728077971111575</v>
      </c>
      <c r="X123">
        <f t="shared" si="1"/>
        <v>482.96907336407776</v>
      </c>
      <c r="Y123" s="5">
        <v>285.99099999999999</v>
      </c>
      <c r="Z123">
        <f t="shared" si="0"/>
        <v>2.2890736127713192</v>
      </c>
      <c r="AA123">
        <f t="shared" si="14"/>
        <v>449.14277256308674</v>
      </c>
      <c r="AB123" s="5">
        <v>288.60829999999999</v>
      </c>
      <c r="AC123">
        <f t="shared" si="5"/>
        <v>0.58557697070894166</v>
      </c>
      <c r="AD123">
        <f t="shared" si="15"/>
        <v>449.14277256308674</v>
      </c>
      <c r="AE123" s="5">
        <v>292.51650000000001</v>
      </c>
      <c r="AF123">
        <f t="shared" si="6"/>
        <v>0.58557697070894166</v>
      </c>
      <c r="AG123" s="5"/>
      <c r="AH123" s="5">
        <v>288.05040000000002</v>
      </c>
      <c r="AI123" s="5">
        <v>0.58557697070000003</v>
      </c>
      <c r="AJ123">
        <f t="shared" si="16"/>
        <v>449.14277256308674</v>
      </c>
      <c r="AK123" s="5">
        <v>287.87209999999999</v>
      </c>
      <c r="AL123">
        <f t="shared" si="7"/>
        <v>0.58557697070894166</v>
      </c>
      <c r="AM123">
        <f t="shared" si="17"/>
        <v>449.14277256308674</v>
      </c>
      <c r="AN123" s="5">
        <v>288.08170000000001</v>
      </c>
      <c r="AO123">
        <f t="shared" si="8"/>
        <v>0.58557697070894166</v>
      </c>
      <c r="AP123">
        <f t="shared" si="18"/>
        <v>449.14277256308674</v>
      </c>
      <c r="AQ123" s="5">
        <v>288.17509999999999</v>
      </c>
      <c r="AR123">
        <f t="shared" si="9"/>
        <v>0.58557697070894166</v>
      </c>
      <c r="AS123">
        <f t="shared" si="19"/>
        <v>449.14277256308674</v>
      </c>
      <c r="AT123" s="5">
        <v>288.18619999999999</v>
      </c>
      <c r="AU123">
        <f t="shared" si="10"/>
        <v>0.58557697070894166</v>
      </c>
      <c r="AV123">
        <f t="shared" si="20"/>
        <v>449.14277256308674</v>
      </c>
      <c r="AW123" s="5">
        <v>288.137</v>
      </c>
      <c r="AX123">
        <f t="shared" si="11"/>
        <v>0.58557697070894166</v>
      </c>
      <c r="AY123">
        <f t="shared" si="21"/>
        <v>391.77000456850055</v>
      </c>
      <c r="AZ123" s="6">
        <v>288.553</v>
      </c>
      <c r="BA123">
        <f t="shared" si="12"/>
        <v>0.52728077971111575</v>
      </c>
      <c r="BB123">
        <v>371.1</v>
      </c>
      <c r="BC123">
        <v>0.187212499999999</v>
      </c>
      <c r="BD123">
        <v>0.14241599799999999</v>
      </c>
      <c r="BE123" s="4">
        <v>0.19632943</v>
      </c>
      <c r="BF123">
        <v>1.3940174999999899</v>
      </c>
      <c r="BG123">
        <v>371.1</v>
      </c>
      <c r="BH123" s="5">
        <v>289.10919999999999</v>
      </c>
      <c r="BI123">
        <v>1.371</v>
      </c>
      <c r="BJ123">
        <v>371.1</v>
      </c>
      <c r="BK123" s="5">
        <v>287.46800000000002</v>
      </c>
      <c r="BL123">
        <v>1.371</v>
      </c>
      <c r="BM123" s="4">
        <v>371.1</v>
      </c>
      <c r="BN123" s="5">
        <v>288.75869999999998</v>
      </c>
      <c r="BO123">
        <v>1.371</v>
      </c>
      <c r="BP123" s="4">
        <v>371.1</v>
      </c>
      <c r="BQ123" s="5">
        <v>287.86720000000003</v>
      </c>
      <c r="BR123">
        <v>1.371</v>
      </c>
      <c r="BS123" s="4">
        <v>371.1</v>
      </c>
      <c r="BT123" s="5">
        <v>287.68759999999997</v>
      </c>
      <c r="BU123">
        <v>1.371</v>
      </c>
      <c r="BV123" s="4">
        <v>371.1</v>
      </c>
      <c r="BW123" s="5">
        <v>288.21359999999999</v>
      </c>
      <c r="BX123">
        <v>1.371</v>
      </c>
    </row>
    <row r="124" spans="1:76">
      <c r="A124">
        <v>2002</v>
      </c>
      <c r="B124">
        <v>379.68875000000003</v>
      </c>
      <c r="C124">
        <v>1.1825897777777701</v>
      </c>
      <c r="D124" s="1">
        <v>0.26877786999999997</v>
      </c>
      <c r="E124" s="1">
        <v>0.69458279000000001</v>
      </c>
      <c r="F124">
        <v>3.1175738727272702</v>
      </c>
      <c r="G124">
        <v>400.83008982000001</v>
      </c>
      <c r="H124">
        <v>285.36663040000002</v>
      </c>
      <c r="I124">
        <v>1.543793832</v>
      </c>
      <c r="J124">
        <v>409.50414732000002</v>
      </c>
      <c r="K124">
        <v>287.396250216</v>
      </c>
      <c r="L124">
        <v>1.1179196714839901</v>
      </c>
      <c r="M124" s="5"/>
      <c r="N124">
        <v>0.15478865</v>
      </c>
      <c r="O124" s="1">
        <v>0.30664306000000002</v>
      </c>
      <c r="P124" s="1">
        <v>0.41867702000000001</v>
      </c>
      <c r="Q124" s="5">
        <v>0.56609124079999995</v>
      </c>
      <c r="R124" s="5">
        <f t="shared" si="13"/>
        <v>453.63420028871764</v>
      </c>
      <c r="S124" s="5">
        <v>289.09769999999997</v>
      </c>
      <c r="T124">
        <f t="shared" si="2"/>
        <v>0.63881124077339113</v>
      </c>
      <c r="U124">
        <f t="shared" si="3"/>
        <v>448.27374029272266</v>
      </c>
      <c r="V124" s="5">
        <v>288.1275</v>
      </c>
      <c r="W124">
        <f t="shared" si="4"/>
        <v>0.57521539604849137</v>
      </c>
      <c r="X124">
        <f t="shared" si="1"/>
        <v>487.79876409771856</v>
      </c>
      <c r="Y124" s="5">
        <v>285.96510000000001</v>
      </c>
      <c r="Z124">
        <f t="shared" si="0"/>
        <v>2.3423078828357689</v>
      </c>
      <c r="AA124">
        <f t="shared" si="14"/>
        <v>453.63420028871764</v>
      </c>
      <c r="AB124" s="5">
        <v>288.73570000000001</v>
      </c>
      <c r="AC124">
        <f t="shared" si="5"/>
        <v>0.63881124077339113</v>
      </c>
      <c r="AD124">
        <f t="shared" si="15"/>
        <v>453.63420028871764</v>
      </c>
      <c r="AE124" s="5">
        <v>292.80239999999998</v>
      </c>
      <c r="AF124">
        <f t="shared" si="6"/>
        <v>0.63881124077339113</v>
      </c>
      <c r="AG124" s="5"/>
      <c r="AH124" s="5">
        <v>288.0265</v>
      </c>
      <c r="AI124" s="5">
        <v>0.63881124079999996</v>
      </c>
      <c r="AJ124">
        <f t="shared" si="16"/>
        <v>453.63420028871764</v>
      </c>
      <c r="AK124" s="5">
        <v>287.77510000000001</v>
      </c>
      <c r="AL124">
        <f t="shared" si="7"/>
        <v>0.63881124077339113</v>
      </c>
      <c r="AM124">
        <f t="shared" si="17"/>
        <v>453.63420028871764</v>
      </c>
      <c r="AN124" s="5">
        <v>287.98989999999998</v>
      </c>
      <c r="AO124">
        <f t="shared" si="8"/>
        <v>0.63881124077339113</v>
      </c>
      <c r="AP124">
        <f t="shared" si="18"/>
        <v>453.63420028871764</v>
      </c>
      <c r="AQ124" s="5">
        <v>288.39679999999998</v>
      </c>
      <c r="AR124">
        <f t="shared" si="9"/>
        <v>0.63881124077339113</v>
      </c>
      <c r="AS124">
        <f t="shared" si="19"/>
        <v>453.63420028871764</v>
      </c>
      <c r="AT124" s="5">
        <v>287.98570000000001</v>
      </c>
      <c r="AU124">
        <f t="shared" si="10"/>
        <v>0.63881124077339113</v>
      </c>
      <c r="AV124">
        <f t="shared" si="20"/>
        <v>453.63420028871764</v>
      </c>
      <c r="AW124" s="5">
        <v>288.22730000000001</v>
      </c>
      <c r="AX124">
        <f t="shared" si="11"/>
        <v>0.63881124077339113</v>
      </c>
      <c r="AY124">
        <f t="shared" si="21"/>
        <v>395.29593460961712</v>
      </c>
      <c r="AZ124" s="6">
        <v>288.57139999999998</v>
      </c>
      <c r="BA124">
        <f t="shared" si="12"/>
        <v>0.57521539604849137</v>
      </c>
      <c r="BB124">
        <v>373.2</v>
      </c>
      <c r="BC124">
        <v>0.20348571428571399</v>
      </c>
      <c r="BD124">
        <v>0.15315055599999999</v>
      </c>
      <c r="BE124" s="4">
        <v>0.22255257000000001</v>
      </c>
      <c r="BF124">
        <v>1.42658285714285</v>
      </c>
      <c r="BG124">
        <v>373.2</v>
      </c>
      <c r="BH124" s="5">
        <v>289.23079999999999</v>
      </c>
      <c r="BI124">
        <v>1.4119999999999999</v>
      </c>
      <c r="BJ124">
        <v>373.2</v>
      </c>
      <c r="BK124" s="5">
        <v>287.54039999999998</v>
      </c>
      <c r="BL124">
        <v>1.4119999999999999</v>
      </c>
      <c r="BM124" s="4">
        <v>373.2</v>
      </c>
      <c r="BN124" s="5">
        <v>288.7663</v>
      </c>
      <c r="BO124">
        <v>1.4119999999999999</v>
      </c>
      <c r="BP124" s="4">
        <v>373.2</v>
      </c>
      <c r="BQ124" s="5">
        <v>287.91489999999999</v>
      </c>
      <c r="BR124">
        <v>1.4119999999999999</v>
      </c>
      <c r="BS124" s="4">
        <v>373.2</v>
      </c>
      <c r="BT124" s="5">
        <v>287.71379999999999</v>
      </c>
      <c r="BU124">
        <v>1.4119999999999999</v>
      </c>
      <c r="BV124" s="4">
        <v>373.2</v>
      </c>
      <c r="BW124" s="5">
        <v>288.20870000000002</v>
      </c>
      <c r="BX124">
        <v>1.4119999999999999</v>
      </c>
    </row>
    <row r="125" spans="1:76">
      <c r="A125">
        <v>2003</v>
      </c>
      <c r="B125">
        <v>382.41382666666601</v>
      </c>
      <c r="C125">
        <v>1.21456495555555</v>
      </c>
      <c r="D125" s="1">
        <v>0.28701949999999998</v>
      </c>
      <c r="E125" s="1">
        <v>0.72903636999999999</v>
      </c>
      <c r="F125">
        <v>3.1826151090909001</v>
      </c>
      <c r="G125">
        <v>404.85521265</v>
      </c>
      <c r="H125">
        <v>285.39830210000002</v>
      </c>
      <c r="I125">
        <v>1.5970281019999999</v>
      </c>
      <c r="J125">
        <v>413.88089114000002</v>
      </c>
      <c r="K125">
        <v>287.43074299199998</v>
      </c>
      <c r="L125">
        <v>1.1711539415579999</v>
      </c>
      <c r="M125" s="5"/>
      <c r="N125">
        <v>0.16683762999999999</v>
      </c>
      <c r="O125" s="1">
        <v>0.31492435000000002</v>
      </c>
      <c r="P125" s="1">
        <v>0.43582457000000002</v>
      </c>
      <c r="Q125" s="5">
        <v>0.61326551080000002</v>
      </c>
      <c r="R125" s="5">
        <f t="shared" si="13"/>
        <v>458.17054229160482</v>
      </c>
      <c r="S125" s="5">
        <v>289.21629999999999</v>
      </c>
      <c r="T125">
        <f t="shared" si="2"/>
        <v>0.69204551083784049</v>
      </c>
      <c r="U125">
        <f t="shared" si="3"/>
        <v>452.3082039553571</v>
      </c>
      <c r="V125" s="5">
        <v>288.24360000000001</v>
      </c>
      <c r="W125">
        <f t="shared" si="4"/>
        <v>0.62315001238586532</v>
      </c>
      <c r="X125">
        <f t="shared" si="1"/>
        <v>492.67675173869577</v>
      </c>
      <c r="Y125" s="5">
        <v>285.97359999999998</v>
      </c>
      <c r="Z125">
        <f t="shared" si="0"/>
        <v>2.3955421529002185</v>
      </c>
      <c r="AA125">
        <f t="shared" si="14"/>
        <v>458.17054229160482</v>
      </c>
      <c r="AB125" s="5">
        <v>288.7749</v>
      </c>
      <c r="AC125">
        <f t="shared" si="5"/>
        <v>0.69204551083784049</v>
      </c>
      <c r="AD125">
        <f t="shared" si="15"/>
        <v>458.17054229160482</v>
      </c>
      <c r="AE125" s="5">
        <v>292.7124</v>
      </c>
      <c r="AF125">
        <f t="shared" si="6"/>
        <v>0.69204551083784049</v>
      </c>
      <c r="AG125" s="5"/>
      <c r="AH125" s="5">
        <v>287.74610000000001</v>
      </c>
      <c r="AI125" s="5">
        <v>0.69204551079999999</v>
      </c>
      <c r="AJ125">
        <f t="shared" si="16"/>
        <v>458.17054229160482</v>
      </c>
      <c r="AK125" s="5">
        <v>288.03359999999998</v>
      </c>
      <c r="AL125">
        <f t="shared" si="7"/>
        <v>0.69204551083784049</v>
      </c>
      <c r="AM125">
        <f t="shared" si="17"/>
        <v>458.17054229160482</v>
      </c>
      <c r="AN125" s="5">
        <v>287.90800000000002</v>
      </c>
      <c r="AO125">
        <f t="shared" si="8"/>
        <v>0.69204551083784049</v>
      </c>
      <c r="AP125">
        <f t="shared" si="18"/>
        <v>458.17054229160482</v>
      </c>
      <c r="AQ125" s="5">
        <v>288.30709999999999</v>
      </c>
      <c r="AR125">
        <f t="shared" si="9"/>
        <v>0.69204551083784049</v>
      </c>
      <c r="AS125">
        <f t="shared" si="19"/>
        <v>458.17054229160482</v>
      </c>
      <c r="AT125" s="5">
        <v>288.08019999999999</v>
      </c>
      <c r="AU125">
        <f t="shared" si="10"/>
        <v>0.69204551083784049</v>
      </c>
      <c r="AV125">
        <f t="shared" si="20"/>
        <v>458.17054229160482</v>
      </c>
      <c r="AW125" s="5">
        <v>287.90300000000002</v>
      </c>
      <c r="AX125">
        <f t="shared" si="11"/>
        <v>0.69204551083784049</v>
      </c>
      <c r="AY125">
        <f t="shared" si="21"/>
        <v>398.85359802110361</v>
      </c>
      <c r="AZ125" s="6">
        <v>288.56139999999999</v>
      </c>
      <c r="BA125">
        <f t="shared" si="12"/>
        <v>0.62315001238586532</v>
      </c>
      <c r="BB125">
        <v>375.3</v>
      </c>
      <c r="BC125">
        <v>0.219701785714285</v>
      </c>
      <c r="BD125">
        <v>0.163885114</v>
      </c>
      <c r="BE125" s="4">
        <v>0.25005834500000002</v>
      </c>
      <c r="BF125">
        <v>1.45917964285714</v>
      </c>
      <c r="BG125">
        <v>375.3</v>
      </c>
      <c r="BH125" s="5">
        <v>289.3125</v>
      </c>
      <c r="BI125">
        <v>1.4530000000000001</v>
      </c>
      <c r="BJ125">
        <v>375.3</v>
      </c>
      <c r="BK125" s="5">
        <v>287.70960000000002</v>
      </c>
      <c r="BL125">
        <v>1.4530000000000001</v>
      </c>
      <c r="BM125" s="4">
        <v>375.3</v>
      </c>
      <c r="BN125" s="5">
        <v>288.77679999999998</v>
      </c>
      <c r="BO125">
        <v>1.4530000000000001</v>
      </c>
      <c r="BP125" s="4">
        <v>375.3</v>
      </c>
      <c r="BQ125" s="5">
        <v>287.81799999999998</v>
      </c>
      <c r="BR125">
        <v>1.4530000000000001</v>
      </c>
      <c r="BS125" s="4">
        <v>375.3</v>
      </c>
      <c r="BT125" s="5">
        <v>287.71710000000002</v>
      </c>
      <c r="BU125">
        <v>1.4530000000000001</v>
      </c>
      <c r="BV125" s="4">
        <v>375.3</v>
      </c>
      <c r="BW125" s="5">
        <v>288.113</v>
      </c>
      <c r="BX125">
        <v>1.4530000000000001</v>
      </c>
    </row>
    <row r="126" spans="1:76">
      <c r="A126">
        <v>2004</v>
      </c>
      <c r="B126">
        <v>385.13890333333302</v>
      </c>
      <c r="C126">
        <v>1.2465401333333299</v>
      </c>
      <c r="D126" s="1">
        <v>0.30576661999999999</v>
      </c>
      <c r="E126" s="1">
        <v>0.76467434999999995</v>
      </c>
      <c r="F126">
        <v>3.2476563454545402</v>
      </c>
      <c r="G126">
        <v>408.88033547999999</v>
      </c>
      <c r="H126">
        <v>285.429973799999</v>
      </c>
      <c r="I126">
        <v>1.650262372</v>
      </c>
      <c r="J126">
        <v>418.25763496000002</v>
      </c>
      <c r="K126">
        <v>287.46523576800001</v>
      </c>
      <c r="L126">
        <v>1.224388211632</v>
      </c>
      <c r="M126" s="5"/>
      <c r="N126">
        <v>0.17888661</v>
      </c>
      <c r="O126" s="1">
        <v>0.32320564000000002</v>
      </c>
      <c r="P126" s="1">
        <v>0.45297212999999997</v>
      </c>
      <c r="Q126" s="5">
        <v>0.6604397809</v>
      </c>
      <c r="R126" s="5">
        <f t="shared" si="13"/>
        <v>462.75224771452093</v>
      </c>
      <c r="S126" s="5">
        <v>289.19630000000001</v>
      </c>
      <c r="T126">
        <f t="shared" si="2"/>
        <v>0.74527978090229041</v>
      </c>
      <c r="U126">
        <f t="shared" si="3"/>
        <v>456.37897779095528</v>
      </c>
      <c r="V126" s="5">
        <v>288.25580000000002</v>
      </c>
      <c r="W126">
        <f t="shared" si="4"/>
        <v>0.67108462872323948</v>
      </c>
      <c r="X126">
        <f t="shared" si="1"/>
        <v>497.60351925608279</v>
      </c>
      <c r="Y126" s="5">
        <v>286.09589999999997</v>
      </c>
      <c r="Z126">
        <f t="shared" si="0"/>
        <v>2.4487764229646682</v>
      </c>
      <c r="AA126">
        <f t="shared" si="14"/>
        <v>462.75224771452093</v>
      </c>
      <c r="AB126" s="5">
        <v>288.88159999999999</v>
      </c>
      <c r="AC126">
        <f t="shared" si="5"/>
        <v>0.74527978090229041</v>
      </c>
      <c r="AD126">
        <f t="shared" si="15"/>
        <v>462.75224771452093</v>
      </c>
      <c r="AE126" s="5">
        <v>292.83870000000002</v>
      </c>
      <c r="AF126">
        <f t="shared" si="6"/>
        <v>0.74527978090229041</v>
      </c>
      <c r="AG126" s="5"/>
      <c r="AH126" s="5">
        <v>287.85320000000002</v>
      </c>
      <c r="AI126" s="5">
        <v>0.74527978090000002</v>
      </c>
      <c r="AJ126">
        <f t="shared" si="16"/>
        <v>462.75224771452093</v>
      </c>
      <c r="AK126" s="5">
        <v>287.98759999999999</v>
      </c>
      <c r="AL126">
        <f t="shared" si="7"/>
        <v>0.74527978090229041</v>
      </c>
      <c r="AM126">
        <f t="shared" si="17"/>
        <v>462.75224771452093</v>
      </c>
      <c r="AN126" s="5">
        <v>288.14519999999999</v>
      </c>
      <c r="AO126">
        <f t="shared" si="8"/>
        <v>0.74527978090229041</v>
      </c>
      <c r="AP126">
        <f t="shared" si="18"/>
        <v>462.75224771452093</v>
      </c>
      <c r="AQ126" s="5">
        <v>288.29410000000001</v>
      </c>
      <c r="AR126">
        <f t="shared" si="9"/>
        <v>0.74527978090229041</v>
      </c>
      <c r="AS126">
        <f t="shared" si="19"/>
        <v>462.75224771452093</v>
      </c>
      <c r="AT126" s="5">
        <v>288.24400000000003</v>
      </c>
      <c r="AU126">
        <f t="shared" si="10"/>
        <v>0.74527978090229041</v>
      </c>
      <c r="AV126">
        <f t="shared" si="20"/>
        <v>462.75224771452093</v>
      </c>
      <c r="AW126" s="5">
        <v>288.11020000000002</v>
      </c>
      <c r="AX126">
        <f t="shared" si="11"/>
        <v>0.74527978090229041</v>
      </c>
      <c r="AY126">
        <f t="shared" si="21"/>
        <v>402.44328040329356</v>
      </c>
      <c r="AZ126" s="6">
        <v>288.64530000000002</v>
      </c>
      <c r="BA126">
        <f t="shared" si="12"/>
        <v>0.67108462872323948</v>
      </c>
      <c r="BB126">
        <v>377.4</v>
      </c>
      <c r="BC126">
        <v>0.235885714285714</v>
      </c>
      <c r="BD126">
        <v>0.174619672</v>
      </c>
      <c r="BE126" s="4">
        <v>0.27756412000000003</v>
      </c>
      <c r="BF126">
        <v>1.4918628571428501</v>
      </c>
      <c r="BG126">
        <v>377.4</v>
      </c>
      <c r="BH126" s="5">
        <v>289.27769999999998</v>
      </c>
      <c r="BI126">
        <v>1.494</v>
      </c>
      <c r="BJ126">
        <v>377.4</v>
      </c>
      <c r="BK126" s="5">
        <v>287.32339999999999</v>
      </c>
      <c r="BL126">
        <v>1.494</v>
      </c>
      <c r="BM126" s="4">
        <v>377.4</v>
      </c>
      <c r="BN126" s="5">
        <v>288.81849999999997</v>
      </c>
      <c r="BO126">
        <v>1.494</v>
      </c>
      <c r="BP126" s="4">
        <v>377.4</v>
      </c>
      <c r="BQ126" s="5">
        <v>287.86250000000001</v>
      </c>
      <c r="BR126">
        <v>1.494</v>
      </c>
      <c r="BS126" s="4">
        <v>377.4</v>
      </c>
      <c r="BT126" s="5">
        <v>287.78219999999999</v>
      </c>
      <c r="BU126">
        <v>1.494</v>
      </c>
      <c r="BV126" s="4">
        <v>377.4</v>
      </c>
      <c r="BW126" s="5">
        <v>288.23649999999998</v>
      </c>
      <c r="BX126">
        <v>1.494</v>
      </c>
    </row>
    <row r="127" spans="1:76">
      <c r="A127">
        <v>2005</v>
      </c>
      <c r="B127">
        <v>387.863979999999</v>
      </c>
      <c r="C127">
        <v>1.2785153111111101</v>
      </c>
      <c r="D127" s="1">
        <v>0.32495524999999997</v>
      </c>
      <c r="E127" s="1">
        <v>0.80154583999999995</v>
      </c>
      <c r="F127">
        <v>3.3126975818181799</v>
      </c>
      <c r="G127">
        <v>412.90545830999997</v>
      </c>
      <c r="H127">
        <v>285.46164549999997</v>
      </c>
      <c r="I127">
        <v>1.7034966419999999</v>
      </c>
      <c r="J127">
        <v>422.63437878000002</v>
      </c>
      <c r="K127">
        <v>287.49972854399999</v>
      </c>
      <c r="L127">
        <v>1.277622481706</v>
      </c>
      <c r="M127" s="5"/>
      <c r="N127">
        <v>0.19093558999999999</v>
      </c>
      <c r="O127" s="1">
        <v>0.33148692000000002</v>
      </c>
      <c r="P127" s="1">
        <v>0.47011967999999998</v>
      </c>
      <c r="Q127" s="5">
        <v>0.70761405099999997</v>
      </c>
      <c r="R127" s="5">
        <f t="shared" si="13"/>
        <v>467.37977019166601</v>
      </c>
      <c r="S127" s="5">
        <v>289.20280000000002</v>
      </c>
      <c r="T127">
        <f t="shared" si="2"/>
        <v>0.79851405096673822</v>
      </c>
      <c r="U127">
        <f t="shared" si="3"/>
        <v>460.48638859107376</v>
      </c>
      <c r="V127" s="5">
        <v>288.2552</v>
      </c>
      <c r="W127">
        <f t="shared" si="4"/>
        <v>0.71901924506061277</v>
      </c>
      <c r="X127">
        <f t="shared" si="1"/>
        <v>502.57955444864342</v>
      </c>
      <c r="Y127" s="5">
        <v>286.17759999999998</v>
      </c>
      <c r="Z127">
        <f t="shared" si="0"/>
        <v>2.5020106930291157</v>
      </c>
      <c r="AA127">
        <f t="shared" si="14"/>
        <v>467.37977019166601</v>
      </c>
      <c r="AB127" s="5">
        <v>288.8888</v>
      </c>
      <c r="AC127">
        <f t="shared" si="5"/>
        <v>0.79851405096673822</v>
      </c>
      <c r="AD127">
        <f t="shared" si="15"/>
        <v>467.37977019166601</v>
      </c>
      <c r="AE127" s="5">
        <v>292.84550000000002</v>
      </c>
      <c r="AF127">
        <f t="shared" si="6"/>
        <v>0.79851405096673822</v>
      </c>
      <c r="AG127" s="5"/>
      <c r="AH127" s="5">
        <v>288.08049999999997</v>
      </c>
      <c r="AI127" s="5">
        <v>0.79851405099999995</v>
      </c>
      <c r="AJ127">
        <f t="shared" si="16"/>
        <v>467.37977019166601</v>
      </c>
      <c r="AK127" s="5">
        <v>287.96190000000001</v>
      </c>
      <c r="AL127">
        <f t="shared" si="7"/>
        <v>0.79851405096673822</v>
      </c>
      <c r="AM127">
        <f t="shared" si="17"/>
        <v>467.37977019166601</v>
      </c>
      <c r="AN127" s="5">
        <v>288.36700000000002</v>
      </c>
      <c r="AO127">
        <f t="shared" si="8"/>
        <v>0.79851405096673822</v>
      </c>
      <c r="AP127">
        <f t="shared" si="18"/>
        <v>467.37977019166601</v>
      </c>
      <c r="AQ127" s="5">
        <v>288.19549999999998</v>
      </c>
      <c r="AR127">
        <f t="shared" si="9"/>
        <v>0.79851405096673822</v>
      </c>
      <c r="AS127">
        <f t="shared" si="19"/>
        <v>467.37977019166601</v>
      </c>
      <c r="AT127" s="5">
        <v>288.26420000000002</v>
      </c>
      <c r="AU127">
        <f t="shared" si="10"/>
        <v>0.79851405096673822</v>
      </c>
      <c r="AV127">
        <f t="shared" si="20"/>
        <v>467.37977019166601</v>
      </c>
      <c r="AW127" s="5">
        <v>288.16669999999999</v>
      </c>
      <c r="AX127">
        <f t="shared" si="11"/>
        <v>0.79851405096673822</v>
      </c>
      <c r="AY127">
        <f t="shared" si="21"/>
        <v>406.06526992692307</v>
      </c>
      <c r="AZ127" s="6">
        <v>288.61860000000001</v>
      </c>
      <c r="BA127">
        <f t="shared" si="12"/>
        <v>0.71901924506061277</v>
      </c>
      <c r="BB127">
        <v>379.5</v>
      </c>
      <c r="BC127">
        <v>0.25206249999999902</v>
      </c>
      <c r="BD127">
        <v>0.18535423000000001</v>
      </c>
      <c r="BE127" s="4">
        <v>0.30506989499999998</v>
      </c>
      <c r="BF127">
        <v>1.52468749999999</v>
      </c>
      <c r="BG127">
        <v>379.5</v>
      </c>
      <c r="BH127" s="5">
        <v>289.49560000000002</v>
      </c>
      <c r="BI127">
        <v>1.5349999999999999</v>
      </c>
      <c r="BJ127">
        <v>379.5</v>
      </c>
      <c r="BK127" s="5">
        <v>287.303</v>
      </c>
      <c r="BL127">
        <v>1.5349999999999999</v>
      </c>
      <c r="BM127" s="4">
        <v>379.5</v>
      </c>
      <c r="BN127" s="5">
        <v>288.86500000000001</v>
      </c>
      <c r="BO127">
        <v>1.5349999999999999</v>
      </c>
      <c r="BP127" s="4">
        <v>379.5</v>
      </c>
      <c r="BQ127" s="5">
        <v>288.01600000000002</v>
      </c>
      <c r="BR127">
        <v>1.5349999999999999</v>
      </c>
      <c r="BS127" s="4">
        <v>379.5</v>
      </c>
      <c r="BT127" s="5">
        <v>287.79059999999998</v>
      </c>
      <c r="BU127">
        <v>1.5349999999999999</v>
      </c>
      <c r="BV127" s="4">
        <v>379.5</v>
      </c>
      <c r="BW127" s="5">
        <v>288.34530000000001</v>
      </c>
      <c r="BX127">
        <v>1.5349999999999999</v>
      </c>
    </row>
    <row r="128" spans="1:76">
      <c r="A128">
        <v>2006</v>
      </c>
      <c r="B128">
        <v>390.73358833333299</v>
      </c>
      <c r="C128">
        <v>1.31049048888888</v>
      </c>
      <c r="D128" s="1">
        <v>0.34449593000000001</v>
      </c>
      <c r="E128" s="1">
        <v>0.83960623000000001</v>
      </c>
      <c r="F128">
        <v>3.3777388181818102</v>
      </c>
      <c r="G128">
        <v>416.93058114000002</v>
      </c>
      <c r="H128">
        <v>285.49331719999998</v>
      </c>
      <c r="I128">
        <v>1.7567309120000001</v>
      </c>
      <c r="J128">
        <v>427.01112260000002</v>
      </c>
      <c r="K128">
        <v>287.53422131999997</v>
      </c>
      <c r="L128">
        <v>1.3308567517799901</v>
      </c>
      <c r="M128" s="5"/>
      <c r="N128">
        <v>0.20298457</v>
      </c>
      <c r="O128" s="1">
        <v>0.33976821000000001</v>
      </c>
      <c r="P128" s="1">
        <v>0.48789429000000001</v>
      </c>
      <c r="Q128" s="5">
        <v>0.75478832100000004</v>
      </c>
      <c r="R128" s="5">
        <f t="shared" si="13"/>
        <v>472.05356789358279</v>
      </c>
      <c r="S128" s="5">
        <v>289.32249999999999</v>
      </c>
      <c r="T128">
        <f t="shared" si="2"/>
        <v>0.85174832103118903</v>
      </c>
      <c r="U128">
        <f t="shared" si="3"/>
        <v>464.63076608839344</v>
      </c>
      <c r="V128" s="5">
        <v>288.21350000000001</v>
      </c>
      <c r="W128">
        <f t="shared" si="4"/>
        <v>0.76695386139798793</v>
      </c>
      <c r="X128">
        <f t="shared" si="1"/>
        <v>507.60534999313001</v>
      </c>
      <c r="Y128" s="5">
        <v>286.1037</v>
      </c>
      <c r="Z128">
        <f t="shared" si="0"/>
        <v>2.5552449630935663</v>
      </c>
      <c r="AA128">
        <f t="shared" si="14"/>
        <v>472.05356789358279</v>
      </c>
      <c r="AB128" s="5">
        <v>288.91120000000001</v>
      </c>
      <c r="AC128">
        <f t="shared" si="5"/>
        <v>0.85174832103118903</v>
      </c>
      <c r="AD128">
        <f t="shared" si="15"/>
        <v>472.05356789358279</v>
      </c>
      <c r="AE128" s="5">
        <v>292.7414</v>
      </c>
      <c r="AF128">
        <f t="shared" si="6"/>
        <v>0.85174832103118903</v>
      </c>
      <c r="AG128" s="5"/>
      <c r="AH128" s="5">
        <v>288.01069999999999</v>
      </c>
      <c r="AI128" s="5">
        <v>0.85174832099999997</v>
      </c>
      <c r="AJ128">
        <f t="shared" si="16"/>
        <v>472.05356789358279</v>
      </c>
      <c r="AK128" s="5">
        <v>288.01260000000002</v>
      </c>
      <c r="AL128">
        <f t="shared" si="7"/>
        <v>0.85174832103118903</v>
      </c>
      <c r="AM128">
        <f t="shared" si="17"/>
        <v>472.05356789358279</v>
      </c>
      <c r="AN128" s="5">
        <v>288.09699999999998</v>
      </c>
      <c r="AO128">
        <f t="shared" si="8"/>
        <v>0.85174832103118903</v>
      </c>
      <c r="AP128">
        <f t="shared" si="18"/>
        <v>472.05356789358279</v>
      </c>
      <c r="AQ128" s="5">
        <v>288.43009999999998</v>
      </c>
      <c r="AR128">
        <f t="shared" si="9"/>
        <v>0.85174832103118903</v>
      </c>
      <c r="AS128">
        <f t="shared" si="19"/>
        <v>472.05356789358279</v>
      </c>
      <c r="AT128" s="5">
        <v>288.30369999999999</v>
      </c>
      <c r="AU128">
        <f t="shared" si="10"/>
        <v>0.85174832103118903</v>
      </c>
      <c r="AV128">
        <f t="shared" si="20"/>
        <v>472.05356789358279</v>
      </c>
      <c r="AW128" s="5">
        <v>288.15969999999999</v>
      </c>
      <c r="AX128">
        <f t="shared" si="11"/>
        <v>0.85174832103118903</v>
      </c>
      <c r="AY128">
        <f t="shared" si="21"/>
        <v>409.71985735626538</v>
      </c>
      <c r="AZ128" s="6">
        <v>288.76209999999998</v>
      </c>
      <c r="BA128">
        <f t="shared" si="12"/>
        <v>0.76695386139798793</v>
      </c>
      <c r="BB128">
        <v>381.6</v>
      </c>
      <c r="BC128">
        <v>0.26825714285714197</v>
      </c>
      <c r="BD128">
        <v>0.19653554749999999</v>
      </c>
      <c r="BE128" s="4">
        <v>0.33257566999999999</v>
      </c>
      <c r="BF128">
        <v>1.5577085714285701</v>
      </c>
      <c r="BG128">
        <v>381.6</v>
      </c>
      <c r="BH128" s="5">
        <v>289.4425</v>
      </c>
      <c r="BI128">
        <v>1.5760000000000001</v>
      </c>
      <c r="BJ128">
        <v>381.6</v>
      </c>
      <c r="BK128" s="5">
        <v>287.4221</v>
      </c>
      <c r="BL128">
        <v>1.5760000000000001</v>
      </c>
      <c r="BM128" s="4">
        <v>381.6</v>
      </c>
      <c r="BN128" s="5">
        <v>288.96519999999998</v>
      </c>
      <c r="BO128">
        <v>1.5760000000000001</v>
      </c>
      <c r="BP128" s="4">
        <v>381.6</v>
      </c>
      <c r="BQ128" s="5">
        <v>287.9135</v>
      </c>
      <c r="BR128">
        <v>1.5760000000000001</v>
      </c>
      <c r="BS128" s="4">
        <v>381.6</v>
      </c>
      <c r="BT128" s="5">
        <v>287.80590000000001</v>
      </c>
      <c r="BU128">
        <v>1.5760000000000001</v>
      </c>
      <c r="BV128" s="4">
        <v>381.6</v>
      </c>
      <c r="BW128" s="5">
        <v>288.41750000000002</v>
      </c>
      <c r="BX128">
        <v>1.5760000000000001</v>
      </c>
    </row>
    <row r="129" spans="1:76">
      <c r="A129">
        <v>2007</v>
      </c>
      <c r="B129">
        <v>393.60319666666601</v>
      </c>
      <c r="C129">
        <v>1.3424656666666599</v>
      </c>
      <c r="D129" s="1">
        <v>0.36427282999999999</v>
      </c>
      <c r="E129" s="1">
        <v>0.87875130999999995</v>
      </c>
      <c r="F129">
        <v>3.4427800545454499</v>
      </c>
      <c r="G129">
        <v>420.95570397</v>
      </c>
      <c r="H129">
        <v>285.52498889999998</v>
      </c>
      <c r="I129">
        <v>1.809965182</v>
      </c>
      <c r="J129">
        <v>431.38786642000002</v>
      </c>
      <c r="K129">
        <v>287.56871409600001</v>
      </c>
      <c r="L129">
        <v>1.3840910218539999</v>
      </c>
      <c r="M129" s="5"/>
      <c r="N129">
        <v>0.21769890249999899</v>
      </c>
      <c r="O129" s="1">
        <v>0.34804950000000001</v>
      </c>
      <c r="P129" s="1">
        <v>0.50566889999999998</v>
      </c>
      <c r="Q129" s="5">
        <v>0.80196259110000001</v>
      </c>
      <c r="R129" s="5">
        <f t="shared" si="13"/>
        <v>476.7741035725187</v>
      </c>
      <c r="S129" s="5">
        <v>289.37619999999998</v>
      </c>
      <c r="T129">
        <f t="shared" si="2"/>
        <v>0.9049825910956385</v>
      </c>
      <c r="U129">
        <f t="shared" si="3"/>
        <v>468.81244298318893</v>
      </c>
      <c r="V129" s="5">
        <v>288.21870000000001</v>
      </c>
      <c r="W129">
        <f t="shared" si="4"/>
        <v>0.81488847773536222</v>
      </c>
      <c r="X129">
        <f t="shared" si="1"/>
        <v>512.68140349306134</v>
      </c>
      <c r="Y129" s="5">
        <v>286.17349999999999</v>
      </c>
      <c r="Z129">
        <f t="shared" si="0"/>
        <v>2.608479233158016</v>
      </c>
      <c r="AA129">
        <f t="shared" si="14"/>
        <v>476.7741035725187</v>
      </c>
      <c r="AB129" s="5">
        <v>288.97930000000002</v>
      </c>
      <c r="AC129">
        <f t="shared" si="5"/>
        <v>0.9049825910956385</v>
      </c>
      <c r="AD129">
        <f t="shared" si="15"/>
        <v>476.7741035725187</v>
      </c>
      <c r="AE129" s="5">
        <v>292.77890000000002</v>
      </c>
      <c r="AF129">
        <f t="shared" si="6"/>
        <v>0.9049825910956385</v>
      </c>
      <c r="AG129" s="5"/>
      <c r="AH129" s="5">
        <v>287.88389999999998</v>
      </c>
      <c r="AI129" s="5">
        <v>0.90498259110000001</v>
      </c>
      <c r="AJ129">
        <f t="shared" si="16"/>
        <v>476.7741035725187</v>
      </c>
      <c r="AK129" s="5">
        <v>288.23500000000001</v>
      </c>
      <c r="AL129">
        <f t="shared" si="7"/>
        <v>0.9049825910956385</v>
      </c>
      <c r="AM129">
        <f t="shared" si="17"/>
        <v>476.7741035725187</v>
      </c>
      <c r="AN129" s="5">
        <v>288.02530000000002</v>
      </c>
      <c r="AO129">
        <f t="shared" si="8"/>
        <v>0.9049825910956385</v>
      </c>
      <c r="AP129">
        <f t="shared" si="18"/>
        <v>476.7741035725187</v>
      </c>
      <c r="AQ129" s="5">
        <v>288.41899999999998</v>
      </c>
      <c r="AR129">
        <f t="shared" si="9"/>
        <v>0.9049825910956385</v>
      </c>
      <c r="AS129">
        <f t="shared" si="19"/>
        <v>476.7741035725187</v>
      </c>
      <c r="AT129" s="5">
        <v>288.32380000000001</v>
      </c>
      <c r="AU129">
        <f t="shared" si="10"/>
        <v>0.9049825910956385</v>
      </c>
      <c r="AV129">
        <f t="shared" si="20"/>
        <v>476.7741035725187</v>
      </c>
      <c r="AW129" s="5">
        <v>288.17599999999999</v>
      </c>
      <c r="AX129">
        <f t="shared" si="11"/>
        <v>0.9049825910956385</v>
      </c>
      <c r="AY129">
        <f t="shared" si="21"/>
        <v>413.40733607247176</v>
      </c>
      <c r="AZ129" s="6">
        <v>288.81869999999998</v>
      </c>
      <c r="BA129">
        <f t="shared" si="12"/>
        <v>0.81488847773536222</v>
      </c>
      <c r="BB129">
        <v>383.7</v>
      </c>
      <c r="BC129">
        <v>0.28449464285714199</v>
      </c>
      <c r="BD129">
        <v>0.207716865</v>
      </c>
      <c r="BE129" s="4">
        <v>0.360081445</v>
      </c>
      <c r="BF129">
        <v>1.5909810714285699</v>
      </c>
      <c r="BG129">
        <v>383.7</v>
      </c>
      <c r="BH129" s="5">
        <v>289.36860000000001</v>
      </c>
      <c r="BI129">
        <v>1.617</v>
      </c>
      <c r="BJ129">
        <v>383.7</v>
      </c>
      <c r="BK129" s="5">
        <v>287.48520000000002</v>
      </c>
      <c r="BL129">
        <v>1.617</v>
      </c>
      <c r="BM129" s="4">
        <v>383.7</v>
      </c>
      <c r="BN129" s="5">
        <v>288.93119999999999</v>
      </c>
      <c r="BO129">
        <v>1.617</v>
      </c>
      <c r="BP129" s="4">
        <v>383.7</v>
      </c>
      <c r="BQ129" s="5">
        <v>287.93880000000001</v>
      </c>
      <c r="BR129">
        <v>1.617</v>
      </c>
      <c r="BS129" s="4">
        <v>383.7</v>
      </c>
      <c r="BT129" s="5">
        <v>287.81</v>
      </c>
      <c r="BU129">
        <v>1.617</v>
      </c>
      <c r="BV129" s="4">
        <v>383.7</v>
      </c>
      <c r="BW129" s="5">
        <v>288.31659999999999</v>
      </c>
      <c r="BX129">
        <v>1.617</v>
      </c>
    </row>
    <row r="130" spans="1:76">
      <c r="A130">
        <v>2008</v>
      </c>
      <c r="B130">
        <v>396.47280499999999</v>
      </c>
      <c r="C130">
        <v>1.37444084444444</v>
      </c>
      <c r="D130" s="1">
        <v>0.38415412999999998</v>
      </c>
      <c r="E130" s="1">
        <v>0.91883868000000002</v>
      </c>
      <c r="F130">
        <v>3.50782129090909</v>
      </c>
      <c r="G130">
        <v>424.98082679999999</v>
      </c>
      <c r="H130">
        <v>285.55666059999999</v>
      </c>
      <c r="I130">
        <v>1.8631994519999999</v>
      </c>
      <c r="J130">
        <v>435.76461024000002</v>
      </c>
      <c r="K130">
        <v>287.60320687199999</v>
      </c>
      <c r="L130">
        <v>1.437325291928</v>
      </c>
      <c r="M130" s="5"/>
      <c r="N130">
        <v>0.232413235</v>
      </c>
      <c r="O130" s="1">
        <v>0.35633079000000001</v>
      </c>
      <c r="P130" s="1">
        <v>0.52344349999999995</v>
      </c>
      <c r="Q130" s="5">
        <v>0.84913686119999998</v>
      </c>
      <c r="R130" s="5">
        <f t="shared" si="13"/>
        <v>481.54184460824388</v>
      </c>
      <c r="S130" s="5">
        <v>289.38679999999999</v>
      </c>
      <c r="T130">
        <f t="shared" si="2"/>
        <v>0.95821686116008797</v>
      </c>
      <c r="U130">
        <f t="shared" si="3"/>
        <v>473.03175497003758</v>
      </c>
      <c r="V130" s="5">
        <v>288.30399999999997</v>
      </c>
      <c r="W130">
        <f t="shared" si="4"/>
        <v>0.86282309407273627</v>
      </c>
      <c r="X130">
        <f t="shared" si="1"/>
        <v>517.80821752799204</v>
      </c>
      <c r="Y130" s="5">
        <v>286.03629999999998</v>
      </c>
      <c r="Z130">
        <f t="shared" si="0"/>
        <v>2.6617135032224661</v>
      </c>
      <c r="AA130">
        <f t="shared" si="14"/>
        <v>481.54184460824388</v>
      </c>
      <c r="AB130" s="5">
        <v>289.02719999999999</v>
      </c>
      <c r="AC130">
        <f t="shared" si="5"/>
        <v>0.95821686116008797</v>
      </c>
      <c r="AD130">
        <f t="shared" si="15"/>
        <v>481.54184460824388</v>
      </c>
      <c r="AE130" s="5">
        <v>292.72550000000001</v>
      </c>
      <c r="AF130">
        <f t="shared" si="6"/>
        <v>0.95821686116008797</v>
      </c>
      <c r="AG130" s="5"/>
      <c r="AH130" s="5">
        <v>288.0557</v>
      </c>
      <c r="AI130" s="5">
        <v>0.95821686120000005</v>
      </c>
      <c r="AJ130">
        <f t="shared" si="16"/>
        <v>481.54184460824388</v>
      </c>
      <c r="AK130" s="5">
        <v>288.38510000000002</v>
      </c>
      <c r="AL130">
        <f t="shared" si="7"/>
        <v>0.95821686116008797</v>
      </c>
      <c r="AM130">
        <f t="shared" si="17"/>
        <v>481.54184460824388</v>
      </c>
      <c r="AN130" s="5">
        <v>288.24169999999998</v>
      </c>
      <c r="AO130">
        <f t="shared" si="8"/>
        <v>0.95821686116008797</v>
      </c>
      <c r="AP130">
        <f t="shared" si="18"/>
        <v>481.54184460824388</v>
      </c>
      <c r="AQ130" s="5">
        <v>288.2423</v>
      </c>
      <c r="AR130">
        <f t="shared" si="9"/>
        <v>0.95821686116008797</v>
      </c>
      <c r="AS130">
        <f t="shared" si="19"/>
        <v>481.54184460824388</v>
      </c>
      <c r="AT130" s="5">
        <v>288.19029999999998</v>
      </c>
      <c r="AU130">
        <f t="shared" si="10"/>
        <v>0.95821686116008797</v>
      </c>
      <c r="AV130">
        <f t="shared" si="20"/>
        <v>481.54184460824388</v>
      </c>
      <c r="AW130" s="5">
        <v>288.23770000000002</v>
      </c>
      <c r="AX130">
        <f t="shared" si="11"/>
        <v>0.95821686116008797</v>
      </c>
      <c r="AY130">
        <f t="shared" si="21"/>
        <v>417.12800209712395</v>
      </c>
      <c r="AZ130" s="6">
        <v>288.84980000000002</v>
      </c>
      <c r="BA130">
        <f t="shared" si="12"/>
        <v>0.86282309407273627</v>
      </c>
      <c r="BB130">
        <v>385.8</v>
      </c>
      <c r="BC130">
        <v>0.30079999999999901</v>
      </c>
      <c r="BD130">
        <v>0.21889818250000001</v>
      </c>
      <c r="BE130" s="4">
        <v>0.38758722000000001</v>
      </c>
      <c r="BF130">
        <v>1.62455999999999</v>
      </c>
      <c r="BG130">
        <v>385.8</v>
      </c>
      <c r="BH130" s="5">
        <v>289.41199999999998</v>
      </c>
      <c r="BI130">
        <v>1.6579999999999999</v>
      </c>
      <c r="BJ130">
        <v>385.8</v>
      </c>
      <c r="BK130" s="5">
        <v>287.3904</v>
      </c>
      <c r="BL130">
        <v>1.6579999999999999</v>
      </c>
      <c r="BM130" s="4">
        <v>385.8</v>
      </c>
      <c r="BN130" s="5">
        <v>288.89949999999999</v>
      </c>
      <c r="BO130">
        <v>1.6579999999999999</v>
      </c>
      <c r="BP130" s="4">
        <v>385.8</v>
      </c>
      <c r="BQ130" s="5">
        <v>288.1121</v>
      </c>
      <c r="BR130">
        <v>1.6579999999999999</v>
      </c>
      <c r="BS130" s="4">
        <v>385.8</v>
      </c>
      <c r="BT130" s="5">
        <v>287.89870000000002</v>
      </c>
      <c r="BU130">
        <v>1.6579999999999999</v>
      </c>
      <c r="BV130" s="4">
        <v>385.8</v>
      </c>
      <c r="BW130" s="5">
        <v>288.37799999999999</v>
      </c>
      <c r="BX130">
        <v>1.6579999999999999</v>
      </c>
    </row>
    <row r="131" spans="1:76">
      <c r="A131">
        <v>2009</v>
      </c>
      <c r="B131">
        <v>399.34241333333301</v>
      </c>
      <c r="C131">
        <v>1.40641602222222</v>
      </c>
      <c r="D131" s="1">
        <v>0.40401703</v>
      </c>
      <c r="E131" s="1">
        <v>0.95969086999999997</v>
      </c>
      <c r="F131">
        <v>3.5728625272727199</v>
      </c>
      <c r="G131">
        <v>429.42706654</v>
      </c>
      <c r="H131">
        <v>285.59873412000002</v>
      </c>
      <c r="I131">
        <v>1.9164337220999901</v>
      </c>
      <c r="J131">
        <v>440.14135406000003</v>
      </c>
      <c r="K131">
        <v>287.63769964800002</v>
      </c>
      <c r="L131">
        <v>1.490559562002</v>
      </c>
      <c r="M131" s="5"/>
      <c r="N131">
        <v>0.24712756749999901</v>
      </c>
      <c r="O131" s="1">
        <v>0.36617606000000003</v>
      </c>
      <c r="P131" s="1">
        <v>0.54121810999999997</v>
      </c>
      <c r="Q131" s="5">
        <v>0.89631113120000006</v>
      </c>
      <c r="R131" s="5">
        <f t="shared" si="13"/>
        <v>486.35726305432621</v>
      </c>
      <c r="S131" s="5">
        <v>289.51490000000001</v>
      </c>
      <c r="T131">
        <f t="shared" si="2"/>
        <v>1.011451131224536</v>
      </c>
      <c r="U131">
        <f t="shared" si="3"/>
        <v>477.28904076476783</v>
      </c>
      <c r="V131" s="5">
        <v>288.26049999999998</v>
      </c>
      <c r="W131">
        <f t="shared" si="4"/>
        <v>0.91075771041010956</v>
      </c>
      <c r="X131">
        <f t="shared" si="1"/>
        <v>522.98629970327181</v>
      </c>
      <c r="Y131" s="5">
        <v>286.23309999999998</v>
      </c>
      <c r="Z131">
        <f t="shared" si="0"/>
        <v>2.7149477732869141</v>
      </c>
      <c r="AA131">
        <f t="shared" si="14"/>
        <v>486.35726305432621</v>
      </c>
      <c r="AB131" s="5">
        <v>289.1001</v>
      </c>
      <c r="AC131">
        <f t="shared" si="5"/>
        <v>1.011451131224536</v>
      </c>
      <c r="AD131">
        <f t="shared" si="15"/>
        <v>486.35726305432621</v>
      </c>
      <c r="AE131" s="5">
        <v>292.84550000000002</v>
      </c>
      <c r="AF131">
        <f t="shared" si="6"/>
        <v>1.011451131224536</v>
      </c>
      <c r="AG131" s="5"/>
      <c r="AH131" s="5">
        <v>288.13279999999997</v>
      </c>
      <c r="AI131" s="5">
        <v>1.0114511310000001</v>
      </c>
      <c r="AJ131">
        <f t="shared" si="16"/>
        <v>486.35726305432621</v>
      </c>
      <c r="AK131" s="5">
        <v>288.24310000000003</v>
      </c>
      <c r="AL131">
        <f t="shared" si="7"/>
        <v>1.011451131224536</v>
      </c>
      <c r="AM131">
        <f t="shared" si="17"/>
        <v>486.35726305432621</v>
      </c>
      <c r="AN131" s="5">
        <v>288.2937</v>
      </c>
      <c r="AO131">
        <f t="shared" si="8"/>
        <v>1.011451131224536</v>
      </c>
      <c r="AP131">
        <f t="shared" si="18"/>
        <v>486.35726305432621</v>
      </c>
      <c r="AQ131" s="5">
        <v>288.16699999999997</v>
      </c>
      <c r="AR131">
        <f t="shared" si="9"/>
        <v>1.011451131224536</v>
      </c>
      <c r="AS131">
        <f t="shared" si="19"/>
        <v>486.35726305432621</v>
      </c>
      <c r="AT131" s="5">
        <v>288.1859</v>
      </c>
      <c r="AU131">
        <f t="shared" si="10"/>
        <v>1.011451131224536</v>
      </c>
      <c r="AV131">
        <f t="shared" si="20"/>
        <v>486.35726305432621</v>
      </c>
      <c r="AW131" s="5">
        <v>288.11919999999998</v>
      </c>
      <c r="AX131">
        <f t="shared" si="11"/>
        <v>1.011451131224536</v>
      </c>
      <c r="AY131">
        <f t="shared" si="21"/>
        <v>420.88215411599799</v>
      </c>
      <c r="AZ131" s="6">
        <v>288.99029999999999</v>
      </c>
      <c r="BA131">
        <f t="shared" si="12"/>
        <v>0.91075771041010956</v>
      </c>
      <c r="BB131">
        <v>387.9</v>
      </c>
      <c r="BC131">
        <v>0.31719821428571399</v>
      </c>
      <c r="BD131">
        <v>0.23007949999999999</v>
      </c>
      <c r="BE131" s="4">
        <v>0.41146870299999999</v>
      </c>
      <c r="BF131">
        <v>1.65850035714285</v>
      </c>
      <c r="BG131">
        <v>387.9</v>
      </c>
      <c r="BH131" s="5">
        <v>289.31490000000002</v>
      </c>
      <c r="BI131">
        <v>1.6990000000000001</v>
      </c>
      <c r="BJ131">
        <v>387.9</v>
      </c>
      <c r="BK131" s="5">
        <v>287.60399999999998</v>
      </c>
      <c r="BL131">
        <v>1.6990000000000001</v>
      </c>
      <c r="BM131" s="4">
        <v>387.9</v>
      </c>
      <c r="BN131" s="5">
        <v>288.93389999999999</v>
      </c>
      <c r="BO131">
        <v>1.6990000000000001</v>
      </c>
      <c r="BP131" s="4">
        <v>387.9</v>
      </c>
      <c r="BQ131" s="5">
        <v>288.11340000000001</v>
      </c>
      <c r="BR131">
        <v>1.6990000000000001</v>
      </c>
      <c r="BS131" s="4">
        <v>387.9</v>
      </c>
      <c r="BT131" s="5">
        <v>287.94299999999998</v>
      </c>
      <c r="BU131">
        <v>1.6990000000000001</v>
      </c>
      <c r="BV131" s="4">
        <v>387.9</v>
      </c>
      <c r="BW131" s="5">
        <v>288.4015</v>
      </c>
      <c r="BX131">
        <v>1.6990000000000001</v>
      </c>
    </row>
    <row r="132" spans="1:76">
      <c r="A132">
        <v>2010</v>
      </c>
      <c r="B132">
        <v>402.21202166666598</v>
      </c>
      <c r="C132">
        <v>1.4383912000000001</v>
      </c>
      <c r="D132" s="1">
        <v>0.42378760999999998</v>
      </c>
      <c r="E132" s="1">
        <v>1.0011186999999999</v>
      </c>
      <c r="F132">
        <v>3.63790376363636</v>
      </c>
      <c r="G132">
        <v>433.87330628000001</v>
      </c>
      <c r="H132">
        <v>285.64080763999999</v>
      </c>
      <c r="I132">
        <v>1.9696679922</v>
      </c>
      <c r="J132">
        <v>444.51809788000003</v>
      </c>
      <c r="K132">
        <v>287.672192424</v>
      </c>
      <c r="L132">
        <v>1.5437938320759901</v>
      </c>
      <c r="M132" s="5"/>
      <c r="N132">
        <v>0.26184189999999902</v>
      </c>
      <c r="O132" s="1">
        <v>0.37602132999999999</v>
      </c>
      <c r="P132" s="1">
        <v>0.55899272</v>
      </c>
      <c r="Q132" s="5">
        <v>0.94348540130000003</v>
      </c>
      <c r="R132" s="5">
        <f t="shared" si="13"/>
        <v>491.22083568486948</v>
      </c>
      <c r="S132" s="5">
        <v>289.36989999999997</v>
      </c>
      <c r="T132">
        <f t="shared" si="2"/>
        <v>1.0646854012889857</v>
      </c>
      <c r="U132">
        <f t="shared" si="3"/>
        <v>481.58464213165081</v>
      </c>
      <c r="V132" s="5">
        <v>288.35910000000001</v>
      </c>
      <c r="W132">
        <f t="shared" si="4"/>
        <v>0.95869232674748539</v>
      </c>
      <c r="X132">
        <f t="shared" si="1"/>
        <v>528.21616270030461</v>
      </c>
      <c r="Y132" s="5">
        <v>286.30119999999999</v>
      </c>
      <c r="Z132">
        <f t="shared" si="0"/>
        <v>2.7681820433513638</v>
      </c>
      <c r="AA132">
        <f t="shared" si="14"/>
        <v>491.22083568486948</v>
      </c>
      <c r="AB132" s="5">
        <v>289.12729999999999</v>
      </c>
      <c r="AC132">
        <f t="shared" si="5"/>
        <v>1.0646854012889857</v>
      </c>
      <c r="AD132">
        <f t="shared" si="15"/>
        <v>491.22083568486948</v>
      </c>
      <c r="AE132" s="5">
        <v>292.77280000000002</v>
      </c>
      <c r="AF132">
        <f t="shared" si="6"/>
        <v>1.0646854012889857</v>
      </c>
      <c r="AG132" s="5"/>
      <c r="AH132" s="5">
        <v>288.1019</v>
      </c>
      <c r="AI132" s="5">
        <v>1.064685401</v>
      </c>
      <c r="AJ132">
        <f t="shared" si="16"/>
        <v>491.22083568486948</v>
      </c>
      <c r="AK132" s="5">
        <v>288.238</v>
      </c>
      <c r="AL132">
        <f t="shared" si="7"/>
        <v>1.0646854012889857</v>
      </c>
      <c r="AM132">
        <f t="shared" si="17"/>
        <v>491.22083568486948</v>
      </c>
      <c r="AN132" s="5">
        <v>288.47449999999998</v>
      </c>
      <c r="AO132">
        <f t="shared" si="8"/>
        <v>1.0646854012889857</v>
      </c>
      <c r="AP132">
        <f t="shared" si="18"/>
        <v>491.22083568486948</v>
      </c>
      <c r="AQ132" s="5">
        <v>288.15449999999998</v>
      </c>
      <c r="AR132">
        <f t="shared" si="9"/>
        <v>1.0646854012889857</v>
      </c>
      <c r="AS132">
        <f t="shared" si="19"/>
        <v>491.22083568486948</v>
      </c>
      <c r="AT132" s="5">
        <v>288.31200000000001</v>
      </c>
      <c r="AU132">
        <f t="shared" si="10"/>
        <v>1.0646854012889857</v>
      </c>
      <c r="AV132">
        <f t="shared" si="20"/>
        <v>491.22083568486948</v>
      </c>
      <c r="AW132" s="5">
        <v>288.21019999999999</v>
      </c>
      <c r="AX132">
        <f t="shared" si="11"/>
        <v>1.0646854012889857</v>
      </c>
      <c r="AY132">
        <f t="shared" si="21"/>
        <v>424.67009350304204</v>
      </c>
      <c r="AZ132" s="6">
        <v>288.93709999999999</v>
      </c>
      <c r="BA132">
        <f t="shared" si="12"/>
        <v>0.95869232674748539</v>
      </c>
      <c r="BB132">
        <v>390</v>
      </c>
      <c r="BC132">
        <v>0.35</v>
      </c>
      <c r="BD132">
        <v>0.24190372500000001</v>
      </c>
      <c r="BE132" s="4">
        <v>0.435350187</v>
      </c>
      <c r="BF132">
        <v>1.74</v>
      </c>
      <c r="BG132">
        <v>390</v>
      </c>
      <c r="BH132" s="5">
        <v>289.41989999999998</v>
      </c>
      <c r="BI132">
        <v>1.74</v>
      </c>
      <c r="BJ132">
        <v>390</v>
      </c>
      <c r="BK132" s="5">
        <v>287.62950000000001</v>
      </c>
      <c r="BL132">
        <v>1.74</v>
      </c>
      <c r="BM132" s="4">
        <v>390</v>
      </c>
      <c r="BN132" s="5">
        <v>289.02440000000001</v>
      </c>
      <c r="BO132">
        <v>1.74</v>
      </c>
      <c r="BP132" s="4">
        <v>390</v>
      </c>
      <c r="BQ132" s="5">
        <v>288.04739999999998</v>
      </c>
      <c r="BR132">
        <v>1.74</v>
      </c>
      <c r="BS132" s="4">
        <v>390</v>
      </c>
      <c r="BT132" s="5">
        <v>287.98090000000002</v>
      </c>
      <c r="BU132">
        <v>1.74</v>
      </c>
      <c r="BV132" s="4">
        <v>390</v>
      </c>
      <c r="BW132" s="5">
        <v>288.52080000000001</v>
      </c>
      <c r="BX132">
        <v>1.74</v>
      </c>
    </row>
    <row r="133" spans="1:76">
      <c r="A133">
        <v>2011</v>
      </c>
      <c r="B133">
        <v>405.081629999999</v>
      </c>
      <c r="C133">
        <v>1.46270424444444</v>
      </c>
      <c r="D133" s="1">
        <v>0.44344934000000003</v>
      </c>
      <c r="E133" s="1">
        <v>1.0429497000000001</v>
      </c>
      <c r="F133">
        <v>3.7029449999999899</v>
      </c>
      <c r="G133">
        <v>438.319546019999</v>
      </c>
      <c r="H133">
        <v>285.682881159999</v>
      </c>
      <c r="I133">
        <v>2.0229022623000001</v>
      </c>
      <c r="J133">
        <v>448.89484169999997</v>
      </c>
      <c r="K133">
        <v>287.70668519999998</v>
      </c>
      <c r="L133">
        <v>1.5970281021499999</v>
      </c>
      <c r="M133" s="5"/>
      <c r="N133">
        <v>0.27508121428571403</v>
      </c>
      <c r="O133" s="1">
        <v>0.3858666</v>
      </c>
      <c r="P133" s="1">
        <v>0.57676733000000002</v>
      </c>
      <c r="Q133" s="5">
        <v>0.9906596714</v>
      </c>
      <c r="R133" s="5">
        <f t="shared" si="13"/>
        <v>496.13304404171816</v>
      </c>
      <c r="S133" s="5">
        <v>289.42520000000002</v>
      </c>
      <c r="T133">
        <f t="shared" si="2"/>
        <v>1.1179196713534345</v>
      </c>
      <c r="U133">
        <f t="shared" si="3"/>
        <v>485.91890391083564</v>
      </c>
      <c r="V133" s="5">
        <v>288.34460000000001</v>
      </c>
      <c r="W133">
        <f t="shared" si="4"/>
        <v>1.0066269430848596</v>
      </c>
      <c r="X133">
        <f t="shared" si="1"/>
        <v>533.4983243273075</v>
      </c>
      <c r="Y133" s="5">
        <v>286.28680000000003</v>
      </c>
      <c r="Z133">
        <f t="shared" si="0"/>
        <v>2.8214163134158112</v>
      </c>
      <c r="AA133">
        <f t="shared" si="14"/>
        <v>496.13304404171816</v>
      </c>
      <c r="AB133" s="5">
        <v>289.08819999999997</v>
      </c>
      <c r="AC133">
        <f t="shared" si="5"/>
        <v>1.1179196713534345</v>
      </c>
      <c r="AD133">
        <f t="shared" si="15"/>
        <v>496.13304404171816</v>
      </c>
      <c r="AE133" s="5">
        <v>293.07089999999999</v>
      </c>
      <c r="AF133">
        <f t="shared" si="6"/>
        <v>1.1179196713534345</v>
      </c>
      <c r="AG133" s="5"/>
      <c r="AH133" s="5">
        <v>288.3329</v>
      </c>
      <c r="AI133" s="5">
        <v>1.1179196709999999</v>
      </c>
      <c r="AJ133">
        <f t="shared" si="16"/>
        <v>496.13304404171816</v>
      </c>
      <c r="AK133" s="5">
        <v>288.28100000000001</v>
      </c>
      <c r="AL133">
        <f t="shared" si="7"/>
        <v>1.1179196713534345</v>
      </c>
      <c r="AM133">
        <f t="shared" si="17"/>
        <v>496.13304404171816</v>
      </c>
      <c r="AN133" s="5">
        <v>288.4787</v>
      </c>
      <c r="AO133">
        <f t="shared" si="8"/>
        <v>1.1179196713534345</v>
      </c>
      <c r="AP133">
        <f t="shared" si="18"/>
        <v>496.13304404171816</v>
      </c>
      <c r="AQ133" s="5">
        <v>288.2201</v>
      </c>
      <c r="AR133">
        <f t="shared" si="9"/>
        <v>1.1179196713534345</v>
      </c>
      <c r="AS133">
        <f t="shared" si="19"/>
        <v>496.13304404171816</v>
      </c>
      <c r="AT133" s="5">
        <v>288.20589999999999</v>
      </c>
      <c r="AU133">
        <f t="shared" si="10"/>
        <v>1.1179196713534345</v>
      </c>
      <c r="AV133">
        <f t="shared" si="20"/>
        <v>496.13304404171816</v>
      </c>
      <c r="AW133" s="5">
        <v>288.34010000000001</v>
      </c>
      <c r="AX133">
        <f t="shared" si="11"/>
        <v>1.1179196713534345</v>
      </c>
      <c r="AY133">
        <f t="shared" si="21"/>
        <v>428.49212434456939</v>
      </c>
      <c r="AZ133" s="6">
        <v>288.99470000000002</v>
      </c>
      <c r="BA133">
        <f t="shared" si="12"/>
        <v>1.0066269430848596</v>
      </c>
      <c r="BB133">
        <v>392.7</v>
      </c>
      <c r="BC133">
        <v>0.350373214285714</v>
      </c>
      <c r="BD133">
        <v>0.25372794999999998</v>
      </c>
      <c r="BE133" s="4">
        <v>0.45923166999999998</v>
      </c>
      <c r="BF133">
        <v>1.7276853571428501</v>
      </c>
      <c r="BG133">
        <v>392.7</v>
      </c>
      <c r="BH133" s="5">
        <v>289.42219999999998</v>
      </c>
      <c r="BI133">
        <v>1.77</v>
      </c>
      <c r="BJ133">
        <v>392.7</v>
      </c>
      <c r="BK133" s="5">
        <v>287.63839999999999</v>
      </c>
      <c r="BL133">
        <v>1.77</v>
      </c>
      <c r="BM133" s="4">
        <v>392.7</v>
      </c>
      <c r="BN133" s="5">
        <v>289.05630000000002</v>
      </c>
      <c r="BO133">
        <v>1.77</v>
      </c>
      <c r="BP133" s="4">
        <v>392.7</v>
      </c>
      <c r="BQ133" s="5">
        <v>288.1266</v>
      </c>
      <c r="BR133">
        <v>1.77</v>
      </c>
      <c r="BS133" s="4">
        <v>392.7</v>
      </c>
      <c r="BT133" s="5">
        <v>287.923</v>
      </c>
      <c r="BU133">
        <v>1.77</v>
      </c>
      <c r="BV133" s="4">
        <v>392.7</v>
      </c>
      <c r="BW133" s="5">
        <v>288.63909999999998</v>
      </c>
      <c r="BX133">
        <v>1.77</v>
      </c>
    </row>
    <row r="134" spans="1:76">
      <c r="A134">
        <v>2012</v>
      </c>
      <c r="B134">
        <v>407.463447999999</v>
      </c>
      <c r="C134">
        <v>1.48701728888888</v>
      </c>
      <c r="D134" s="1">
        <v>0.46303072000000001</v>
      </c>
      <c r="E134" s="1">
        <v>1.0850625</v>
      </c>
      <c r="F134">
        <v>3.7689472499999899</v>
      </c>
      <c r="G134">
        <v>442.76578575999901</v>
      </c>
      <c r="H134">
        <v>285.72495468</v>
      </c>
      <c r="I134">
        <v>2.0761365324000001</v>
      </c>
      <c r="J134">
        <v>453.27158551999997</v>
      </c>
      <c r="K134">
        <v>287.74117797600002</v>
      </c>
      <c r="L134">
        <v>1.650262372224</v>
      </c>
      <c r="M134" s="5"/>
      <c r="N134">
        <v>0.28832052857142798</v>
      </c>
      <c r="O134" s="1">
        <v>0.39571187000000002</v>
      </c>
      <c r="P134" s="1">
        <v>0.59454193</v>
      </c>
      <c r="Q134" s="5">
        <v>1.0378339409999999</v>
      </c>
      <c r="R134" s="5">
        <f t="shared" si="13"/>
        <v>501.09437448213544</v>
      </c>
      <c r="S134" s="5">
        <v>289.52179999999998</v>
      </c>
      <c r="T134">
        <f t="shared" si="2"/>
        <v>1.1711539414178851</v>
      </c>
      <c r="U134">
        <f t="shared" si="3"/>
        <v>490.2921740460331</v>
      </c>
      <c r="V134" s="5">
        <v>288.4907</v>
      </c>
      <c r="W134">
        <f t="shared" si="4"/>
        <v>1.054561559422234</v>
      </c>
      <c r="X134">
        <f t="shared" si="1"/>
        <v>538.83330757058081</v>
      </c>
      <c r="Y134" s="5">
        <v>286.40429999999998</v>
      </c>
      <c r="Z134">
        <f t="shared" si="0"/>
        <v>2.8746505834802631</v>
      </c>
      <c r="AA134">
        <f t="shared" si="14"/>
        <v>501.09437448213544</v>
      </c>
      <c r="AB134" s="5">
        <v>289.14609999999999</v>
      </c>
      <c r="AC134">
        <f t="shared" si="5"/>
        <v>1.1711539414178851</v>
      </c>
      <c r="AD134">
        <f t="shared" si="15"/>
        <v>501.09437448213544</v>
      </c>
      <c r="AE134" s="5">
        <v>293.01280000000003</v>
      </c>
      <c r="AF134">
        <f t="shared" si="6"/>
        <v>1.1711539414178851</v>
      </c>
      <c r="AG134" s="5"/>
      <c r="AH134" s="5">
        <v>288.53649999999999</v>
      </c>
      <c r="AI134" s="5">
        <v>1.171153941</v>
      </c>
      <c r="AJ134">
        <f t="shared" si="16"/>
        <v>501.09437448213544</v>
      </c>
      <c r="AK134" s="5">
        <v>288.4812</v>
      </c>
      <c r="AL134">
        <f t="shared" si="7"/>
        <v>1.1711539414178851</v>
      </c>
      <c r="AM134">
        <f t="shared" si="17"/>
        <v>501.09437448213544</v>
      </c>
      <c r="AN134" s="5">
        <v>288.5213</v>
      </c>
      <c r="AO134">
        <f t="shared" si="8"/>
        <v>1.1711539414178851</v>
      </c>
      <c r="AP134">
        <f t="shared" si="18"/>
        <v>501.09437448213544</v>
      </c>
      <c r="AQ134" s="5">
        <v>288.42989999999998</v>
      </c>
      <c r="AR134">
        <f t="shared" si="9"/>
        <v>1.1711539414178851</v>
      </c>
      <c r="AS134">
        <f t="shared" si="19"/>
        <v>501.09437448213544</v>
      </c>
      <c r="AT134" s="5">
        <v>288.19529999999997</v>
      </c>
      <c r="AU134">
        <f t="shared" si="10"/>
        <v>1.1711539414178851</v>
      </c>
      <c r="AV134">
        <f t="shared" si="20"/>
        <v>501.09437448213544</v>
      </c>
      <c r="AW134" s="5">
        <v>288.3707</v>
      </c>
      <c r="AX134">
        <f t="shared" si="11"/>
        <v>1.1711539414178851</v>
      </c>
      <c r="AY134">
        <f t="shared" si="21"/>
        <v>432.34855346367044</v>
      </c>
      <c r="AZ134" s="6">
        <v>289.00189999999998</v>
      </c>
      <c r="BA134">
        <f t="shared" si="12"/>
        <v>1.054561559422234</v>
      </c>
      <c r="BB134">
        <v>395.4</v>
      </c>
      <c r="BC134">
        <v>0.36720000000000003</v>
      </c>
      <c r="BD134">
        <v>0.265552175</v>
      </c>
      <c r="BE134" s="4">
        <v>0.49078824700000001</v>
      </c>
      <c r="BF134">
        <v>1.7630399999999899</v>
      </c>
      <c r="BG134">
        <v>395.4</v>
      </c>
      <c r="BH134" s="5">
        <v>289.42970000000003</v>
      </c>
      <c r="BI134">
        <v>1.8</v>
      </c>
      <c r="BJ134">
        <v>395.4</v>
      </c>
      <c r="BK134" s="5">
        <v>287.51240000000001</v>
      </c>
      <c r="BL134">
        <v>1.8</v>
      </c>
      <c r="BM134" s="4">
        <v>395.4</v>
      </c>
      <c r="BN134" s="5">
        <v>289.13650000000001</v>
      </c>
      <c r="BO134">
        <v>1.8</v>
      </c>
      <c r="BP134" s="4">
        <v>395.4</v>
      </c>
      <c r="BQ134" s="5">
        <v>288.13369999999998</v>
      </c>
      <c r="BR134">
        <v>1.8</v>
      </c>
      <c r="BS134" s="4">
        <v>395.4</v>
      </c>
      <c r="BT134" s="5">
        <v>287.95049999999998</v>
      </c>
      <c r="BU134">
        <v>1.8</v>
      </c>
      <c r="BV134" s="4">
        <v>395.4</v>
      </c>
      <c r="BW134" s="5">
        <v>288.63929999999999</v>
      </c>
      <c r="BX134">
        <v>1.8</v>
      </c>
    </row>
    <row r="135" spans="1:76">
      <c r="A135">
        <v>2013</v>
      </c>
      <c r="B135">
        <v>409.84526599999998</v>
      </c>
      <c r="C135">
        <v>1.5113303333333299</v>
      </c>
      <c r="D135" s="1">
        <v>0.48257867999999998</v>
      </c>
      <c r="E135" s="1">
        <v>1.1273850000000001</v>
      </c>
      <c r="F135">
        <v>3.8349494999999898</v>
      </c>
      <c r="G135">
        <v>447.21202549999998</v>
      </c>
      <c r="H135">
        <v>285.76702820000003</v>
      </c>
      <c r="I135">
        <v>2.1293708025</v>
      </c>
      <c r="J135">
        <v>457.64832933999998</v>
      </c>
      <c r="K135">
        <v>287.775670752</v>
      </c>
      <c r="L135">
        <v>1.70349664229799</v>
      </c>
      <c r="M135" s="5"/>
      <c r="N135">
        <v>0.30155984285714199</v>
      </c>
      <c r="O135" s="1">
        <v>0.40555713999999998</v>
      </c>
      <c r="P135" s="1">
        <v>0.61231654000000002</v>
      </c>
      <c r="Q135" s="5">
        <v>1.0850082109999999</v>
      </c>
      <c r="R135" s="5">
        <f t="shared" si="13"/>
        <v>506.10531822695674</v>
      </c>
      <c r="S135" s="5">
        <v>289.49360000000001</v>
      </c>
      <c r="T135">
        <f t="shared" si="2"/>
        <v>1.2243882114823332</v>
      </c>
      <c r="U135">
        <f t="shared" si="3"/>
        <v>494.70480361244722</v>
      </c>
      <c r="V135" s="5">
        <v>288.52769999999998</v>
      </c>
      <c r="W135">
        <f t="shared" si="4"/>
        <v>1.1024961757596066</v>
      </c>
      <c r="X135">
        <f t="shared" si="1"/>
        <v>544.22164064628646</v>
      </c>
      <c r="Y135" s="5">
        <v>286.3399</v>
      </c>
      <c r="Z135">
        <f t="shared" si="0"/>
        <v>2.9278848535447111</v>
      </c>
      <c r="AA135">
        <f t="shared" si="14"/>
        <v>506.10531822695674</v>
      </c>
      <c r="AB135" s="5">
        <v>289.15640000000002</v>
      </c>
      <c r="AC135">
        <f t="shared" si="5"/>
        <v>1.2243882114823332</v>
      </c>
      <c r="AD135">
        <f t="shared" si="15"/>
        <v>506.10531822695674</v>
      </c>
      <c r="AE135" s="5">
        <v>293.28629999999998</v>
      </c>
      <c r="AF135">
        <f t="shared" si="6"/>
        <v>1.2243882114823332</v>
      </c>
      <c r="AG135" s="5"/>
      <c r="AH135" s="5">
        <v>288.18060000000003</v>
      </c>
      <c r="AI135" s="5">
        <v>1.2243882109999999</v>
      </c>
      <c r="AJ135">
        <f t="shared" si="16"/>
        <v>506.10531822695674</v>
      </c>
      <c r="AK135" s="5">
        <v>288.47629999999998</v>
      </c>
      <c r="AL135">
        <f t="shared" si="7"/>
        <v>1.2243882114823332</v>
      </c>
      <c r="AM135">
        <f t="shared" si="17"/>
        <v>506.10531822695674</v>
      </c>
      <c r="AN135" s="5">
        <v>288.4504</v>
      </c>
      <c r="AO135">
        <f t="shared" si="8"/>
        <v>1.2243882114823332</v>
      </c>
      <c r="AP135">
        <f t="shared" si="18"/>
        <v>506.10531822695674</v>
      </c>
      <c r="AQ135" s="5">
        <v>288.51220000000001</v>
      </c>
      <c r="AR135">
        <f t="shared" si="9"/>
        <v>1.2243882114823332</v>
      </c>
      <c r="AS135">
        <f t="shared" si="19"/>
        <v>506.10531822695674</v>
      </c>
      <c r="AT135" s="5">
        <v>288.43549999999999</v>
      </c>
      <c r="AU135">
        <f t="shared" si="10"/>
        <v>1.2243882114823332</v>
      </c>
      <c r="AV135">
        <f t="shared" si="20"/>
        <v>506.10531822695674</v>
      </c>
      <c r="AW135" s="5">
        <v>288.40390000000002</v>
      </c>
      <c r="AX135">
        <f t="shared" si="11"/>
        <v>1.2243882114823332</v>
      </c>
      <c r="AY135">
        <f t="shared" si="21"/>
        <v>436.23969044484335</v>
      </c>
      <c r="AZ135" s="6">
        <v>289.04390000000001</v>
      </c>
      <c r="BA135">
        <f t="shared" si="12"/>
        <v>1.1024961757596066</v>
      </c>
      <c r="BB135">
        <v>398.1</v>
      </c>
      <c r="BC135">
        <v>0.384219642857142</v>
      </c>
      <c r="BD135">
        <v>0.27737640000000002</v>
      </c>
      <c r="BE135" s="4">
        <v>0.52234482299999996</v>
      </c>
      <c r="BF135">
        <v>1.7989760714285701</v>
      </c>
      <c r="BG135">
        <v>398.1</v>
      </c>
      <c r="BH135" s="5">
        <v>289.48</v>
      </c>
      <c r="BI135">
        <v>1.83</v>
      </c>
      <c r="BJ135">
        <v>398.1</v>
      </c>
      <c r="BK135" s="5">
        <v>287.47699999999998</v>
      </c>
      <c r="BL135">
        <v>1.83</v>
      </c>
      <c r="BM135" s="4">
        <v>398.1</v>
      </c>
      <c r="BN135" s="5">
        <v>289.08390000000003</v>
      </c>
      <c r="BO135">
        <v>1.83</v>
      </c>
      <c r="BP135" s="4">
        <v>398.1</v>
      </c>
      <c r="BQ135" s="5">
        <v>288.18459999999999</v>
      </c>
      <c r="BR135">
        <v>1.83</v>
      </c>
      <c r="BS135" s="4">
        <v>398.1</v>
      </c>
      <c r="BT135" s="5">
        <v>287.91050000000001</v>
      </c>
      <c r="BU135">
        <v>1.83</v>
      </c>
      <c r="BV135" s="4">
        <v>398.1</v>
      </c>
      <c r="BW135" s="5">
        <v>288.51240000000001</v>
      </c>
      <c r="BX135">
        <v>1.83</v>
      </c>
    </row>
    <row r="136" spans="1:76">
      <c r="A136">
        <v>2014</v>
      </c>
      <c r="B136">
        <v>412.22708399999999</v>
      </c>
      <c r="C136">
        <v>1.53564337777777</v>
      </c>
      <c r="D136" s="1">
        <v>0.50212688000000005</v>
      </c>
      <c r="E136" s="1">
        <v>1.1698649999999999</v>
      </c>
      <c r="F136">
        <v>3.9009517499999999</v>
      </c>
      <c r="G136">
        <v>451.65826523999999</v>
      </c>
      <c r="H136">
        <v>285.80910172</v>
      </c>
      <c r="I136">
        <v>2.1826050725999999</v>
      </c>
      <c r="J136">
        <v>462.02507315999998</v>
      </c>
      <c r="K136">
        <v>287.81016352799998</v>
      </c>
      <c r="L136">
        <v>1.7567309123719901</v>
      </c>
      <c r="M136" s="5"/>
      <c r="N136">
        <v>0.314799157142857</v>
      </c>
      <c r="O136" s="1">
        <v>0.41540241</v>
      </c>
      <c r="P136" s="1">
        <v>0.63009115000000004</v>
      </c>
      <c r="Q136" s="5">
        <v>1.1321824819999999</v>
      </c>
      <c r="R136" s="5">
        <f t="shared" si="13"/>
        <v>511.16637140922643</v>
      </c>
      <c r="S136" s="5">
        <v>289.58589999999998</v>
      </c>
      <c r="T136">
        <f t="shared" si="2"/>
        <v>1.277622481546784</v>
      </c>
      <c r="U136">
        <f t="shared" si="3"/>
        <v>499.15714684495936</v>
      </c>
      <c r="V136" s="5">
        <v>288.45240000000001</v>
      </c>
      <c r="W136">
        <f t="shared" si="4"/>
        <v>1.1504307920969821</v>
      </c>
      <c r="X136">
        <f t="shared" si="1"/>
        <v>549.66385705274945</v>
      </c>
      <c r="Y136" s="5">
        <v>286.2894</v>
      </c>
      <c r="Z136">
        <f t="shared" si="0"/>
        <v>2.9811191236091616</v>
      </c>
      <c r="AA136">
        <f t="shared" si="14"/>
        <v>511.16637140922643</v>
      </c>
      <c r="AB136" s="5">
        <v>289.18189999999998</v>
      </c>
      <c r="AC136">
        <f t="shared" si="5"/>
        <v>1.277622481546784</v>
      </c>
      <c r="AD136">
        <f t="shared" si="15"/>
        <v>511.16637140922643</v>
      </c>
      <c r="AE136" s="5">
        <v>293.28339999999997</v>
      </c>
      <c r="AF136">
        <f t="shared" si="6"/>
        <v>1.277622481546784</v>
      </c>
      <c r="AG136" s="5"/>
      <c r="AH136" s="5">
        <v>288.0093</v>
      </c>
      <c r="AI136" s="5">
        <v>1.2776224819999999</v>
      </c>
      <c r="AJ136">
        <f t="shared" si="16"/>
        <v>511.16637140922643</v>
      </c>
      <c r="AK136" s="5">
        <v>288.39780000000002</v>
      </c>
      <c r="AL136">
        <f t="shared" si="7"/>
        <v>1.277622481546784</v>
      </c>
      <c r="AM136">
        <f t="shared" si="17"/>
        <v>511.16637140922643</v>
      </c>
      <c r="AN136" s="5">
        <v>288.41079999999999</v>
      </c>
      <c r="AO136">
        <f t="shared" si="8"/>
        <v>1.277622481546784</v>
      </c>
      <c r="AP136">
        <f t="shared" si="18"/>
        <v>511.16637140922643</v>
      </c>
      <c r="AQ136" s="5">
        <v>288.46769999999998</v>
      </c>
      <c r="AR136">
        <f t="shared" si="9"/>
        <v>1.277622481546784</v>
      </c>
      <c r="AS136">
        <f t="shared" si="19"/>
        <v>511.16637140922643</v>
      </c>
      <c r="AT136" s="5">
        <v>288.56909999999999</v>
      </c>
      <c r="AU136">
        <f t="shared" si="10"/>
        <v>1.277622481546784</v>
      </c>
      <c r="AV136">
        <f t="shared" si="20"/>
        <v>511.16637140922643</v>
      </c>
      <c r="AW136" s="5">
        <v>288.52589999999998</v>
      </c>
      <c r="AX136">
        <f t="shared" si="11"/>
        <v>1.277622481546784</v>
      </c>
      <c r="AY136">
        <f t="shared" si="21"/>
        <v>440.16584765884699</v>
      </c>
      <c r="AZ136" s="6">
        <v>289.01710000000003</v>
      </c>
      <c r="BA136">
        <f t="shared" si="12"/>
        <v>1.1504307920969821</v>
      </c>
      <c r="BB136">
        <v>400.8</v>
      </c>
      <c r="BC136">
        <v>0.40145714285714201</v>
      </c>
      <c r="BD136">
        <v>0.29176077</v>
      </c>
      <c r="BE136" s="4">
        <v>0.55390139999999999</v>
      </c>
      <c r="BF136">
        <v>1.83554857142857</v>
      </c>
      <c r="BG136">
        <v>400.8</v>
      </c>
      <c r="BH136" s="5">
        <v>289.3809</v>
      </c>
      <c r="BI136">
        <v>1.86</v>
      </c>
      <c r="BJ136">
        <v>400.8</v>
      </c>
      <c r="BK136" s="5">
        <v>287.56900000000002</v>
      </c>
      <c r="BL136">
        <v>1.86</v>
      </c>
      <c r="BM136" s="4">
        <v>400.8</v>
      </c>
      <c r="BN136" s="5">
        <v>289.03030000000001</v>
      </c>
      <c r="BO136">
        <v>1.86</v>
      </c>
      <c r="BP136" s="4">
        <v>400.8</v>
      </c>
      <c r="BQ136" s="5">
        <v>288.17720000000003</v>
      </c>
      <c r="BR136">
        <v>1.86</v>
      </c>
      <c r="BS136" s="4">
        <v>400.8</v>
      </c>
      <c r="BT136" s="5">
        <v>287.87650000000002</v>
      </c>
      <c r="BU136">
        <v>1.86</v>
      </c>
      <c r="BV136" s="4">
        <v>400.8</v>
      </c>
      <c r="BW136" s="5">
        <v>288.69970000000001</v>
      </c>
      <c r="BX136">
        <v>1.86</v>
      </c>
    </row>
    <row r="137" spans="1:76">
      <c r="A137">
        <v>2015</v>
      </c>
      <c r="B137">
        <v>414.608902</v>
      </c>
      <c r="C137">
        <v>1.55995642222222</v>
      </c>
      <c r="D137" s="1">
        <v>0.52168448999999995</v>
      </c>
      <c r="E137" s="1">
        <v>1.2124364999999999</v>
      </c>
      <c r="F137">
        <v>3.9669539999999999</v>
      </c>
      <c r="G137">
        <v>456.10450498</v>
      </c>
      <c r="H137">
        <v>285.85117523999998</v>
      </c>
      <c r="I137">
        <v>2.2358393426999998</v>
      </c>
      <c r="J137">
        <v>466.40181697999998</v>
      </c>
      <c r="K137">
        <v>287.84465630400001</v>
      </c>
      <c r="L137">
        <v>1.8099651824459999</v>
      </c>
      <c r="M137" s="5"/>
      <c r="N137">
        <v>0.32803847142857101</v>
      </c>
      <c r="O137" s="1">
        <v>0.42524768000000002</v>
      </c>
      <c r="P137" s="1">
        <v>0.65145960000000003</v>
      </c>
      <c r="Q137" s="5">
        <v>1.1793567519999999</v>
      </c>
      <c r="R137" s="5">
        <f t="shared" si="13"/>
        <v>516.27803512331877</v>
      </c>
      <c r="S137" s="5">
        <v>289.40600000000001</v>
      </c>
      <c r="T137">
        <f t="shared" si="2"/>
        <v>1.3308567516112337</v>
      </c>
      <c r="U137">
        <f t="shared" si="3"/>
        <v>503.64956116656384</v>
      </c>
      <c r="V137" s="5">
        <v>288.37520000000001</v>
      </c>
      <c r="W137">
        <f t="shared" si="4"/>
        <v>1.1983654084343558</v>
      </c>
      <c r="X137">
        <f t="shared" si="1"/>
        <v>555.16049562327703</v>
      </c>
      <c r="Y137" s="5">
        <v>286.38729999999998</v>
      </c>
      <c r="Z137">
        <f t="shared" si="0"/>
        <v>3.0343533936736109</v>
      </c>
      <c r="AA137">
        <f t="shared" si="14"/>
        <v>516.27803512331877</v>
      </c>
      <c r="AB137" s="5">
        <v>289.25259999999997</v>
      </c>
      <c r="AC137">
        <f t="shared" si="5"/>
        <v>1.3308567516112337</v>
      </c>
      <c r="AD137">
        <f t="shared" si="15"/>
        <v>516.27803512331877</v>
      </c>
      <c r="AE137" s="5">
        <v>293.3963</v>
      </c>
      <c r="AF137">
        <f t="shared" si="6"/>
        <v>1.3308567516112337</v>
      </c>
      <c r="AG137" s="5"/>
      <c r="AH137" s="5">
        <v>287.89609999999999</v>
      </c>
      <c r="AI137" s="5">
        <v>1.3308567520000001</v>
      </c>
      <c r="AJ137">
        <f t="shared" si="16"/>
        <v>516.27803512331877</v>
      </c>
      <c r="AK137" s="5">
        <v>288.38799999999998</v>
      </c>
      <c r="AL137">
        <f t="shared" si="7"/>
        <v>1.3308567516112337</v>
      </c>
      <c r="AM137">
        <f t="shared" si="17"/>
        <v>516.27803512331877</v>
      </c>
      <c r="AN137" s="5">
        <v>288.40069999999997</v>
      </c>
      <c r="AO137">
        <f t="shared" si="8"/>
        <v>1.3308567516112337</v>
      </c>
      <c r="AP137">
        <f t="shared" si="18"/>
        <v>516.27803512331877</v>
      </c>
      <c r="AQ137" s="5">
        <v>288.31330000000003</v>
      </c>
      <c r="AR137">
        <f t="shared" si="9"/>
        <v>1.3308567516112337</v>
      </c>
      <c r="AS137">
        <f t="shared" si="19"/>
        <v>516.27803512331877</v>
      </c>
      <c r="AT137" s="5">
        <v>288.88139999999999</v>
      </c>
      <c r="AU137">
        <f t="shared" si="10"/>
        <v>1.3308567516112337</v>
      </c>
      <c r="AV137">
        <f t="shared" si="20"/>
        <v>516.27803512331877</v>
      </c>
      <c r="AW137" s="5">
        <v>288.57389999999998</v>
      </c>
      <c r="AX137">
        <f t="shared" si="11"/>
        <v>1.3308567516112337</v>
      </c>
      <c r="AY137">
        <f t="shared" si="21"/>
        <v>444.12734028777652</v>
      </c>
      <c r="AZ137" s="6">
        <v>289.05130000000003</v>
      </c>
      <c r="BA137">
        <f t="shared" si="12"/>
        <v>1.1983654084343558</v>
      </c>
      <c r="BB137">
        <v>403.5</v>
      </c>
      <c r="BC137">
        <v>0.41893750000000002</v>
      </c>
      <c r="BD137">
        <v>0.30614513999999998</v>
      </c>
      <c r="BE137" s="4">
        <v>0.58492622500000002</v>
      </c>
      <c r="BF137">
        <v>1.87281249999999</v>
      </c>
      <c r="BG137">
        <v>403.5</v>
      </c>
      <c r="BH137" s="5">
        <v>289.37830000000002</v>
      </c>
      <c r="BI137">
        <v>1.89</v>
      </c>
      <c r="BJ137">
        <v>403.5</v>
      </c>
      <c r="BK137" s="5">
        <v>287.6352</v>
      </c>
      <c r="BL137">
        <v>1.89</v>
      </c>
      <c r="BM137" s="4">
        <v>403.5</v>
      </c>
      <c r="BN137" s="5">
        <v>289.10719999999998</v>
      </c>
      <c r="BO137">
        <v>1.89</v>
      </c>
      <c r="BP137" s="4">
        <v>403.5</v>
      </c>
      <c r="BQ137" s="5">
        <v>288.12520000000001</v>
      </c>
      <c r="BR137">
        <v>1.89</v>
      </c>
      <c r="BS137" s="4">
        <v>403.5</v>
      </c>
      <c r="BT137" s="5">
        <v>287.93990000000002</v>
      </c>
      <c r="BU137">
        <v>1.89</v>
      </c>
      <c r="BV137" s="4">
        <v>403.5</v>
      </c>
      <c r="BW137" s="5">
        <v>288.59140000000002</v>
      </c>
      <c r="BX137">
        <v>1.89</v>
      </c>
    </row>
    <row r="138" spans="1:76">
      <c r="A138">
        <v>2016</v>
      </c>
      <c r="B138">
        <v>416.99072000000001</v>
      </c>
      <c r="C138">
        <v>1.5842694666666599</v>
      </c>
      <c r="D138" s="1">
        <v>0.54123761999999997</v>
      </c>
      <c r="E138" s="1">
        <v>1.2550076999999999</v>
      </c>
      <c r="F138">
        <v>4.0329562499999998</v>
      </c>
      <c r="G138">
        <v>460.55074471999899</v>
      </c>
      <c r="H138">
        <v>285.89324876000001</v>
      </c>
      <c r="I138">
        <v>2.2890736128000002</v>
      </c>
      <c r="J138">
        <v>470.77856079999998</v>
      </c>
      <c r="K138">
        <v>287.87914907999999</v>
      </c>
      <c r="L138">
        <v>1.86319945252</v>
      </c>
      <c r="M138" s="5"/>
      <c r="N138">
        <v>0.34127778571428502</v>
      </c>
      <c r="O138" s="1">
        <v>0.43509294999999998</v>
      </c>
      <c r="P138" s="1">
        <v>0.67282805000000001</v>
      </c>
      <c r="Q138" s="5">
        <v>1.2265310220000001</v>
      </c>
      <c r="R138" s="5">
        <f t="shared" si="13"/>
        <v>521.44081547455187</v>
      </c>
      <c r="S138" s="5">
        <v>289.48250000000002</v>
      </c>
      <c r="T138">
        <f t="shared" si="2"/>
        <v>1.3840910216756828</v>
      </c>
      <c r="U138">
        <f t="shared" si="3"/>
        <v>508.18240721706286</v>
      </c>
      <c r="V138" s="5">
        <v>288.40710000000001</v>
      </c>
      <c r="W138">
        <f t="shared" si="4"/>
        <v>1.2463000247717293</v>
      </c>
      <c r="X138">
        <f t="shared" si="1"/>
        <v>560.71210057950975</v>
      </c>
      <c r="Y138" s="5">
        <v>286.4923</v>
      </c>
      <c r="Z138">
        <f t="shared" si="0"/>
        <v>3.0875876637380602</v>
      </c>
      <c r="AA138">
        <f t="shared" si="14"/>
        <v>521.44081547455187</v>
      </c>
      <c r="AB138" s="5">
        <v>289.35789999999997</v>
      </c>
      <c r="AC138">
        <f t="shared" si="5"/>
        <v>1.3840910216756828</v>
      </c>
      <c r="AD138">
        <f t="shared" si="15"/>
        <v>521.44081547455187</v>
      </c>
      <c r="AE138" s="5">
        <v>293.71460000000002</v>
      </c>
      <c r="AF138">
        <f t="shared" si="6"/>
        <v>1.3840910216756828</v>
      </c>
      <c r="AG138" s="5"/>
      <c r="AH138" s="5">
        <v>288.11599999999999</v>
      </c>
      <c r="AI138" s="5">
        <v>1.384091022</v>
      </c>
      <c r="AJ138">
        <f t="shared" si="16"/>
        <v>521.44081547455187</v>
      </c>
      <c r="AK138" s="5">
        <v>288.41539999999998</v>
      </c>
      <c r="AL138">
        <f t="shared" si="7"/>
        <v>1.3840910216756828</v>
      </c>
      <c r="AM138">
        <f t="shared" si="17"/>
        <v>521.44081547455187</v>
      </c>
      <c r="AN138" s="5">
        <v>288.23970000000003</v>
      </c>
      <c r="AO138">
        <f t="shared" si="8"/>
        <v>1.3840910216756828</v>
      </c>
      <c r="AP138">
        <f t="shared" si="18"/>
        <v>521.44081547455187</v>
      </c>
      <c r="AQ138" s="5">
        <v>288.50709999999998</v>
      </c>
      <c r="AR138">
        <f t="shared" si="9"/>
        <v>1.3840910216756828</v>
      </c>
      <c r="AS138">
        <f t="shared" si="19"/>
        <v>521.44081547455187</v>
      </c>
      <c r="AT138" s="5">
        <v>288.80119999999999</v>
      </c>
      <c r="AU138">
        <f t="shared" si="10"/>
        <v>1.3840910216756828</v>
      </c>
      <c r="AV138">
        <f t="shared" si="20"/>
        <v>521.44081547455187</v>
      </c>
      <c r="AW138" s="5">
        <v>288.53160000000003</v>
      </c>
      <c r="AX138">
        <f t="shared" si="11"/>
        <v>1.3840910216756828</v>
      </c>
      <c r="AY138">
        <f t="shared" si="21"/>
        <v>448.12448635036645</v>
      </c>
      <c r="AZ138" s="6">
        <v>289.08550000000002</v>
      </c>
      <c r="BA138">
        <f t="shared" si="12"/>
        <v>1.2463000247717293</v>
      </c>
      <c r="BB138">
        <v>406.2</v>
      </c>
      <c r="BC138">
        <v>0.43668571428571401</v>
      </c>
      <c r="BD138">
        <v>0.32052951000000002</v>
      </c>
      <c r="BE138" s="4">
        <v>0.61595105000000006</v>
      </c>
      <c r="BF138">
        <v>1.9108228571428501</v>
      </c>
      <c r="BG138">
        <v>406.2</v>
      </c>
      <c r="BH138" s="5">
        <v>289.42230000000001</v>
      </c>
      <c r="BI138">
        <v>1.92</v>
      </c>
      <c r="BJ138">
        <v>406.2</v>
      </c>
      <c r="BK138" s="5">
        <v>287.41609999999997</v>
      </c>
      <c r="BL138">
        <v>1.92</v>
      </c>
      <c r="BM138" s="4">
        <v>406.2</v>
      </c>
      <c r="BN138" s="5">
        <v>289.16129999999998</v>
      </c>
      <c r="BO138">
        <v>1.92</v>
      </c>
      <c r="BP138" s="4">
        <v>406.2</v>
      </c>
      <c r="BQ138" s="5">
        <v>288.1592</v>
      </c>
      <c r="BR138">
        <v>1.92</v>
      </c>
      <c r="BS138" s="4">
        <v>406.2</v>
      </c>
      <c r="BT138" s="5">
        <v>287.92950000000002</v>
      </c>
      <c r="BU138">
        <v>1.92</v>
      </c>
      <c r="BV138" s="4">
        <v>406.2</v>
      </c>
      <c r="BW138" s="5">
        <v>288.50470000000001</v>
      </c>
      <c r="BX138">
        <v>1.92</v>
      </c>
    </row>
    <row r="139" spans="1:76">
      <c r="A139">
        <v>2017</v>
      </c>
      <c r="B139">
        <v>419.96659</v>
      </c>
      <c r="C139">
        <v>1.6085825111111101</v>
      </c>
      <c r="D139" s="1">
        <v>0.56076086999999997</v>
      </c>
      <c r="E139" s="1">
        <v>1.2974768000000001</v>
      </c>
      <c r="F139">
        <v>4.0989585000000002</v>
      </c>
      <c r="G139">
        <v>464.996984459999</v>
      </c>
      <c r="H139">
        <v>285.93532227999998</v>
      </c>
      <c r="I139">
        <v>2.3423078829000001</v>
      </c>
      <c r="J139">
        <v>475.15530461999998</v>
      </c>
      <c r="K139">
        <v>287.91364185600003</v>
      </c>
      <c r="L139">
        <v>1.91643372259399</v>
      </c>
      <c r="M139" s="5"/>
      <c r="N139">
        <v>0.35451709999999997</v>
      </c>
      <c r="O139" s="1">
        <v>0.44493822</v>
      </c>
      <c r="P139" s="1">
        <v>0.69419649999999999</v>
      </c>
      <c r="Q139" s="5">
        <v>1.273705292</v>
      </c>
      <c r="R139" s="5">
        <f t="shared" si="13"/>
        <v>526.65522362929721</v>
      </c>
      <c r="S139" s="5">
        <v>289.63350000000003</v>
      </c>
      <c r="T139">
        <f t="shared" si="2"/>
        <v>1.4373252917401302</v>
      </c>
      <c r="U139">
        <f t="shared" si="3"/>
        <v>512.75604888201633</v>
      </c>
      <c r="V139" s="5">
        <v>288.53030000000001</v>
      </c>
      <c r="W139">
        <f t="shared" si="4"/>
        <v>1.2942346411091028</v>
      </c>
      <c r="X139">
        <f t="shared" si="1"/>
        <v>566.31922158530472</v>
      </c>
      <c r="Y139" s="5">
        <v>286.5215</v>
      </c>
      <c r="Z139">
        <f t="shared" si="0"/>
        <v>3.1408219338025081</v>
      </c>
      <c r="AA139">
        <f t="shared" si="14"/>
        <v>526.65522362929721</v>
      </c>
      <c r="AB139" s="5">
        <v>289.36020000000002</v>
      </c>
      <c r="AC139">
        <f t="shared" si="5"/>
        <v>1.4373252917401302</v>
      </c>
      <c r="AD139">
        <f t="shared" si="15"/>
        <v>526.65522362929721</v>
      </c>
      <c r="AE139" s="5">
        <v>293.54020000000003</v>
      </c>
      <c r="AF139">
        <f t="shared" si="6"/>
        <v>1.4373252917401302</v>
      </c>
      <c r="AG139" s="5"/>
      <c r="AH139" s="5">
        <v>288.1191</v>
      </c>
      <c r="AI139" s="5">
        <v>1.4373252919999999</v>
      </c>
      <c r="AJ139">
        <f t="shared" si="16"/>
        <v>526.65522362929721</v>
      </c>
      <c r="AK139" s="5">
        <v>288.47179999999997</v>
      </c>
      <c r="AL139">
        <f t="shared" si="7"/>
        <v>1.4373252917401302</v>
      </c>
      <c r="AM139">
        <f t="shared" si="17"/>
        <v>526.65522362929721</v>
      </c>
      <c r="AN139" s="5">
        <v>288.2253</v>
      </c>
      <c r="AO139">
        <f t="shared" si="8"/>
        <v>1.4373252917401302</v>
      </c>
      <c r="AP139">
        <f t="shared" si="18"/>
        <v>526.65522362929721</v>
      </c>
      <c r="AQ139" s="5">
        <v>288.64350000000002</v>
      </c>
      <c r="AR139">
        <f t="shared" si="9"/>
        <v>1.4373252917401302</v>
      </c>
      <c r="AS139">
        <f t="shared" si="19"/>
        <v>526.65522362929721</v>
      </c>
      <c r="AT139" s="5">
        <v>288.81389999999999</v>
      </c>
      <c r="AU139">
        <f t="shared" si="10"/>
        <v>1.4373252917401302</v>
      </c>
      <c r="AV139">
        <f t="shared" si="20"/>
        <v>526.65522362929721</v>
      </c>
      <c r="AW139" s="5">
        <v>288.65100000000001</v>
      </c>
      <c r="AX139">
        <f t="shared" si="11"/>
        <v>1.4373252917401302</v>
      </c>
      <c r="AY139">
        <f t="shared" si="21"/>
        <v>452.15760672751969</v>
      </c>
      <c r="AZ139" s="6">
        <v>289.1114</v>
      </c>
      <c r="BA139">
        <f t="shared" si="12"/>
        <v>1.2942346411091037</v>
      </c>
      <c r="BB139">
        <v>408.9</v>
      </c>
      <c r="BC139">
        <v>0.45472678571428499</v>
      </c>
      <c r="BD139">
        <v>0.33491388</v>
      </c>
      <c r="BE139" s="4">
        <v>0.64697587499999998</v>
      </c>
      <c r="BF139">
        <v>1.9496346428571401</v>
      </c>
      <c r="BG139">
        <v>408.9</v>
      </c>
      <c r="BH139" s="5">
        <v>289.5138</v>
      </c>
      <c r="BI139">
        <v>1.95</v>
      </c>
      <c r="BJ139">
        <v>408.9</v>
      </c>
      <c r="BK139" s="5">
        <v>287.49810000000002</v>
      </c>
      <c r="BL139">
        <v>1.95</v>
      </c>
      <c r="BM139" s="4">
        <v>408.9</v>
      </c>
      <c r="BN139" s="5">
        <v>289.1746</v>
      </c>
      <c r="BO139">
        <v>1.95</v>
      </c>
      <c r="BP139" s="4">
        <v>408.9</v>
      </c>
      <c r="BQ139" s="5">
        <v>288.13600000000002</v>
      </c>
      <c r="BR139">
        <v>1.95</v>
      </c>
      <c r="BS139" s="4">
        <v>408.9</v>
      </c>
      <c r="BT139" s="5">
        <v>288.02960000000002</v>
      </c>
      <c r="BU139">
        <v>1.95</v>
      </c>
      <c r="BV139" s="4">
        <v>408.9</v>
      </c>
      <c r="BW139" s="5">
        <v>288.62490000000003</v>
      </c>
      <c r="BX139">
        <v>1.95</v>
      </c>
    </row>
    <row r="140" spans="1:76">
      <c r="A140">
        <v>2018</v>
      </c>
      <c r="B140">
        <v>422.94245999999998</v>
      </c>
      <c r="C140">
        <v>1.63289555555555</v>
      </c>
      <c r="F140">
        <v>4.1649607499999997</v>
      </c>
      <c r="G140">
        <v>469.44322419999997</v>
      </c>
      <c r="H140">
        <v>285.97739580000001</v>
      </c>
      <c r="I140">
        <v>2.3955421530000001</v>
      </c>
      <c r="J140">
        <v>479.53204843999998</v>
      </c>
      <c r="K140">
        <v>287.94813463200001</v>
      </c>
      <c r="L140">
        <v>1.9696679926679901</v>
      </c>
      <c r="M140" s="5"/>
      <c r="N140">
        <v>0.36813945999999997</v>
      </c>
      <c r="Q140" s="5">
        <v>1.320879562</v>
      </c>
      <c r="R140" s="5">
        <f t="shared" si="13"/>
        <v>531.92177586559023</v>
      </c>
      <c r="S140" s="5">
        <v>289.53100000000001</v>
      </c>
      <c r="T140">
        <f t="shared" si="2"/>
        <v>1.4905595618045799</v>
      </c>
      <c r="U140">
        <f t="shared" si="3"/>
        <v>517.37085332195466</v>
      </c>
      <c r="V140" s="5">
        <v>288.50009999999997</v>
      </c>
      <c r="W140">
        <f t="shared" si="4"/>
        <v>1.3421692574464801</v>
      </c>
      <c r="X140">
        <f t="shared" si="1"/>
        <v>571.9824138011578</v>
      </c>
      <c r="Y140" s="5">
        <v>286.56279999999998</v>
      </c>
      <c r="Z140">
        <f t="shared" si="0"/>
        <v>3.1940562038669578</v>
      </c>
      <c r="AA140">
        <f t="shared" si="14"/>
        <v>531.92177586559023</v>
      </c>
      <c r="AB140" s="5">
        <v>289.44009999999997</v>
      </c>
      <c r="AC140">
        <f t="shared" si="5"/>
        <v>1.4905595618045799</v>
      </c>
      <c r="AD140">
        <f t="shared" si="15"/>
        <v>531.92177586559023</v>
      </c>
      <c r="AE140" s="5">
        <v>293.29539999999997</v>
      </c>
      <c r="AF140">
        <f t="shared" si="6"/>
        <v>1.4905595618045799</v>
      </c>
      <c r="AG140" s="5"/>
      <c r="AH140" s="5">
        <v>288.30669999999998</v>
      </c>
      <c r="AI140" s="5">
        <v>1.4905595620000001</v>
      </c>
      <c r="AJ140">
        <f t="shared" si="16"/>
        <v>531.92177586559023</v>
      </c>
      <c r="AK140" s="5">
        <v>288.59300000000002</v>
      </c>
      <c r="AL140">
        <f t="shared" si="7"/>
        <v>1.4905595618045799</v>
      </c>
      <c r="AM140">
        <f t="shared" si="17"/>
        <v>531.92177586559023</v>
      </c>
      <c r="AN140" s="5">
        <v>288.54500000000002</v>
      </c>
      <c r="AO140">
        <f t="shared" si="8"/>
        <v>1.4905595618045799</v>
      </c>
      <c r="AP140">
        <f t="shared" si="18"/>
        <v>531.92177586559023</v>
      </c>
      <c r="AQ140" s="5">
        <v>288.58550000000002</v>
      </c>
      <c r="AR140">
        <f t="shared" si="9"/>
        <v>1.4905595618045799</v>
      </c>
      <c r="AS140">
        <f t="shared" si="19"/>
        <v>531.92177586559023</v>
      </c>
      <c r="AT140" s="5">
        <v>288.93090000000001</v>
      </c>
      <c r="AU140">
        <f t="shared" si="10"/>
        <v>1.4905595618045799</v>
      </c>
      <c r="AV140">
        <f t="shared" si="20"/>
        <v>531.92177586559023</v>
      </c>
      <c r="AW140" s="5">
        <v>288.67520000000002</v>
      </c>
      <c r="AX140">
        <f t="shared" si="11"/>
        <v>1.4905595618045799</v>
      </c>
      <c r="AY140">
        <f t="shared" si="21"/>
        <v>456.22702518806744</v>
      </c>
      <c r="AZ140" s="6">
        <v>289.21449999999999</v>
      </c>
      <c r="BA140">
        <f t="shared" si="12"/>
        <v>1.3421692574464792</v>
      </c>
      <c r="BB140">
        <v>411.6</v>
      </c>
      <c r="BC140">
        <v>0.473085714285714</v>
      </c>
      <c r="BD140">
        <v>0.35367243666666598</v>
      </c>
      <c r="BE140" s="4">
        <v>0.67800070000000001</v>
      </c>
      <c r="BF140">
        <v>1.9893028571428499</v>
      </c>
      <c r="BG140">
        <v>411.6</v>
      </c>
      <c r="BH140" s="5">
        <v>289.4545</v>
      </c>
      <c r="BI140">
        <v>1.98</v>
      </c>
      <c r="BJ140">
        <v>411.6</v>
      </c>
      <c r="BK140" s="5">
        <v>287.66019999999997</v>
      </c>
      <c r="BL140">
        <v>1.98</v>
      </c>
      <c r="BM140" s="4">
        <v>411.6</v>
      </c>
      <c r="BN140" s="5">
        <v>289.18279999999999</v>
      </c>
      <c r="BO140">
        <v>1.98</v>
      </c>
      <c r="BP140" s="4">
        <v>411.6</v>
      </c>
      <c r="BQ140" s="5">
        <v>288.11599999999999</v>
      </c>
      <c r="BR140">
        <v>1.98</v>
      </c>
      <c r="BS140" s="4">
        <v>411.6</v>
      </c>
      <c r="BT140" s="5">
        <v>288.02350000000001</v>
      </c>
      <c r="BU140">
        <v>1.98</v>
      </c>
      <c r="BV140" s="4">
        <v>411.6</v>
      </c>
      <c r="BW140" s="5">
        <v>288.5324</v>
      </c>
      <c r="BX140">
        <v>1.98</v>
      </c>
    </row>
    <row r="141" spans="1:76">
      <c r="A141">
        <v>2019</v>
      </c>
      <c r="B141">
        <v>425.91833000000003</v>
      </c>
      <c r="C141">
        <v>1.6572085999999999</v>
      </c>
      <c r="F141">
        <v>4.230963</v>
      </c>
      <c r="G141">
        <v>474.35463898</v>
      </c>
      <c r="H141">
        <v>286.01270613000003</v>
      </c>
      <c r="I141">
        <v>2.4487764231</v>
      </c>
      <c r="J141">
        <v>483.90879225999998</v>
      </c>
      <c r="K141">
        <v>287.98262740799998</v>
      </c>
      <c r="L141">
        <v>2.0229022627419999</v>
      </c>
      <c r="N141">
        <v>0.38176181999999997</v>
      </c>
      <c r="Q141" s="5">
        <v>1.368053832</v>
      </c>
      <c r="R141" s="5">
        <f t="shared" si="13"/>
        <v>537.24099362424624</v>
      </c>
      <c r="S141" s="5">
        <v>289.56799999999998</v>
      </c>
      <c r="T141">
        <f t="shared" si="2"/>
        <v>1.5437938318690305</v>
      </c>
      <c r="U141">
        <f t="shared" si="3"/>
        <v>522.0271910018522</v>
      </c>
      <c r="V141" s="5">
        <v>288.61259999999999</v>
      </c>
      <c r="W141">
        <f t="shared" si="4"/>
        <v>1.3901038737838538</v>
      </c>
      <c r="X141">
        <f t="shared" si="1"/>
        <v>577.70223793916944</v>
      </c>
      <c r="Y141" s="5">
        <v>286.43959999999998</v>
      </c>
      <c r="Z141">
        <f t="shared" si="0"/>
        <v>3.247290473931407</v>
      </c>
      <c r="AA141">
        <f t="shared" si="14"/>
        <v>537.24099362424624</v>
      </c>
      <c r="AB141" s="5">
        <v>289.38220000000001</v>
      </c>
      <c r="AC141">
        <f t="shared" si="5"/>
        <v>1.5437938318690305</v>
      </c>
      <c r="AD141">
        <f t="shared" si="15"/>
        <v>537.24099362424624</v>
      </c>
      <c r="AE141" s="5">
        <v>293.53899999999999</v>
      </c>
      <c r="AF141">
        <f t="shared" si="6"/>
        <v>1.5437938318690305</v>
      </c>
      <c r="AH141" s="5">
        <v>288.11500000000001</v>
      </c>
      <c r="AI141" s="5">
        <v>1.543793832</v>
      </c>
      <c r="AJ141">
        <f t="shared" si="16"/>
        <v>537.24099362424624</v>
      </c>
      <c r="AK141" s="5">
        <v>288.67320000000001</v>
      </c>
      <c r="AL141">
        <f t="shared" si="7"/>
        <v>1.5437938318690305</v>
      </c>
      <c r="AM141">
        <f t="shared" si="17"/>
        <v>537.24099362424624</v>
      </c>
      <c r="AN141" s="5">
        <v>288.58240000000001</v>
      </c>
      <c r="AO141">
        <f t="shared" si="8"/>
        <v>1.5437938318690305</v>
      </c>
      <c r="AP141">
        <f t="shared" si="18"/>
        <v>537.24099362424624</v>
      </c>
      <c r="AQ141" s="5">
        <v>288.74040000000002</v>
      </c>
      <c r="AR141">
        <f t="shared" si="9"/>
        <v>1.5437938318690305</v>
      </c>
      <c r="AS141">
        <f t="shared" si="19"/>
        <v>537.24099362424624</v>
      </c>
      <c r="AT141" s="5">
        <v>288.73869999999999</v>
      </c>
      <c r="AU141">
        <f t="shared" si="10"/>
        <v>1.5437938318690305</v>
      </c>
      <c r="AV141">
        <f t="shared" si="20"/>
        <v>537.24099362424624</v>
      </c>
      <c r="AW141" s="5">
        <v>288.66269999999997</v>
      </c>
      <c r="AX141">
        <f t="shared" si="11"/>
        <v>1.5437938318690305</v>
      </c>
      <c r="AY141">
        <f t="shared" si="21"/>
        <v>460.33306841476002</v>
      </c>
      <c r="AZ141" s="6">
        <v>289.17160000000001</v>
      </c>
      <c r="BA141">
        <f t="shared" si="12"/>
        <v>1.3901038737838538</v>
      </c>
      <c r="BB141">
        <v>414.3</v>
      </c>
      <c r="BC141">
        <v>0.49178749999999999</v>
      </c>
      <c r="BD141">
        <v>0.37243099333333302</v>
      </c>
      <c r="BE141" s="4">
        <v>0.71126526999999995</v>
      </c>
      <c r="BF141">
        <v>2.0298824999999998</v>
      </c>
      <c r="BG141">
        <v>414.3</v>
      </c>
      <c r="BH141" s="5">
        <v>289.39299999999997</v>
      </c>
      <c r="BI141">
        <v>2.0099999999999998</v>
      </c>
      <c r="BJ141">
        <v>414.3</v>
      </c>
      <c r="BK141" s="5">
        <v>287.55599999999998</v>
      </c>
      <c r="BL141">
        <v>2.0099999999999998</v>
      </c>
      <c r="BM141" s="4">
        <v>414.3</v>
      </c>
      <c r="BN141" s="5">
        <v>289.10719999999998</v>
      </c>
      <c r="BO141">
        <v>2.0099999999999998</v>
      </c>
      <c r="BP141" s="4">
        <v>414.3</v>
      </c>
      <c r="BQ141" s="5">
        <v>288.09500000000003</v>
      </c>
      <c r="BR141">
        <v>2.0099999999999998</v>
      </c>
      <c r="BS141" s="4">
        <v>414.3</v>
      </c>
      <c r="BT141" s="5">
        <v>288.17619999999999</v>
      </c>
      <c r="BU141">
        <v>2.0099999999999998</v>
      </c>
      <c r="BV141" s="4">
        <v>414.3</v>
      </c>
      <c r="BW141" s="5">
        <v>288.57330000000002</v>
      </c>
      <c r="BX141">
        <v>2.0099999999999998</v>
      </c>
    </row>
    <row r="142" spans="1:76">
      <c r="A142">
        <v>2020</v>
      </c>
      <c r="B142">
        <v>428.89420000000001</v>
      </c>
      <c r="C142">
        <v>1.689899024</v>
      </c>
      <c r="F142">
        <v>4.2969652499999897</v>
      </c>
      <c r="G142">
        <v>479.26605375999998</v>
      </c>
      <c r="H142">
        <v>286.04801645999999</v>
      </c>
      <c r="I142">
        <v>2.5020106931999999</v>
      </c>
      <c r="J142">
        <v>488.28553607999999</v>
      </c>
      <c r="K142">
        <v>288.01712018400002</v>
      </c>
      <c r="L142">
        <v>2.07613653281599</v>
      </c>
      <c r="N142">
        <v>0.39538417999999997</v>
      </c>
      <c r="Q142" s="5">
        <v>1.4152281019999999</v>
      </c>
      <c r="R142" s="5">
        <f t="shared" si="13"/>
        <v>542.61340356048879</v>
      </c>
      <c r="S142" s="5">
        <v>289.5933</v>
      </c>
      <c r="T142">
        <f t="shared" si="2"/>
        <v>1.5970281019334798</v>
      </c>
      <c r="U142">
        <f t="shared" si="3"/>
        <v>526.72543572086875</v>
      </c>
      <c r="V142" s="5">
        <v>288.57209999999998</v>
      </c>
      <c r="W142">
        <f t="shared" si="4"/>
        <v>1.4380384901212278</v>
      </c>
      <c r="X142">
        <f t="shared" si="1"/>
        <v>583.47926031856116</v>
      </c>
      <c r="Y142" s="5">
        <v>286.5444</v>
      </c>
      <c r="Z142">
        <f t="shared" si="0"/>
        <v>3.3005247439958563</v>
      </c>
      <c r="AA142">
        <f t="shared" si="14"/>
        <v>542.61340356048879</v>
      </c>
      <c r="AB142" s="5">
        <v>289.43459999999999</v>
      </c>
      <c r="AC142">
        <f t="shared" si="5"/>
        <v>1.5970281019334798</v>
      </c>
      <c r="AD142">
        <f t="shared" si="15"/>
        <v>542.61340356048879</v>
      </c>
      <c r="AE142" s="5">
        <v>293.78789999999998</v>
      </c>
      <c r="AF142">
        <f t="shared" si="6"/>
        <v>1.5970281019334798</v>
      </c>
      <c r="AH142" s="5">
        <v>288.0326</v>
      </c>
      <c r="AI142" s="5">
        <v>1.5970281019999999</v>
      </c>
      <c r="AJ142">
        <f t="shared" si="16"/>
        <v>542.61340356048879</v>
      </c>
      <c r="AK142" s="5">
        <v>288.45909999999998</v>
      </c>
      <c r="AL142">
        <f t="shared" si="7"/>
        <v>1.5970281019334798</v>
      </c>
      <c r="AM142">
        <f t="shared" si="17"/>
        <v>542.61340356048879</v>
      </c>
      <c r="AN142" s="5">
        <v>288.59809999999999</v>
      </c>
      <c r="AO142">
        <f t="shared" si="8"/>
        <v>1.5970281019334798</v>
      </c>
      <c r="AP142">
        <f t="shared" si="18"/>
        <v>542.61340356048879</v>
      </c>
      <c r="AQ142" s="5">
        <v>288.58249999999998</v>
      </c>
      <c r="AR142">
        <f t="shared" si="9"/>
        <v>1.5970281019334798</v>
      </c>
      <c r="AS142">
        <f t="shared" si="19"/>
        <v>542.61340356048879</v>
      </c>
      <c r="AT142" s="5">
        <v>288.64249999999998</v>
      </c>
      <c r="AU142">
        <f t="shared" si="10"/>
        <v>1.5970281019334798</v>
      </c>
      <c r="AV142">
        <f t="shared" si="20"/>
        <v>542.61340356048879</v>
      </c>
      <c r="AW142" s="5">
        <v>288.65629999999999</v>
      </c>
      <c r="AX142">
        <f t="shared" si="11"/>
        <v>1.5970281019334798</v>
      </c>
      <c r="AY142">
        <f t="shared" si="21"/>
        <v>464.4760660304928</v>
      </c>
      <c r="AZ142" s="6">
        <v>289.28320000000002</v>
      </c>
      <c r="BA142">
        <f t="shared" si="12"/>
        <v>1.4380384901212278</v>
      </c>
      <c r="BB142">
        <v>417</v>
      </c>
      <c r="BC142">
        <v>0.5</v>
      </c>
      <c r="BD142">
        <v>0.39118955</v>
      </c>
      <c r="BE142" s="7"/>
      <c r="BF142">
        <v>2.04</v>
      </c>
      <c r="BG142">
        <v>417</v>
      </c>
      <c r="BH142" s="5">
        <v>289.46249999999998</v>
      </c>
      <c r="BI142">
        <v>2.04</v>
      </c>
      <c r="BJ142">
        <v>417</v>
      </c>
      <c r="BK142" s="5">
        <v>287.64690000000002</v>
      </c>
      <c r="BL142">
        <v>2.04</v>
      </c>
      <c r="BM142" s="4">
        <v>417</v>
      </c>
      <c r="BN142" s="5">
        <v>289.04640000000001</v>
      </c>
      <c r="BO142">
        <v>2.04</v>
      </c>
      <c r="BP142" s="4">
        <v>417</v>
      </c>
      <c r="BQ142" s="5">
        <v>288.2808</v>
      </c>
      <c r="BR142">
        <v>2.04</v>
      </c>
      <c r="BS142" s="4">
        <v>417</v>
      </c>
      <c r="BT142" s="5">
        <v>288.23989999999998</v>
      </c>
      <c r="BU142">
        <v>2.04</v>
      </c>
      <c r="BV142" s="4">
        <v>417</v>
      </c>
      <c r="BW142" s="5">
        <v>288.65710000000001</v>
      </c>
      <c r="BX142">
        <v>2.04</v>
      </c>
    </row>
    <row r="143" spans="1:76">
      <c r="A143">
        <v>2021</v>
      </c>
      <c r="B143">
        <v>431.16047200000003</v>
      </c>
      <c r="C143">
        <v>1.7225894479999999</v>
      </c>
      <c r="F143">
        <v>4.3629674999999999</v>
      </c>
      <c r="G143">
        <v>484.17746853999898</v>
      </c>
      <c r="H143">
        <v>286.08332679</v>
      </c>
      <c r="I143">
        <v>2.5552449632999998</v>
      </c>
      <c r="J143">
        <v>492.66227989999999</v>
      </c>
      <c r="K143">
        <v>288.05161296</v>
      </c>
      <c r="L143">
        <v>2.1293708028899898</v>
      </c>
      <c r="N143">
        <v>0.40900653999999997</v>
      </c>
      <c r="Q143" s="5">
        <v>1.4624023719999999</v>
      </c>
      <c r="R143" s="5">
        <f t="shared" si="13"/>
        <v>548.03953759609351</v>
      </c>
      <c r="S143" s="5">
        <v>289.62369999999999</v>
      </c>
      <c r="T143">
        <f t="shared" si="2"/>
        <v>1.6502623719979272</v>
      </c>
      <c r="U143">
        <f t="shared" si="3"/>
        <v>531.46596464235643</v>
      </c>
      <c r="V143" s="5">
        <v>288.67250000000001</v>
      </c>
      <c r="W143">
        <f t="shared" si="4"/>
        <v>1.4859731064586008</v>
      </c>
      <c r="X143">
        <f t="shared" si="1"/>
        <v>589.31405292174657</v>
      </c>
      <c r="Y143" s="5">
        <v>286.6395</v>
      </c>
      <c r="Z143">
        <f t="shared" si="0"/>
        <v>3.3537590140603037</v>
      </c>
      <c r="AA143">
        <f t="shared" si="14"/>
        <v>548.03953759609351</v>
      </c>
      <c r="AB143" s="5">
        <v>289.43729999999999</v>
      </c>
      <c r="AC143">
        <f t="shared" si="5"/>
        <v>1.6502623719979272</v>
      </c>
      <c r="AD143">
        <f t="shared" si="15"/>
        <v>548.03953759609351</v>
      </c>
      <c r="AE143" s="5">
        <v>293.70049999999998</v>
      </c>
      <c r="AF143">
        <f t="shared" si="6"/>
        <v>1.6502623719979272</v>
      </c>
      <c r="AH143" s="5">
        <v>288.31349999999998</v>
      </c>
      <c r="AI143" s="5">
        <v>1.650262372</v>
      </c>
      <c r="AJ143">
        <f t="shared" si="16"/>
        <v>548.03953759609351</v>
      </c>
      <c r="AK143" s="5">
        <v>288.37580000000003</v>
      </c>
      <c r="AL143">
        <f t="shared" si="7"/>
        <v>1.6502623719979272</v>
      </c>
      <c r="AM143">
        <f t="shared" si="17"/>
        <v>548.03953759609351</v>
      </c>
      <c r="AN143" s="5">
        <v>288.70639999999997</v>
      </c>
      <c r="AO143">
        <f t="shared" si="8"/>
        <v>1.6502623719979272</v>
      </c>
      <c r="AP143">
        <f t="shared" si="18"/>
        <v>548.03953759609351</v>
      </c>
      <c r="AQ143" s="5">
        <v>288.42160000000001</v>
      </c>
      <c r="AR143">
        <f t="shared" si="9"/>
        <v>1.6502623719979272</v>
      </c>
      <c r="AS143">
        <f t="shared" si="19"/>
        <v>548.03953759609351</v>
      </c>
      <c r="AT143" s="5">
        <v>288.62279999999998</v>
      </c>
      <c r="AU143">
        <f t="shared" si="10"/>
        <v>1.6502623719979272</v>
      </c>
      <c r="AV143">
        <f t="shared" si="20"/>
        <v>548.03953759609351</v>
      </c>
      <c r="AW143" s="5">
        <v>288.44709999999998</v>
      </c>
      <c r="AX143">
        <f t="shared" si="11"/>
        <v>1.6502623719979272</v>
      </c>
      <c r="AY143">
        <f t="shared" si="21"/>
        <v>468.65635062476713</v>
      </c>
      <c r="AZ143" s="6">
        <v>289.33789999999999</v>
      </c>
      <c r="BA143">
        <f t="shared" si="12"/>
        <v>1.4859731064586008</v>
      </c>
      <c r="BB143">
        <v>420.4</v>
      </c>
      <c r="BC143">
        <v>0.53031964285714295</v>
      </c>
      <c r="BD143">
        <v>0.41166012499999999</v>
      </c>
      <c r="BE143" s="7"/>
      <c r="BF143">
        <v>2.1139960714285699</v>
      </c>
      <c r="BG143">
        <v>420.4</v>
      </c>
      <c r="BH143" s="5">
        <v>289.39150000000001</v>
      </c>
      <c r="BI143">
        <v>2.0920000000000001</v>
      </c>
      <c r="BJ143">
        <v>420.4</v>
      </c>
      <c r="BK143" s="5">
        <v>287.75990000000002</v>
      </c>
      <c r="BL143">
        <v>2.0920000000000001</v>
      </c>
      <c r="BM143" s="4">
        <v>420.4</v>
      </c>
      <c r="BN143" s="5">
        <v>289.14800000000002</v>
      </c>
      <c r="BO143">
        <v>2.0920000000000001</v>
      </c>
      <c r="BP143" s="4">
        <v>420.4</v>
      </c>
      <c r="BQ143" s="5">
        <v>288.1771</v>
      </c>
      <c r="BR143">
        <v>2.0920000000000001</v>
      </c>
      <c r="BS143" s="4">
        <v>420.4</v>
      </c>
      <c r="BT143" s="5">
        <v>288.24709999999999</v>
      </c>
      <c r="BU143">
        <v>2.0920000000000001</v>
      </c>
      <c r="BV143" s="4">
        <v>420.4</v>
      </c>
      <c r="BW143" s="5">
        <v>288.65859999999998</v>
      </c>
      <c r="BX143">
        <v>2.0920000000000001</v>
      </c>
    </row>
    <row r="144" spans="1:76">
      <c r="A144">
        <v>2022</v>
      </c>
      <c r="B144">
        <v>433.42674399999999</v>
      </c>
      <c r="C144">
        <v>1.755279872</v>
      </c>
      <c r="F144">
        <v>4.4409072777777698</v>
      </c>
      <c r="G144">
        <v>489.08888331999998</v>
      </c>
      <c r="H144">
        <v>286.11863712000002</v>
      </c>
      <c r="I144">
        <v>2.60847923339999</v>
      </c>
      <c r="J144">
        <v>497.03902371999999</v>
      </c>
      <c r="K144">
        <v>288.08610573599998</v>
      </c>
      <c r="L144">
        <v>2.1826050729639999</v>
      </c>
      <c r="N144">
        <v>0.42262889999999997</v>
      </c>
      <c r="Q144" s="5">
        <v>1.5095766420000001</v>
      </c>
      <c r="R144" s="5">
        <f t="shared" si="13"/>
        <v>553.51993297205456</v>
      </c>
      <c r="S144" s="5">
        <v>289.58890000000002</v>
      </c>
      <c r="T144">
        <f t="shared" si="2"/>
        <v>1.7034966420623778</v>
      </c>
      <c r="U144">
        <f t="shared" si="3"/>
        <v>536.24915832413762</v>
      </c>
      <c r="V144" s="5">
        <v>288.6635</v>
      </c>
      <c r="W144">
        <f t="shared" si="4"/>
        <v>1.5339077227959756</v>
      </c>
      <c r="X144">
        <f t="shared" si="1"/>
        <v>595.20719345096427</v>
      </c>
      <c r="Y144" s="5">
        <v>286.61290000000002</v>
      </c>
      <c r="Z144">
        <f t="shared" si="0"/>
        <v>3.4069932841247557</v>
      </c>
      <c r="AA144">
        <f t="shared" si="14"/>
        <v>553.51993297205456</v>
      </c>
      <c r="AB144" s="5">
        <v>289.49290000000002</v>
      </c>
      <c r="AC144">
        <f t="shared" si="5"/>
        <v>1.7034966420623778</v>
      </c>
      <c r="AD144">
        <f t="shared" si="15"/>
        <v>553.51993297205456</v>
      </c>
      <c r="AE144" s="5">
        <v>293.98989999999998</v>
      </c>
      <c r="AF144">
        <f t="shared" si="6"/>
        <v>1.7034966420623778</v>
      </c>
      <c r="AH144" s="5">
        <v>288.52530000000002</v>
      </c>
      <c r="AI144" s="5">
        <v>1.7034966419999999</v>
      </c>
      <c r="AJ144">
        <f t="shared" si="16"/>
        <v>553.51993297205456</v>
      </c>
      <c r="AK144" s="5">
        <v>288.40570000000002</v>
      </c>
      <c r="AL144">
        <f t="shared" si="7"/>
        <v>1.7034966420623778</v>
      </c>
      <c r="AM144">
        <f t="shared" si="17"/>
        <v>553.51993297205456</v>
      </c>
      <c r="AN144" s="5">
        <v>288.5102</v>
      </c>
      <c r="AO144">
        <f t="shared" si="8"/>
        <v>1.7034966420623778</v>
      </c>
      <c r="AP144">
        <f t="shared" si="18"/>
        <v>553.51993297205456</v>
      </c>
      <c r="AQ144" s="5">
        <v>288.42559999999997</v>
      </c>
      <c r="AR144">
        <f t="shared" si="9"/>
        <v>1.7034966420623778</v>
      </c>
      <c r="AS144">
        <f t="shared" si="19"/>
        <v>553.51993297205456</v>
      </c>
      <c r="AT144" s="5">
        <v>288.56009999999998</v>
      </c>
      <c r="AU144">
        <f t="shared" si="10"/>
        <v>1.7034966420623778</v>
      </c>
      <c r="AV144">
        <f t="shared" si="20"/>
        <v>553.51993297205456</v>
      </c>
      <c r="AW144" s="5">
        <v>288.6465</v>
      </c>
      <c r="AX144">
        <f t="shared" si="11"/>
        <v>1.7034966420623778</v>
      </c>
      <c r="AY144">
        <f t="shared" si="21"/>
        <v>472.87425778039</v>
      </c>
      <c r="AZ144" s="6">
        <v>289.37389999999999</v>
      </c>
      <c r="BA144">
        <f t="shared" si="12"/>
        <v>1.5339077227959756</v>
      </c>
      <c r="BB144">
        <v>423.8</v>
      </c>
      <c r="BC144">
        <v>0.55020000000000002</v>
      </c>
      <c r="BD144">
        <v>0.43213069999999998</v>
      </c>
      <c r="BE144" s="7"/>
      <c r="BF144">
        <v>2.1576399999999998</v>
      </c>
      <c r="BG144">
        <v>423.8</v>
      </c>
      <c r="BH144" s="5">
        <v>289.44349999999997</v>
      </c>
      <c r="BI144">
        <v>2.1440000000000001</v>
      </c>
      <c r="BJ144">
        <v>423.8</v>
      </c>
      <c r="BK144" s="5">
        <v>288.00119999999998</v>
      </c>
      <c r="BL144">
        <v>2.1440000000000001</v>
      </c>
      <c r="BM144" s="4">
        <v>423.8</v>
      </c>
      <c r="BN144" s="5">
        <v>289.15719999999999</v>
      </c>
      <c r="BO144">
        <v>2.1440000000000001</v>
      </c>
      <c r="BP144" s="4">
        <v>423.8</v>
      </c>
      <c r="BQ144" s="5">
        <v>288.17880000000002</v>
      </c>
      <c r="BR144">
        <v>2.1440000000000001</v>
      </c>
      <c r="BS144" s="4">
        <v>423.8</v>
      </c>
      <c r="BT144" s="5">
        <v>288.327</v>
      </c>
      <c r="BU144">
        <v>2.1440000000000001</v>
      </c>
      <c r="BV144" s="4">
        <v>423.8</v>
      </c>
      <c r="BW144" s="5">
        <v>288.73790000000002</v>
      </c>
      <c r="BX144">
        <v>2.1440000000000001</v>
      </c>
    </row>
    <row r="145" spans="1:76">
      <c r="A145">
        <v>2023</v>
      </c>
      <c r="B145">
        <v>435.693016</v>
      </c>
      <c r="C145">
        <v>1.7879702959999999</v>
      </c>
      <c r="F145">
        <v>4.5188470555555504</v>
      </c>
      <c r="G145">
        <v>494.00029810000001</v>
      </c>
      <c r="H145">
        <v>286.15394744999998</v>
      </c>
      <c r="I145">
        <v>2.6617135034999899</v>
      </c>
      <c r="J145">
        <v>501.41576753999999</v>
      </c>
      <c r="K145">
        <v>288.12059851200002</v>
      </c>
      <c r="L145">
        <v>2.2358393430379899</v>
      </c>
      <c r="N145">
        <v>0.44000110749999999</v>
      </c>
      <c r="Q145" s="5">
        <v>1.556750912</v>
      </c>
      <c r="R145" s="5">
        <f t="shared" si="13"/>
        <v>559.05513230177507</v>
      </c>
      <c r="S145" s="5">
        <v>289.58949999999999</v>
      </c>
      <c r="T145">
        <f t="shared" si="2"/>
        <v>1.7567309121268271</v>
      </c>
      <c r="U145">
        <f t="shared" ref="U145:U176" si="22">U$112*1.009^(A145-A$112)</f>
        <v>541.07540074905478</v>
      </c>
      <c r="V145" s="5">
        <v>288.82139999999998</v>
      </c>
      <c r="W145">
        <f t="shared" si="4"/>
        <v>1.5818423391333487</v>
      </c>
      <c r="X145">
        <f t="shared" si="1"/>
        <v>601.15926538547387</v>
      </c>
      <c r="Y145" s="5">
        <v>286.57459999999998</v>
      </c>
      <c r="Z145">
        <f t="shared" ref="Z145:Z179" si="23">5.35 * LN(X145/X$80)</f>
        <v>3.4602275541892049</v>
      </c>
      <c r="AA145">
        <f t="shared" si="14"/>
        <v>559.05513230177507</v>
      </c>
      <c r="AB145" s="5">
        <v>289.47640000000001</v>
      </c>
      <c r="AC145">
        <f t="shared" si="5"/>
        <v>1.7567309121268271</v>
      </c>
      <c r="AD145">
        <f t="shared" si="15"/>
        <v>559.05513230177507</v>
      </c>
      <c r="AE145" s="5">
        <v>294.28730000000002</v>
      </c>
      <c r="AF145">
        <f t="shared" si="6"/>
        <v>1.7567309121268271</v>
      </c>
      <c r="AH145" s="5">
        <v>288.24959999999999</v>
      </c>
      <c r="AI145" s="5">
        <v>1.7567309120000001</v>
      </c>
      <c r="AJ145">
        <f t="shared" si="16"/>
        <v>559.05513230177507</v>
      </c>
      <c r="AK145" s="5">
        <v>288.5385</v>
      </c>
      <c r="AL145">
        <f t="shared" si="7"/>
        <v>1.7567309121268271</v>
      </c>
      <c r="AM145">
        <f t="shared" si="17"/>
        <v>559.05513230177507</v>
      </c>
      <c r="AN145" s="5">
        <v>288.67950000000002</v>
      </c>
      <c r="AO145">
        <f t="shared" si="8"/>
        <v>1.7567309121268271</v>
      </c>
      <c r="AP145">
        <f t="shared" si="18"/>
        <v>559.05513230177507</v>
      </c>
      <c r="AQ145" s="5">
        <v>288.62639999999999</v>
      </c>
      <c r="AR145">
        <f t="shared" si="9"/>
        <v>1.7567309121268271</v>
      </c>
      <c r="AS145">
        <f t="shared" si="19"/>
        <v>559.05513230177507</v>
      </c>
      <c r="AT145" s="5">
        <v>288.64170000000001</v>
      </c>
      <c r="AU145">
        <f t="shared" si="10"/>
        <v>1.7567309121268271</v>
      </c>
      <c r="AV145">
        <f t="shared" si="20"/>
        <v>559.05513230177507</v>
      </c>
      <c r="AW145" s="5">
        <v>288.70740000000001</v>
      </c>
      <c r="AX145">
        <f t="shared" si="11"/>
        <v>1.7567309121268271</v>
      </c>
      <c r="AY145">
        <f t="shared" si="21"/>
        <v>477.13012610041346</v>
      </c>
      <c r="AZ145" s="6">
        <v>289.3417</v>
      </c>
      <c r="BA145">
        <f t="shared" si="12"/>
        <v>1.5818423391333496</v>
      </c>
      <c r="BB145">
        <v>427.2</v>
      </c>
      <c r="BC145">
        <v>0.57052321428571395</v>
      </c>
      <c r="BD145" s="7"/>
      <c r="BE145" s="7"/>
      <c r="BF145">
        <v>2.2024153571428502</v>
      </c>
      <c r="BG145">
        <v>427.2</v>
      </c>
      <c r="BH145" s="5">
        <v>289.40539999999999</v>
      </c>
      <c r="BI145">
        <v>2.1960000000000002</v>
      </c>
      <c r="BJ145">
        <v>427.2</v>
      </c>
      <c r="BK145" s="5">
        <v>288.02769999999998</v>
      </c>
      <c r="BL145">
        <v>2.1960000000000002</v>
      </c>
      <c r="BM145" s="4">
        <v>427.2</v>
      </c>
      <c r="BN145" s="5">
        <v>289.15989999999999</v>
      </c>
      <c r="BO145">
        <v>2.1960000000000002</v>
      </c>
      <c r="BP145" s="4">
        <v>427.2</v>
      </c>
      <c r="BQ145" s="5">
        <v>288.13330000000002</v>
      </c>
      <c r="BR145">
        <v>2.1960000000000002</v>
      </c>
      <c r="BS145" s="4">
        <v>427.2</v>
      </c>
      <c r="BT145" s="5">
        <v>288.322</v>
      </c>
      <c r="BU145">
        <v>2.1960000000000002</v>
      </c>
      <c r="BV145" s="4">
        <v>427.2</v>
      </c>
      <c r="BW145" s="5">
        <v>288.52390000000003</v>
      </c>
      <c r="BX145">
        <v>2.1960000000000002</v>
      </c>
    </row>
    <row r="146" spans="1:76">
      <c r="A146">
        <v>2024</v>
      </c>
      <c r="B146">
        <v>437.95928799999899</v>
      </c>
      <c r="C146">
        <v>1.82066072</v>
      </c>
      <c r="F146">
        <v>4.5967868333333302</v>
      </c>
      <c r="G146">
        <v>498.91171287999998</v>
      </c>
      <c r="H146">
        <v>286.18925777999999</v>
      </c>
      <c r="I146">
        <v>2.7149477735999898</v>
      </c>
      <c r="J146">
        <v>505.79251135999999</v>
      </c>
      <c r="K146">
        <v>288.15509128799999</v>
      </c>
      <c r="L146">
        <v>2.289073613112</v>
      </c>
      <c r="N146">
        <v>0.457373315</v>
      </c>
      <c r="Q146" s="5">
        <v>1.603925182</v>
      </c>
      <c r="R146" s="5">
        <f t="shared" si="13"/>
        <v>564.64568362479292</v>
      </c>
      <c r="S146" s="5">
        <v>289.51929999999999</v>
      </c>
      <c r="T146">
        <f t="shared" si="2"/>
        <v>1.8099651821912774</v>
      </c>
      <c r="U146">
        <f t="shared" si="22"/>
        <v>545.94507935579622</v>
      </c>
      <c r="V146" s="5">
        <v>288.7672</v>
      </c>
      <c r="W146">
        <f t="shared" si="4"/>
        <v>1.6297769554707238</v>
      </c>
      <c r="X146">
        <f t="shared" ref="X146:X179" si="24">X$80*1.01^(A146-A$80)</f>
        <v>607.17085803932866</v>
      </c>
      <c r="Y146" s="5">
        <v>286.65300000000002</v>
      </c>
      <c r="Z146">
        <f t="shared" si="23"/>
        <v>3.5134618242536537</v>
      </c>
      <c r="AA146">
        <f t="shared" si="14"/>
        <v>564.64568362479292</v>
      </c>
      <c r="AB146" s="5">
        <v>289.55520000000001</v>
      </c>
      <c r="AC146">
        <f t="shared" si="5"/>
        <v>1.8099651821912774</v>
      </c>
      <c r="AD146">
        <f t="shared" si="15"/>
        <v>564.64568362479292</v>
      </c>
      <c r="AE146" s="5">
        <v>294.3322</v>
      </c>
      <c r="AF146">
        <f t="shared" si="6"/>
        <v>1.8099651821912774</v>
      </c>
      <c r="AH146" s="5">
        <v>288.19580000000002</v>
      </c>
      <c r="AI146" s="5">
        <v>1.809965182</v>
      </c>
      <c r="AJ146">
        <f t="shared" si="16"/>
        <v>564.64568362479292</v>
      </c>
      <c r="AK146" s="5">
        <v>288.5505</v>
      </c>
      <c r="AL146">
        <f t="shared" si="7"/>
        <v>1.8099651821912774</v>
      </c>
      <c r="AM146">
        <f t="shared" si="17"/>
        <v>564.64568362479292</v>
      </c>
      <c r="AN146" s="5">
        <v>288.5813</v>
      </c>
      <c r="AO146">
        <f t="shared" si="8"/>
        <v>1.8099651821912774</v>
      </c>
      <c r="AP146">
        <f t="shared" si="18"/>
        <v>564.64568362479292</v>
      </c>
      <c r="AQ146" s="5">
        <v>288.60480000000001</v>
      </c>
      <c r="AR146">
        <f t="shared" si="9"/>
        <v>1.8099651821912774</v>
      </c>
      <c r="AS146">
        <f t="shared" si="19"/>
        <v>564.64568362479292</v>
      </c>
      <c r="AT146" s="5">
        <v>288.51100000000002</v>
      </c>
      <c r="AU146">
        <f t="shared" si="10"/>
        <v>1.8099651821912774</v>
      </c>
      <c r="AV146">
        <f t="shared" si="20"/>
        <v>564.64568362479292</v>
      </c>
      <c r="AW146" s="5">
        <v>288.7389</v>
      </c>
      <c r="AX146">
        <f t="shared" si="11"/>
        <v>1.8099651821912774</v>
      </c>
      <c r="AY146">
        <f t="shared" si="21"/>
        <v>481.42429723531717</v>
      </c>
      <c r="AZ146" s="6">
        <v>289.35169999999999</v>
      </c>
      <c r="BA146">
        <f t="shared" si="12"/>
        <v>1.6297769554707238</v>
      </c>
      <c r="BB146">
        <v>430.6</v>
      </c>
      <c r="BC146">
        <v>0.59131428571428502</v>
      </c>
      <c r="BD146" s="7"/>
      <c r="BE146" s="7"/>
      <c r="BF146">
        <v>2.24837714285714</v>
      </c>
      <c r="BG146">
        <v>430.6</v>
      </c>
      <c r="BH146" s="5">
        <v>289.46800000000002</v>
      </c>
      <c r="BI146">
        <v>2.2480000000000002</v>
      </c>
      <c r="BJ146">
        <v>430.6</v>
      </c>
      <c r="BK146" s="5">
        <v>287.7996</v>
      </c>
      <c r="BL146">
        <v>2.2480000000000002</v>
      </c>
      <c r="BM146" s="4">
        <v>430.6</v>
      </c>
      <c r="BN146" s="5">
        <v>289.17430000000002</v>
      </c>
      <c r="BO146">
        <v>2.2480000000000002</v>
      </c>
      <c r="BP146" s="4">
        <v>430.6</v>
      </c>
      <c r="BQ146" s="5">
        <v>288.19900000000001</v>
      </c>
      <c r="BR146">
        <v>2.2480000000000002</v>
      </c>
      <c r="BS146" s="4">
        <v>430.6</v>
      </c>
      <c r="BT146" s="5">
        <v>288.38659999999999</v>
      </c>
      <c r="BU146">
        <v>2.2480000000000002</v>
      </c>
      <c r="BV146" s="4">
        <v>430.6</v>
      </c>
      <c r="BW146" s="5">
        <v>288.62909999999999</v>
      </c>
      <c r="BX146">
        <v>2.2480000000000002</v>
      </c>
    </row>
    <row r="147" spans="1:76">
      <c r="A147">
        <v>2025</v>
      </c>
      <c r="B147">
        <v>440.22555999999997</v>
      </c>
      <c r="C147">
        <v>1.8533511439999999</v>
      </c>
      <c r="F147">
        <v>4.6747266111111099</v>
      </c>
      <c r="G147">
        <v>503.82312765999899</v>
      </c>
      <c r="H147">
        <v>286.22456811000001</v>
      </c>
      <c r="I147">
        <v>2.7681820437</v>
      </c>
      <c r="J147">
        <v>510.16925517999999</v>
      </c>
      <c r="K147">
        <v>288.18958406399997</v>
      </c>
      <c r="L147">
        <v>2.3423078831859998</v>
      </c>
      <c r="N147">
        <v>0.47474552250000002</v>
      </c>
      <c r="Q147" s="5">
        <v>1.651099452</v>
      </c>
      <c r="R147" s="5">
        <f t="shared" si="13"/>
        <v>570.29214046104073</v>
      </c>
      <c r="S147" s="5">
        <v>289.59230000000002</v>
      </c>
      <c r="T147">
        <f t="shared" si="2"/>
        <v>1.8631994522557247</v>
      </c>
      <c r="U147">
        <f t="shared" si="22"/>
        <v>550.8585850699983</v>
      </c>
      <c r="V147" s="5">
        <v>288.8408</v>
      </c>
      <c r="W147">
        <f t="shared" si="4"/>
        <v>1.6777115718080973</v>
      </c>
      <c r="X147">
        <f t="shared" si="24"/>
        <v>613.24256661972186</v>
      </c>
      <c r="Y147" s="5">
        <v>286.78590000000003</v>
      </c>
      <c r="Z147">
        <f t="shared" si="23"/>
        <v>3.5666960943181025</v>
      </c>
      <c r="AA147">
        <f t="shared" si="14"/>
        <v>570.29214046104073</v>
      </c>
      <c r="AB147" s="5">
        <v>289.55279999999999</v>
      </c>
      <c r="AC147">
        <f t="shared" si="5"/>
        <v>1.8631994522557247</v>
      </c>
      <c r="AD147">
        <f t="shared" si="15"/>
        <v>570.29214046104073</v>
      </c>
      <c r="AE147" s="5">
        <v>294.5505</v>
      </c>
      <c r="AF147">
        <f t="shared" si="6"/>
        <v>1.8631994522557247</v>
      </c>
      <c r="AH147" s="5">
        <v>288.28129999999999</v>
      </c>
      <c r="AI147" s="5">
        <v>1.8631994519999999</v>
      </c>
      <c r="AJ147">
        <f t="shared" si="16"/>
        <v>570.29214046104073</v>
      </c>
      <c r="AK147" s="5">
        <v>288.55950000000001</v>
      </c>
      <c r="AL147">
        <f t="shared" si="7"/>
        <v>1.8631994522557247</v>
      </c>
      <c r="AM147">
        <f t="shared" si="17"/>
        <v>570.29214046104073</v>
      </c>
      <c r="AN147" s="5">
        <v>288.72039999999998</v>
      </c>
      <c r="AO147">
        <f t="shared" si="8"/>
        <v>1.8631994522557247</v>
      </c>
      <c r="AP147">
        <f t="shared" si="18"/>
        <v>570.29214046104073</v>
      </c>
      <c r="AQ147" s="5">
        <v>288.6028</v>
      </c>
      <c r="AR147">
        <f t="shared" si="9"/>
        <v>1.8631994522557247</v>
      </c>
      <c r="AS147">
        <f t="shared" si="19"/>
        <v>570.29214046104073</v>
      </c>
      <c r="AT147" s="5">
        <v>288.58460000000002</v>
      </c>
      <c r="AU147">
        <f t="shared" si="10"/>
        <v>1.8631994522557247</v>
      </c>
      <c r="AV147">
        <f t="shared" si="20"/>
        <v>570.29214046104073</v>
      </c>
      <c r="AW147" s="5">
        <v>288.81270000000001</v>
      </c>
      <c r="AX147">
        <f t="shared" si="11"/>
        <v>1.8631994522557247</v>
      </c>
      <c r="AY147">
        <f t="shared" si="21"/>
        <v>485.75711591043489</v>
      </c>
      <c r="AZ147" s="6">
        <v>289.404</v>
      </c>
      <c r="BA147">
        <f t="shared" si="12"/>
        <v>1.6777115718080973</v>
      </c>
      <c r="BB147">
        <v>434</v>
      </c>
      <c r="BC147">
        <v>0.61259821428571404</v>
      </c>
      <c r="BD147" s="7"/>
      <c r="BE147" s="7"/>
      <c r="BF147">
        <v>2.2955803571428501</v>
      </c>
      <c r="BG147">
        <v>434</v>
      </c>
      <c r="BH147" s="5">
        <v>289.39960000000002</v>
      </c>
      <c r="BI147">
        <v>2.2999999999999998</v>
      </c>
      <c r="BJ147">
        <v>434</v>
      </c>
      <c r="BK147" s="5">
        <v>287.86939999999998</v>
      </c>
      <c r="BL147">
        <v>2.2999999999999998</v>
      </c>
      <c r="BM147" s="4">
        <v>434</v>
      </c>
      <c r="BN147" s="5">
        <v>289.23770000000002</v>
      </c>
      <c r="BO147">
        <v>2.2999999999999998</v>
      </c>
      <c r="BP147" s="4">
        <v>434</v>
      </c>
      <c r="BQ147" s="5">
        <v>288.23289999999997</v>
      </c>
      <c r="BR147">
        <v>2.2999999999999998</v>
      </c>
      <c r="BS147" s="4">
        <v>434</v>
      </c>
      <c r="BT147" s="5">
        <v>288.37130000000002</v>
      </c>
      <c r="BU147">
        <v>2.2999999999999998</v>
      </c>
      <c r="BV147" s="4">
        <v>434</v>
      </c>
      <c r="BW147" s="5">
        <v>288.74299999999999</v>
      </c>
      <c r="BX147">
        <v>2.2999999999999998</v>
      </c>
    </row>
    <row r="148" spans="1:76">
      <c r="A148">
        <v>2026</v>
      </c>
      <c r="B148">
        <v>445.02366333333299</v>
      </c>
      <c r="C148">
        <v>1.886041568</v>
      </c>
      <c r="F148">
        <v>4.7526663888888798</v>
      </c>
      <c r="G148">
        <v>508.73454243999998</v>
      </c>
      <c r="H148">
        <v>286.25987844000002</v>
      </c>
      <c r="I148">
        <v>2.8214163137999999</v>
      </c>
      <c r="J148">
        <v>514.54599900000005</v>
      </c>
      <c r="K148">
        <v>288.22407684000001</v>
      </c>
      <c r="L148">
        <v>2.3955421532599899</v>
      </c>
      <c r="N148">
        <v>0.49211772999999998</v>
      </c>
      <c r="Q148" s="5">
        <v>1.6982737219999999</v>
      </c>
      <c r="R148" s="5">
        <f t="shared" si="13"/>
        <v>575.99506186565111</v>
      </c>
      <c r="S148" s="5">
        <v>289.54000000000002</v>
      </c>
      <c r="T148">
        <f t="shared" si="2"/>
        <v>1.9164337223201746</v>
      </c>
      <c r="U148">
        <f t="shared" si="22"/>
        <v>555.81631233562837</v>
      </c>
      <c r="V148" s="5">
        <v>288.88920000000002</v>
      </c>
      <c r="W148">
        <f t="shared" si="4"/>
        <v>1.7256461881454725</v>
      </c>
      <c r="X148">
        <f t="shared" si="24"/>
        <v>619.37499228591912</v>
      </c>
      <c r="Y148" s="5">
        <v>286.89319999999998</v>
      </c>
      <c r="Z148">
        <f t="shared" si="23"/>
        <v>3.6199303643825522</v>
      </c>
      <c r="AA148">
        <f t="shared" si="14"/>
        <v>575.99506186565111</v>
      </c>
      <c r="AB148" s="5">
        <v>289.57389999999998</v>
      </c>
      <c r="AC148">
        <f t="shared" si="5"/>
        <v>1.9164337223201746</v>
      </c>
      <c r="AD148">
        <f t="shared" si="15"/>
        <v>575.99506186565111</v>
      </c>
      <c r="AE148" s="5">
        <v>294.58229999999998</v>
      </c>
      <c r="AF148">
        <f t="shared" si="6"/>
        <v>1.9164337223201746</v>
      </c>
      <c r="AH148" s="5">
        <v>288.28440000000001</v>
      </c>
      <c r="AI148" s="5">
        <v>1.9164337220000001</v>
      </c>
      <c r="AJ148">
        <f t="shared" si="16"/>
        <v>575.99506186565111</v>
      </c>
      <c r="AK148" s="5">
        <v>288.56909999999999</v>
      </c>
      <c r="AL148">
        <f t="shared" si="7"/>
        <v>1.9164337223201746</v>
      </c>
      <c r="AM148">
        <f t="shared" si="17"/>
        <v>575.99506186565111</v>
      </c>
      <c r="AN148" s="5">
        <v>288.9085</v>
      </c>
      <c r="AO148">
        <f t="shared" si="8"/>
        <v>1.9164337223201746</v>
      </c>
      <c r="AP148">
        <f t="shared" si="18"/>
        <v>575.99506186565111</v>
      </c>
      <c r="AQ148" s="5">
        <v>288.69369999999998</v>
      </c>
      <c r="AR148">
        <f t="shared" si="9"/>
        <v>1.9164337223201746</v>
      </c>
      <c r="AS148">
        <f t="shared" si="19"/>
        <v>575.99506186565111</v>
      </c>
      <c r="AT148" s="5">
        <v>288.81849999999997</v>
      </c>
      <c r="AU148">
        <f t="shared" si="10"/>
        <v>1.9164337223201746</v>
      </c>
      <c r="AV148">
        <f t="shared" si="20"/>
        <v>575.99506186565111</v>
      </c>
      <c r="AW148" s="5">
        <v>288.81220000000002</v>
      </c>
      <c r="AX148">
        <f t="shared" si="11"/>
        <v>1.9164337223201746</v>
      </c>
      <c r="AY148">
        <f t="shared" si="21"/>
        <v>490.12892995362887</v>
      </c>
      <c r="AZ148" s="6">
        <v>289.38119999999998</v>
      </c>
      <c r="BA148">
        <f t="shared" si="12"/>
        <v>1.7256461881454725</v>
      </c>
      <c r="BB148">
        <v>437.4</v>
      </c>
      <c r="BC148">
        <v>0.63439999999999996</v>
      </c>
      <c r="BD148" s="7"/>
      <c r="BE148" s="7"/>
      <c r="BF148">
        <v>2.3440799999999902</v>
      </c>
      <c r="BG148">
        <v>437.4</v>
      </c>
      <c r="BH148" s="5">
        <v>289.4701</v>
      </c>
      <c r="BI148">
        <v>2.3519999999999999</v>
      </c>
      <c r="BJ148">
        <v>437.4</v>
      </c>
      <c r="BK148" s="5">
        <v>287.81549999999999</v>
      </c>
      <c r="BL148">
        <v>2.3519999999999999</v>
      </c>
      <c r="BM148" s="4">
        <v>437.4</v>
      </c>
      <c r="BN148" s="5">
        <v>289.1936</v>
      </c>
      <c r="BO148">
        <v>2.3519999999999999</v>
      </c>
      <c r="BP148" s="4">
        <v>437.4</v>
      </c>
      <c r="BQ148" s="5">
        <v>288.32330000000002</v>
      </c>
      <c r="BR148">
        <v>2.3519999999999999</v>
      </c>
      <c r="BS148" s="4">
        <v>437.4</v>
      </c>
      <c r="BT148" s="5">
        <v>288.38189999999997</v>
      </c>
      <c r="BU148">
        <v>2.3519999999999999</v>
      </c>
      <c r="BV148" s="4">
        <v>437.4</v>
      </c>
      <c r="BW148" s="5">
        <v>288.72300000000001</v>
      </c>
      <c r="BX148">
        <v>2.3519999999999999</v>
      </c>
    </row>
    <row r="149" spans="1:76">
      <c r="A149">
        <v>2027</v>
      </c>
      <c r="B149">
        <v>449.82176666666601</v>
      </c>
      <c r="C149">
        <v>1.9187319920000001</v>
      </c>
      <c r="F149">
        <v>4.8306061666666604</v>
      </c>
      <c r="G149">
        <v>513.64595722000001</v>
      </c>
      <c r="H149">
        <v>286.29518876999998</v>
      </c>
      <c r="I149">
        <v>2.8746505838999998</v>
      </c>
      <c r="J149">
        <v>518.92274282000005</v>
      </c>
      <c r="K149">
        <v>288.25856961599999</v>
      </c>
      <c r="L149">
        <v>2.4487764233339999</v>
      </c>
      <c r="N149">
        <v>0.50983702249999996</v>
      </c>
      <c r="Q149" s="5">
        <v>1.7454479919999999</v>
      </c>
      <c r="R149" s="5">
        <f t="shared" si="13"/>
        <v>581.75501248430771</v>
      </c>
      <c r="S149" s="5">
        <v>289.58260000000001</v>
      </c>
      <c r="T149">
        <f t="shared" si="2"/>
        <v>1.9696679923846239</v>
      </c>
      <c r="U149">
        <f t="shared" si="22"/>
        <v>560.818659146649</v>
      </c>
      <c r="V149" s="5">
        <v>288.86799999999999</v>
      </c>
      <c r="W149">
        <f t="shared" si="4"/>
        <v>1.7735808044828474</v>
      </c>
      <c r="X149">
        <f t="shared" si="24"/>
        <v>625.5687422087783</v>
      </c>
      <c r="Y149" s="5">
        <v>286.91890000000001</v>
      </c>
      <c r="Z149">
        <f t="shared" si="23"/>
        <v>3.673164634447001</v>
      </c>
      <c r="AA149">
        <f t="shared" si="14"/>
        <v>581.75501248430771</v>
      </c>
      <c r="AB149" s="5">
        <v>289.71069999999997</v>
      </c>
      <c r="AC149">
        <f t="shared" si="5"/>
        <v>1.9696679923846239</v>
      </c>
      <c r="AD149">
        <f t="shared" si="15"/>
        <v>581.75501248430771</v>
      </c>
      <c r="AE149" s="5">
        <v>294.47989999999999</v>
      </c>
      <c r="AF149">
        <f t="shared" si="6"/>
        <v>1.9696679923846239</v>
      </c>
      <c r="AH149" s="5">
        <v>288.4289</v>
      </c>
      <c r="AI149" s="5">
        <v>1.969667992</v>
      </c>
      <c r="AJ149">
        <f t="shared" si="16"/>
        <v>581.75501248430771</v>
      </c>
      <c r="AK149" s="5">
        <v>288.67200000000003</v>
      </c>
      <c r="AL149">
        <f t="shared" si="7"/>
        <v>1.9696679923846239</v>
      </c>
      <c r="AM149">
        <f t="shared" si="17"/>
        <v>581.75501248430771</v>
      </c>
      <c r="AN149" s="5">
        <v>288.85640000000001</v>
      </c>
      <c r="AO149">
        <f t="shared" si="8"/>
        <v>1.9696679923846239</v>
      </c>
      <c r="AP149">
        <f t="shared" si="18"/>
        <v>581.75501248430771</v>
      </c>
      <c r="AQ149" s="5">
        <v>288.9828</v>
      </c>
      <c r="AR149">
        <f t="shared" si="9"/>
        <v>1.9696679923846239</v>
      </c>
      <c r="AS149">
        <f t="shared" si="19"/>
        <v>581.75501248430771</v>
      </c>
      <c r="AT149" s="5">
        <v>289.04000000000002</v>
      </c>
      <c r="AU149">
        <f t="shared" si="10"/>
        <v>1.9696679923846239</v>
      </c>
      <c r="AV149">
        <f t="shared" si="20"/>
        <v>581.75501248430771</v>
      </c>
      <c r="AW149" s="5">
        <v>288.74549999999999</v>
      </c>
      <c r="AX149">
        <f t="shared" si="11"/>
        <v>1.9696679923846239</v>
      </c>
      <c r="AY149">
        <f t="shared" si="21"/>
        <v>494.54009032321147</v>
      </c>
      <c r="AZ149" s="6">
        <v>289.45940000000002</v>
      </c>
      <c r="BA149">
        <f t="shared" si="12"/>
        <v>1.7735808044828465</v>
      </c>
      <c r="BB149">
        <v>440.8</v>
      </c>
      <c r="BC149">
        <v>0.65674464285714196</v>
      </c>
      <c r="BD149" s="7"/>
      <c r="BE149" s="7"/>
      <c r="BF149">
        <v>2.39393107142857</v>
      </c>
      <c r="BG149">
        <v>440.8</v>
      </c>
      <c r="BH149" s="5">
        <v>289.40960000000001</v>
      </c>
      <c r="BI149">
        <v>2.4039999999999999</v>
      </c>
      <c r="BJ149">
        <v>440.8</v>
      </c>
      <c r="BK149" s="5">
        <v>287.91950000000003</v>
      </c>
      <c r="BL149">
        <v>2.4039999999999999</v>
      </c>
      <c r="BM149" s="4">
        <v>440.8</v>
      </c>
      <c r="BN149" s="5">
        <v>289.23099999999999</v>
      </c>
      <c r="BO149">
        <v>2.4039999999999999</v>
      </c>
      <c r="BP149" s="4">
        <v>440.8</v>
      </c>
      <c r="BQ149" s="5">
        <v>288.32139999999998</v>
      </c>
      <c r="BR149">
        <v>2.4039999999999999</v>
      </c>
      <c r="BS149" s="4">
        <v>440.8</v>
      </c>
      <c r="BT149" s="5">
        <v>288.37599999999998</v>
      </c>
      <c r="BU149">
        <v>2.4039999999999999</v>
      </c>
      <c r="BV149" s="4">
        <v>440.8</v>
      </c>
      <c r="BW149" s="5">
        <v>288.80360000000002</v>
      </c>
      <c r="BX149">
        <v>2.4039999999999999</v>
      </c>
    </row>
    <row r="150" spans="1:76">
      <c r="A150">
        <v>2028</v>
      </c>
      <c r="B150">
        <v>454.61986999999999</v>
      </c>
      <c r="C150">
        <v>1.951422416</v>
      </c>
      <c r="F150">
        <v>4.9085459444444401</v>
      </c>
      <c r="G150">
        <v>518.55737199999999</v>
      </c>
      <c r="H150">
        <v>286.3304991</v>
      </c>
      <c r="I150">
        <v>2.92788485399999</v>
      </c>
      <c r="J150">
        <v>523.29948664000005</v>
      </c>
      <c r="K150">
        <v>288.29306239200002</v>
      </c>
      <c r="L150">
        <v>2.50201069340799</v>
      </c>
      <c r="N150">
        <v>0.527556315</v>
      </c>
      <c r="Q150" s="5">
        <v>1.7926222620000001</v>
      </c>
      <c r="R150" s="5">
        <f t="shared" si="13"/>
        <v>587.57256260915085</v>
      </c>
      <c r="S150" s="5">
        <v>289.4658</v>
      </c>
      <c r="T150">
        <f t="shared" si="2"/>
        <v>2.0229022624490742</v>
      </c>
      <c r="U150">
        <f t="shared" si="22"/>
        <v>565.86602707896884</v>
      </c>
      <c r="V150" s="5">
        <v>288.89789999999999</v>
      </c>
      <c r="W150">
        <f t="shared" si="4"/>
        <v>1.8215154208202216</v>
      </c>
      <c r="X150">
        <f t="shared" si="24"/>
        <v>631.82442963086623</v>
      </c>
      <c r="Y150" s="5">
        <v>287.03789999999998</v>
      </c>
      <c r="Z150">
        <f t="shared" si="23"/>
        <v>3.7263989045114516</v>
      </c>
      <c r="AA150">
        <f t="shared" si="14"/>
        <v>587.57256260915085</v>
      </c>
      <c r="AB150" s="5">
        <v>289.8039</v>
      </c>
      <c r="AC150">
        <f t="shared" si="5"/>
        <v>2.0229022624490742</v>
      </c>
      <c r="AD150">
        <f t="shared" si="15"/>
        <v>587.57256260915085</v>
      </c>
      <c r="AE150" s="5">
        <v>294.41180000000003</v>
      </c>
      <c r="AF150">
        <f t="shared" si="6"/>
        <v>2.0229022624490742</v>
      </c>
      <c r="AH150" s="5">
        <v>288.5514</v>
      </c>
      <c r="AI150" s="5">
        <v>2.0229022620000001</v>
      </c>
      <c r="AJ150">
        <f t="shared" si="16"/>
        <v>587.57256260915085</v>
      </c>
      <c r="AK150" s="5">
        <v>288.95269999999999</v>
      </c>
      <c r="AL150">
        <f t="shared" si="7"/>
        <v>2.0229022624490742</v>
      </c>
      <c r="AM150">
        <f t="shared" si="17"/>
        <v>587.57256260915085</v>
      </c>
      <c r="AN150" s="5">
        <v>288.79939999999999</v>
      </c>
      <c r="AO150">
        <f t="shared" si="8"/>
        <v>2.0229022624490742</v>
      </c>
      <c r="AP150">
        <f t="shared" si="18"/>
        <v>587.57256260915085</v>
      </c>
      <c r="AQ150" s="5">
        <v>288.90969999999999</v>
      </c>
      <c r="AR150">
        <f t="shared" si="9"/>
        <v>2.0229022624490742</v>
      </c>
      <c r="AS150">
        <f t="shared" si="19"/>
        <v>587.57256260915085</v>
      </c>
      <c r="AT150" s="5">
        <v>288.81740000000002</v>
      </c>
      <c r="AU150">
        <f t="shared" si="10"/>
        <v>2.0229022624490742</v>
      </c>
      <c r="AV150">
        <f t="shared" si="20"/>
        <v>587.57256260915085</v>
      </c>
      <c r="AW150" s="5">
        <v>288.68020000000001</v>
      </c>
      <c r="AX150">
        <f t="shared" si="11"/>
        <v>2.0229022624490742</v>
      </c>
      <c r="AY150">
        <f t="shared" si="21"/>
        <v>498.99095113612037</v>
      </c>
      <c r="AZ150" s="6">
        <v>289.56830000000002</v>
      </c>
      <c r="BA150">
        <f t="shared" si="12"/>
        <v>1.8215154208202216</v>
      </c>
      <c r="BC150">
        <v>0.67965714285714296</v>
      </c>
      <c r="BF150">
        <v>2.4451885714285702</v>
      </c>
      <c r="BG150">
        <v>444.2</v>
      </c>
      <c r="BH150" s="5">
        <v>289.23349999999999</v>
      </c>
      <c r="BI150">
        <v>2.456</v>
      </c>
      <c r="BJ150">
        <v>444.2</v>
      </c>
      <c r="BK150" s="5">
        <v>288.096</v>
      </c>
      <c r="BL150">
        <v>2.456</v>
      </c>
      <c r="BM150" s="4">
        <v>444.2</v>
      </c>
      <c r="BN150" s="5">
        <v>289.31729999999999</v>
      </c>
      <c r="BO150">
        <v>2.456</v>
      </c>
      <c r="BP150" s="4">
        <v>444.2</v>
      </c>
      <c r="BQ150" s="5">
        <v>288.2903</v>
      </c>
      <c r="BR150">
        <v>2.456</v>
      </c>
      <c r="BS150" s="4">
        <v>444.2</v>
      </c>
      <c r="BT150" s="5">
        <v>288.25659999999999</v>
      </c>
      <c r="BU150">
        <v>2.456</v>
      </c>
      <c r="BV150" s="4">
        <v>444.2</v>
      </c>
      <c r="BW150" s="5">
        <v>288.68360000000001</v>
      </c>
      <c r="BX150">
        <v>2.456</v>
      </c>
    </row>
    <row r="151" spans="1:76">
      <c r="A151">
        <v>2029</v>
      </c>
      <c r="B151">
        <v>458.61521749999901</v>
      </c>
      <c r="C151">
        <v>1.9841128399999901</v>
      </c>
      <c r="F151">
        <v>4.9864857222222199</v>
      </c>
      <c r="G151">
        <v>523.98262944999999</v>
      </c>
      <c r="H151">
        <v>286.36382896999999</v>
      </c>
      <c r="I151">
        <v>2.9811191239999899</v>
      </c>
      <c r="J151">
        <v>527.67623046000006</v>
      </c>
      <c r="K151">
        <v>288.327555168</v>
      </c>
      <c r="L151">
        <v>2.5552449634819898</v>
      </c>
      <c r="N151">
        <v>0.54527560750000004</v>
      </c>
      <c r="Q151" s="5">
        <v>1.8397965329999999</v>
      </c>
      <c r="R151" s="5">
        <f t="shared" si="13"/>
        <v>593.4482882352421</v>
      </c>
      <c r="S151" s="5">
        <v>289.60019999999997</v>
      </c>
      <c r="T151">
        <f t="shared" si="2"/>
        <v>2.0761365325135204</v>
      </c>
      <c r="U151">
        <f t="shared" si="22"/>
        <v>570.95882132267934</v>
      </c>
      <c r="V151" s="5">
        <v>288.80869999999999</v>
      </c>
      <c r="W151">
        <f t="shared" si="4"/>
        <v>1.8694500371575939</v>
      </c>
      <c r="X151">
        <f t="shared" si="24"/>
        <v>638.14267392717454</v>
      </c>
      <c r="Y151" s="5">
        <v>287.12979999999999</v>
      </c>
      <c r="Z151">
        <f t="shared" si="23"/>
        <v>3.7796331745758986</v>
      </c>
      <c r="AA151">
        <f t="shared" si="14"/>
        <v>593.4482882352421</v>
      </c>
      <c r="AB151" s="5">
        <v>289.7885</v>
      </c>
      <c r="AC151">
        <f t="shared" si="5"/>
        <v>2.0761365325135204</v>
      </c>
      <c r="AD151">
        <f t="shared" si="15"/>
        <v>593.4482882352421</v>
      </c>
      <c r="AE151" s="5">
        <v>294.66219999999998</v>
      </c>
      <c r="AF151">
        <f t="shared" si="6"/>
        <v>2.0761365325135204</v>
      </c>
      <c r="AH151" s="5">
        <v>288.55279999999999</v>
      </c>
      <c r="AI151" s="5">
        <v>2.0761365330000001</v>
      </c>
      <c r="AJ151">
        <f t="shared" si="16"/>
        <v>593.4482882352421</v>
      </c>
      <c r="AK151" s="5">
        <v>288.93299999999999</v>
      </c>
      <c r="AL151">
        <f t="shared" si="7"/>
        <v>2.0761365325135204</v>
      </c>
      <c r="AM151">
        <f t="shared" si="17"/>
        <v>593.4482882352421</v>
      </c>
      <c r="AN151" s="5">
        <v>288.75799999999998</v>
      </c>
      <c r="AO151">
        <f t="shared" si="8"/>
        <v>2.0761365325135204</v>
      </c>
      <c r="AP151">
        <f t="shared" si="18"/>
        <v>593.4482882352421</v>
      </c>
      <c r="AQ151" s="5">
        <v>288.87290000000002</v>
      </c>
      <c r="AR151">
        <f t="shared" si="9"/>
        <v>2.0761365325135204</v>
      </c>
      <c r="AS151">
        <f t="shared" si="19"/>
        <v>593.4482882352421</v>
      </c>
      <c r="AT151" s="5">
        <v>288.77929999999998</v>
      </c>
      <c r="AU151">
        <f t="shared" si="10"/>
        <v>2.0761365325135204</v>
      </c>
      <c r="AV151">
        <f t="shared" si="20"/>
        <v>593.4482882352421</v>
      </c>
      <c r="AW151" s="5">
        <v>288.69749999999999</v>
      </c>
      <c r="AX151">
        <f t="shared" si="11"/>
        <v>2.0761365325135204</v>
      </c>
      <c r="AY151">
        <f t="shared" si="21"/>
        <v>503.48186969634526</v>
      </c>
      <c r="AZ151" s="6">
        <v>289.62439999999998</v>
      </c>
      <c r="BA151">
        <f t="shared" si="12"/>
        <v>1.8694500371575939</v>
      </c>
      <c r="BC151">
        <v>0.70316250000000002</v>
      </c>
      <c r="BF151">
        <v>2.49790749999999</v>
      </c>
      <c r="BG151">
        <v>447.6</v>
      </c>
      <c r="BH151" s="5">
        <v>289.39429999999999</v>
      </c>
      <c r="BI151">
        <v>2.508</v>
      </c>
      <c r="BJ151">
        <v>447.6</v>
      </c>
      <c r="BK151" s="5">
        <v>287.9486</v>
      </c>
      <c r="BL151">
        <v>2.508</v>
      </c>
      <c r="BM151" s="4">
        <v>447.6</v>
      </c>
      <c r="BN151" s="5">
        <v>289.24439999999998</v>
      </c>
      <c r="BO151">
        <v>2.508</v>
      </c>
      <c r="BP151" s="4">
        <v>447.6</v>
      </c>
      <c r="BQ151" s="5">
        <v>288.32339999999999</v>
      </c>
      <c r="BR151">
        <v>2.508</v>
      </c>
      <c r="BS151" s="4">
        <v>447.6</v>
      </c>
      <c r="BT151" s="5">
        <v>288.3082</v>
      </c>
      <c r="BU151">
        <v>2.508</v>
      </c>
      <c r="BV151" s="4">
        <v>447.6</v>
      </c>
      <c r="BW151" s="5">
        <v>288.8467</v>
      </c>
      <c r="BX151">
        <v>2.508</v>
      </c>
    </row>
    <row r="152" spans="1:76">
      <c r="A152">
        <v>2030</v>
      </c>
      <c r="B152">
        <v>462.61056499999899</v>
      </c>
      <c r="C152">
        <v>2.016803264</v>
      </c>
      <c r="F152">
        <v>5.0644254999999996</v>
      </c>
      <c r="G152">
        <v>529.40788689999999</v>
      </c>
      <c r="H152">
        <v>286.39715883999997</v>
      </c>
      <c r="I152">
        <v>3.0343533939999898</v>
      </c>
      <c r="J152">
        <v>532.05297427999994</v>
      </c>
      <c r="K152">
        <v>288.36204794399998</v>
      </c>
      <c r="L152">
        <v>2.6084792335559999</v>
      </c>
      <c r="N152">
        <v>0.56299489999999996</v>
      </c>
      <c r="Q152" s="5">
        <v>1.8869708030000001</v>
      </c>
      <c r="R152" s="5">
        <f t="shared" si="13"/>
        <v>599.38277111759476</v>
      </c>
      <c r="S152" s="5">
        <v>289.57040000000001</v>
      </c>
      <c r="T152">
        <f t="shared" si="2"/>
        <v>2.1293708025779723</v>
      </c>
      <c r="U152">
        <f t="shared" si="22"/>
        <v>576.09745071458349</v>
      </c>
      <c r="V152" s="5">
        <v>288.92509999999999</v>
      </c>
      <c r="W152">
        <f t="shared" si="4"/>
        <v>1.9173846534949694</v>
      </c>
      <c r="X152">
        <f t="shared" si="24"/>
        <v>644.52410066644654</v>
      </c>
      <c r="Y152" s="5">
        <v>287.23610000000002</v>
      </c>
      <c r="Z152">
        <f t="shared" si="23"/>
        <v>3.8328674446403497</v>
      </c>
      <c r="AA152">
        <f t="shared" si="14"/>
        <v>599.38277111759476</v>
      </c>
      <c r="AB152" s="5">
        <v>289.82679999999999</v>
      </c>
      <c r="AC152">
        <f t="shared" si="5"/>
        <v>2.1293708025779723</v>
      </c>
      <c r="AD152">
        <f t="shared" si="15"/>
        <v>599.38277111759476</v>
      </c>
      <c r="AE152" s="5">
        <v>294.8655</v>
      </c>
      <c r="AF152">
        <f t="shared" si="6"/>
        <v>2.1293708025779723</v>
      </c>
      <c r="AH152" s="5">
        <v>288.70240000000001</v>
      </c>
      <c r="AI152" s="5">
        <v>2.129370803</v>
      </c>
      <c r="AJ152">
        <f t="shared" si="16"/>
        <v>599.38277111759476</v>
      </c>
      <c r="AK152" s="5">
        <v>289.00369999999998</v>
      </c>
      <c r="AL152">
        <f t="shared" si="7"/>
        <v>2.1293708025779723</v>
      </c>
      <c r="AM152">
        <f t="shared" si="17"/>
        <v>599.38277111759476</v>
      </c>
      <c r="AN152" s="5">
        <v>288.77280000000002</v>
      </c>
      <c r="AO152">
        <f t="shared" si="8"/>
        <v>2.1293708025779723</v>
      </c>
      <c r="AP152">
        <f t="shared" si="18"/>
        <v>599.38277111759476</v>
      </c>
      <c r="AQ152" s="5">
        <v>288.71570000000003</v>
      </c>
      <c r="AR152">
        <f t="shared" si="9"/>
        <v>2.1293708025779723</v>
      </c>
      <c r="AS152">
        <f t="shared" si="19"/>
        <v>599.38277111759476</v>
      </c>
      <c r="AT152" s="5">
        <v>288.76029999999997</v>
      </c>
      <c r="AU152">
        <f t="shared" si="10"/>
        <v>2.1293708025779723</v>
      </c>
      <c r="AV152">
        <f t="shared" si="20"/>
        <v>599.38277111759476</v>
      </c>
      <c r="AW152" s="5">
        <v>288.87419999999997</v>
      </c>
      <c r="AX152">
        <f t="shared" si="11"/>
        <v>2.1293708025779723</v>
      </c>
      <c r="AY152">
        <f t="shared" si="21"/>
        <v>508.01320652361244</v>
      </c>
      <c r="AZ152" s="6">
        <v>289.625</v>
      </c>
      <c r="BA152">
        <f t="shared" si="12"/>
        <v>1.9173846534949694</v>
      </c>
      <c r="BC152">
        <v>0.73</v>
      </c>
      <c r="BF152">
        <v>2.56</v>
      </c>
      <c r="BG152">
        <v>451</v>
      </c>
      <c r="BH152" s="5">
        <v>289.45890000000003</v>
      </c>
      <c r="BI152">
        <v>2.56</v>
      </c>
      <c r="BJ152">
        <v>451</v>
      </c>
      <c r="BK152" s="5">
        <v>287.82839999999999</v>
      </c>
      <c r="BL152">
        <v>2.56</v>
      </c>
      <c r="BM152" s="4">
        <v>451</v>
      </c>
      <c r="BN152" s="5">
        <v>289.32870000000003</v>
      </c>
      <c r="BO152">
        <v>2.56</v>
      </c>
      <c r="BP152" s="4">
        <v>451</v>
      </c>
      <c r="BQ152" s="5">
        <v>288.31479999999999</v>
      </c>
      <c r="BR152">
        <v>2.56</v>
      </c>
      <c r="BS152" s="4">
        <v>451</v>
      </c>
      <c r="BT152" s="5">
        <v>288.39859999999999</v>
      </c>
      <c r="BU152">
        <v>2.56</v>
      </c>
      <c r="BV152" s="4">
        <v>451</v>
      </c>
      <c r="BW152" s="5">
        <v>288.74950000000001</v>
      </c>
      <c r="BX152">
        <v>2.56</v>
      </c>
    </row>
    <row r="153" spans="1:76">
      <c r="A153">
        <v>2031</v>
      </c>
      <c r="B153">
        <v>466.60591249999999</v>
      </c>
      <c r="C153">
        <v>2.0494936880000001</v>
      </c>
      <c r="F153">
        <v>5.1346568888888804</v>
      </c>
      <c r="G153">
        <v>534.83314435</v>
      </c>
      <c r="H153">
        <v>286.43048871000002</v>
      </c>
      <c r="I153">
        <v>3.087587664</v>
      </c>
      <c r="J153">
        <v>536.42971809999995</v>
      </c>
      <c r="K153">
        <v>288.39654072000002</v>
      </c>
      <c r="L153">
        <v>2.6617135036299899</v>
      </c>
      <c r="N153">
        <v>0.57828213500000003</v>
      </c>
      <c r="Q153" s="5">
        <v>1.934145073</v>
      </c>
      <c r="R153" s="5">
        <f t="shared" si="13"/>
        <v>605.37659882877074</v>
      </c>
      <c r="S153" s="5">
        <v>289.59059999999999</v>
      </c>
      <c r="T153">
        <f t="shared" si="2"/>
        <v>2.1826050726424215</v>
      </c>
      <c r="U153">
        <f t="shared" si="22"/>
        <v>581.28232777101459</v>
      </c>
      <c r="V153" s="5">
        <v>288.97359999999998</v>
      </c>
      <c r="W153">
        <f t="shared" si="4"/>
        <v>1.9653192698323427</v>
      </c>
      <c r="X153">
        <f t="shared" si="24"/>
        <v>650.9693416731111</v>
      </c>
      <c r="Y153" s="5">
        <v>287.12529999999998</v>
      </c>
      <c r="Z153">
        <f t="shared" si="23"/>
        <v>3.8861017147047989</v>
      </c>
      <c r="AA153">
        <f t="shared" si="14"/>
        <v>605.37659882877074</v>
      </c>
      <c r="AB153" s="5">
        <v>289.8682</v>
      </c>
      <c r="AC153">
        <f t="shared" si="5"/>
        <v>2.1826050726424215</v>
      </c>
      <c r="AD153">
        <f t="shared" si="15"/>
        <v>605.37659882877074</v>
      </c>
      <c r="AE153" s="5">
        <v>294.90370000000001</v>
      </c>
      <c r="AF153">
        <f t="shared" si="6"/>
        <v>2.1826050726424215</v>
      </c>
      <c r="AH153" s="5">
        <v>288.8922</v>
      </c>
      <c r="AI153" s="5">
        <v>2.182605073</v>
      </c>
      <c r="AJ153">
        <f t="shared" si="16"/>
        <v>605.37659882877074</v>
      </c>
      <c r="AK153" s="5">
        <v>288.86470000000003</v>
      </c>
      <c r="AL153">
        <f t="shared" si="7"/>
        <v>2.1826050726424215</v>
      </c>
      <c r="AM153">
        <f t="shared" si="17"/>
        <v>605.37659882877074</v>
      </c>
      <c r="AN153" s="5">
        <v>288.84629999999999</v>
      </c>
      <c r="AO153">
        <f t="shared" si="8"/>
        <v>2.1826050726424215</v>
      </c>
      <c r="AP153">
        <f t="shared" si="18"/>
        <v>605.37659882877074</v>
      </c>
      <c r="AQ153" s="5">
        <v>288.64339999999999</v>
      </c>
      <c r="AR153">
        <f t="shared" si="9"/>
        <v>2.1826050726424215</v>
      </c>
      <c r="AS153">
        <f t="shared" si="19"/>
        <v>605.37659882877074</v>
      </c>
      <c r="AT153" s="5">
        <v>288.94150000000002</v>
      </c>
      <c r="AU153">
        <f t="shared" si="10"/>
        <v>2.1826050726424215</v>
      </c>
      <c r="AV153">
        <f t="shared" si="20"/>
        <v>605.37659882877074</v>
      </c>
      <c r="AW153" s="5">
        <v>288.79840000000002</v>
      </c>
      <c r="AX153">
        <f t="shared" si="11"/>
        <v>2.1826050726424215</v>
      </c>
      <c r="AY153">
        <f t="shared" si="21"/>
        <v>512.58532538232487</v>
      </c>
      <c r="AZ153" s="6">
        <v>289.66980000000001</v>
      </c>
      <c r="BA153">
        <f t="shared" si="12"/>
        <v>1.9653192698323436</v>
      </c>
      <c r="BG153">
        <v>454.9</v>
      </c>
      <c r="BH153" s="5">
        <v>289.37779999999998</v>
      </c>
      <c r="BI153">
        <v>2.6259999999999999</v>
      </c>
      <c r="BJ153">
        <v>454.9</v>
      </c>
      <c r="BK153" s="5">
        <v>288.0163</v>
      </c>
      <c r="BL153">
        <v>2.6259999999999999</v>
      </c>
      <c r="BM153" s="4">
        <v>454.9</v>
      </c>
      <c r="BN153" s="5">
        <v>289.33499999999998</v>
      </c>
      <c r="BO153">
        <v>2.6259999999999999</v>
      </c>
      <c r="BP153" s="4">
        <v>454.9</v>
      </c>
      <c r="BQ153" s="5">
        <v>288.23939999999999</v>
      </c>
      <c r="BR153">
        <v>2.6259999999999999</v>
      </c>
      <c r="BS153" s="4">
        <v>454.9</v>
      </c>
      <c r="BT153" s="5">
        <v>288.4751</v>
      </c>
      <c r="BU153">
        <v>2.6259999999999999</v>
      </c>
      <c r="BV153" s="4">
        <v>454.9</v>
      </c>
      <c r="BW153" s="5">
        <v>288.7373</v>
      </c>
      <c r="BX153">
        <v>2.6259999999999999</v>
      </c>
    </row>
    <row r="154" spans="1:76">
      <c r="A154">
        <v>2032</v>
      </c>
      <c r="B154">
        <v>470.601259999999</v>
      </c>
      <c r="C154">
        <v>2.0821841120000002</v>
      </c>
      <c r="F154">
        <v>5.2048882777777701</v>
      </c>
      <c r="G154">
        <v>540.2584018</v>
      </c>
      <c r="H154">
        <v>286.46381858000001</v>
      </c>
      <c r="I154">
        <v>3.1408219339999999</v>
      </c>
      <c r="J154">
        <v>540.80646191999995</v>
      </c>
      <c r="K154">
        <v>288.431033496</v>
      </c>
      <c r="L154">
        <v>2.714947773704</v>
      </c>
      <c r="N154">
        <v>0.59356936999999999</v>
      </c>
      <c r="Q154" s="5">
        <v>1.981319343</v>
      </c>
      <c r="R154" s="5">
        <f t="shared" si="13"/>
        <v>611.43036481705849</v>
      </c>
      <c r="S154" s="5">
        <v>289.86759999999998</v>
      </c>
      <c r="T154">
        <f t="shared" si="2"/>
        <v>2.2358393427068717</v>
      </c>
      <c r="U154">
        <f t="shared" si="22"/>
        <v>586.51386872095372</v>
      </c>
      <c r="V154" s="5">
        <v>288.97649999999999</v>
      </c>
      <c r="W154">
        <f t="shared" si="4"/>
        <v>2.0132538861697173</v>
      </c>
      <c r="X154">
        <f t="shared" si="24"/>
        <v>657.47903508984211</v>
      </c>
      <c r="Y154" s="5">
        <v>287.06079999999997</v>
      </c>
      <c r="Z154">
        <f t="shared" si="23"/>
        <v>3.9393359847692482</v>
      </c>
      <c r="AA154">
        <f t="shared" si="14"/>
        <v>611.43036481705849</v>
      </c>
      <c r="AB154" s="5">
        <v>289.94</v>
      </c>
      <c r="AC154">
        <f t="shared" si="5"/>
        <v>2.2358393427068717</v>
      </c>
      <c r="AD154">
        <f t="shared" si="15"/>
        <v>611.43036481705849</v>
      </c>
      <c r="AE154" s="5">
        <v>294.97489999999999</v>
      </c>
      <c r="AF154">
        <f t="shared" si="6"/>
        <v>2.2358393427068717</v>
      </c>
      <c r="AH154" s="5">
        <v>288.72269999999997</v>
      </c>
      <c r="AI154" s="5">
        <v>2.2358393429999999</v>
      </c>
      <c r="AJ154">
        <f t="shared" si="16"/>
        <v>611.43036481705849</v>
      </c>
      <c r="AK154" s="5">
        <v>288.64830000000001</v>
      </c>
      <c r="AL154">
        <f t="shared" si="7"/>
        <v>2.2358393427068717</v>
      </c>
      <c r="AM154">
        <f t="shared" si="17"/>
        <v>611.43036481705849</v>
      </c>
      <c r="AN154" s="5">
        <v>289.15859999999998</v>
      </c>
      <c r="AO154">
        <f t="shared" si="8"/>
        <v>2.2358393427068717</v>
      </c>
      <c r="AP154">
        <f t="shared" si="18"/>
        <v>611.43036481705849</v>
      </c>
      <c r="AQ154" s="5">
        <v>288.77510000000001</v>
      </c>
      <c r="AR154">
        <f t="shared" si="9"/>
        <v>2.2358393427068717</v>
      </c>
      <c r="AS154">
        <f t="shared" si="19"/>
        <v>611.43036481705849</v>
      </c>
      <c r="AT154" s="5">
        <v>289.00689999999997</v>
      </c>
      <c r="AU154">
        <f t="shared" si="10"/>
        <v>2.2358393427068717</v>
      </c>
      <c r="AV154">
        <f t="shared" si="20"/>
        <v>611.43036481705849</v>
      </c>
      <c r="AW154" s="5">
        <v>289.0111</v>
      </c>
      <c r="AX154">
        <f t="shared" si="11"/>
        <v>2.2358393427068717</v>
      </c>
      <c r="AY154">
        <f t="shared" si="21"/>
        <v>517.19859331076577</v>
      </c>
      <c r="AZ154" s="6">
        <v>289.69279999999998</v>
      </c>
      <c r="BA154">
        <f t="shared" si="12"/>
        <v>2.0132538861697173</v>
      </c>
      <c r="BG154">
        <v>458.8</v>
      </c>
      <c r="BH154" s="5">
        <v>289.52569999999997</v>
      </c>
      <c r="BI154">
        <v>2.6920000000000002</v>
      </c>
      <c r="BJ154">
        <v>458.8</v>
      </c>
      <c r="BK154" s="5">
        <v>288.0847</v>
      </c>
      <c r="BL154">
        <v>2.6920000000000002</v>
      </c>
      <c r="BM154" s="4">
        <v>458.8</v>
      </c>
      <c r="BN154" s="5">
        <v>289.45460000000003</v>
      </c>
      <c r="BO154">
        <v>2.6920000000000002</v>
      </c>
      <c r="BP154" s="4">
        <v>458.8</v>
      </c>
      <c r="BQ154" s="5">
        <v>288.29320000000001</v>
      </c>
      <c r="BR154">
        <v>2.6920000000000002</v>
      </c>
      <c r="BS154" s="4">
        <v>458.8</v>
      </c>
      <c r="BT154" s="5">
        <v>288.512</v>
      </c>
      <c r="BU154">
        <v>2.6920000000000002</v>
      </c>
      <c r="BV154" s="4">
        <v>458.8</v>
      </c>
      <c r="BW154" s="5">
        <v>288.81479999999999</v>
      </c>
      <c r="BX154">
        <v>2.6920000000000002</v>
      </c>
    </row>
    <row r="155" spans="1:76">
      <c r="A155">
        <v>2033</v>
      </c>
      <c r="B155">
        <v>474.10331666666599</v>
      </c>
      <c r="C155">
        <v>2.1148745359999999</v>
      </c>
      <c r="F155">
        <v>5.2751196666666598</v>
      </c>
      <c r="G155">
        <v>545.68365925000001</v>
      </c>
      <c r="H155">
        <v>286.49714845</v>
      </c>
      <c r="I155">
        <v>3.1940562039999998</v>
      </c>
      <c r="J155">
        <v>545.18320573999995</v>
      </c>
      <c r="K155">
        <v>288.46552627199998</v>
      </c>
      <c r="L155">
        <v>2.7681820437779998</v>
      </c>
      <c r="N155">
        <v>0.60885660500000005</v>
      </c>
      <c r="Q155" s="5">
        <v>2.0284936130000002</v>
      </c>
      <c r="R155" s="5">
        <f t="shared" si="13"/>
        <v>617.54466846522894</v>
      </c>
      <c r="S155" s="5">
        <v>289.83519999999999</v>
      </c>
      <c r="T155">
        <f t="shared" si="2"/>
        <v>2.2890736127713192</v>
      </c>
      <c r="U155">
        <f t="shared" si="22"/>
        <v>591.79249353944215</v>
      </c>
      <c r="V155" s="5">
        <v>288.94240000000002</v>
      </c>
      <c r="W155">
        <f t="shared" si="4"/>
        <v>2.0611885025070911</v>
      </c>
      <c r="X155">
        <f t="shared" si="24"/>
        <v>664.05382544074052</v>
      </c>
      <c r="Y155" s="5">
        <v>287.22739999999999</v>
      </c>
      <c r="Z155">
        <f t="shared" si="23"/>
        <v>3.9925702548336965</v>
      </c>
      <c r="AA155">
        <f t="shared" si="14"/>
        <v>617.54466846522894</v>
      </c>
      <c r="AB155" s="5">
        <v>289.95299999999997</v>
      </c>
      <c r="AC155">
        <f t="shared" si="5"/>
        <v>2.2890736127713192</v>
      </c>
      <c r="AD155">
        <f t="shared" si="15"/>
        <v>617.54466846522894</v>
      </c>
      <c r="AE155" s="5">
        <v>295.14030000000002</v>
      </c>
      <c r="AF155">
        <f t="shared" si="6"/>
        <v>2.2890736127713192</v>
      </c>
      <c r="AH155" s="5">
        <v>288.64060000000001</v>
      </c>
      <c r="AI155" s="5">
        <v>2.2890736129999998</v>
      </c>
      <c r="AJ155">
        <f t="shared" si="16"/>
        <v>617.54466846522894</v>
      </c>
      <c r="AK155" s="5">
        <v>288.75130000000001</v>
      </c>
      <c r="AL155">
        <f t="shared" si="7"/>
        <v>2.2890736127713192</v>
      </c>
      <c r="AM155">
        <f t="shared" si="17"/>
        <v>617.54466846522894</v>
      </c>
      <c r="AN155" s="5">
        <v>289.18639999999999</v>
      </c>
      <c r="AO155">
        <f t="shared" si="8"/>
        <v>2.2890736127713192</v>
      </c>
      <c r="AP155">
        <f t="shared" si="18"/>
        <v>617.54466846522894</v>
      </c>
      <c r="AQ155" s="5">
        <v>288.87049999999999</v>
      </c>
      <c r="AR155">
        <f t="shared" si="9"/>
        <v>2.2890736127713192</v>
      </c>
      <c r="AS155">
        <f t="shared" si="19"/>
        <v>617.54466846522894</v>
      </c>
      <c r="AT155" s="5">
        <v>288.91469999999998</v>
      </c>
      <c r="AU155">
        <f t="shared" si="10"/>
        <v>2.2890736127713192</v>
      </c>
      <c r="AV155">
        <f t="shared" si="20"/>
        <v>617.54466846522894</v>
      </c>
      <c r="AW155" s="5">
        <v>288.9067</v>
      </c>
      <c r="AX155">
        <f t="shared" si="11"/>
        <v>2.2890736127713192</v>
      </c>
      <c r="AY155">
        <f t="shared" si="21"/>
        <v>521.85338065056249</v>
      </c>
      <c r="AZ155" s="6">
        <v>289.7629</v>
      </c>
      <c r="BA155">
        <f t="shared" si="12"/>
        <v>2.0611885025070902</v>
      </c>
      <c r="BG155">
        <v>462.7</v>
      </c>
      <c r="BH155" s="5">
        <v>289.459</v>
      </c>
      <c r="BI155">
        <v>2.758</v>
      </c>
      <c r="BJ155">
        <v>462.7</v>
      </c>
      <c r="BK155" s="5">
        <v>287.87720000000002</v>
      </c>
      <c r="BL155">
        <v>2.758</v>
      </c>
      <c r="BM155" s="4">
        <v>462.7</v>
      </c>
      <c r="BN155" s="5">
        <v>289.48469999999998</v>
      </c>
      <c r="BO155">
        <v>2.758</v>
      </c>
      <c r="BP155" s="4">
        <v>462.7</v>
      </c>
      <c r="BQ155" s="5">
        <v>288.38670000000002</v>
      </c>
      <c r="BR155">
        <v>2.758</v>
      </c>
      <c r="BS155" s="4">
        <v>462.7</v>
      </c>
      <c r="BT155" s="5">
        <v>288.584</v>
      </c>
      <c r="BU155">
        <v>2.758</v>
      </c>
      <c r="BV155" s="4">
        <v>462.7</v>
      </c>
      <c r="BW155" s="5">
        <v>288.94630000000001</v>
      </c>
      <c r="BX155">
        <v>2.758</v>
      </c>
    </row>
    <row r="156" spans="1:76">
      <c r="A156">
        <v>2034</v>
      </c>
      <c r="B156">
        <v>477.60537333333298</v>
      </c>
      <c r="C156">
        <v>2.14756496</v>
      </c>
      <c r="F156">
        <v>5.3453510555555503</v>
      </c>
      <c r="G156">
        <v>551.10891670000001</v>
      </c>
      <c r="H156">
        <v>286.53047831999999</v>
      </c>
      <c r="I156">
        <v>3.2472904739999899</v>
      </c>
      <c r="J156">
        <v>549.55994955999995</v>
      </c>
      <c r="K156">
        <v>288.50001904800001</v>
      </c>
      <c r="L156">
        <v>2.8214163138519899</v>
      </c>
      <c r="N156">
        <v>0.62414384000000001</v>
      </c>
      <c r="Q156" s="5">
        <v>2.0756678829999999</v>
      </c>
      <c r="R156" s="5">
        <f t="shared" si="13"/>
        <v>623.72011514988128</v>
      </c>
      <c r="S156" s="5">
        <v>289.80220000000003</v>
      </c>
      <c r="T156">
        <f t="shared" si="2"/>
        <v>2.3423078828357689</v>
      </c>
      <c r="U156">
        <f t="shared" si="22"/>
        <v>597.11862598129733</v>
      </c>
      <c r="V156" s="5">
        <v>289.05590000000001</v>
      </c>
      <c r="W156">
        <f t="shared" si="4"/>
        <v>2.109123118844467</v>
      </c>
      <c r="X156">
        <f t="shared" si="24"/>
        <v>670.6943636951479</v>
      </c>
      <c r="Y156" s="5">
        <v>287.31049999999999</v>
      </c>
      <c r="Z156">
        <f t="shared" si="23"/>
        <v>4.0458045248981467</v>
      </c>
      <c r="AA156">
        <f t="shared" si="14"/>
        <v>623.72011514988128</v>
      </c>
      <c r="AB156" s="5">
        <v>289.85500000000002</v>
      </c>
      <c r="AC156">
        <f t="shared" si="5"/>
        <v>2.3423078828357689</v>
      </c>
      <c r="AD156">
        <f t="shared" si="15"/>
        <v>623.72011514988128</v>
      </c>
      <c r="AE156" s="5">
        <v>295.25130000000001</v>
      </c>
      <c r="AF156">
        <f t="shared" si="6"/>
        <v>2.3423078828357689</v>
      </c>
      <c r="AH156" s="5">
        <v>288.77999999999997</v>
      </c>
      <c r="AI156" s="5">
        <v>2.3423078830000001</v>
      </c>
      <c r="AJ156">
        <f t="shared" si="16"/>
        <v>623.72011514988128</v>
      </c>
      <c r="AK156" s="5">
        <v>289.00839999999999</v>
      </c>
      <c r="AL156">
        <f t="shared" si="7"/>
        <v>2.3423078828357689</v>
      </c>
      <c r="AM156">
        <f t="shared" si="17"/>
        <v>623.72011514988128</v>
      </c>
      <c r="AN156" s="5">
        <v>289.02719999999999</v>
      </c>
      <c r="AO156">
        <f t="shared" si="8"/>
        <v>2.3423078828357689</v>
      </c>
      <c r="AP156">
        <f t="shared" si="18"/>
        <v>623.72011514988128</v>
      </c>
      <c r="AQ156" s="5">
        <v>288.87799999999999</v>
      </c>
      <c r="AR156">
        <f t="shared" si="9"/>
        <v>2.3423078828357689</v>
      </c>
      <c r="AS156">
        <f t="shared" si="19"/>
        <v>623.72011514988128</v>
      </c>
      <c r="AT156" s="5">
        <v>288.73599999999999</v>
      </c>
      <c r="AU156">
        <f t="shared" si="10"/>
        <v>2.3423078828357689</v>
      </c>
      <c r="AV156">
        <f t="shared" si="20"/>
        <v>623.72011514988128</v>
      </c>
      <c r="AW156" s="5">
        <v>288.96960000000001</v>
      </c>
      <c r="AX156">
        <f t="shared" si="11"/>
        <v>2.3423078828357689</v>
      </c>
      <c r="AY156">
        <f t="shared" si="21"/>
        <v>526.55006107641771</v>
      </c>
      <c r="AZ156" s="6">
        <v>289.79820000000001</v>
      </c>
      <c r="BA156">
        <f t="shared" si="12"/>
        <v>2.109123118844467</v>
      </c>
      <c r="BG156">
        <v>466.6</v>
      </c>
      <c r="BH156" s="5">
        <v>289.48759999999999</v>
      </c>
      <c r="BI156">
        <v>2.8239999999999998</v>
      </c>
      <c r="BJ156">
        <v>466.6</v>
      </c>
      <c r="BK156" s="5">
        <v>288.06479999999999</v>
      </c>
      <c r="BL156">
        <v>2.8239999999999998</v>
      </c>
      <c r="BM156" s="4">
        <v>466.6</v>
      </c>
      <c r="BN156" s="5">
        <v>289.46289999999999</v>
      </c>
      <c r="BO156">
        <v>2.8239999999999998</v>
      </c>
      <c r="BP156" s="4">
        <v>466.6</v>
      </c>
      <c r="BQ156" s="5">
        <v>288.33170000000001</v>
      </c>
      <c r="BR156">
        <v>2.8239999999999998</v>
      </c>
      <c r="BS156" s="4">
        <v>466.6</v>
      </c>
      <c r="BT156" s="5">
        <v>288.58670000000001</v>
      </c>
      <c r="BU156">
        <v>2.8239999999999998</v>
      </c>
      <c r="BV156" s="4">
        <v>466.6</v>
      </c>
      <c r="BW156" s="5">
        <v>288.96510000000001</v>
      </c>
      <c r="BX156">
        <v>2.8239999999999998</v>
      </c>
    </row>
    <row r="157" spans="1:76">
      <c r="A157">
        <v>2035</v>
      </c>
      <c r="B157">
        <v>481.10743000000002</v>
      </c>
      <c r="C157">
        <v>2.1802553840000001</v>
      </c>
      <c r="F157">
        <v>5.41558244444444</v>
      </c>
      <c r="G157">
        <v>556.53417415000001</v>
      </c>
      <c r="H157">
        <v>286.56380818999997</v>
      </c>
      <c r="I157">
        <v>3.3005247439999899</v>
      </c>
      <c r="J157">
        <v>553.93669337999995</v>
      </c>
      <c r="K157">
        <v>288.53451182399999</v>
      </c>
      <c r="L157">
        <v>2.8746505839259999</v>
      </c>
      <c r="N157">
        <v>0.640449092</v>
      </c>
      <c r="Q157" s="5">
        <v>2.1228421530000001</v>
      </c>
      <c r="R157" s="5">
        <f t="shared" si="13"/>
        <v>629.95731630138005</v>
      </c>
      <c r="S157" s="5">
        <v>289.86380000000003</v>
      </c>
      <c r="T157">
        <f t="shared" si="2"/>
        <v>2.3955421529002177</v>
      </c>
      <c r="U157">
        <f t="shared" si="22"/>
        <v>602.49269361512893</v>
      </c>
      <c r="V157" s="5">
        <v>288.99610000000001</v>
      </c>
      <c r="W157">
        <f t="shared" si="4"/>
        <v>2.1570577351818407</v>
      </c>
      <c r="X157">
        <f t="shared" si="24"/>
        <v>677.40130733209935</v>
      </c>
      <c r="Y157" s="5">
        <v>287.1866</v>
      </c>
      <c r="Z157">
        <f t="shared" si="23"/>
        <v>4.0990387949625955</v>
      </c>
      <c r="AA157">
        <f t="shared" si="14"/>
        <v>629.95731630138005</v>
      </c>
      <c r="AB157" s="5">
        <v>289.92509999999999</v>
      </c>
      <c r="AC157">
        <f t="shared" si="5"/>
        <v>2.3955421529002177</v>
      </c>
      <c r="AD157">
        <f t="shared" si="15"/>
        <v>629.95731630138005</v>
      </c>
      <c r="AE157" s="5">
        <v>295.43029999999999</v>
      </c>
      <c r="AF157">
        <f t="shared" si="6"/>
        <v>2.3955421529002177</v>
      </c>
      <c r="AH157" s="5">
        <v>288.66019999999997</v>
      </c>
      <c r="AI157" s="5">
        <v>2.3955421530000001</v>
      </c>
      <c r="AJ157">
        <f t="shared" si="16"/>
        <v>629.95731630138005</v>
      </c>
      <c r="AK157" s="5">
        <v>289.07479999999998</v>
      </c>
      <c r="AL157">
        <f t="shared" si="7"/>
        <v>2.3955421529002177</v>
      </c>
      <c r="AM157">
        <f t="shared" si="17"/>
        <v>629.95731630138005</v>
      </c>
      <c r="AN157" s="5">
        <v>289.11919999999998</v>
      </c>
      <c r="AO157">
        <f t="shared" si="8"/>
        <v>2.3955421529002177</v>
      </c>
      <c r="AP157">
        <f t="shared" si="18"/>
        <v>629.95731630138005</v>
      </c>
      <c r="AQ157" s="5">
        <v>289.0095</v>
      </c>
      <c r="AR157">
        <f t="shared" si="9"/>
        <v>2.3955421529002177</v>
      </c>
      <c r="AS157">
        <f t="shared" si="19"/>
        <v>629.95731630138005</v>
      </c>
      <c r="AT157" s="5">
        <v>288.88900000000001</v>
      </c>
      <c r="AU157">
        <f t="shared" si="10"/>
        <v>2.3955421529002177</v>
      </c>
      <c r="AV157">
        <f t="shared" si="20"/>
        <v>629.95731630138005</v>
      </c>
      <c r="AW157" s="5">
        <v>289.03789999999998</v>
      </c>
      <c r="AX157">
        <f t="shared" si="11"/>
        <v>2.3955421529002177</v>
      </c>
      <c r="AY157">
        <f t="shared" si="21"/>
        <v>531.28901162610543</v>
      </c>
      <c r="AZ157" s="6">
        <v>289.87580000000003</v>
      </c>
      <c r="BA157">
        <f t="shared" si="12"/>
        <v>2.1570577351818407</v>
      </c>
      <c r="BG157">
        <v>470.5</v>
      </c>
      <c r="BH157" s="5">
        <v>289.44970000000001</v>
      </c>
      <c r="BI157">
        <v>2.89</v>
      </c>
      <c r="BJ157">
        <v>470.5</v>
      </c>
      <c r="BK157" s="5">
        <v>288.3451</v>
      </c>
      <c r="BL157">
        <v>2.89</v>
      </c>
      <c r="BM157" s="4">
        <v>470.5</v>
      </c>
      <c r="BN157" s="5">
        <v>289.61410000000001</v>
      </c>
      <c r="BO157">
        <v>2.89</v>
      </c>
      <c r="BP157" s="4">
        <v>470.5</v>
      </c>
      <c r="BQ157" s="5">
        <v>288.2817</v>
      </c>
      <c r="BR157">
        <v>2.89</v>
      </c>
      <c r="BS157" s="4">
        <v>470.5</v>
      </c>
      <c r="BT157" s="5">
        <v>288.60899999999998</v>
      </c>
      <c r="BU157">
        <v>2.89</v>
      </c>
      <c r="BV157" s="4">
        <v>470.5</v>
      </c>
      <c r="BW157" s="5">
        <v>288.96620000000001</v>
      </c>
      <c r="BX157">
        <v>2.89</v>
      </c>
    </row>
    <row r="158" spans="1:76">
      <c r="A158">
        <v>2036</v>
      </c>
      <c r="B158">
        <v>484.60948666666599</v>
      </c>
      <c r="C158">
        <v>2.2129458080000002</v>
      </c>
      <c r="F158">
        <v>5.4858138333333297</v>
      </c>
      <c r="G158">
        <v>561.95943160000002</v>
      </c>
      <c r="H158">
        <v>286.59713806000002</v>
      </c>
      <c r="I158">
        <v>3.353759014</v>
      </c>
      <c r="J158">
        <v>558.31343719999995</v>
      </c>
      <c r="K158">
        <v>288.56900460000003</v>
      </c>
      <c r="L158">
        <v>2.92788485399999</v>
      </c>
      <c r="N158">
        <v>0.65675434399999999</v>
      </c>
      <c r="Q158" s="5">
        <v>2.1700164229999999</v>
      </c>
      <c r="R158" s="5">
        <f t="shared" si="13"/>
        <v>636.25688946439402</v>
      </c>
      <c r="S158" s="5">
        <v>289.8338</v>
      </c>
      <c r="T158">
        <f t="shared" si="2"/>
        <v>2.4487764229646682</v>
      </c>
      <c r="U158">
        <f t="shared" si="22"/>
        <v>607.91512785766497</v>
      </c>
      <c r="V158" s="5">
        <v>288.98320000000001</v>
      </c>
      <c r="W158">
        <f t="shared" si="4"/>
        <v>2.2049923515192149</v>
      </c>
      <c r="X158">
        <f t="shared" si="24"/>
        <v>684.17532040542051</v>
      </c>
      <c r="Y158" s="5">
        <v>287.12990000000002</v>
      </c>
      <c r="Z158">
        <f t="shared" si="23"/>
        <v>4.1522730650270461</v>
      </c>
      <c r="AA158">
        <f t="shared" si="14"/>
        <v>636.25688946439402</v>
      </c>
      <c r="AB158" s="5">
        <v>289.97829999999999</v>
      </c>
      <c r="AC158">
        <f t="shared" si="5"/>
        <v>2.4487764229646682</v>
      </c>
      <c r="AH158" s="5">
        <v>288.69900000000001</v>
      </c>
      <c r="AI158" s="5">
        <v>2.448776423</v>
      </c>
      <c r="AJ158">
        <f t="shared" si="16"/>
        <v>636.25688946439402</v>
      </c>
      <c r="AK158" s="5">
        <v>289.20780000000002</v>
      </c>
      <c r="AL158">
        <f t="shared" si="7"/>
        <v>2.4487764229646682</v>
      </c>
      <c r="AM158">
        <f t="shared" si="17"/>
        <v>636.25688946439402</v>
      </c>
      <c r="AN158" s="5">
        <v>289.03219999999999</v>
      </c>
      <c r="AO158">
        <f t="shared" si="8"/>
        <v>2.4487764229646682</v>
      </c>
      <c r="AP158">
        <f t="shared" si="18"/>
        <v>636.25688946439402</v>
      </c>
      <c r="AQ158" s="5">
        <v>289.06639999999999</v>
      </c>
      <c r="AR158">
        <f t="shared" si="9"/>
        <v>2.4487764229646682</v>
      </c>
      <c r="AS158">
        <f t="shared" si="19"/>
        <v>636.25688946439402</v>
      </c>
      <c r="AT158" s="5">
        <v>288.88240000000002</v>
      </c>
      <c r="AU158">
        <f t="shared" si="10"/>
        <v>2.4487764229646682</v>
      </c>
      <c r="AV158">
        <f t="shared" si="20"/>
        <v>636.25688946439402</v>
      </c>
      <c r="AW158" s="5">
        <v>288.89339999999999</v>
      </c>
      <c r="AX158">
        <f t="shared" si="11"/>
        <v>2.4487764229646682</v>
      </c>
      <c r="AY158">
        <f t="shared" si="21"/>
        <v>536.07061273074032</v>
      </c>
      <c r="AZ158" s="6">
        <v>289.94099999999997</v>
      </c>
      <c r="BA158">
        <f t="shared" si="12"/>
        <v>2.2049923515192149</v>
      </c>
      <c r="BG158">
        <v>474.4</v>
      </c>
      <c r="BH158" s="5">
        <v>289.4513</v>
      </c>
      <c r="BI158">
        <v>2.956</v>
      </c>
      <c r="BJ158">
        <v>474.4</v>
      </c>
      <c r="BK158" s="5">
        <v>288.3843</v>
      </c>
      <c r="BL158">
        <v>2.956</v>
      </c>
      <c r="BM158" s="4">
        <v>474.4</v>
      </c>
      <c r="BN158" s="5">
        <v>289.56939999999997</v>
      </c>
      <c r="BO158">
        <v>2.956</v>
      </c>
      <c r="BP158" s="4">
        <v>474.4</v>
      </c>
      <c r="BQ158" s="5">
        <v>288.42779999999999</v>
      </c>
      <c r="BR158">
        <v>2.956</v>
      </c>
      <c r="BS158" s="4">
        <v>474.4</v>
      </c>
      <c r="BT158" s="5">
        <v>288.55220000000003</v>
      </c>
      <c r="BU158">
        <v>2.956</v>
      </c>
      <c r="BV158" s="4">
        <v>474.4</v>
      </c>
      <c r="BW158" s="5">
        <v>288.97820000000002</v>
      </c>
      <c r="BX158">
        <v>2.956</v>
      </c>
    </row>
    <row r="159" spans="1:76">
      <c r="A159">
        <v>2037</v>
      </c>
      <c r="B159">
        <v>488.11154333333297</v>
      </c>
      <c r="C159">
        <v>2.2456362319999998</v>
      </c>
      <c r="F159">
        <v>5.5560452222222203</v>
      </c>
      <c r="G159">
        <v>567.38468905000002</v>
      </c>
      <c r="H159">
        <v>286.63046793000001</v>
      </c>
      <c r="I159">
        <v>3.4069932839999999</v>
      </c>
      <c r="J159">
        <v>564.30484592000005</v>
      </c>
      <c r="K159">
        <v>288.63027478666601</v>
      </c>
      <c r="L159">
        <v>2.9811191240666601</v>
      </c>
      <c r="N159">
        <v>0.67305959599999998</v>
      </c>
      <c r="Q159" s="5">
        <v>2.217190693</v>
      </c>
      <c r="R159" s="5">
        <f t="shared" si="13"/>
        <v>642.61945835903771</v>
      </c>
      <c r="S159" s="5">
        <v>289.8836</v>
      </c>
      <c r="T159">
        <f t="shared" si="2"/>
        <v>2.5020106930291157</v>
      </c>
      <c r="U159">
        <f t="shared" si="22"/>
        <v>613.38636400838391</v>
      </c>
      <c r="V159" s="5">
        <v>288.99680000000001</v>
      </c>
      <c r="W159">
        <f t="shared" si="4"/>
        <v>2.2529269678565891</v>
      </c>
      <c r="X159">
        <f t="shared" si="24"/>
        <v>691.01707360947444</v>
      </c>
      <c r="Y159" s="5">
        <v>287.22609999999997</v>
      </c>
      <c r="Z159">
        <f t="shared" si="23"/>
        <v>4.2055073350914931</v>
      </c>
      <c r="AA159">
        <f t="shared" si="14"/>
        <v>642.61945835903771</v>
      </c>
      <c r="AB159" s="5">
        <v>290.08620000000002</v>
      </c>
      <c r="AC159">
        <f t="shared" si="5"/>
        <v>2.5020106930291157</v>
      </c>
      <c r="AH159" s="5">
        <v>288.70800000000003</v>
      </c>
      <c r="AI159" s="5">
        <v>2.5020106929999999</v>
      </c>
      <c r="AJ159">
        <f t="shared" si="16"/>
        <v>642.61945835903771</v>
      </c>
      <c r="AK159" s="5">
        <v>289.40039999999999</v>
      </c>
      <c r="AL159">
        <f t="shared" si="7"/>
        <v>2.5020106930291157</v>
      </c>
      <c r="AM159">
        <f t="shared" si="17"/>
        <v>642.61945835903771</v>
      </c>
      <c r="AN159" s="5">
        <v>289.24849999999998</v>
      </c>
      <c r="AO159">
        <f t="shared" si="8"/>
        <v>2.5020106930291157</v>
      </c>
      <c r="AP159">
        <f t="shared" si="18"/>
        <v>642.61945835903771</v>
      </c>
      <c r="AQ159" s="5">
        <v>289.15089999999998</v>
      </c>
      <c r="AR159">
        <f t="shared" si="9"/>
        <v>2.5020106930291157</v>
      </c>
      <c r="AS159">
        <f t="shared" si="19"/>
        <v>642.61945835903771</v>
      </c>
      <c r="AT159" s="5">
        <v>288.9348</v>
      </c>
      <c r="AU159">
        <f t="shared" si="10"/>
        <v>2.5020106930291157</v>
      </c>
      <c r="AV159">
        <f t="shared" si="20"/>
        <v>642.61945835903771</v>
      </c>
      <c r="AW159" s="5">
        <v>289.11500000000001</v>
      </c>
      <c r="AX159">
        <f t="shared" si="11"/>
        <v>2.5020106930291157</v>
      </c>
      <c r="AY159">
        <f t="shared" si="21"/>
        <v>540.89524824531691</v>
      </c>
      <c r="AZ159" s="6">
        <v>289.98669999999998</v>
      </c>
      <c r="BA159">
        <f t="shared" si="12"/>
        <v>2.2529269678565891</v>
      </c>
      <c r="BG159">
        <v>478.3</v>
      </c>
      <c r="BH159" s="5">
        <v>289.4119</v>
      </c>
      <c r="BI159">
        <v>3.0219999999999998</v>
      </c>
      <c r="BJ159">
        <v>478.3</v>
      </c>
      <c r="BK159" s="5">
        <v>288.21319999999997</v>
      </c>
      <c r="BL159">
        <v>3.0219999999999998</v>
      </c>
      <c r="BM159" s="4">
        <v>478.3</v>
      </c>
      <c r="BN159" s="5">
        <v>289.45740000000001</v>
      </c>
      <c r="BO159">
        <v>3.0219999999999998</v>
      </c>
      <c r="BP159" s="4">
        <v>478.3</v>
      </c>
      <c r="BQ159" s="5">
        <v>288.46109999999999</v>
      </c>
      <c r="BR159">
        <v>3.0219999999999998</v>
      </c>
      <c r="BS159" s="4">
        <v>478.3</v>
      </c>
      <c r="BT159" s="5">
        <v>288.61529999999999</v>
      </c>
      <c r="BU159">
        <v>3.0219999999999998</v>
      </c>
      <c r="BV159" s="4">
        <v>478.3</v>
      </c>
      <c r="BW159" s="5">
        <v>289.09339999999997</v>
      </c>
      <c r="BX159">
        <v>3.0219999999999998</v>
      </c>
    </row>
    <row r="160" spans="1:76">
      <c r="A160">
        <v>2038</v>
      </c>
      <c r="B160">
        <v>491.61360000000002</v>
      </c>
      <c r="C160">
        <v>2.278326656</v>
      </c>
      <c r="F160">
        <v>5.62627661111111</v>
      </c>
      <c r="G160">
        <v>572.80994650000002</v>
      </c>
      <c r="H160">
        <v>286.6637978</v>
      </c>
      <c r="I160">
        <v>3.4602275539999998</v>
      </c>
      <c r="J160">
        <v>570.29625464000003</v>
      </c>
      <c r="K160">
        <v>288.69154497333301</v>
      </c>
      <c r="L160">
        <v>3.0343533941333298</v>
      </c>
      <c r="N160">
        <v>0.68936484799999997</v>
      </c>
      <c r="Q160" s="5">
        <v>2.2643649629999998</v>
      </c>
      <c r="R160" s="5">
        <f t="shared" si="13"/>
        <v>649.04565294262829</v>
      </c>
      <c r="S160" s="5">
        <v>289.88839999999999</v>
      </c>
      <c r="T160">
        <f t="shared" si="2"/>
        <v>2.5552449630935663</v>
      </c>
      <c r="U160">
        <f t="shared" si="22"/>
        <v>618.90684128445935</v>
      </c>
      <c r="V160" s="5">
        <v>289.0283</v>
      </c>
      <c r="W160">
        <f t="shared" si="4"/>
        <v>2.3008615841939637</v>
      </c>
      <c r="X160">
        <f t="shared" si="24"/>
        <v>697.92724434556942</v>
      </c>
      <c r="Y160" s="5">
        <v>287.351</v>
      </c>
      <c r="Z160">
        <f t="shared" si="23"/>
        <v>4.2587416051559446</v>
      </c>
      <c r="AA160">
        <f t="shared" si="14"/>
        <v>649.04565294262829</v>
      </c>
      <c r="AB160" s="5">
        <v>290.11669999999998</v>
      </c>
      <c r="AC160">
        <f t="shared" si="5"/>
        <v>2.5552449630935663</v>
      </c>
      <c r="AH160" s="5">
        <v>289.0052</v>
      </c>
      <c r="AI160" s="5">
        <v>2.5552449629999998</v>
      </c>
      <c r="AJ160">
        <f t="shared" si="16"/>
        <v>649.04565294262829</v>
      </c>
      <c r="AK160" s="5">
        <v>289.01389999999998</v>
      </c>
      <c r="AL160">
        <f t="shared" si="7"/>
        <v>2.5552449630935663</v>
      </c>
      <c r="AM160">
        <f t="shared" si="17"/>
        <v>649.04565294262829</v>
      </c>
      <c r="AN160" s="5">
        <v>289.214</v>
      </c>
      <c r="AO160">
        <f t="shared" si="8"/>
        <v>2.5552449630935663</v>
      </c>
      <c r="AP160">
        <f t="shared" si="18"/>
        <v>649.04565294262829</v>
      </c>
      <c r="AQ160" s="5">
        <v>289.21820000000002</v>
      </c>
      <c r="AR160">
        <f t="shared" si="9"/>
        <v>2.5552449630935663</v>
      </c>
      <c r="AS160">
        <f t="shared" si="19"/>
        <v>649.04565294262829</v>
      </c>
      <c r="AT160" s="5">
        <v>288.97320000000002</v>
      </c>
      <c r="AU160">
        <f t="shared" si="10"/>
        <v>2.5552449630935663</v>
      </c>
      <c r="AV160">
        <f t="shared" si="20"/>
        <v>649.04565294262829</v>
      </c>
      <c r="AW160" s="5">
        <v>289.18279999999999</v>
      </c>
      <c r="AX160">
        <f t="shared" si="11"/>
        <v>2.5552449630935663</v>
      </c>
      <c r="AY160">
        <f t="shared" si="21"/>
        <v>545.76330547952477</v>
      </c>
      <c r="AZ160" s="6">
        <v>290.09699999999998</v>
      </c>
      <c r="BA160">
        <f t="shared" si="12"/>
        <v>2.3008615841939637</v>
      </c>
      <c r="BG160">
        <v>482.2</v>
      </c>
      <c r="BH160" s="5">
        <v>289.42509999999999</v>
      </c>
      <c r="BI160">
        <v>3.0880000000000001</v>
      </c>
      <c r="BJ160">
        <v>482.2</v>
      </c>
      <c r="BK160" s="5">
        <v>288.2022</v>
      </c>
      <c r="BL160">
        <v>3.0880000000000001</v>
      </c>
      <c r="BM160" s="4">
        <v>482.2</v>
      </c>
      <c r="BN160" s="5">
        <v>289.5872</v>
      </c>
      <c r="BO160">
        <v>3.0880000000000001</v>
      </c>
      <c r="BP160" s="4">
        <v>482.2</v>
      </c>
      <c r="BQ160" s="5">
        <v>288.39179999999999</v>
      </c>
      <c r="BR160">
        <v>3.0880000000000001</v>
      </c>
      <c r="BS160" s="4">
        <v>482.2</v>
      </c>
      <c r="BT160" s="5">
        <v>288.65780000000001</v>
      </c>
      <c r="BU160">
        <v>3.0880000000000001</v>
      </c>
      <c r="BV160" s="4">
        <v>482.2</v>
      </c>
      <c r="BW160" s="5">
        <v>289.06040000000002</v>
      </c>
      <c r="BX160">
        <v>3.0880000000000001</v>
      </c>
    </row>
    <row r="161" spans="1:76">
      <c r="A161">
        <v>2039</v>
      </c>
      <c r="B161">
        <v>495.62042333333301</v>
      </c>
      <c r="C161">
        <v>2.3110170800000001</v>
      </c>
      <c r="F161">
        <v>5.6965079999999997</v>
      </c>
      <c r="G161">
        <v>578.80280589999995</v>
      </c>
      <c r="H161">
        <v>286.71424814</v>
      </c>
      <c r="I161">
        <v>3.51346182409999</v>
      </c>
      <c r="J161">
        <v>576.28766336000001</v>
      </c>
      <c r="K161">
        <v>288.75281516000001</v>
      </c>
      <c r="L161">
        <v>3.0875876642</v>
      </c>
      <c r="N161">
        <v>0.70567009999999997</v>
      </c>
      <c r="Q161" s="5">
        <v>2.311539233</v>
      </c>
      <c r="R161" s="5">
        <f t="shared" si="13"/>
        <v>655.53610947205459</v>
      </c>
      <c r="S161" s="5">
        <v>290.00799999999998</v>
      </c>
      <c r="T161">
        <f t="shared" si="2"/>
        <v>2.608479233158016</v>
      </c>
      <c r="U161">
        <f t="shared" si="22"/>
        <v>624.47700285601934</v>
      </c>
      <c r="V161" s="5">
        <v>288.97680000000003</v>
      </c>
      <c r="W161">
        <f t="shared" si="4"/>
        <v>2.348796200531337</v>
      </c>
      <c r="X161">
        <f t="shared" si="24"/>
        <v>704.9065167890252</v>
      </c>
      <c r="Y161" s="5">
        <v>287.26560000000001</v>
      </c>
      <c r="Z161">
        <f t="shared" si="23"/>
        <v>4.3119758752203934</v>
      </c>
      <c r="AA161">
        <f t="shared" si="14"/>
        <v>655.53610947205459</v>
      </c>
      <c r="AB161" s="5">
        <v>290.1694</v>
      </c>
      <c r="AC161">
        <f t="shared" si="5"/>
        <v>2.608479233158016</v>
      </c>
      <c r="AH161" s="5">
        <v>289.05700000000002</v>
      </c>
      <c r="AI161" s="5">
        <v>2.6084792330000002</v>
      </c>
      <c r="AJ161">
        <f t="shared" si="16"/>
        <v>655.53610947205459</v>
      </c>
      <c r="AK161" s="5">
        <v>289.15109999999999</v>
      </c>
      <c r="AL161">
        <f t="shared" si="7"/>
        <v>2.608479233158016</v>
      </c>
      <c r="AM161">
        <f t="shared" si="17"/>
        <v>655.53610947205459</v>
      </c>
      <c r="AN161" s="5">
        <v>288.85019999999997</v>
      </c>
      <c r="AO161">
        <f t="shared" si="8"/>
        <v>2.608479233158016</v>
      </c>
      <c r="AP161">
        <f t="shared" si="18"/>
        <v>655.53610947205459</v>
      </c>
      <c r="AQ161" s="5">
        <v>289.10230000000001</v>
      </c>
      <c r="AR161">
        <f t="shared" si="9"/>
        <v>2.608479233158016</v>
      </c>
      <c r="AS161">
        <f t="shared" si="19"/>
        <v>655.53610947205459</v>
      </c>
      <c r="AT161" s="5">
        <v>288.86849999999998</v>
      </c>
      <c r="AU161">
        <f t="shared" si="10"/>
        <v>2.608479233158016</v>
      </c>
      <c r="AV161">
        <f t="shared" si="20"/>
        <v>655.53610947205459</v>
      </c>
      <c r="AW161" s="5">
        <v>289.26029999999997</v>
      </c>
      <c r="AX161">
        <f t="shared" si="11"/>
        <v>2.608479233158016</v>
      </c>
      <c r="AY161">
        <f t="shared" si="21"/>
        <v>550.67517522884032</v>
      </c>
      <c r="AZ161" s="6">
        <v>290.10590000000002</v>
      </c>
      <c r="BA161">
        <f t="shared" si="12"/>
        <v>2.3487962005313365</v>
      </c>
      <c r="BG161">
        <v>486.1</v>
      </c>
      <c r="BH161" s="5">
        <v>289.5401</v>
      </c>
      <c r="BI161">
        <v>3.1539999999999999</v>
      </c>
      <c r="BJ161">
        <v>486.1</v>
      </c>
      <c r="BK161" s="5">
        <v>288.33269999999999</v>
      </c>
      <c r="BL161">
        <v>3.1539999999999999</v>
      </c>
      <c r="BM161" s="4">
        <v>486.1</v>
      </c>
      <c r="BN161" s="5">
        <v>289.60840000000002</v>
      </c>
      <c r="BO161">
        <v>3.1539999999999999</v>
      </c>
      <c r="BP161" s="4">
        <v>486.1</v>
      </c>
      <c r="BQ161" s="5">
        <v>288.35359999999997</v>
      </c>
      <c r="BR161">
        <v>3.1539999999999999</v>
      </c>
      <c r="BS161" s="4">
        <v>486.1</v>
      </c>
      <c r="BT161" s="5">
        <v>288.7602</v>
      </c>
      <c r="BU161">
        <v>3.1539999999999999</v>
      </c>
      <c r="BV161" s="4">
        <v>486.1</v>
      </c>
      <c r="BW161" s="5">
        <v>289.20749999999998</v>
      </c>
      <c r="BX161">
        <v>3.1539999999999999</v>
      </c>
    </row>
    <row r="162" spans="1:76">
      <c r="A162">
        <v>2040</v>
      </c>
      <c r="B162">
        <v>499.627246666666</v>
      </c>
      <c r="C162">
        <v>2.3437075040000002</v>
      </c>
      <c r="F162">
        <v>5.7786590636363604</v>
      </c>
      <c r="G162">
        <v>584.7956653</v>
      </c>
      <c r="H162">
        <v>286.76469847999999</v>
      </c>
      <c r="I162">
        <v>3.5666960941999899</v>
      </c>
      <c r="J162">
        <v>582.27907207999999</v>
      </c>
      <c r="K162">
        <v>288.81408534666599</v>
      </c>
      <c r="L162">
        <v>3.1408219342666599</v>
      </c>
      <c r="N162">
        <v>0.72206493399999905</v>
      </c>
      <c r="Q162" s="5">
        <v>2.3587135030000002</v>
      </c>
      <c r="R162" s="5">
        <f t="shared" si="13"/>
        <v>662.09147056677523</v>
      </c>
      <c r="S162" s="5">
        <v>290.04910000000001</v>
      </c>
      <c r="T162">
        <f t="shared" si="2"/>
        <v>2.6617135032224661</v>
      </c>
      <c r="U162">
        <f t="shared" si="22"/>
        <v>630.09729588172354</v>
      </c>
      <c r="V162" s="5">
        <v>289.0967</v>
      </c>
      <c r="W162">
        <f t="shared" si="4"/>
        <v>2.3967308168687125</v>
      </c>
      <c r="X162">
        <f t="shared" si="24"/>
        <v>711.95558195691558</v>
      </c>
      <c r="Y162" s="5">
        <v>287.50099999999998</v>
      </c>
      <c r="Z162">
        <f t="shared" si="23"/>
        <v>4.365210145284844</v>
      </c>
      <c r="AA162">
        <f t="shared" si="14"/>
        <v>662.09147056677523</v>
      </c>
      <c r="AB162" s="5">
        <v>290.13740000000001</v>
      </c>
      <c r="AC162">
        <f t="shared" si="5"/>
        <v>2.6617135032224661</v>
      </c>
      <c r="AH162" s="5">
        <v>288.75729999999999</v>
      </c>
      <c r="AI162" s="5">
        <v>2.6617135030000001</v>
      </c>
      <c r="AJ162">
        <f t="shared" si="16"/>
        <v>662.09147056677523</v>
      </c>
      <c r="AK162" s="5">
        <v>289.26670000000001</v>
      </c>
      <c r="AL162">
        <f t="shared" si="7"/>
        <v>2.6617135032224661</v>
      </c>
      <c r="AM162">
        <f t="shared" si="17"/>
        <v>662.09147056677523</v>
      </c>
      <c r="AN162" s="5">
        <v>289.01549999999997</v>
      </c>
      <c r="AO162">
        <f t="shared" si="8"/>
        <v>2.6617135032224661</v>
      </c>
      <c r="AP162">
        <f t="shared" si="18"/>
        <v>662.09147056677523</v>
      </c>
      <c r="AQ162" s="5">
        <v>288.9008</v>
      </c>
      <c r="AR162">
        <f t="shared" si="9"/>
        <v>2.6617135032224661</v>
      </c>
      <c r="AS162">
        <f t="shared" si="19"/>
        <v>662.09147056677523</v>
      </c>
      <c r="AT162" s="5">
        <v>288.84089999999998</v>
      </c>
      <c r="AU162">
        <f t="shared" si="10"/>
        <v>2.6617135032224661</v>
      </c>
      <c r="AV162">
        <f t="shared" si="20"/>
        <v>662.09147056677523</v>
      </c>
      <c r="AW162" s="5">
        <v>289.19310000000002</v>
      </c>
      <c r="AX162">
        <f t="shared" si="11"/>
        <v>2.6617135032224661</v>
      </c>
      <c r="AY162">
        <f t="shared" si="21"/>
        <v>555.63125180589998</v>
      </c>
      <c r="AZ162" s="6">
        <v>290.15129999999999</v>
      </c>
      <c r="BA162">
        <f t="shared" si="12"/>
        <v>2.3967308168687125</v>
      </c>
      <c r="BG162">
        <v>490</v>
      </c>
      <c r="BH162" s="5">
        <v>289.5881</v>
      </c>
      <c r="BI162">
        <v>3.22</v>
      </c>
      <c r="BJ162">
        <v>490</v>
      </c>
      <c r="BK162" s="5">
        <v>288.22399999999999</v>
      </c>
      <c r="BL162">
        <v>3.22</v>
      </c>
      <c r="BM162" s="4">
        <v>490</v>
      </c>
      <c r="BN162" s="5">
        <v>289.65679999999998</v>
      </c>
      <c r="BO162">
        <v>3.22</v>
      </c>
      <c r="BP162" s="4">
        <v>490</v>
      </c>
      <c r="BQ162" s="5">
        <v>288.34359999999998</v>
      </c>
      <c r="BR162">
        <v>3.22</v>
      </c>
      <c r="BS162" s="4">
        <v>490</v>
      </c>
      <c r="BT162" s="5">
        <v>288.803</v>
      </c>
      <c r="BU162">
        <v>3.22</v>
      </c>
      <c r="BV162" s="4">
        <v>490</v>
      </c>
      <c r="BW162" s="5">
        <v>289.25189999999998</v>
      </c>
      <c r="BX162">
        <v>3.22</v>
      </c>
    </row>
    <row r="163" spans="1:76">
      <c r="A163">
        <v>2041</v>
      </c>
      <c r="B163">
        <v>503.63407000000001</v>
      </c>
      <c r="C163">
        <v>2.3763979279999998</v>
      </c>
      <c r="F163">
        <v>5.8608101272727202</v>
      </c>
      <c r="G163">
        <v>590.78852470000004</v>
      </c>
      <c r="H163">
        <v>286.81514881999999</v>
      </c>
      <c r="I163">
        <v>3.6199303643</v>
      </c>
      <c r="J163">
        <v>588.27048079999997</v>
      </c>
      <c r="K163">
        <v>288.87535553333299</v>
      </c>
      <c r="L163">
        <v>3.19405620433333</v>
      </c>
      <c r="N163">
        <v>0.73845976800000002</v>
      </c>
      <c r="Q163" s="5">
        <v>2.4058877729999999</v>
      </c>
      <c r="R163" s="5">
        <f t="shared" si="13"/>
        <v>668.71238527244282</v>
      </c>
      <c r="S163" s="5">
        <v>290.06549999999999</v>
      </c>
      <c r="T163">
        <f t="shared" si="2"/>
        <v>2.7149477732869141</v>
      </c>
      <c r="U163">
        <f t="shared" si="22"/>
        <v>635.76817154465891</v>
      </c>
      <c r="V163" s="5">
        <v>289.13479999999998</v>
      </c>
      <c r="W163">
        <f t="shared" si="4"/>
        <v>2.4446654332060853</v>
      </c>
      <c r="X163">
        <f t="shared" si="24"/>
        <v>719.07513777648455</v>
      </c>
      <c r="Y163" s="5">
        <v>287.42219999999998</v>
      </c>
      <c r="Z163">
        <f t="shared" si="23"/>
        <v>4.4184444153492919</v>
      </c>
      <c r="AA163">
        <f t="shared" si="14"/>
        <v>668.71238527244282</v>
      </c>
      <c r="AB163" s="5">
        <v>290.15809999999999</v>
      </c>
      <c r="AC163">
        <f t="shared" si="5"/>
        <v>2.7149477732869141</v>
      </c>
      <c r="AH163" s="5">
        <v>288.6309</v>
      </c>
      <c r="AI163" s="5">
        <v>2.714947773</v>
      </c>
      <c r="AJ163">
        <f t="shared" si="16"/>
        <v>668.71238527244282</v>
      </c>
      <c r="AK163" s="5">
        <v>289.40499999999997</v>
      </c>
      <c r="AL163">
        <f t="shared" si="7"/>
        <v>2.7149477732869141</v>
      </c>
      <c r="AM163">
        <f t="shared" si="17"/>
        <v>668.71238527244282</v>
      </c>
      <c r="AN163" s="5">
        <v>288.92869999999999</v>
      </c>
      <c r="AO163">
        <f t="shared" si="8"/>
        <v>2.7149477732869141</v>
      </c>
      <c r="AP163">
        <f t="shared" si="18"/>
        <v>668.71238527244282</v>
      </c>
      <c r="AQ163" s="5">
        <v>289.04300000000001</v>
      </c>
      <c r="AR163">
        <f t="shared" si="9"/>
        <v>2.7149477732869141</v>
      </c>
      <c r="AS163">
        <f t="shared" si="19"/>
        <v>668.71238527244282</v>
      </c>
      <c r="AT163" s="5">
        <v>289.04230000000001</v>
      </c>
      <c r="AU163">
        <f t="shared" si="10"/>
        <v>2.7149477732869141</v>
      </c>
      <c r="AV163">
        <f t="shared" si="20"/>
        <v>668.71238527244282</v>
      </c>
      <c r="AW163" s="5">
        <v>289.32940000000002</v>
      </c>
      <c r="AX163">
        <f t="shared" si="11"/>
        <v>2.7149477732869141</v>
      </c>
      <c r="AY163">
        <f t="shared" si="21"/>
        <v>560.63193307215283</v>
      </c>
      <c r="AZ163" s="6">
        <v>290.24059999999997</v>
      </c>
      <c r="BA163">
        <f t="shared" si="12"/>
        <v>2.4446654332060849</v>
      </c>
      <c r="BG163">
        <v>494.2</v>
      </c>
      <c r="BH163" s="5">
        <v>289.74520000000001</v>
      </c>
      <c r="BI163">
        <v>3.2869999999999999</v>
      </c>
      <c r="BJ163">
        <v>494.2</v>
      </c>
      <c r="BK163" s="5">
        <v>288.34589999999997</v>
      </c>
      <c r="BL163">
        <v>3.2869999999999999</v>
      </c>
      <c r="BM163" s="4">
        <v>494.2</v>
      </c>
      <c r="BN163" s="5">
        <v>289.69920000000002</v>
      </c>
      <c r="BO163">
        <v>3.2869999999999999</v>
      </c>
      <c r="BP163" s="4">
        <v>494.2</v>
      </c>
      <c r="BQ163" s="5">
        <v>288.34289999999999</v>
      </c>
      <c r="BR163">
        <v>3.2869999999999999</v>
      </c>
      <c r="BS163" s="4">
        <v>494.2</v>
      </c>
      <c r="BT163" s="5">
        <v>288.83929999999998</v>
      </c>
      <c r="BU163">
        <v>3.2869999999999999</v>
      </c>
      <c r="BV163" s="4">
        <v>494.2</v>
      </c>
      <c r="BW163" s="5">
        <v>289.42779999999999</v>
      </c>
      <c r="BX163">
        <v>3.2869999999999999</v>
      </c>
    </row>
    <row r="164" spans="1:76">
      <c r="A164">
        <v>2042</v>
      </c>
      <c r="B164">
        <v>507.640893333333</v>
      </c>
      <c r="C164">
        <v>2.4090883519999999</v>
      </c>
      <c r="F164">
        <v>5.9429611909090898</v>
      </c>
      <c r="G164">
        <v>596.78138409999997</v>
      </c>
      <c r="H164">
        <v>286.86559915999999</v>
      </c>
      <c r="I164">
        <v>3.6731646344</v>
      </c>
      <c r="J164">
        <v>594.26188951999995</v>
      </c>
      <c r="K164">
        <v>288.93662571999999</v>
      </c>
      <c r="L164">
        <v>3.24729047439999</v>
      </c>
      <c r="N164">
        <v>0.75485460199999999</v>
      </c>
      <c r="Q164" s="5">
        <v>2.4530620430000001</v>
      </c>
      <c r="R164" s="5">
        <f t="shared" si="13"/>
        <v>675.39950912516724</v>
      </c>
      <c r="S164" s="5">
        <v>290.17930000000001</v>
      </c>
      <c r="T164">
        <f t="shared" si="2"/>
        <v>2.7681820433513633</v>
      </c>
      <c r="U164">
        <f t="shared" si="22"/>
        <v>641.49008508856093</v>
      </c>
      <c r="V164" s="5">
        <v>289.18810000000002</v>
      </c>
      <c r="W164">
        <f t="shared" si="4"/>
        <v>2.4926000495434613</v>
      </c>
      <c r="X164">
        <f t="shared" si="24"/>
        <v>726.26588915424941</v>
      </c>
      <c r="Y164" s="5">
        <v>287.38459999999998</v>
      </c>
      <c r="Z164">
        <f t="shared" si="23"/>
        <v>4.4716786854137416</v>
      </c>
      <c r="AA164">
        <f t="shared" si="14"/>
        <v>675.39950912516724</v>
      </c>
      <c r="AB164" s="5">
        <v>290.18310000000002</v>
      </c>
      <c r="AC164">
        <f t="shared" si="5"/>
        <v>2.7681820433513633</v>
      </c>
      <c r="AH164" s="5">
        <v>288.74939999999998</v>
      </c>
      <c r="AI164" s="5">
        <v>2.7681820429999999</v>
      </c>
      <c r="AJ164">
        <f t="shared" si="16"/>
        <v>675.39950912516724</v>
      </c>
      <c r="AK164" s="5">
        <v>289.21640000000002</v>
      </c>
      <c r="AL164">
        <f t="shared" si="7"/>
        <v>2.7681820433513633</v>
      </c>
      <c r="AM164">
        <f t="shared" si="17"/>
        <v>675.39950912516724</v>
      </c>
      <c r="AN164" s="5">
        <v>289.2509</v>
      </c>
      <c r="AO164">
        <f t="shared" si="8"/>
        <v>2.7681820433513633</v>
      </c>
      <c r="AP164">
        <f t="shared" si="18"/>
        <v>675.39950912516724</v>
      </c>
      <c r="AQ164" s="5">
        <v>289.24290000000002</v>
      </c>
      <c r="AR164">
        <f t="shared" si="9"/>
        <v>2.7681820433513633</v>
      </c>
      <c r="AS164">
        <f t="shared" si="19"/>
        <v>675.39950912516724</v>
      </c>
      <c r="AT164" s="5">
        <v>289.15780000000001</v>
      </c>
      <c r="AU164">
        <f t="shared" si="10"/>
        <v>2.7681820433513633</v>
      </c>
      <c r="AV164">
        <f t="shared" si="20"/>
        <v>675.39950912516724</v>
      </c>
      <c r="AW164" s="5">
        <v>289.48649999999998</v>
      </c>
      <c r="AX164">
        <f t="shared" si="11"/>
        <v>2.7681820433513633</v>
      </c>
      <c r="AY164">
        <f t="shared" si="21"/>
        <v>565.67762046980238</v>
      </c>
      <c r="AZ164" s="6">
        <v>290.2004</v>
      </c>
      <c r="BA164">
        <f t="shared" si="12"/>
        <v>2.4926000495434613</v>
      </c>
      <c r="BG164">
        <v>498.4</v>
      </c>
      <c r="BH164" s="5">
        <v>289.7681</v>
      </c>
      <c r="BI164">
        <v>3.3540000000000001</v>
      </c>
      <c r="BJ164">
        <v>498.4</v>
      </c>
      <c r="BK164" s="5">
        <v>288.35739999999998</v>
      </c>
      <c r="BL164">
        <v>3.3540000000000001</v>
      </c>
      <c r="BM164" s="4">
        <v>498.4</v>
      </c>
      <c r="BN164" s="5">
        <v>289.81869999999998</v>
      </c>
      <c r="BO164">
        <v>3.3540000000000001</v>
      </c>
      <c r="BP164" s="4">
        <v>498.4</v>
      </c>
      <c r="BQ164" s="5">
        <v>288.33929999999998</v>
      </c>
      <c r="BR164">
        <v>3.3540000000000001</v>
      </c>
      <c r="BS164" s="4">
        <v>498.4</v>
      </c>
      <c r="BT164" s="5">
        <v>288.8877</v>
      </c>
      <c r="BU164">
        <v>3.3540000000000001</v>
      </c>
      <c r="BV164" s="4">
        <v>498.4</v>
      </c>
      <c r="BW164" s="5">
        <v>289.39949999999999</v>
      </c>
      <c r="BX164">
        <v>3.3540000000000001</v>
      </c>
    </row>
    <row r="165" spans="1:76">
      <c r="A165">
        <v>2043</v>
      </c>
      <c r="B165">
        <v>511.64771666666599</v>
      </c>
      <c r="C165">
        <v>2.441778776</v>
      </c>
      <c r="F165">
        <v>6.0251122545454496</v>
      </c>
      <c r="G165">
        <v>602.77424350000001</v>
      </c>
      <c r="H165">
        <v>286.91604949999999</v>
      </c>
      <c r="I165">
        <v>3.7263989044999999</v>
      </c>
      <c r="J165">
        <v>600.25329824000005</v>
      </c>
      <c r="K165">
        <v>288.99789590666597</v>
      </c>
      <c r="L165">
        <v>3.3005247444666601</v>
      </c>
      <c r="N165">
        <v>0.77124943599999995</v>
      </c>
      <c r="Q165" s="5">
        <v>2.5002363129999998</v>
      </c>
      <c r="R165" s="5">
        <f t="shared" si="13"/>
        <v>682.15350421641881</v>
      </c>
      <c r="S165" s="5">
        <v>290.03120000000001</v>
      </c>
      <c r="T165">
        <f t="shared" si="2"/>
        <v>2.8214163134158121</v>
      </c>
      <c r="U165">
        <f t="shared" si="22"/>
        <v>647.26349585435798</v>
      </c>
      <c r="V165" s="5">
        <v>289.19850000000002</v>
      </c>
      <c r="W165">
        <f t="shared" si="4"/>
        <v>2.5405346658808363</v>
      </c>
      <c r="X165">
        <f t="shared" si="24"/>
        <v>733.52854804579181</v>
      </c>
      <c r="Y165" s="5">
        <v>287.53129999999999</v>
      </c>
      <c r="Z165">
        <f t="shared" si="23"/>
        <v>4.5249129554781895</v>
      </c>
      <c r="AA165">
        <f t="shared" si="14"/>
        <v>682.15350421641881</v>
      </c>
      <c r="AB165" s="5">
        <v>290.24919999999997</v>
      </c>
      <c r="AC165">
        <f t="shared" si="5"/>
        <v>2.8214163134158121</v>
      </c>
      <c r="AH165" s="5">
        <v>288.94150000000002</v>
      </c>
      <c r="AI165" s="5">
        <v>2.8214163129999998</v>
      </c>
      <c r="AJ165">
        <f t="shared" si="16"/>
        <v>682.15350421641881</v>
      </c>
      <c r="AK165" s="5">
        <v>289.21960000000001</v>
      </c>
      <c r="AL165">
        <f t="shared" si="7"/>
        <v>2.8214163134158121</v>
      </c>
      <c r="AM165">
        <f t="shared" si="17"/>
        <v>682.15350421641881</v>
      </c>
      <c r="AN165" s="5">
        <v>289.25630000000001</v>
      </c>
      <c r="AO165">
        <f t="shared" si="8"/>
        <v>2.8214163134158121</v>
      </c>
      <c r="AP165">
        <f t="shared" si="18"/>
        <v>682.15350421641881</v>
      </c>
      <c r="AQ165" s="5">
        <v>289.13389999999998</v>
      </c>
      <c r="AR165">
        <f t="shared" si="9"/>
        <v>2.8214163134158121</v>
      </c>
      <c r="AS165">
        <f t="shared" si="19"/>
        <v>682.15350421641881</v>
      </c>
      <c r="AT165" s="5">
        <v>289.15199999999999</v>
      </c>
      <c r="AU165">
        <f t="shared" si="10"/>
        <v>2.8214163134158121</v>
      </c>
      <c r="AV165">
        <f t="shared" si="20"/>
        <v>682.15350421641881</v>
      </c>
      <c r="AW165" s="5">
        <v>289.34719999999999</v>
      </c>
      <c r="AX165">
        <f t="shared" si="11"/>
        <v>2.8214163134158121</v>
      </c>
      <c r="AY165">
        <f t="shared" si="21"/>
        <v>570.7687190540305</v>
      </c>
      <c r="AZ165" s="6">
        <v>290.18779999999998</v>
      </c>
      <c r="BA165">
        <f t="shared" si="12"/>
        <v>2.5405346658808345</v>
      </c>
      <c r="BG165">
        <v>502.6</v>
      </c>
      <c r="BH165" s="5">
        <v>289.71910000000003</v>
      </c>
      <c r="BI165">
        <v>3.4209999999999998</v>
      </c>
      <c r="BJ165">
        <v>502.6</v>
      </c>
      <c r="BK165" s="5">
        <v>288.36110000000002</v>
      </c>
      <c r="BL165">
        <v>3.4209999999999998</v>
      </c>
      <c r="BM165" s="4">
        <v>502.6</v>
      </c>
      <c r="BN165" s="5">
        <v>289.94779999999997</v>
      </c>
      <c r="BO165">
        <v>3.4209999999999998</v>
      </c>
      <c r="BP165" s="4">
        <v>502.6</v>
      </c>
      <c r="BQ165" s="5">
        <v>288.4785</v>
      </c>
      <c r="BR165">
        <v>3.4209999999999998</v>
      </c>
      <c r="BS165" s="4">
        <v>502.6</v>
      </c>
      <c r="BT165" s="5">
        <v>288.84230000000002</v>
      </c>
      <c r="BU165">
        <v>3.4209999999999998</v>
      </c>
      <c r="BV165" s="4">
        <v>502.6</v>
      </c>
      <c r="BW165" s="5">
        <v>289.4178</v>
      </c>
      <c r="BX165">
        <v>3.4209999999999998</v>
      </c>
    </row>
    <row r="166" spans="1:76">
      <c r="A166">
        <v>2044</v>
      </c>
      <c r="B166">
        <v>515.65454</v>
      </c>
      <c r="C166">
        <v>2.4744692000000001</v>
      </c>
      <c r="F166">
        <v>6.1072633181818103</v>
      </c>
      <c r="G166">
        <v>608.76710290000005</v>
      </c>
      <c r="H166">
        <v>286.96649983999998</v>
      </c>
      <c r="I166">
        <v>3.7796331745999998</v>
      </c>
      <c r="J166">
        <v>606.24470696000003</v>
      </c>
      <c r="K166">
        <v>289.05916609333298</v>
      </c>
      <c r="L166">
        <v>3.3537590145333298</v>
      </c>
      <c r="N166">
        <v>0.78764427000000004</v>
      </c>
      <c r="Q166" s="5">
        <v>2.547410583</v>
      </c>
      <c r="R166" s="5">
        <f t="shared" si="13"/>
        <v>688.97503925858325</v>
      </c>
      <c r="S166" s="5">
        <v>290.14359999999999</v>
      </c>
      <c r="T166">
        <f t="shared" si="2"/>
        <v>2.8746505834802631</v>
      </c>
      <c r="U166">
        <f t="shared" si="22"/>
        <v>653.08886731704706</v>
      </c>
      <c r="V166" s="5">
        <v>289.16789999999997</v>
      </c>
      <c r="W166">
        <f t="shared" si="4"/>
        <v>2.5884692822182087</v>
      </c>
      <c r="X166">
        <f t="shared" si="24"/>
        <v>740.86383352624989</v>
      </c>
      <c r="Y166" s="5">
        <v>287.48250000000002</v>
      </c>
      <c r="Z166">
        <f t="shared" si="23"/>
        <v>4.5781472255426401</v>
      </c>
      <c r="AA166">
        <f t="shared" si="14"/>
        <v>688.97503925858325</v>
      </c>
      <c r="AB166" s="5">
        <v>290.36599999999999</v>
      </c>
      <c r="AC166">
        <f t="shared" si="5"/>
        <v>2.8746505834802631</v>
      </c>
      <c r="AH166" s="5">
        <v>289.01749999999998</v>
      </c>
      <c r="AI166" s="5">
        <v>2.8746505830000002</v>
      </c>
      <c r="AJ166">
        <f t="shared" si="16"/>
        <v>688.97503925858325</v>
      </c>
      <c r="AK166" s="5">
        <v>289.30189999999999</v>
      </c>
      <c r="AL166">
        <f t="shared" si="7"/>
        <v>2.8746505834802631</v>
      </c>
      <c r="AM166">
        <f t="shared" si="17"/>
        <v>688.97503925858325</v>
      </c>
      <c r="AN166" s="5">
        <v>289.33949999999999</v>
      </c>
      <c r="AO166">
        <f t="shared" si="8"/>
        <v>2.8746505834802631</v>
      </c>
      <c r="AP166">
        <f t="shared" si="18"/>
        <v>688.97503925858325</v>
      </c>
      <c r="AQ166" s="5">
        <v>289.2921</v>
      </c>
      <c r="AR166">
        <f t="shared" si="9"/>
        <v>2.8746505834802631</v>
      </c>
      <c r="AS166">
        <f t="shared" si="19"/>
        <v>688.97503925858325</v>
      </c>
      <c r="AT166" s="5">
        <v>289.37939999999998</v>
      </c>
      <c r="AU166">
        <f t="shared" si="10"/>
        <v>2.8746505834802631</v>
      </c>
      <c r="AV166">
        <f t="shared" si="20"/>
        <v>688.97503925858325</v>
      </c>
      <c r="AW166" s="5">
        <v>289.43950000000001</v>
      </c>
      <c r="AX166">
        <f t="shared" si="11"/>
        <v>2.8746505834802631</v>
      </c>
      <c r="AY166">
        <f t="shared" si="21"/>
        <v>575.90563752551679</v>
      </c>
      <c r="AZ166" s="6">
        <v>290.2457</v>
      </c>
      <c r="BA166">
        <f t="shared" si="12"/>
        <v>2.5884692822182096</v>
      </c>
      <c r="BG166">
        <v>506.8</v>
      </c>
      <c r="BH166" s="5">
        <v>289.6619</v>
      </c>
      <c r="BI166">
        <v>3.488</v>
      </c>
      <c r="BJ166">
        <v>506.8</v>
      </c>
      <c r="BK166" s="5">
        <v>288.36630000000002</v>
      </c>
      <c r="BL166">
        <v>3.488</v>
      </c>
      <c r="BM166" s="4">
        <v>506.8</v>
      </c>
      <c r="BN166" s="5">
        <v>289.911</v>
      </c>
      <c r="BO166">
        <v>3.488</v>
      </c>
      <c r="BP166" s="4">
        <v>506.8</v>
      </c>
      <c r="BQ166" s="5">
        <v>288.49299999999999</v>
      </c>
      <c r="BR166">
        <v>3.488</v>
      </c>
      <c r="BS166" s="4">
        <v>506.8</v>
      </c>
      <c r="BT166" s="5">
        <v>288.88810000000001</v>
      </c>
      <c r="BU166">
        <v>3.488</v>
      </c>
      <c r="BV166" s="4">
        <v>506.8</v>
      </c>
      <c r="BW166" s="5">
        <v>289.48950000000002</v>
      </c>
      <c r="BX166">
        <v>3.488</v>
      </c>
    </row>
    <row r="167" spans="1:76">
      <c r="A167">
        <v>2045</v>
      </c>
      <c r="B167">
        <v>520.04538000000002</v>
      </c>
      <c r="C167">
        <v>2.5075586749999998</v>
      </c>
      <c r="F167">
        <v>6.1894143818181799</v>
      </c>
      <c r="G167">
        <v>614.75996229999998</v>
      </c>
      <c r="H167">
        <v>287.01695017999998</v>
      </c>
      <c r="I167">
        <v>3.83286744469999</v>
      </c>
      <c r="J167">
        <v>612.23611568000001</v>
      </c>
      <c r="K167">
        <v>289.12043627999998</v>
      </c>
      <c r="L167">
        <v>3.4069932845999999</v>
      </c>
      <c r="N167">
        <v>0.81110986333333301</v>
      </c>
      <c r="Q167" s="5">
        <v>2.5945848539999998</v>
      </c>
      <c r="R167" s="5">
        <f t="shared" si="13"/>
        <v>695.86478965116896</v>
      </c>
      <c r="S167" s="5">
        <v>290.18549999999999</v>
      </c>
      <c r="T167">
        <f t="shared" si="2"/>
        <v>2.9278848535447111</v>
      </c>
      <c r="U167">
        <f t="shared" si="22"/>
        <v>658.96666712290028</v>
      </c>
      <c r="V167" s="5">
        <v>289.18560000000002</v>
      </c>
      <c r="W167">
        <f t="shared" si="4"/>
        <v>2.636403898555582</v>
      </c>
      <c r="X167">
        <f t="shared" si="24"/>
        <v>748.27247186151226</v>
      </c>
      <c r="Y167" s="5">
        <v>287.54059999999998</v>
      </c>
      <c r="Z167">
        <f t="shared" si="23"/>
        <v>4.631381495607088</v>
      </c>
      <c r="AA167">
        <f t="shared" si="14"/>
        <v>695.86478965116896</v>
      </c>
      <c r="AB167" s="5">
        <v>290.44979999999998</v>
      </c>
      <c r="AC167">
        <f t="shared" si="5"/>
        <v>2.9278848535447111</v>
      </c>
      <c r="AH167" s="5">
        <v>289.04149999999998</v>
      </c>
      <c r="AI167" s="5">
        <v>2.9278848540000002</v>
      </c>
      <c r="AJ167">
        <f t="shared" si="16"/>
        <v>695.86478965116896</v>
      </c>
      <c r="AK167" s="5">
        <v>289.22770000000003</v>
      </c>
      <c r="AL167">
        <f t="shared" si="7"/>
        <v>2.9278848535447111</v>
      </c>
      <c r="AM167">
        <f t="shared" si="17"/>
        <v>695.86478965116896</v>
      </c>
      <c r="AN167" s="5">
        <v>289.28269999999998</v>
      </c>
      <c r="AO167">
        <f t="shared" si="8"/>
        <v>2.9278848535447111</v>
      </c>
      <c r="AP167">
        <f t="shared" si="18"/>
        <v>695.86478965116896</v>
      </c>
      <c r="AQ167" s="5">
        <v>289.39330000000001</v>
      </c>
      <c r="AR167">
        <f t="shared" si="9"/>
        <v>2.9278848535447111</v>
      </c>
      <c r="AS167">
        <f t="shared" si="19"/>
        <v>695.86478965116896</v>
      </c>
      <c r="AT167" s="5">
        <v>289.49149999999997</v>
      </c>
      <c r="AU167">
        <f t="shared" si="10"/>
        <v>2.9278848535447111</v>
      </c>
      <c r="AV167">
        <f t="shared" si="20"/>
        <v>695.86478965116896</v>
      </c>
      <c r="AW167" s="5">
        <v>289.37060000000002</v>
      </c>
      <c r="AX167">
        <f t="shared" si="11"/>
        <v>2.9278848535447111</v>
      </c>
      <c r="AY167">
        <f t="shared" si="21"/>
        <v>581.08878826324622</v>
      </c>
      <c r="AZ167" s="6">
        <v>290.37869999999998</v>
      </c>
      <c r="BA167">
        <f t="shared" si="12"/>
        <v>2.6364038985555824</v>
      </c>
      <c r="BG167">
        <v>511</v>
      </c>
      <c r="BH167" s="5">
        <v>289.7901</v>
      </c>
      <c r="BI167">
        <v>3.5550000000000002</v>
      </c>
      <c r="BJ167">
        <v>511</v>
      </c>
      <c r="BK167" s="5">
        <v>288.5616</v>
      </c>
      <c r="BL167">
        <v>3.5550000000000002</v>
      </c>
      <c r="BM167" s="4">
        <v>511</v>
      </c>
      <c r="BN167" s="5">
        <v>289.92959999999999</v>
      </c>
      <c r="BO167">
        <v>3.5550000000000002</v>
      </c>
      <c r="BP167" s="4">
        <v>511</v>
      </c>
      <c r="BQ167" s="5">
        <v>288.47149999999999</v>
      </c>
      <c r="BR167">
        <v>3.5550000000000002</v>
      </c>
      <c r="BS167" s="4">
        <v>511</v>
      </c>
      <c r="BT167" s="5">
        <v>288.92570000000001</v>
      </c>
      <c r="BU167">
        <v>3.5550000000000002</v>
      </c>
      <c r="BV167" s="4">
        <v>511</v>
      </c>
      <c r="BW167" s="5">
        <v>289.59879999999998</v>
      </c>
      <c r="BX167">
        <v>3.5550000000000002</v>
      </c>
    </row>
    <row r="168" spans="1:76">
      <c r="A168">
        <v>2046</v>
      </c>
      <c r="B168">
        <v>524.43622000000005</v>
      </c>
      <c r="C168">
        <v>2.54064815</v>
      </c>
      <c r="F168">
        <v>6.2715654454545398</v>
      </c>
      <c r="G168">
        <v>620.75282170000003</v>
      </c>
      <c r="H168">
        <v>287.06740051999998</v>
      </c>
      <c r="I168">
        <v>3.8861017148000001</v>
      </c>
      <c r="J168">
        <v>618.22752439999999</v>
      </c>
      <c r="K168">
        <v>289.18170646666601</v>
      </c>
      <c r="L168">
        <v>3.4602275546666599</v>
      </c>
      <c r="N168">
        <v>0.83457545666666599</v>
      </c>
      <c r="Q168" s="5">
        <v>2.641759124</v>
      </c>
      <c r="R168" s="5">
        <f t="shared" si="13"/>
        <v>702.82343754768078</v>
      </c>
      <c r="S168" s="5">
        <v>290.35759999999999</v>
      </c>
      <c r="T168">
        <f t="shared" si="2"/>
        <v>2.9811191236091616</v>
      </c>
      <c r="U168">
        <f t="shared" si="22"/>
        <v>664.89736712700653</v>
      </c>
      <c r="V168" s="5">
        <v>289.30340000000001</v>
      </c>
      <c r="W168">
        <f t="shared" si="4"/>
        <v>2.6843385148929579</v>
      </c>
      <c r="X168">
        <f t="shared" si="24"/>
        <v>755.75519658012752</v>
      </c>
      <c r="Y168" s="5">
        <v>287.56979999999999</v>
      </c>
      <c r="Z168">
        <f t="shared" si="23"/>
        <v>4.6846157656715386</v>
      </c>
      <c r="AA168">
        <f t="shared" si="14"/>
        <v>702.82343754768078</v>
      </c>
      <c r="AB168" s="5">
        <v>290.41890000000001</v>
      </c>
      <c r="AC168">
        <f t="shared" si="5"/>
        <v>2.9811191236091616</v>
      </c>
      <c r="AH168" s="5">
        <v>289.16239999999999</v>
      </c>
      <c r="AI168" s="5">
        <v>2.9811191240000001</v>
      </c>
      <c r="AJ168">
        <f t="shared" si="16"/>
        <v>702.82343754768078</v>
      </c>
      <c r="AK168" s="5">
        <v>289.2534</v>
      </c>
      <c r="AL168">
        <f t="shared" si="7"/>
        <v>2.9811191236091616</v>
      </c>
      <c r="AM168">
        <f t="shared" si="17"/>
        <v>702.82343754768078</v>
      </c>
      <c r="AN168" s="5">
        <v>289.0924</v>
      </c>
      <c r="AO168">
        <f t="shared" si="8"/>
        <v>2.9811191236091616</v>
      </c>
      <c r="AP168">
        <f t="shared" si="18"/>
        <v>702.82343754768078</v>
      </c>
      <c r="AQ168" s="5">
        <v>289.46230000000003</v>
      </c>
      <c r="AR168">
        <f t="shared" si="9"/>
        <v>2.9811191236091616</v>
      </c>
      <c r="AS168">
        <f t="shared" si="19"/>
        <v>702.82343754768078</v>
      </c>
      <c r="AT168" s="5">
        <v>289.32159999999999</v>
      </c>
      <c r="AU168">
        <f t="shared" si="10"/>
        <v>2.9811191236091616</v>
      </c>
      <c r="AV168">
        <f t="shared" si="20"/>
        <v>702.82343754768078</v>
      </c>
      <c r="AW168" s="5">
        <v>289.49009999999998</v>
      </c>
      <c r="AX168">
        <f t="shared" si="11"/>
        <v>2.9811191236091616</v>
      </c>
      <c r="AY168">
        <f t="shared" si="21"/>
        <v>586.31858735761546</v>
      </c>
      <c r="AZ168" s="6">
        <v>290.53059999999999</v>
      </c>
      <c r="BA168">
        <f t="shared" si="12"/>
        <v>2.6843385148929566</v>
      </c>
      <c r="BG168">
        <v>515.20000000000005</v>
      </c>
      <c r="BH168" s="5">
        <v>289.80450000000002</v>
      </c>
      <c r="BI168">
        <v>3.6219999999999999</v>
      </c>
      <c r="BJ168">
        <v>515.20000000000005</v>
      </c>
      <c r="BK168" s="5">
        <v>288.63139999999999</v>
      </c>
      <c r="BL168">
        <v>3.6219999999999999</v>
      </c>
      <c r="BM168" s="4">
        <v>515.20000000000005</v>
      </c>
      <c r="BN168" s="5">
        <v>289.87599999999998</v>
      </c>
      <c r="BO168">
        <v>3.6219999999999999</v>
      </c>
      <c r="BP168" s="4">
        <v>515.20000000000005</v>
      </c>
      <c r="BQ168" s="5">
        <v>288.46010000000001</v>
      </c>
      <c r="BR168">
        <v>3.6219999999999999</v>
      </c>
      <c r="BS168" s="4">
        <v>515.20000000000005</v>
      </c>
      <c r="BT168" s="5">
        <v>288.96390000000002</v>
      </c>
      <c r="BU168">
        <v>3.6219999999999999</v>
      </c>
      <c r="BV168" s="4">
        <v>515.20000000000005</v>
      </c>
      <c r="BW168" s="5">
        <v>289.74590000000001</v>
      </c>
      <c r="BX168">
        <v>3.6219999999999999</v>
      </c>
    </row>
    <row r="169" spans="1:76">
      <c r="A169">
        <v>2047</v>
      </c>
      <c r="B169">
        <v>528.82705999999996</v>
      </c>
      <c r="C169">
        <v>2.5737376250000001</v>
      </c>
      <c r="F169">
        <v>6.3537165090908996</v>
      </c>
      <c r="G169">
        <v>626.74568109999996</v>
      </c>
      <c r="H169">
        <v>287.11785085999998</v>
      </c>
      <c r="I169">
        <v>3.9393359849</v>
      </c>
      <c r="J169">
        <v>624.21893311999997</v>
      </c>
      <c r="K169">
        <v>289.24297665333302</v>
      </c>
      <c r="L169">
        <v>3.51346182473333</v>
      </c>
      <c r="N169">
        <v>0.85804104999999997</v>
      </c>
      <c r="Q169" s="5">
        <v>2.6889333940000002</v>
      </c>
      <c r="R169" s="5">
        <f t="shared" si="13"/>
        <v>709.85167192315771</v>
      </c>
      <c r="S169" s="5">
        <v>290.31150000000002</v>
      </c>
      <c r="T169">
        <f t="shared" si="2"/>
        <v>3.0343533936736118</v>
      </c>
      <c r="U169">
        <f t="shared" si="22"/>
        <v>670.88144343114936</v>
      </c>
      <c r="V169" s="5">
        <v>289.38569999999999</v>
      </c>
      <c r="W169">
        <f t="shared" si="4"/>
        <v>2.7322731312303308</v>
      </c>
      <c r="X169">
        <f t="shared" si="24"/>
        <v>763.31274854592903</v>
      </c>
      <c r="Y169" s="5">
        <v>287.7611</v>
      </c>
      <c r="Z169">
        <f t="shared" si="23"/>
        <v>4.7378500357359892</v>
      </c>
      <c r="AA169">
        <f t="shared" si="14"/>
        <v>709.85167192315771</v>
      </c>
      <c r="AB169" s="5">
        <v>290.39330000000001</v>
      </c>
      <c r="AC169">
        <f t="shared" si="5"/>
        <v>3.0343533936736118</v>
      </c>
      <c r="AH169" s="5">
        <v>289.1728</v>
      </c>
      <c r="AI169" s="5">
        <v>3.034353394</v>
      </c>
      <c r="AJ169">
        <f t="shared" si="16"/>
        <v>709.85167192315771</v>
      </c>
      <c r="AK169" s="5">
        <v>289.27480000000003</v>
      </c>
      <c r="AL169">
        <f t="shared" si="7"/>
        <v>3.0343533936736118</v>
      </c>
      <c r="AM169">
        <f t="shared" si="17"/>
        <v>709.85167192315771</v>
      </c>
      <c r="AN169" s="5">
        <v>289.21809999999999</v>
      </c>
      <c r="AO169">
        <f t="shared" si="8"/>
        <v>3.0343533936736118</v>
      </c>
      <c r="AP169">
        <f t="shared" si="18"/>
        <v>709.85167192315771</v>
      </c>
      <c r="AQ169" s="5">
        <v>289.50279999999998</v>
      </c>
      <c r="AR169">
        <f t="shared" si="9"/>
        <v>3.0343533936736118</v>
      </c>
      <c r="AS169">
        <f t="shared" si="19"/>
        <v>709.85167192315771</v>
      </c>
      <c r="AT169" s="5">
        <v>289.22789999999998</v>
      </c>
      <c r="AU169">
        <f t="shared" si="10"/>
        <v>3.0343533936736118</v>
      </c>
      <c r="AV169">
        <f t="shared" si="20"/>
        <v>709.85167192315771</v>
      </c>
      <c r="AW169" s="5">
        <v>289.49599999999998</v>
      </c>
      <c r="AX169">
        <f t="shared" si="11"/>
        <v>3.0343533936736118</v>
      </c>
      <c r="AY169">
        <f t="shared" si="21"/>
        <v>591.59545464383382</v>
      </c>
      <c r="AZ169" s="6">
        <v>290.60239999999999</v>
      </c>
      <c r="BA169">
        <f t="shared" si="12"/>
        <v>2.7322731312303303</v>
      </c>
      <c r="BG169">
        <v>519.4</v>
      </c>
      <c r="BH169" s="5">
        <v>289.8974</v>
      </c>
      <c r="BI169">
        <v>3.6890000000000001</v>
      </c>
      <c r="BJ169">
        <v>519.4</v>
      </c>
      <c r="BK169" s="5">
        <v>288.86970000000002</v>
      </c>
      <c r="BL169">
        <v>3.6890000000000001</v>
      </c>
      <c r="BM169" s="4">
        <v>519.4</v>
      </c>
      <c r="BN169" s="5">
        <v>289.9264</v>
      </c>
      <c r="BO169">
        <v>3.6890000000000001</v>
      </c>
      <c r="BP169" s="4">
        <v>519.4</v>
      </c>
      <c r="BQ169" s="5">
        <v>288.51069999999999</v>
      </c>
      <c r="BR169">
        <v>3.6890000000000001</v>
      </c>
      <c r="BS169" s="4">
        <v>519.4</v>
      </c>
      <c r="BT169" s="5">
        <v>288.9778</v>
      </c>
      <c r="BU169">
        <v>3.6890000000000001</v>
      </c>
      <c r="BV169" s="4">
        <v>519.4</v>
      </c>
      <c r="BW169" s="5">
        <v>289.73200000000003</v>
      </c>
      <c r="BX169">
        <v>3.6890000000000001</v>
      </c>
    </row>
    <row r="170" spans="1:76">
      <c r="A170">
        <v>2048</v>
      </c>
      <c r="B170">
        <v>533.21789999999999</v>
      </c>
      <c r="C170">
        <v>2.6068270999999998</v>
      </c>
      <c r="F170">
        <v>6.4358675727272701</v>
      </c>
      <c r="G170">
        <v>632.7385405</v>
      </c>
      <c r="H170">
        <v>287.16830119999997</v>
      </c>
      <c r="I170">
        <v>3.992570255</v>
      </c>
      <c r="J170">
        <v>630.21034183999996</v>
      </c>
      <c r="K170">
        <v>289.304246839999</v>
      </c>
      <c r="L170">
        <v>3.5666960948000002</v>
      </c>
      <c r="N170">
        <v>0.87471346666666605</v>
      </c>
      <c r="Q170" s="5">
        <v>2.7361076639999999</v>
      </c>
      <c r="R170" s="5">
        <f t="shared" si="13"/>
        <v>716.95018864238921</v>
      </c>
      <c r="S170" s="5">
        <v>290.32440000000003</v>
      </c>
      <c r="T170">
        <f t="shared" si="2"/>
        <v>3.0875876637380602</v>
      </c>
      <c r="U170">
        <f t="shared" si="22"/>
        <v>676.91937642202959</v>
      </c>
      <c r="V170" s="5">
        <v>289.46940000000001</v>
      </c>
      <c r="W170">
        <f t="shared" si="4"/>
        <v>2.7802077475677045</v>
      </c>
      <c r="X170">
        <f t="shared" si="24"/>
        <v>770.94587603138825</v>
      </c>
      <c r="Y170" s="5">
        <v>287.75110000000001</v>
      </c>
      <c r="Z170">
        <f t="shared" si="23"/>
        <v>4.791084305800438</v>
      </c>
      <c r="AA170">
        <f t="shared" si="14"/>
        <v>716.95018864238921</v>
      </c>
      <c r="AB170" s="5">
        <v>290.38029999999998</v>
      </c>
      <c r="AC170">
        <f t="shared" si="5"/>
        <v>3.0875876637380602</v>
      </c>
      <c r="AH170" s="5">
        <v>289.15280000000001</v>
      </c>
      <c r="AI170" s="5">
        <v>3.087587664</v>
      </c>
      <c r="AJ170">
        <f t="shared" si="16"/>
        <v>716.95018864238921</v>
      </c>
      <c r="AK170" s="5">
        <v>289.30880000000002</v>
      </c>
      <c r="AL170">
        <f t="shared" si="7"/>
        <v>3.0875876637380602</v>
      </c>
      <c r="AM170">
        <f t="shared" si="17"/>
        <v>716.95018864238921</v>
      </c>
      <c r="AN170" s="5">
        <v>289.2482</v>
      </c>
      <c r="AO170">
        <f t="shared" si="8"/>
        <v>3.0875876637380602</v>
      </c>
      <c r="AP170">
        <f t="shared" si="18"/>
        <v>716.95018864238921</v>
      </c>
      <c r="AQ170" s="5">
        <v>289.5514</v>
      </c>
      <c r="AR170">
        <f t="shared" si="9"/>
        <v>3.0875876637380602</v>
      </c>
      <c r="AS170">
        <f t="shared" si="19"/>
        <v>716.95018864238921</v>
      </c>
      <c r="AT170" s="5">
        <v>289.38299999999998</v>
      </c>
      <c r="AU170">
        <f t="shared" si="10"/>
        <v>3.0875876637380602</v>
      </c>
      <c r="AV170">
        <f t="shared" si="20"/>
        <v>716.95018864238921</v>
      </c>
      <c r="AW170" s="5">
        <v>289.4452</v>
      </c>
      <c r="AX170">
        <f t="shared" si="11"/>
        <v>3.0875876637380602</v>
      </c>
      <c r="AY170">
        <f t="shared" si="21"/>
        <v>596.91981373562828</v>
      </c>
      <c r="AZ170" s="6">
        <v>290.6807</v>
      </c>
      <c r="BA170">
        <f t="shared" si="12"/>
        <v>2.7802077475677045</v>
      </c>
      <c r="BG170">
        <v>523.6</v>
      </c>
      <c r="BH170" s="5">
        <v>290.04379999999998</v>
      </c>
      <c r="BI170">
        <v>3.7559999999999998</v>
      </c>
      <c r="BJ170">
        <v>523.6</v>
      </c>
      <c r="BK170" s="5">
        <v>288.83390000000003</v>
      </c>
      <c r="BL170">
        <v>3.7559999999999998</v>
      </c>
      <c r="BM170" s="4">
        <v>523.6</v>
      </c>
      <c r="BN170" s="5">
        <v>289.94569999999999</v>
      </c>
      <c r="BO170">
        <v>3.7559999999999998</v>
      </c>
      <c r="BP170" s="4">
        <v>523.6</v>
      </c>
      <c r="BQ170" s="5">
        <v>288.63299999999998</v>
      </c>
      <c r="BR170">
        <v>3.7559999999999998</v>
      </c>
      <c r="BS170" s="4">
        <v>523.6</v>
      </c>
      <c r="BT170" s="5">
        <v>289.08100000000002</v>
      </c>
      <c r="BU170">
        <v>3.7559999999999998</v>
      </c>
      <c r="BV170" s="4">
        <v>523.6</v>
      </c>
      <c r="BW170" s="5">
        <v>289.68540000000002</v>
      </c>
      <c r="BX170">
        <v>3.7559999999999998</v>
      </c>
    </row>
    <row r="171" spans="1:76">
      <c r="A171">
        <v>2049</v>
      </c>
      <c r="B171">
        <v>536.88940000000002</v>
      </c>
      <c r="C171">
        <v>2.639916575</v>
      </c>
      <c r="F171">
        <v>6.5180186363636299</v>
      </c>
      <c r="G171">
        <v>639.35838559000001</v>
      </c>
      <c r="H171">
        <v>287.19969832999999</v>
      </c>
      <c r="I171">
        <v>4.0458045250000003</v>
      </c>
      <c r="J171">
        <v>636.20175056000005</v>
      </c>
      <c r="K171">
        <v>289.365517026666</v>
      </c>
      <c r="L171">
        <v>3.6199303648666601</v>
      </c>
      <c r="N171">
        <v>0.89138588333333302</v>
      </c>
      <c r="Q171" s="5">
        <v>2.7832819340000001</v>
      </c>
      <c r="R171" s="5">
        <f t="shared" si="13"/>
        <v>724.11969052881284</v>
      </c>
      <c r="S171" s="5">
        <v>290.2851</v>
      </c>
      <c r="T171">
        <f t="shared" si="2"/>
        <v>3.1408219338025072</v>
      </c>
      <c r="U171">
        <f t="shared" si="22"/>
        <v>683.01165080982787</v>
      </c>
      <c r="V171" s="5">
        <v>289.4864</v>
      </c>
      <c r="W171">
        <f t="shared" si="4"/>
        <v>2.8281423639050796</v>
      </c>
      <c r="X171">
        <f t="shared" si="24"/>
        <v>778.65533479170188</v>
      </c>
      <c r="Y171" s="5">
        <v>287.83609999999999</v>
      </c>
      <c r="Z171">
        <f t="shared" si="23"/>
        <v>4.8443185758648859</v>
      </c>
      <c r="AA171">
        <f t="shared" si="14"/>
        <v>724.11969052881284</v>
      </c>
      <c r="AB171" s="5">
        <v>290.41149999999999</v>
      </c>
      <c r="AC171">
        <f t="shared" si="5"/>
        <v>3.1408219338025072</v>
      </c>
      <c r="AH171" s="5">
        <v>289.19240000000002</v>
      </c>
      <c r="AI171" s="5">
        <v>3.1408219339999999</v>
      </c>
      <c r="AJ171">
        <f t="shared" si="16"/>
        <v>724.11969052881284</v>
      </c>
      <c r="AK171" s="5">
        <v>289.52100000000002</v>
      </c>
      <c r="AL171">
        <f t="shared" si="7"/>
        <v>3.1408219338025072</v>
      </c>
      <c r="AM171">
        <f t="shared" si="17"/>
        <v>724.11969052881284</v>
      </c>
      <c r="AN171" s="5">
        <v>289.46820000000002</v>
      </c>
      <c r="AO171">
        <f t="shared" si="8"/>
        <v>3.1408219338025072</v>
      </c>
      <c r="AP171">
        <f t="shared" si="18"/>
        <v>724.11969052881284</v>
      </c>
      <c r="AQ171" s="5">
        <v>289.72039999999998</v>
      </c>
      <c r="AR171">
        <f t="shared" si="9"/>
        <v>3.1408219338025072</v>
      </c>
      <c r="AS171">
        <f t="shared" si="19"/>
        <v>724.11969052881284</v>
      </c>
      <c r="AT171" s="5">
        <v>289.4975</v>
      </c>
      <c r="AU171">
        <f t="shared" si="10"/>
        <v>3.1408219338025072</v>
      </c>
      <c r="AV171">
        <f t="shared" si="20"/>
        <v>724.11969052881284</v>
      </c>
      <c r="AW171" s="5">
        <v>289.4418</v>
      </c>
      <c r="AX171">
        <f t="shared" si="11"/>
        <v>3.1408219338025072</v>
      </c>
      <c r="AY171">
        <f t="shared" si="21"/>
        <v>602.29209205924894</v>
      </c>
      <c r="AZ171" s="6">
        <v>290.69830000000002</v>
      </c>
      <c r="BA171">
        <f t="shared" si="12"/>
        <v>2.8281423639050796</v>
      </c>
      <c r="BG171">
        <v>527.79999999999995</v>
      </c>
      <c r="BH171" s="5">
        <v>290.04079999999999</v>
      </c>
      <c r="BI171">
        <v>3.823</v>
      </c>
      <c r="BJ171">
        <v>527.79999999999995</v>
      </c>
      <c r="BK171" s="5">
        <v>288.69479999999999</v>
      </c>
      <c r="BL171">
        <v>3.823</v>
      </c>
      <c r="BM171" s="4">
        <v>527.79999999999995</v>
      </c>
      <c r="BN171" s="5">
        <v>289.9341</v>
      </c>
      <c r="BO171">
        <v>3.823</v>
      </c>
      <c r="BP171" s="4">
        <v>527.79999999999995</v>
      </c>
      <c r="BQ171" s="5">
        <v>288.69929999999999</v>
      </c>
      <c r="BR171">
        <v>3.823</v>
      </c>
      <c r="BS171" s="4">
        <v>527.79999999999995</v>
      </c>
      <c r="BT171" s="5">
        <v>289.02949999999998</v>
      </c>
      <c r="BU171">
        <v>3.823</v>
      </c>
      <c r="BV171" s="4">
        <v>527.79999999999995</v>
      </c>
      <c r="BW171" s="5">
        <v>289.69380000000001</v>
      </c>
      <c r="BX171">
        <v>3.823</v>
      </c>
    </row>
    <row r="172" spans="1:76">
      <c r="A172">
        <v>2050</v>
      </c>
      <c r="B172">
        <v>540.56089999999995</v>
      </c>
      <c r="C172">
        <v>2.6730060500000001</v>
      </c>
      <c r="F172">
        <v>6.6001697000000004</v>
      </c>
      <c r="G172">
        <v>645.97823068000002</v>
      </c>
      <c r="H172">
        <v>287.23109546000001</v>
      </c>
      <c r="I172">
        <v>4.0990387950000002</v>
      </c>
      <c r="J172">
        <v>642.19315928000003</v>
      </c>
      <c r="K172">
        <v>289.426787213333</v>
      </c>
      <c r="L172">
        <v>3.6731646349333298</v>
      </c>
      <c r="N172">
        <v>0.90805829999999998</v>
      </c>
      <c r="Q172" s="5">
        <v>2.8304562039999999</v>
      </c>
      <c r="R172" s="5">
        <f t="shared" si="13"/>
        <v>731.36088743410107</v>
      </c>
      <c r="S172" s="5">
        <v>290.40199999999999</v>
      </c>
      <c r="T172">
        <f t="shared" si="2"/>
        <v>3.1940562038669578</v>
      </c>
      <c r="U172">
        <f t="shared" si="22"/>
        <v>689.15875566711634</v>
      </c>
      <c r="V172" s="5">
        <v>289.5059</v>
      </c>
      <c r="W172">
        <f t="shared" si="4"/>
        <v>2.8760769802424542</v>
      </c>
      <c r="X172">
        <f t="shared" si="24"/>
        <v>786.44188813961887</v>
      </c>
      <c r="Y172" s="5">
        <v>287.846</v>
      </c>
      <c r="Z172">
        <f t="shared" si="23"/>
        <v>4.8975528459293347</v>
      </c>
      <c r="AA172">
        <f t="shared" si="14"/>
        <v>731.36088743410107</v>
      </c>
      <c r="AB172" s="5">
        <v>290.43380000000002</v>
      </c>
      <c r="AC172">
        <f t="shared" si="5"/>
        <v>3.1940562038669578</v>
      </c>
      <c r="AH172" s="5">
        <v>289.30009999999999</v>
      </c>
      <c r="AI172" s="5">
        <v>3.1940562039999998</v>
      </c>
      <c r="AJ172">
        <f t="shared" si="16"/>
        <v>731.36088743410107</v>
      </c>
      <c r="AK172" s="5">
        <v>289.53899999999999</v>
      </c>
      <c r="AL172">
        <f t="shared" si="7"/>
        <v>3.1940562038669578</v>
      </c>
      <c r="AM172">
        <f t="shared" si="17"/>
        <v>731.36088743410107</v>
      </c>
      <c r="AN172" s="5">
        <v>289.39800000000002</v>
      </c>
      <c r="AO172">
        <f t="shared" si="8"/>
        <v>3.1940562038669578</v>
      </c>
      <c r="AP172">
        <f t="shared" si="18"/>
        <v>731.36088743410107</v>
      </c>
      <c r="AQ172" s="5">
        <v>289.63760000000002</v>
      </c>
      <c r="AR172">
        <f t="shared" si="9"/>
        <v>3.1940562038669578</v>
      </c>
      <c r="AS172">
        <f t="shared" si="19"/>
        <v>731.36088743410107</v>
      </c>
      <c r="AT172" s="5">
        <v>289.3288</v>
      </c>
      <c r="AU172">
        <f t="shared" si="10"/>
        <v>3.1940562038669578</v>
      </c>
      <c r="AV172">
        <f t="shared" si="20"/>
        <v>731.36088743410107</v>
      </c>
      <c r="AW172" s="5">
        <v>289.55130000000003</v>
      </c>
      <c r="AX172">
        <f t="shared" si="11"/>
        <v>3.1940562038669578</v>
      </c>
      <c r="AY172">
        <f t="shared" si="21"/>
        <v>607.71272088778221</v>
      </c>
      <c r="AZ172" s="6">
        <v>290.6678</v>
      </c>
      <c r="BA172">
        <f t="shared" si="12"/>
        <v>2.8760769802424542</v>
      </c>
      <c r="BG172">
        <v>532</v>
      </c>
      <c r="BH172" s="5">
        <v>289.98200000000003</v>
      </c>
      <c r="BI172">
        <v>3.89</v>
      </c>
      <c r="BJ172">
        <v>532</v>
      </c>
      <c r="BK172" s="5">
        <v>288.58879999999999</v>
      </c>
      <c r="BL172">
        <v>3.89</v>
      </c>
      <c r="BM172" s="4">
        <v>532</v>
      </c>
      <c r="BN172" s="5">
        <v>289.93400000000003</v>
      </c>
      <c r="BO172">
        <v>3.89</v>
      </c>
      <c r="BP172" s="4">
        <v>532</v>
      </c>
      <c r="BQ172" s="5">
        <v>288.60410000000002</v>
      </c>
      <c r="BR172">
        <v>3.89</v>
      </c>
      <c r="BS172" s="4">
        <v>532</v>
      </c>
      <c r="BT172" s="5">
        <v>289.0951</v>
      </c>
      <c r="BU172">
        <v>3.89</v>
      </c>
      <c r="BV172" s="4">
        <v>532</v>
      </c>
      <c r="BW172" s="5">
        <v>289.7894</v>
      </c>
      <c r="BX172">
        <v>3.89</v>
      </c>
    </row>
    <row r="173" spans="1:76">
      <c r="A173">
        <v>2051</v>
      </c>
      <c r="B173">
        <v>544.73990000000003</v>
      </c>
      <c r="C173">
        <v>2.7060955249999998</v>
      </c>
      <c r="F173">
        <v>6.6694939</v>
      </c>
      <c r="G173">
        <v>652.59807577000004</v>
      </c>
      <c r="H173">
        <v>287.26249259000002</v>
      </c>
      <c r="I173">
        <v>4.1522730650000002</v>
      </c>
      <c r="J173">
        <v>648.18456800000001</v>
      </c>
      <c r="K173">
        <v>289.48805739999898</v>
      </c>
      <c r="L173">
        <v>3.7263989049999999</v>
      </c>
      <c r="N173">
        <v>0.927814466666666</v>
      </c>
      <c r="Q173" s="5">
        <v>2.877630474</v>
      </c>
      <c r="R173" s="5">
        <f t="shared" si="13"/>
        <v>738.67449630844214</v>
      </c>
      <c r="S173" s="5">
        <v>290.44260000000003</v>
      </c>
      <c r="T173">
        <f t="shared" si="2"/>
        <v>3.247290473931407</v>
      </c>
      <c r="U173">
        <f t="shared" si="22"/>
        <v>695.36118446812043</v>
      </c>
      <c r="V173" s="5">
        <v>289.572</v>
      </c>
      <c r="W173">
        <f t="shared" si="4"/>
        <v>2.9240115965798292</v>
      </c>
      <c r="X173">
        <f t="shared" si="24"/>
        <v>794.30630702101507</v>
      </c>
      <c r="Y173" s="5">
        <v>287.98419999999999</v>
      </c>
      <c r="Z173">
        <f t="shared" si="23"/>
        <v>4.9507871159937844</v>
      </c>
      <c r="AA173">
        <f t="shared" si="14"/>
        <v>738.67449630844214</v>
      </c>
      <c r="AB173" s="5">
        <v>290.53219999999999</v>
      </c>
      <c r="AC173">
        <f t="shared" si="5"/>
        <v>3.247290473931407</v>
      </c>
      <c r="AH173" s="5">
        <v>289.68099999999998</v>
      </c>
      <c r="AI173" s="5">
        <v>3.2472904740000001</v>
      </c>
      <c r="AJ173">
        <f t="shared" si="16"/>
        <v>738.67449630844214</v>
      </c>
      <c r="AK173" s="5">
        <v>289.59390000000002</v>
      </c>
      <c r="AL173">
        <f t="shared" si="7"/>
        <v>3.247290473931407</v>
      </c>
      <c r="AM173">
        <f t="shared" si="17"/>
        <v>738.67449630844214</v>
      </c>
      <c r="AN173" s="5">
        <v>289.54300000000001</v>
      </c>
      <c r="AO173">
        <f t="shared" si="8"/>
        <v>3.247290473931407</v>
      </c>
      <c r="AP173">
        <f t="shared" si="18"/>
        <v>738.67449630844214</v>
      </c>
      <c r="AQ173" s="5">
        <v>289.23</v>
      </c>
      <c r="AR173">
        <f t="shared" si="9"/>
        <v>3.247290473931407</v>
      </c>
      <c r="AS173">
        <f t="shared" si="19"/>
        <v>738.67449630844214</v>
      </c>
      <c r="AT173" s="5">
        <v>289.43889999999999</v>
      </c>
      <c r="AU173">
        <f t="shared" si="10"/>
        <v>3.247290473931407</v>
      </c>
      <c r="AV173">
        <f t="shared" si="20"/>
        <v>738.67449630844214</v>
      </c>
      <c r="AW173" s="5">
        <v>289.70710000000003</v>
      </c>
      <c r="AX173">
        <f t="shared" si="11"/>
        <v>3.247290473931407</v>
      </c>
      <c r="AY173">
        <f t="shared" si="21"/>
        <v>613.1821353757723</v>
      </c>
      <c r="AZ173" s="6">
        <v>290.76979999999998</v>
      </c>
      <c r="BA173">
        <f t="shared" si="12"/>
        <v>2.9240115965798292</v>
      </c>
      <c r="BG173">
        <v>536.79999999999995</v>
      </c>
      <c r="BH173" s="5">
        <v>290.11399999999998</v>
      </c>
      <c r="BI173">
        <v>3.972</v>
      </c>
      <c r="BJ173">
        <v>536.79999999999995</v>
      </c>
      <c r="BK173" s="5">
        <v>288.6671</v>
      </c>
      <c r="BL173">
        <v>3.972</v>
      </c>
      <c r="BM173" s="4">
        <v>536.79999999999995</v>
      </c>
      <c r="BN173" s="5">
        <v>290.1037</v>
      </c>
      <c r="BO173">
        <v>3.972</v>
      </c>
      <c r="BP173" s="4">
        <v>536.79999999999995</v>
      </c>
      <c r="BQ173" s="5">
        <v>288.59320000000002</v>
      </c>
      <c r="BR173">
        <v>3.972</v>
      </c>
      <c r="BS173" s="4">
        <v>536.79999999999995</v>
      </c>
      <c r="BT173" s="5">
        <v>289.29259999999999</v>
      </c>
      <c r="BU173">
        <v>3.972</v>
      </c>
      <c r="BV173" s="4">
        <v>536.79999999999995</v>
      </c>
      <c r="BW173" s="5">
        <v>289.83460000000002</v>
      </c>
      <c r="BX173">
        <v>3.972</v>
      </c>
    </row>
    <row r="174" spans="1:76">
      <c r="A174">
        <v>2052</v>
      </c>
      <c r="B174">
        <v>548.91890000000001</v>
      </c>
      <c r="C174">
        <v>2.739185</v>
      </c>
      <c r="F174">
        <v>6.7388180999999996</v>
      </c>
      <c r="G174">
        <v>659.21792086000005</v>
      </c>
      <c r="H174">
        <v>287.29388971999998</v>
      </c>
      <c r="I174">
        <v>4.2055073350000001</v>
      </c>
      <c r="N174">
        <v>0.94757063333333302</v>
      </c>
      <c r="Q174" s="5">
        <v>2.9248047439999998</v>
      </c>
      <c r="R174" s="5">
        <f t="shared" si="13"/>
        <v>746.06124127152668</v>
      </c>
      <c r="S174" s="5">
        <v>290.49029999999999</v>
      </c>
      <c r="T174">
        <f t="shared" si="2"/>
        <v>3.3005247439958576</v>
      </c>
      <c r="U174">
        <f t="shared" si="22"/>
        <v>701.61943512833341</v>
      </c>
      <c r="V174" s="5">
        <v>289.60919999999999</v>
      </c>
      <c r="W174">
        <f t="shared" si="4"/>
        <v>2.9719462129172025</v>
      </c>
      <c r="X174">
        <f t="shared" si="24"/>
        <v>802.2493700912255</v>
      </c>
      <c r="Y174" s="5">
        <v>288.08179999999999</v>
      </c>
      <c r="Z174">
        <f t="shared" si="23"/>
        <v>5.0040213860582359</v>
      </c>
      <c r="AA174">
        <f t="shared" si="14"/>
        <v>746.06124127152668</v>
      </c>
      <c r="AB174" s="5">
        <v>290.59559999999999</v>
      </c>
      <c r="AC174">
        <f t="shared" si="5"/>
        <v>3.3005247439958576</v>
      </c>
      <c r="AH174" s="5">
        <v>289.298</v>
      </c>
      <c r="AI174" s="5">
        <v>3.3005247440000001</v>
      </c>
      <c r="AJ174">
        <f t="shared" si="16"/>
        <v>746.06124127152668</v>
      </c>
      <c r="AK174" s="5">
        <v>289.29520000000002</v>
      </c>
      <c r="AL174">
        <f t="shared" si="7"/>
        <v>3.3005247439958576</v>
      </c>
      <c r="AM174">
        <f t="shared" si="17"/>
        <v>746.06124127152668</v>
      </c>
      <c r="AN174" s="5">
        <v>289.49239999999998</v>
      </c>
      <c r="AO174">
        <f t="shared" si="8"/>
        <v>3.3005247439958576</v>
      </c>
      <c r="AP174">
        <f t="shared" si="18"/>
        <v>746.06124127152668</v>
      </c>
      <c r="AQ174" s="5">
        <v>289.24639999999999</v>
      </c>
      <c r="AR174">
        <f t="shared" si="9"/>
        <v>3.3005247439958576</v>
      </c>
      <c r="AS174">
        <f t="shared" si="19"/>
        <v>746.06124127152668</v>
      </c>
      <c r="AT174" s="5">
        <v>289.4556</v>
      </c>
      <c r="AU174">
        <f t="shared" si="10"/>
        <v>3.3005247439958576</v>
      </c>
      <c r="AV174">
        <f t="shared" si="20"/>
        <v>746.06124127152668</v>
      </c>
      <c r="AW174" s="5">
        <v>289.5342</v>
      </c>
      <c r="AX174">
        <f t="shared" si="11"/>
        <v>3.3005247439958576</v>
      </c>
      <c r="AY174">
        <f t="shared" si="21"/>
        <v>618.70077459415415</v>
      </c>
      <c r="AZ174" s="6">
        <v>290.83769999999998</v>
      </c>
      <c r="BA174">
        <f t="shared" si="12"/>
        <v>2.9719462129172025</v>
      </c>
      <c r="BG174">
        <v>541.6</v>
      </c>
      <c r="BH174" s="5">
        <v>290.03809999999999</v>
      </c>
      <c r="BI174">
        <v>4.0540000000000003</v>
      </c>
      <c r="BJ174">
        <v>541.6</v>
      </c>
      <c r="BK174" s="5">
        <v>288.79149999999998</v>
      </c>
      <c r="BL174">
        <v>4.0540000000000003</v>
      </c>
      <c r="BM174" s="4">
        <v>541.6</v>
      </c>
      <c r="BN174" s="5">
        <v>290.09309999999999</v>
      </c>
      <c r="BO174">
        <v>4.0540000000000003</v>
      </c>
      <c r="BP174" s="4">
        <v>541.6</v>
      </c>
      <c r="BQ174" s="5">
        <v>288.69850000000002</v>
      </c>
      <c r="BR174">
        <v>4.0540000000000003</v>
      </c>
      <c r="BS174" s="4">
        <v>541.6</v>
      </c>
      <c r="BT174" s="5">
        <v>289.30939999999998</v>
      </c>
      <c r="BU174">
        <v>4.0540000000000003</v>
      </c>
      <c r="BV174" s="4">
        <v>541.6</v>
      </c>
      <c r="BW174" s="5">
        <v>290.00689999999997</v>
      </c>
      <c r="BX174">
        <v>4.0540000000000003</v>
      </c>
    </row>
    <row r="175" spans="1:76">
      <c r="A175">
        <v>2053</v>
      </c>
      <c r="B175">
        <v>554.44593333333296</v>
      </c>
      <c r="C175">
        <v>2.7673256111111102</v>
      </c>
      <c r="F175">
        <v>6.8081423000000001</v>
      </c>
      <c r="G175">
        <v>665.83776594999995</v>
      </c>
      <c r="H175">
        <v>287.32528685</v>
      </c>
      <c r="I175">
        <v>4.258741605</v>
      </c>
      <c r="N175">
        <v>0.96732680000000004</v>
      </c>
      <c r="Q175" s="5">
        <v>2.971979014</v>
      </c>
      <c r="R175" s="5">
        <f t="shared" si="13"/>
        <v>753.52185368424171</v>
      </c>
      <c r="S175" s="5">
        <v>290.51440000000002</v>
      </c>
      <c r="T175">
        <f t="shared" si="2"/>
        <v>3.3537590140603046</v>
      </c>
      <c r="U175">
        <f t="shared" si="22"/>
        <v>707.93401004448822</v>
      </c>
      <c r="V175" s="5">
        <v>289.61020000000002</v>
      </c>
      <c r="W175">
        <f t="shared" si="4"/>
        <v>3.0198808292545762</v>
      </c>
      <c r="X175">
        <f t="shared" si="24"/>
        <v>810.27186379213742</v>
      </c>
      <c r="Y175" s="5">
        <v>287.97390000000001</v>
      </c>
      <c r="Z175">
        <f t="shared" si="23"/>
        <v>5.057255656122682</v>
      </c>
      <c r="AA175">
        <f t="shared" si="14"/>
        <v>753.52185368424171</v>
      </c>
      <c r="AB175" s="5">
        <v>290.55959999999999</v>
      </c>
      <c r="AC175">
        <f t="shared" si="5"/>
        <v>3.3537590140603046</v>
      </c>
      <c r="AH175" s="5">
        <v>289.26280000000003</v>
      </c>
      <c r="AI175" s="5">
        <v>3.353759014</v>
      </c>
      <c r="AJ175">
        <f t="shared" si="16"/>
        <v>753.52185368424171</v>
      </c>
      <c r="AK175" s="5">
        <v>289.16370000000001</v>
      </c>
      <c r="AL175">
        <f t="shared" si="7"/>
        <v>3.3537590140603046</v>
      </c>
      <c r="AM175">
        <f t="shared" si="17"/>
        <v>753.52185368424171</v>
      </c>
      <c r="AN175" s="5">
        <v>289.73759999999999</v>
      </c>
      <c r="AO175">
        <f t="shared" si="8"/>
        <v>3.3537590140603046</v>
      </c>
      <c r="AP175">
        <f t="shared" si="18"/>
        <v>753.52185368424171</v>
      </c>
      <c r="AQ175" s="5">
        <v>289.44</v>
      </c>
      <c r="AR175">
        <f t="shared" si="9"/>
        <v>3.3537590140603046</v>
      </c>
      <c r="AS175">
        <f t="shared" si="19"/>
        <v>753.52185368424171</v>
      </c>
      <c r="AT175" s="5">
        <v>289.50670000000002</v>
      </c>
      <c r="AU175">
        <f t="shared" si="10"/>
        <v>3.3537590140603046</v>
      </c>
      <c r="AV175">
        <f t="shared" si="20"/>
        <v>753.52185368424171</v>
      </c>
      <c r="AW175" s="5">
        <v>289.45609999999999</v>
      </c>
      <c r="AX175">
        <f t="shared" si="11"/>
        <v>3.3537590140603046</v>
      </c>
      <c r="AY175">
        <f t="shared" si="21"/>
        <v>624.26908156550132</v>
      </c>
      <c r="AZ175" s="6">
        <v>290.81349999999998</v>
      </c>
      <c r="BA175">
        <f t="shared" si="12"/>
        <v>3.0198808292545762</v>
      </c>
      <c r="BG175">
        <v>546.4</v>
      </c>
      <c r="BH175" s="5">
        <v>290.2217</v>
      </c>
      <c r="BI175">
        <v>4.1360000000000001</v>
      </c>
      <c r="BJ175">
        <v>546.4</v>
      </c>
      <c r="BK175" s="5">
        <v>288.9418</v>
      </c>
      <c r="BL175">
        <v>4.1360000000000001</v>
      </c>
      <c r="BM175" s="4">
        <v>546.4</v>
      </c>
      <c r="BN175" s="5">
        <v>290.1343</v>
      </c>
      <c r="BO175">
        <v>4.1360000000000001</v>
      </c>
      <c r="BP175" s="4">
        <v>546.4</v>
      </c>
      <c r="BQ175" s="5">
        <v>288.68619999999999</v>
      </c>
      <c r="BR175">
        <v>4.1360000000000001</v>
      </c>
      <c r="BS175" s="4">
        <v>546.4</v>
      </c>
      <c r="BT175" s="5">
        <v>289.33920000000001</v>
      </c>
      <c r="BU175">
        <v>4.1360000000000001</v>
      </c>
      <c r="BV175" s="4">
        <v>546.4</v>
      </c>
      <c r="BW175" s="5">
        <v>289.97120000000001</v>
      </c>
      <c r="BX175">
        <v>4.1360000000000001</v>
      </c>
    </row>
    <row r="176" spans="1:76">
      <c r="A176">
        <v>2054</v>
      </c>
      <c r="B176">
        <v>559.97296666666603</v>
      </c>
      <c r="C176">
        <v>2.79546622222222</v>
      </c>
      <c r="F176">
        <v>6.8774664999999997</v>
      </c>
      <c r="G176">
        <v>672.45761103999996</v>
      </c>
      <c r="H176">
        <v>287.35668398000001</v>
      </c>
      <c r="I176">
        <v>4.3119758749999999</v>
      </c>
      <c r="N176">
        <v>0.98932027499999997</v>
      </c>
      <c r="Q176" s="5">
        <v>3.0191532840000002</v>
      </c>
      <c r="R176" s="5">
        <f t="shared" si="13"/>
        <v>761.05707222108435</v>
      </c>
      <c r="S176" s="5">
        <v>290.54039999999998</v>
      </c>
      <c r="T176">
        <f t="shared" si="2"/>
        <v>3.4069932841247557</v>
      </c>
      <c r="U176">
        <f t="shared" si="22"/>
        <v>714.30541613488867</v>
      </c>
      <c r="V176" s="5">
        <v>289.63959999999997</v>
      </c>
      <c r="W176">
        <f t="shared" si="4"/>
        <v>3.0678154455919517</v>
      </c>
      <c r="X176">
        <f t="shared" si="24"/>
        <v>818.37458243005904</v>
      </c>
      <c r="Y176" s="5">
        <v>287.88650000000001</v>
      </c>
      <c r="Z176">
        <f t="shared" si="23"/>
        <v>5.1104899261871326</v>
      </c>
      <c r="AA176">
        <f t="shared" si="14"/>
        <v>761.05707222108435</v>
      </c>
      <c r="AB176" s="5">
        <v>290.59359999999998</v>
      </c>
      <c r="AC176">
        <f t="shared" si="5"/>
        <v>3.4069932841247557</v>
      </c>
      <c r="AH176" s="5">
        <v>289.53390000000002</v>
      </c>
      <c r="AI176" s="5">
        <v>3.4069932839999999</v>
      </c>
      <c r="AJ176">
        <f t="shared" si="16"/>
        <v>761.05707222108435</v>
      </c>
      <c r="AK176" s="5">
        <v>289.34899999999999</v>
      </c>
      <c r="AL176">
        <f t="shared" si="7"/>
        <v>3.4069932841247557</v>
      </c>
      <c r="AM176">
        <f t="shared" si="17"/>
        <v>761.05707222108435</v>
      </c>
      <c r="AN176" s="5">
        <v>289.47489999999999</v>
      </c>
      <c r="AO176">
        <f t="shared" si="8"/>
        <v>3.4069932841247557</v>
      </c>
      <c r="AP176">
        <f t="shared" si="18"/>
        <v>761.05707222108435</v>
      </c>
      <c r="AQ176" s="5">
        <v>289.67349999999999</v>
      </c>
      <c r="AR176">
        <f t="shared" si="9"/>
        <v>3.4069932841247557</v>
      </c>
      <c r="AS176">
        <f t="shared" si="19"/>
        <v>761.05707222108435</v>
      </c>
      <c r="AT176" s="5">
        <v>289.56180000000001</v>
      </c>
      <c r="AU176">
        <f t="shared" si="10"/>
        <v>3.4069932841247557</v>
      </c>
      <c r="AV176">
        <f t="shared" si="20"/>
        <v>761.05707222108435</v>
      </c>
      <c r="AW176" s="5">
        <v>289.61939999999998</v>
      </c>
      <c r="AX176">
        <f t="shared" si="11"/>
        <v>3.4069932841247557</v>
      </c>
      <c r="AY176">
        <f t="shared" si="21"/>
        <v>629.88750329959089</v>
      </c>
      <c r="AZ176" s="6">
        <v>290.89089999999999</v>
      </c>
      <c r="BA176">
        <f t="shared" si="12"/>
        <v>3.0678154455919513</v>
      </c>
      <c r="BG176">
        <v>551.20000000000005</v>
      </c>
      <c r="BH176" s="5">
        <v>290.26940000000002</v>
      </c>
      <c r="BI176">
        <v>4.218</v>
      </c>
      <c r="BJ176">
        <v>551.20000000000005</v>
      </c>
      <c r="BK176" s="5">
        <v>288.80459999999999</v>
      </c>
      <c r="BL176">
        <v>4.218</v>
      </c>
      <c r="BM176" s="4">
        <v>551.20000000000005</v>
      </c>
      <c r="BN176" s="5">
        <v>290.11340000000001</v>
      </c>
      <c r="BO176">
        <v>4.218</v>
      </c>
      <c r="BP176" s="4">
        <v>551.20000000000005</v>
      </c>
      <c r="BQ176" s="5">
        <v>288.64139999999998</v>
      </c>
      <c r="BR176">
        <v>4.218</v>
      </c>
      <c r="BS176" s="4">
        <v>551.20000000000005</v>
      </c>
      <c r="BT176" s="5">
        <v>289.36649999999997</v>
      </c>
      <c r="BU176">
        <v>4.218</v>
      </c>
      <c r="BV176" s="4">
        <v>551.20000000000005</v>
      </c>
      <c r="BW176" s="5">
        <v>290.06259999999997</v>
      </c>
      <c r="BX176">
        <v>4.218</v>
      </c>
    </row>
    <row r="177" spans="1:76">
      <c r="A177">
        <v>2055</v>
      </c>
      <c r="B177">
        <v>565.5</v>
      </c>
      <c r="C177">
        <v>2.8236068333333302</v>
      </c>
      <c r="F177">
        <v>6.9467907000000002</v>
      </c>
      <c r="G177">
        <v>679.07745612999997</v>
      </c>
      <c r="H177">
        <v>287.38808110999997</v>
      </c>
      <c r="I177">
        <v>4.3652101449999998</v>
      </c>
      <c r="N177">
        <v>1.01131375</v>
      </c>
      <c r="Q177" s="5">
        <v>3.0663275539999999</v>
      </c>
      <c r="R177" s="5">
        <f t="shared" si="13"/>
        <v>768.66764294329516</v>
      </c>
      <c r="S177" s="5">
        <v>290.51710000000003</v>
      </c>
      <c r="T177">
        <f t="shared" ref="T177:T221" si="25">5.35 * LN(R177/R$112)</f>
        <v>3.4602275541892049</v>
      </c>
      <c r="U177">
        <f t="shared" ref="U177:U208" si="26">U$112*1.009^(A177-A$112)</f>
        <v>720.73416488010253</v>
      </c>
      <c r="V177" s="5">
        <v>289.66109999999998</v>
      </c>
      <c r="W177">
        <f t="shared" ref="W177:W222" si="27">5.35 * LN(U177/U$112)</f>
        <v>3.1157500619293255</v>
      </c>
      <c r="X177">
        <f t="shared" si="24"/>
        <v>826.55832825435971</v>
      </c>
      <c r="Y177" s="5">
        <v>287.97190000000001</v>
      </c>
      <c r="Z177">
        <f t="shared" si="23"/>
        <v>5.1637241962515832</v>
      </c>
      <c r="AA177">
        <f t="shared" si="14"/>
        <v>768.66764294329516</v>
      </c>
      <c r="AB177" s="5">
        <v>290.59500000000003</v>
      </c>
      <c r="AC177">
        <f t="shared" ref="AC177:AC206" si="28">5.35 * LN(AA177/AA$112)</f>
        <v>3.4602275541892049</v>
      </c>
      <c r="AH177" s="5">
        <v>289.7353</v>
      </c>
      <c r="AI177" s="5">
        <v>3.4602275539999998</v>
      </c>
      <c r="AJ177">
        <f t="shared" si="16"/>
        <v>768.66764294329516</v>
      </c>
      <c r="AK177" s="5">
        <v>289.60669999999999</v>
      </c>
      <c r="AL177">
        <f t="shared" ref="AL177:AL221" si="29">5.35 * LN(AJ177/AJ$112)</f>
        <v>3.4602275541892049</v>
      </c>
      <c r="AM177">
        <f t="shared" si="17"/>
        <v>768.66764294329516</v>
      </c>
      <c r="AN177" s="5">
        <v>289.24090000000001</v>
      </c>
      <c r="AO177">
        <f t="shared" ref="AO177:AO221" si="30">5.35 * LN(AM177/AM$112)</f>
        <v>3.4602275541892049</v>
      </c>
      <c r="AP177">
        <f t="shared" si="18"/>
        <v>768.66764294329516</v>
      </c>
      <c r="AQ177" s="5">
        <v>289.6123</v>
      </c>
      <c r="AR177">
        <f t="shared" ref="AR177:AR221" si="31">5.35 * LN(AP177/AP$112)</f>
        <v>3.4602275541892049</v>
      </c>
      <c r="AS177">
        <f t="shared" si="19"/>
        <v>768.66764294329516</v>
      </c>
      <c r="AT177" s="5">
        <v>289.52319999999997</v>
      </c>
      <c r="AU177">
        <f t="shared" ref="AU177:AU221" si="32">5.35 * LN(AS177/AS$112)</f>
        <v>3.4602275541892049</v>
      </c>
      <c r="AV177">
        <f t="shared" si="20"/>
        <v>768.66764294329516</v>
      </c>
      <c r="AW177" s="5">
        <v>289.79989999999998</v>
      </c>
      <c r="AX177">
        <f t="shared" ref="AX177:AX221" si="33">5.35 * LN(AV177/AV$112)</f>
        <v>3.4602275541892049</v>
      </c>
      <c r="AY177">
        <f t="shared" si="21"/>
        <v>635.5564908292871</v>
      </c>
      <c r="AZ177" s="6">
        <v>290.9375</v>
      </c>
      <c r="BA177">
        <f t="shared" ref="BA177:BA221" si="34">5.35 * LN(AY177/AY$112)</f>
        <v>3.1157500619293246</v>
      </c>
      <c r="BG177">
        <v>556</v>
      </c>
      <c r="BH177" s="5">
        <v>290.29090000000002</v>
      </c>
      <c r="BI177">
        <v>4.3</v>
      </c>
      <c r="BJ177">
        <v>556</v>
      </c>
      <c r="BK177" s="5">
        <v>288.79910000000001</v>
      </c>
      <c r="BL177">
        <v>4.3</v>
      </c>
      <c r="BM177" s="4">
        <v>556</v>
      </c>
      <c r="BN177" s="5">
        <v>290.14170000000001</v>
      </c>
      <c r="BO177">
        <v>4.3</v>
      </c>
      <c r="BP177" s="4">
        <v>556</v>
      </c>
      <c r="BQ177" s="5">
        <v>288.80349999999999</v>
      </c>
      <c r="BR177">
        <v>4.3</v>
      </c>
      <c r="BS177" s="4">
        <v>556</v>
      </c>
      <c r="BT177" s="5">
        <v>289.47640000000001</v>
      </c>
      <c r="BU177">
        <v>4.3</v>
      </c>
      <c r="BV177" s="4">
        <v>556</v>
      </c>
      <c r="BW177" s="5">
        <v>290.01170000000002</v>
      </c>
      <c r="BX177">
        <v>4.3</v>
      </c>
    </row>
    <row r="178" spans="1:76">
      <c r="A178">
        <v>2056</v>
      </c>
      <c r="B178">
        <v>570.57582000000002</v>
      </c>
      <c r="C178">
        <v>2.8517474444444399</v>
      </c>
      <c r="F178">
        <v>7.0161148999999998</v>
      </c>
      <c r="G178">
        <v>685.69730121999999</v>
      </c>
      <c r="H178">
        <v>287.41947823999999</v>
      </c>
      <c r="I178">
        <v>4.4184444149999997</v>
      </c>
      <c r="N178">
        <v>1.0333072249999999</v>
      </c>
      <c r="Q178" s="5">
        <v>3.1135018240000001</v>
      </c>
      <c r="R178" s="5">
        <f t="shared" ref="R178:R221" si="35">R$112*1.01^(A178-A$112)</f>
        <v>776.35431937272813</v>
      </c>
      <c r="S178" s="5">
        <v>290.50569999999999</v>
      </c>
      <c r="T178">
        <f t="shared" si="25"/>
        <v>3.5134618242536537</v>
      </c>
      <c r="U178">
        <f t="shared" si="26"/>
        <v>727.22077236402345</v>
      </c>
      <c r="V178" s="5">
        <v>289.66019999999997</v>
      </c>
      <c r="W178">
        <f t="shared" si="27"/>
        <v>3.1636846782666996</v>
      </c>
      <c r="X178">
        <f t="shared" si="24"/>
        <v>834.82391153690321</v>
      </c>
      <c r="Y178" s="5">
        <v>288.04689999999999</v>
      </c>
      <c r="Z178">
        <f t="shared" si="23"/>
        <v>5.216958466316032</v>
      </c>
      <c r="AA178">
        <f t="shared" ref="AA178:AA206" si="36">AA$112*1.01^(A178-A$112)</f>
        <v>776.35431937272813</v>
      </c>
      <c r="AB178" s="5">
        <v>290.61770000000001</v>
      </c>
      <c r="AC178">
        <f t="shared" si="28"/>
        <v>3.5134618242536537</v>
      </c>
      <c r="AH178" s="5">
        <v>289.60469999999998</v>
      </c>
      <c r="AI178" s="5">
        <v>3.5134618240000002</v>
      </c>
      <c r="AJ178">
        <f t="shared" ref="AJ178:AJ221" si="37">AJ$112*1.01^(A178-A$112)</f>
        <v>776.35431937272813</v>
      </c>
      <c r="AK178" s="5">
        <v>289.74180000000001</v>
      </c>
      <c r="AL178">
        <f t="shared" si="29"/>
        <v>3.5134618242536537</v>
      </c>
      <c r="AM178">
        <f t="shared" ref="AM178:AM221" si="38">AM$112*1.01^(A178-A$112)</f>
        <v>776.35431937272813</v>
      </c>
      <c r="AN178" s="5">
        <v>289.43740000000003</v>
      </c>
      <c r="AO178">
        <f t="shared" si="30"/>
        <v>3.5134618242536537</v>
      </c>
      <c r="AP178">
        <f t="shared" ref="AP178:AP221" si="39">AP$112*1.01^(A178-A$112)</f>
        <v>776.35431937272813</v>
      </c>
      <c r="AQ178" s="5">
        <v>289.64409999999998</v>
      </c>
      <c r="AR178">
        <f t="shared" si="31"/>
        <v>3.5134618242536537</v>
      </c>
      <c r="AS178">
        <f t="shared" ref="AS178:AS221" si="40">AS$112*1.01^(A178-A$112)</f>
        <v>776.35431937272813</v>
      </c>
      <c r="AT178" s="5">
        <v>289.49470000000002</v>
      </c>
      <c r="AU178">
        <f t="shared" si="32"/>
        <v>3.5134618242536537</v>
      </c>
      <c r="AV178">
        <f t="shared" ref="AV178:AV221" si="41">AV$112*1.01^(A178-A$112)</f>
        <v>776.35431937272813</v>
      </c>
      <c r="AW178" s="5">
        <v>289.66359999999997</v>
      </c>
      <c r="AX178">
        <f t="shared" si="33"/>
        <v>3.5134618242536537</v>
      </c>
      <c r="AY178">
        <f t="shared" ref="AY178:AY221" si="42">AY$112*1.009^(A178-A$112)</f>
        <v>641.27649924675075</v>
      </c>
      <c r="AZ178" s="6">
        <v>291.08659999999998</v>
      </c>
      <c r="BA178">
        <f t="shared" si="34"/>
        <v>3.1636846782667001</v>
      </c>
      <c r="BG178">
        <v>560.79999999999995</v>
      </c>
      <c r="BH178" s="5">
        <v>290.267</v>
      </c>
      <c r="BI178">
        <v>4.3819999999999997</v>
      </c>
      <c r="BJ178">
        <v>560.79999999999995</v>
      </c>
      <c r="BK178" s="5">
        <v>288.94170000000003</v>
      </c>
      <c r="BL178">
        <v>4.3819999999999997</v>
      </c>
      <c r="BM178" s="4">
        <v>560.79999999999995</v>
      </c>
      <c r="BN178" s="5">
        <v>290.2337</v>
      </c>
      <c r="BO178">
        <v>4.3819999999999997</v>
      </c>
      <c r="BP178" s="4">
        <v>560.79999999999995</v>
      </c>
      <c r="BQ178" s="5">
        <v>288.72710000000001</v>
      </c>
      <c r="BR178">
        <v>4.3819999999999997</v>
      </c>
      <c r="BS178" s="4">
        <v>560.79999999999995</v>
      </c>
      <c r="BT178" s="5">
        <v>289.44990000000001</v>
      </c>
      <c r="BU178">
        <v>4.3819999999999997</v>
      </c>
      <c r="BV178" s="4">
        <v>560.79999999999995</v>
      </c>
      <c r="BW178" s="5">
        <v>290.20609999999999</v>
      </c>
      <c r="BX178">
        <v>4.3819999999999997</v>
      </c>
    </row>
    <row r="179" spans="1:76">
      <c r="A179">
        <v>2057</v>
      </c>
      <c r="B179">
        <v>575.65164000000004</v>
      </c>
      <c r="C179">
        <v>2.8798880555555502</v>
      </c>
      <c r="F179">
        <v>7.0854391000000003</v>
      </c>
      <c r="G179">
        <v>692.31714631</v>
      </c>
      <c r="H179">
        <v>287.45087537000001</v>
      </c>
      <c r="I179">
        <v>4.4716786849999997</v>
      </c>
      <c r="N179">
        <v>1.0553006999999901</v>
      </c>
      <c r="Q179" s="5">
        <v>3.1606760939999998</v>
      </c>
      <c r="R179" s="5">
        <f t="shared" si="35"/>
        <v>784.1178625664553</v>
      </c>
      <c r="S179" s="5">
        <v>290.59140000000002</v>
      </c>
      <c r="T179">
        <f t="shared" si="25"/>
        <v>3.5666960943181025</v>
      </c>
      <c r="U179">
        <f t="shared" si="26"/>
        <v>733.76575931529942</v>
      </c>
      <c r="V179" s="5">
        <v>289.69909999999999</v>
      </c>
      <c r="W179">
        <f t="shared" si="27"/>
        <v>3.2116192946040734</v>
      </c>
      <c r="X179">
        <f t="shared" si="24"/>
        <v>843.17215065227208</v>
      </c>
      <c r="Y179" s="5">
        <v>288.01569999999998</v>
      </c>
      <c r="Z179">
        <f t="shared" si="23"/>
        <v>5.2701927363804799</v>
      </c>
      <c r="AA179">
        <f t="shared" si="36"/>
        <v>784.1178625664553</v>
      </c>
      <c r="AB179" s="5">
        <v>290.7688</v>
      </c>
      <c r="AC179">
        <f t="shared" si="28"/>
        <v>3.5666960943181025</v>
      </c>
      <c r="AH179" s="5">
        <v>289.80360000000002</v>
      </c>
      <c r="AI179" s="5">
        <v>3.5666960940000001</v>
      </c>
      <c r="AJ179">
        <f t="shared" si="37"/>
        <v>784.1178625664553</v>
      </c>
      <c r="AK179" s="5">
        <v>289.7525</v>
      </c>
      <c r="AL179">
        <f t="shared" si="29"/>
        <v>3.5666960943181025</v>
      </c>
      <c r="AM179">
        <f t="shared" si="38"/>
        <v>784.1178625664553</v>
      </c>
      <c r="AN179" s="5">
        <v>289.68599999999998</v>
      </c>
      <c r="AO179">
        <f t="shared" si="30"/>
        <v>3.5666960943181025</v>
      </c>
      <c r="AP179">
        <f t="shared" si="39"/>
        <v>784.1178625664553</v>
      </c>
      <c r="AQ179" s="5">
        <v>289.7774</v>
      </c>
      <c r="AR179">
        <f t="shared" si="31"/>
        <v>3.5666960943181025</v>
      </c>
      <c r="AS179">
        <f t="shared" si="40"/>
        <v>784.1178625664553</v>
      </c>
      <c r="AT179" s="5">
        <v>289.58179999999999</v>
      </c>
      <c r="AU179">
        <f t="shared" si="32"/>
        <v>3.5666960943181025</v>
      </c>
      <c r="AV179">
        <f t="shared" si="41"/>
        <v>784.1178625664553</v>
      </c>
      <c r="AW179" s="5">
        <v>289.86970000000002</v>
      </c>
      <c r="AX179">
        <f t="shared" si="33"/>
        <v>3.5666960943181025</v>
      </c>
      <c r="AY179">
        <f t="shared" si="42"/>
        <v>647.04798773997129</v>
      </c>
      <c r="AZ179" s="6">
        <v>291.16320000000002</v>
      </c>
      <c r="BA179">
        <f t="shared" si="34"/>
        <v>3.2116192946040734</v>
      </c>
      <c r="BG179">
        <v>565.6</v>
      </c>
      <c r="BH179" s="5">
        <v>290.27109999999999</v>
      </c>
      <c r="BI179">
        <v>4.4640000000000004</v>
      </c>
      <c r="BJ179">
        <v>565.6</v>
      </c>
      <c r="BK179" s="5">
        <v>289.1626</v>
      </c>
      <c r="BL179">
        <v>4.4640000000000004</v>
      </c>
      <c r="BM179" s="4">
        <v>565.6</v>
      </c>
      <c r="BN179" s="5">
        <v>290.28100000000001</v>
      </c>
      <c r="BO179">
        <v>4.4640000000000004</v>
      </c>
      <c r="BP179" s="4">
        <v>565.6</v>
      </c>
      <c r="BQ179" s="5">
        <v>288.66539999999998</v>
      </c>
      <c r="BR179">
        <v>4.4640000000000004</v>
      </c>
      <c r="BS179" s="4">
        <v>565.6</v>
      </c>
      <c r="BT179" s="5">
        <v>289.54230000000001</v>
      </c>
      <c r="BU179">
        <v>4.4640000000000004</v>
      </c>
      <c r="BV179" s="4">
        <v>565.6</v>
      </c>
      <c r="BW179" s="5">
        <v>290.17399999999998</v>
      </c>
      <c r="BX179">
        <v>4.4640000000000004</v>
      </c>
    </row>
    <row r="180" spans="1:76">
      <c r="A180">
        <v>2058</v>
      </c>
      <c r="B180">
        <v>580.72745999999995</v>
      </c>
      <c r="C180">
        <v>2.9080286666666599</v>
      </c>
      <c r="F180">
        <v>7.1547632999999999</v>
      </c>
      <c r="G180">
        <v>698.93699140000001</v>
      </c>
      <c r="H180">
        <v>287.48227250000002</v>
      </c>
      <c r="I180">
        <v>4.5249129549999996</v>
      </c>
      <c r="N180">
        <v>1.0753657999999999</v>
      </c>
      <c r="Q180" s="5">
        <v>3.207850364</v>
      </c>
      <c r="R180" s="5">
        <f t="shared" si="35"/>
        <v>791.95904119212003</v>
      </c>
      <c r="S180" s="5">
        <v>290.6044</v>
      </c>
      <c r="T180">
        <f t="shared" si="25"/>
        <v>3.6199303643825522</v>
      </c>
      <c r="U180">
        <f t="shared" si="26"/>
        <v>740.36965114913721</v>
      </c>
      <c r="V180" s="5">
        <v>289.6644</v>
      </c>
      <c r="W180">
        <f t="shared" si="27"/>
        <v>3.259553910941448</v>
      </c>
      <c r="AA180">
        <f t="shared" si="36"/>
        <v>791.95904119212003</v>
      </c>
      <c r="AB180" s="5">
        <v>290.8032</v>
      </c>
      <c r="AC180">
        <f t="shared" si="28"/>
        <v>3.6199303643825522</v>
      </c>
      <c r="AH180" s="5">
        <v>289.62630000000001</v>
      </c>
      <c r="AI180" s="5">
        <v>3.619930364</v>
      </c>
      <c r="AJ180">
        <f t="shared" si="37"/>
        <v>791.95904119212003</v>
      </c>
      <c r="AK180" s="5">
        <v>289.70030000000003</v>
      </c>
      <c r="AL180">
        <f t="shared" si="29"/>
        <v>3.6199303643825522</v>
      </c>
      <c r="AM180">
        <f t="shared" si="38"/>
        <v>791.95904119212003</v>
      </c>
      <c r="AN180" s="5">
        <v>289.69420000000002</v>
      </c>
      <c r="AO180">
        <f t="shared" si="30"/>
        <v>3.6199303643825522</v>
      </c>
      <c r="AP180">
        <f t="shared" si="39"/>
        <v>791.95904119212003</v>
      </c>
      <c r="AQ180" s="5">
        <v>289.65440000000001</v>
      </c>
      <c r="AR180">
        <f t="shared" si="31"/>
        <v>3.6199303643825522</v>
      </c>
      <c r="AS180">
        <f t="shared" si="40"/>
        <v>791.95904119212003</v>
      </c>
      <c r="AT180" s="5">
        <v>289.81459999999998</v>
      </c>
      <c r="AU180">
        <f t="shared" si="32"/>
        <v>3.6199303643825522</v>
      </c>
      <c r="AV180">
        <f t="shared" si="41"/>
        <v>791.95904119212003</v>
      </c>
      <c r="AW180" s="5">
        <v>289.70240000000001</v>
      </c>
      <c r="AX180">
        <f t="shared" si="33"/>
        <v>3.6199303643825522</v>
      </c>
      <c r="AY180">
        <f t="shared" si="42"/>
        <v>652.87141962963108</v>
      </c>
      <c r="AZ180" s="6">
        <v>291.14249999999998</v>
      </c>
      <c r="BA180">
        <f t="shared" si="34"/>
        <v>3.259553910941448</v>
      </c>
      <c r="BG180">
        <v>570.4</v>
      </c>
      <c r="BH180" s="5">
        <v>290.41590000000002</v>
      </c>
      <c r="BI180">
        <v>4.5460000000000003</v>
      </c>
      <c r="BJ180">
        <v>570.4</v>
      </c>
      <c r="BK180" s="5">
        <v>288.8664</v>
      </c>
      <c r="BL180">
        <v>4.5460000000000003</v>
      </c>
      <c r="BM180" s="4">
        <v>570.4</v>
      </c>
      <c r="BN180" s="5">
        <v>290.2638</v>
      </c>
      <c r="BO180">
        <v>4.5460000000000003</v>
      </c>
      <c r="BP180" s="4">
        <v>570.4</v>
      </c>
      <c r="BQ180" s="5">
        <v>-999</v>
      </c>
      <c r="BR180">
        <v>4.5460000000000003</v>
      </c>
      <c r="BS180" s="4">
        <v>570.4</v>
      </c>
      <c r="BT180" s="5">
        <v>289.4658</v>
      </c>
      <c r="BU180">
        <v>4.5460000000000003</v>
      </c>
      <c r="BV180" s="4">
        <v>570.4</v>
      </c>
      <c r="BW180" s="5">
        <v>290.10610000000003</v>
      </c>
      <c r="BX180">
        <v>4.5460000000000003</v>
      </c>
    </row>
    <row r="181" spans="1:76">
      <c r="A181">
        <v>2059</v>
      </c>
      <c r="B181">
        <v>585.80327999999997</v>
      </c>
      <c r="C181">
        <v>2.9361692777777701</v>
      </c>
      <c r="F181">
        <v>7.2240875000000004</v>
      </c>
      <c r="G181">
        <v>706.24941876000003</v>
      </c>
      <c r="H181">
        <v>287.52811086999998</v>
      </c>
      <c r="I181">
        <v>4.5781472250999897</v>
      </c>
      <c r="N181">
        <v>1.09543089999999</v>
      </c>
      <c r="Q181" s="5">
        <v>3.2550246340000002</v>
      </c>
      <c r="R181" s="5">
        <f t="shared" si="35"/>
        <v>799.87863160404106</v>
      </c>
      <c r="S181" s="5">
        <v>290.7106</v>
      </c>
      <c r="T181">
        <f t="shared" si="25"/>
        <v>3.673164634447001</v>
      </c>
      <c r="U181">
        <f t="shared" si="26"/>
        <v>747.03297800947939</v>
      </c>
      <c r="V181" s="5">
        <v>289.70519999999999</v>
      </c>
      <c r="W181">
        <f t="shared" si="27"/>
        <v>3.307488527278823</v>
      </c>
      <c r="AA181">
        <f t="shared" si="36"/>
        <v>799.87863160404106</v>
      </c>
      <c r="AB181" s="5">
        <v>290.90530000000001</v>
      </c>
      <c r="AC181">
        <f t="shared" si="28"/>
        <v>3.673164634447001</v>
      </c>
      <c r="AH181" s="5">
        <v>289.44810000000001</v>
      </c>
      <c r="AI181" s="5">
        <v>3.6731646339999999</v>
      </c>
      <c r="AJ181">
        <f t="shared" si="37"/>
        <v>799.87863160404106</v>
      </c>
      <c r="AK181" s="5">
        <v>289.78280000000001</v>
      </c>
      <c r="AL181">
        <f t="shared" si="29"/>
        <v>3.673164634447001</v>
      </c>
      <c r="AM181">
        <f t="shared" si="38"/>
        <v>799.87863160404106</v>
      </c>
      <c r="AN181" s="5">
        <v>289.78899999999999</v>
      </c>
      <c r="AO181">
        <f t="shared" si="30"/>
        <v>3.673164634447001</v>
      </c>
      <c r="AP181">
        <f t="shared" si="39"/>
        <v>799.87863160404106</v>
      </c>
      <c r="AQ181" s="5">
        <v>289.76249999999999</v>
      </c>
      <c r="AR181">
        <f t="shared" si="31"/>
        <v>3.673164634447001</v>
      </c>
      <c r="AS181">
        <f t="shared" si="40"/>
        <v>799.87863160404106</v>
      </c>
      <c r="AT181" s="5">
        <v>289.78449999999998</v>
      </c>
      <c r="AU181">
        <f t="shared" si="32"/>
        <v>3.673164634447001</v>
      </c>
      <c r="AV181">
        <f t="shared" si="41"/>
        <v>799.87863160404106</v>
      </c>
      <c r="AW181" s="5">
        <v>289.6651</v>
      </c>
      <c r="AX181">
        <f t="shared" si="33"/>
        <v>3.673164634447001</v>
      </c>
      <c r="AY181">
        <f t="shared" si="42"/>
        <v>658.74726240629775</v>
      </c>
      <c r="AZ181" s="6">
        <v>291.12139999999999</v>
      </c>
      <c r="BA181">
        <f t="shared" si="34"/>
        <v>3.307488527278823</v>
      </c>
      <c r="BG181">
        <v>575.20000000000005</v>
      </c>
      <c r="BH181" s="5">
        <v>290.45909999999998</v>
      </c>
      <c r="BI181">
        <v>4.6280000000000001</v>
      </c>
      <c r="BJ181">
        <v>575.20000000000005</v>
      </c>
      <c r="BK181" s="5">
        <v>289.08109999999999</v>
      </c>
      <c r="BL181">
        <v>4.6280000000000001</v>
      </c>
      <c r="BM181" s="4">
        <v>575.20000000000005</v>
      </c>
      <c r="BN181" s="5">
        <v>290.34449999999998</v>
      </c>
      <c r="BO181">
        <v>4.6280000000000001</v>
      </c>
      <c r="BP181" s="4">
        <v>575.20000000000005</v>
      </c>
      <c r="BQ181" s="5">
        <v>288.76549999999997</v>
      </c>
      <c r="BR181">
        <v>4.6280000000000001</v>
      </c>
      <c r="BS181" s="4">
        <v>575.20000000000005</v>
      </c>
      <c r="BT181" s="5">
        <v>289.56580000000002</v>
      </c>
      <c r="BU181">
        <v>4.6280000000000001</v>
      </c>
      <c r="BV181" s="4">
        <v>575.20000000000005</v>
      </c>
      <c r="BW181" s="5">
        <v>290.31310000000002</v>
      </c>
      <c r="BX181">
        <v>4.6280000000000001</v>
      </c>
    </row>
    <row r="182" spans="1:76">
      <c r="A182">
        <v>2060</v>
      </c>
      <c r="B182">
        <v>590.87909999999999</v>
      </c>
      <c r="C182">
        <v>2.9643098888888799</v>
      </c>
      <c r="F182">
        <v>7.2934117000000001</v>
      </c>
      <c r="G182">
        <v>713.56184612000004</v>
      </c>
      <c r="H182">
        <v>287.57394923999999</v>
      </c>
      <c r="I182">
        <v>4.6313814951999897</v>
      </c>
      <c r="N182">
        <v>1.1154959999999901</v>
      </c>
      <c r="Q182" s="5">
        <v>3.302198905</v>
      </c>
      <c r="R182" s="5">
        <f t="shared" si="35"/>
        <v>807.87741792008171</v>
      </c>
      <c r="S182" s="5">
        <v>290.8578</v>
      </c>
      <c r="T182">
        <f t="shared" si="25"/>
        <v>3.7263989045114516</v>
      </c>
      <c r="U182">
        <f t="shared" si="26"/>
        <v>753.75627481156471</v>
      </c>
      <c r="V182" s="5">
        <v>289.7294</v>
      </c>
      <c r="W182">
        <f t="shared" si="27"/>
        <v>3.3554231436161976</v>
      </c>
      <c r="AA182">
        <f t="shared" si="36"/>
        <v>807.87741792008171</v>
      </c>
      <c r="AB182" s="5">
        <v>290.75810000000001</v>
      </c>
      <c r="AC182">
        <f t="shared" si="28"/>
        <v>3.7263989045114516</v>
      </c>
      <c r="AH182" s="5">
        <v>289.67630000000003</v>
      </c>
      <c r="AI182" s="5">
        <v>3.7263989049999999</v>
      </c>
      <c r="AJ182">
        <f t="shared" si="37"/>
        <v>807.87741792008171</v>
      </c>
      <c r="AK182" s="5">
        <v>289.77409999999998</v>
      </c>
      <c r="AL182">
        <f t="shared" si="29"/>
        <v>3.7263989045114516</v>
      </c>
      <c r="AM182">
        <f t="shared" si="38"/>
        <v>807.87741792008171</v>
      </c>
      <c r="AN182" s="5">
        <v>289.70819999999998</v>
      </c>
      <c r="AO182">
        <f t="shared" si="30"/>
        <v>3.7263989045114516</v>
      </c>
      <c r="AP182">
        <f t="shared" si="39"/>
        <v>807.87741792008171</v>
      </c>
      <c r="AQ182" s="5">
        <v>289.7004</v>
      </c>
      <c r="AR182">
        <f t="shared" si="31"/>
        <v>3.7263989045114516</v>
      </c>
      <c r="AS182">
        <f t="shared" si="40"/>
        <v>807.87741792008171</v>
      </c>
      <c r="AT182" s="5">
        <v>289.72620000000001</v>
      </c>
      <c r="AU182">
        <f t="shared" si="32"/>
        <v>3.7263989045114516</v>
      </c>
      <c r="AV182">
        <f t="shared" si="41"/>
        <v>807.87741792008171</v>
      </c>
      <c r="AW182" s="5">
        <v>289.76</v>
      </c>
      <c r="AX182">
        <f t="shared" si="33"/>
        <v>3.7263989045114516</v>
      </c>
      <c r="AY182">
        <f t="shared" si="42"/>
        <v>664.67598776795433</v>
      </c>
      <c r="AZ182" s="6">
        <v>291.20609999999999</v>
      </c>
      <c r="BA182">
        <f t="shared" si="34"/>
        <v>3.3554231436161963</v>
      </c>
      <c r="BG182">
        <v>580</v>
      </c>
      <c r="BH182" s="5">
        <v>290.5016</v>
      </c>
      <c r="BI182">
        <v>4.71</v>
      </c>
      <c r="BJ182">
        <v>580</v>
      </c>
      <c r="BK182" s="5">
        <v>289.29199999999997</v>
      </c>
      <c r="BL182">
        <v>4.71</v>
      </c>
      <c r="BM182" s="4">
        <v>580</v>
      </c>
      <c r="BN182" s="5">
        <v>290.30279999999999</v>
      </c>
      <c r="BO182">
        <v>4.71</v>
      </c>
      <c r="BP182" s="4">
        <v>580</v>
      </c>
      <c r="BQ182" s="5">
        <v>288.8888</v>
      </c>
      <c r="BR182">
        <v>4.71</v>
      </c>
      <c r="BS182" s="4">
        <v>580</v>
      </c>
      <c r="BT182" s="5">
        <v>289.60579999999999</v>
      </c>
      <c r="BU182">
        <v>4.71</v>
      </c>
      <c r="BV182" s="4">
        <v>580</v>
      </c>
      <c r="BW182" s="5">
        <v>290.3818</v>
      </c>
      <c r="BX182">
        <v>4.71</v>
      </c>
    </row>
    <row r="183" spans="1:76">
      <c r="A183">
        <v>2061</v>
      </c>
      <c r="B183">
        <v>596.32202499999903</v>
      </c>
      <c r="C183">
        <v>2.9924504999999999</v>
      </c>
      <c r="F183">
        <v>7.3599665300000003</v>
      </c>
      <c r="G183">
        <v>720.87427348000006</v>
      </c>
      <c r="H183">
        <v>287.61978761</v>
      </c>
      <c r="I183">
        <v>4.6846157653000002</v>
      </c>
      <c r="N183">
        <v>1.13656409999999</v>
      </c>
      <c r="Q183" s="5">
        <v>3.3493731750000002</v>
      </c>
      <c r="R183" s="5">
        <f t="shared" si="35"/>
        <v>815.95619209928213</v>
      </c>
      <c r="S183" s="5">
        <v>290.83100000000002</v>
      </c>
      <c r="T183">
        <f t="shared" si="25"/>
        <v>3.7796331745758986</v>
      </c>
      <c r="U183">
        <f t="shared" si="26"/>
        <v>760.54008128486851</v>
      </c>
      <c r="V183" s="5">
        <v>289.73750000000001</v>
      </c>
      <c r="W183">
        <f t="shared" si="27"/>
        <v>3.40335775995357</v>
      </c>
      <c r="AA183">
        <f t="shared" si="36"/>
        <v>815.95619209928213</v>
      </c>
      <c r="AB183" s="5">
        <v>290.84679999999997</v>
      </c>
      <c r="AC183">
        <f t="shared" si="28"/>
        <v>3.7796331745758986</v>
      </c>
      <c r="AH183" s="5">
        <v>289.75029999999998</v>
      </c>
      <c r="AI183" s="5">
        <v>3.7796331749999998</v>
      </c>
      <c r="AJ183">
        <f t="shared" si="37"/>
        <v>815.95619209928213</v>
      </c>
      <c r="AK183" s="5">
        <v>289.7414</v>
      </c>
      <c r="AL183">
        <f t="shared" si="29"/>
        <v>3.7796331745758986</v>
      </c>
      <c r="AM183">
        <f t="shared" si="38"/>
        <v>815.95619209928213</v>
      </c>
      <c r="AN183" s="5">
        <v>289.66399999999999</v>
      </c>
      <c r="AO183">
        <f t="shared" si="30"/>
        <v>3.7796331745758986</v>
      </c>
      <c r="AP183">
        <f t="shared" si="39"/>
        <v>815.95619209928213</v>
      </c>
      <c r="AQ183" s="5">
        <v>289.77749999999997</v>
      </c>
      <c r="AR183">
        <f t="shared" si="31"/>
        <v>3.7796331745758986</v>
      </c>
      <c r="AS183">
        <f t="shared" si="40"/>
        <v>815.95619209928213</v>
      </c>
      <c r="AT183" s="5">
        <v>289.863</v>
      </c>
      <c r="AU183">
        <f t="shared" si="32"/>
        <v>3.7796331745758986</v>
      </c>
      <c r="AV183">
        <f t="shared" si="41"/>
        <v>815.95619209928213</v>
      </c>
      <c r="AW183" s="5">
        <v>289.83049999999997</v>
      </c>
      <c r="AX183">
        <f t="shared" si="33"/>
        <v>3.7796331745758986</v>
      </c>
      <c r="AY183">
        <f t="shared" si="42"/>
        <v>670.65807165786578</v>
      </c>
      <c r="AZ183" s="6">
        <v>291.34280000000001</v>
      </c>
      <c r="BA183">
        <f t="shared" si="34"/>
        <v>3.40335775995357</v>
      </c>
      <c r="BG183">
        <v>585.5</v>
      </c>
      <c r="BH183" s="5">
        <v>290.6037</v>
      </c>
      <c r="BI183">
        <v>4.7949999999999999</v>
      </c>
      <c r="BJ183">
        <v>585.5</v>
      </c>
      <c r="BK183" s="5">
        <v>289.2604</v>
      </c>
      <c r="BL183">
        <v>4.7949999999999999</v>
      </c>
      <c r="BM183" s="4">
        <v>585.5</v>
      </c>
      <c r="BN183" s="5">
        <v>290.42930000000001</v>
      </c>
      <c r="BO183">
        <v>4.7949999999999999</v>
      </c>
      <c r="BP183" s="4">
        <v>585.5</v>
      </c>
      <c r="BQ183" s="5">
        <v>288.88330000000002</v>
      </c>
      <c r="BR183">
        <v>4.7949999999999999</v>
      </c>
      <c r="BS183" s="4">
        <v>585.5</v>
      </c>
      <c r="BT183" s="5">
        <v>289.62220000000002</v>
      </c>
      <c r="BU183">
        <v>4.7949999999999999</v>
      </c>
      <c r="BV183" s="4">
        <v>585.5</v>
      </c>
      <c r="BW183" s="5">
        <v>290.33089999999999</v>
      </c>
      <c r="BX183">
        <v>4.7949999999999999</v>
      </c>
    </row>
    <row r="184" spans="1:76">
      <c r="A184">
        <v>2062</v>
      </c>
      <c r="B184">
        <v>601.76495</v>
      </c>
      <c r="C184">
        <v>3.0288954222222202</v>
      </c>
      <c r="F184">
        <v>7.4265213599999997</v>
      </c>
      <c r="G184">
        <v>728.18670083999996</v>
      </c>
      <c r="H184">
        <v>287.66562598000002</v>
      </c>
      <c r="I184">
        <v>4.7378500354000002</v>
      </c>
      <c r="N184">
        <v>1.1576321999999999</v>
      </c>
      <c r="Q184" s="5">
        <v>3.3965474449999999</v>
      </c>
      <c r="R184" s="5">
        <f t="shared" si="35"/>
        <v>824.11575402027529</v>
      </c>
      <c r="S184" s="5">
        <v>290.75740000000002</v>
      </c>
      <c r="T184">
        <f t="shared" si="25"/>
        <v>3.8328674446403497</v>
      </c>
      <c r="U184">
        <f t="shared" si="26"/>
        <v>767.38494201643232</v>
      </c>
      <c r="V184" s="5">
        <v>289.64400000000001</v>
      </c>
      <c r="W184">
        <f t="shared" si="27"/>
        <v>3.4512923762909451</v>
      </c>
      <c r="AA184">
        <f t="shared" si="36"/>
        <v>824.11575402027529</v>
      </c>
      <c r="AB184" s="5">
        <v>290.89780000000002</v>
      </c>
      <c r="AC184">
        <f t="shared" si="28"/>
        <v>3.8328674446403497</v>
      </c>
      <c r="AH184" s="5">
        <v>289.64049999999997</v>
      </c>
      <c r="AI184" s="5">
        <v>3.8328674450000002</v>
      </c>
      <c r="AJ184">
        <f t="shared" si="37"/>
        <v>824.11575402027529</v>
      </c>
      <c r="AK184" s="5">
        <v>289.81650000000002</v>
      </c>
      <c r="AL184">
        <f t="shared" si="29"/>
        <v>3.8328674446403497</v>
      </c>
      <c r="AM184">
        <f t="shared" si="38"/>
        <v>824.11575402027529</v>
      </c>
      <c r="AN184" s="5">
        <v>289.88119999999998</v>
      </c>
      <c r="AO184">
        <f t="shared" si="30"/>
        <v>3.8328674446403497</v>
      </c>
      <c r="AP184">
        <f t="shared" si="39"/>
        <v>824.11575402027529</v>
      </c>
      <c r="AQ184" s="5">
        <v>289.83069999999998</v>
      </c>
      <c r="AR184">
        <f t="shared" si="31"/>
        <v>3.8328674446403497</v>
      </c>
      <c r="AS184">
        <f t="shared" si="40"/>
        <v>824.11575402027529</v>
      </c>
      <c r="AT184" s="5">
        <v>289.85059999999999</v>
      </c>
      <c r="AU184">
        <f t="shared" si="32"/>
        <v>3.8328674446403497</v>
      </c>
      <c r="AV184">
        <f t="shared" si="41"/>
        <v>824.11575402027529</v>
      </c>
      <c r="AW184" s="5">
        <v>289.84730000000002</v>
      </c>
      <c r="AX184">
        <f t="shared" si="33"/>
        <v>3.8328674446403497</v>
      </c>
      <c r="AY184">
        <f t="shared" si="42"/>
        <v>676.69399430278656</v>
      </c>
      <c r="AZ184" s="6">
        <v>291.40210000000002</v>
      </c>
      <c r="BA184">
        <f t="shared" si="34"/>
        <v>3.4512923762909451</v>
      </c>
      <c r="BG184">
        <v>591</v>
      </c>
      <c r="BH184" s="5">
        <v>290.69920000000002</v>
      </c>
      <c r="BI184">
        <v>4.88</v>
      </c>
      <c r="BJ184">
        <v>591</v>
      </c>
      <c r="BK184" s="5">
        <v>289.25040000000001</v>
      </c>
      <c r="BL184">
        <v>4.88</v>
      </c>
      <c r="BM184" s="4">
        <v>591</v>
      </c>
      <c r="BN184" s="5">
        <v>290.48750000000001</v>
      </c>
      <c r="BO184">
        <v>4.88</v>
      </c>
      <c r="BP184" s="4">
        <v>591</v>
      </c>
      <c r="BQ184" s="5">
        <v>289.04160000000002</v>
      </c>
      <c r="BR184">
        <v>4.88</v>
      </c>
      <c r="BS184" s="4">
        <v>591</v>
      </c>
      <c r="BT184" s="5">
        <v>289.64409999999998</v>
      </c>
      <c r="BU184">
        <v>4.88</v>
      </c>
      <c r="BV184" s="4">
        <v>591</v>
      </c>
      <c r="BW184" s="5">
        <v>290.42360000000002</v>
      </c>
      <c r="BX184">
        <v>4.88</v>
      </c>
    </row>
    <row r="185" spans="1:76">
      <c r="A185">
        <v>2063</v>
      </c>
      <c r="B185">
        <v>607.20787499999994</v>
      </c>
      <c r="C185">
        <v>3.06534034444444</v>
      </c>
      <c r="F185">
        <v>7.49307619</v>
      </c>
      <c r="G185">
        <v>735.49912819999997</v>
      </c>
      <c r="H185">
        <v>287.71146435000003</v>
      </c>
      <c r="I185">
        <v>4.7910843055000001</v>
      </c>
      <c r="N185">
        <v>1.1787003</v>
      </c>
      <c r="Q185" s="5">
        <v>3.4437217150000001</v>
      </c>
      <c r="R185" s="5">
        <f t="shared" si="35"/>
        <v>832.35691156047801</v>
      </c>
      <c r="S185" s="5">
        <v>290.85489999999999</v>
      </c>
      <c r="T185">
        <f t="shared" si="25"/>
        <v>3.8861017147047989</v>
      </c>
      <c r="U185">
        <f t="shared" si="26"/>
        <v>774.2914064945802</v>
      </c>
      <c r="V185" s="5">
        <v>289.83640000000003</v>
      </c>
      <c r="W185">
        <f t="shared" si="27"/>
        <v>3.4992269926283193</v>
      </c>
      <c r="AA185">
        <f t="shared" si="36"/>
        <v>832.35691156047801</v>
      </c>
      <c r="AB185" s="5">
        <v>290.93799999999999</v>
      </c>
      <c r="AC185">
        <f t="shared" si="28"/>
        <v>3.8861017147047989</v>
      </c>
      <c r="AH185" s="5">
        <v>289.53449999999998</v>
      </c>
      <c r="AI185" s="5">
        <v>3.8861017150000001</v>
      </c>
      <c r="AJ185">
        <f t="shared" si="37"/>
        <v>832.35691156047801</v>
      </c>
      <c r="AK185" s="5">
        <v>289.9058</v>
      </c>
      <c r="AL185">
        <f t="shared" si="29"/>
        <v>3.8861017147047989</v>
      </c>
      <c r="AM185">
        <f t="shared" si="38"/>
        <v>832.35691156047801</v>
      </c>
      <c r="AN185" s="5">
        <v>290.096</v>
      </c>
      <c r="AO185">
        <f t="shared" si="30"/>
        <v>3.8861017147047989</v>
      </c>
      <c r="AP185">
        <f t="shared" si="39"/>
        <v>832.35691156047801</v>
      </c>
      <c r="AQ185" s="5">
        <v>289.89780000000002</v>
      </c>
      <c r="AR185">
        <f t="shared" si="31"/>
        <v>3.8861017147047989</v>
      </c>
      <c r="AS185">
        <f t="shared" si="40"/>
        <v>832.35691156047801</v>
      </c>
      <c r="AT185" s="5">
        <v>289.89729999999997</v>
      </c>
      <c r="AU185">
        <f t="shared" si="32"/>
        <v>3.8861017147047989</v>
      </c>
      <c r="AV185">
        <f t="shared" si="41"/>
        <v>832.35691156047801</v>
      </c>
      <c r="AW185" s="5">
        <v>289.89749999999998</v>
      </c>
      <c r="AX185">
        <f t="shared" si="33"/>
        <v>3.8861017147047989</v>
      </c>
      <c r="AY185">
        <f t="shared" si="42"/>
        <v>682.78424025151162</v>
      </c>
      <c r="AZ185" s="6">
        <v>291.44729999999998</v>
      </c>
      <c r="BA185">
        <f t="shared" si="34"/>
        <v>3.4992269926283197</v>
      </c>
      <c r="BG185">
        <v>596.5</v>
      </c>
      <c r="BH185" s="5">
        <v>290.75630000000001</v>
      </c>
      <c r="BI185">
        <v>4.9649999999999999</v>
      </c>
      <c r="BJ185">
        <v>596.5</v>
      </c>
      <c r="BK185" s="5">
        <v>289.11009999999999</v>
      </c>
      <c r="BL185">
        <v>4.9649999999999999</v>
      </c>
      <c r="BM185" s="4">
        <v>596.5</v>
      </c>
      <c r="BN185" s="5">
        <v>290.56670000000003</v>
      </c>
      <c r="BO185">
        <v>4.9649999999999999</v>
      </c>
      <c r="BP185" s="4">
        <v>596.5</v>
      </c>
      <c r="BQ185" s="5">
        <v>289.053</v>
      </c>
      <c r="BR185">
        <v>4.9649999999999999</v>
      </c>
      <c r="BS185" s="4">
        <v>596.5</v>
      </c>
      <c r="BT185" s="5">
        <v>289.6875</v>
      </c>
      <c r="BU185">
        <v>4.9649999999999999</v>
      </c>
      <c r="BV185" s="4">
        <v>596.5</v>
      </c>
      <c r="BW185" s="5">
        <v>290.57549999999998</v>
      </c>
      <c r="BX185">
        <v>4.9649999999999999</v>
      </c>
    </row>
    <row r="186" spans="1:76">
      <c r="A186">
        <v>2064</v>
      </c>
      <c r="B186">
        <v>612.6508</v>
      </c>
      <c r="C186">
        <v>3.1017852666666599</v>
      </c>
      <c r="F186">
        <v>7.5596310200000003</v>
      </c>
      <c r="G186">
        <v>742.81155555999999</v>
      </c>
      <c r="H186">
        <v>287.75730271999998</v>
      </c>
      <c r="I186">
        <v>4.8443185756</v>
      </c>
      <c r="N186">
        <v>1.1997684</v>
      </c>
      <c r="Q186" s="5">
        <v>3.4908959849999999</v>
      </c>
      <c r="R186" s="5">
        <f t="shared" si="35"/>
        <v>840.68048067608288</v>
      </c>
      <c r="S186" s="5">
        <v>290.8082</v>
      </c>
      <c r="T186">
        <f t="shared" si="25"/>
        <v>3.9393359847692482</v>
      </c>
      <c r="U186">
        <f t="shared" si="26"/>
        <v>781.26002915303127</v>
      </c>
      <c r="V186" s="5">
        <v>289.82560000000001</v>
      </c>
      <c r="W186">
        <f t="shared" si="27"/>
        <v>3.547161608965693</v>
      </c>
      <c r="AA186">
        <f t="shared" si="36"/>
        <v>840.68048067608288</v>
      </c>
      <c r="AB186" s="5">
        <v>291.04000000000002</v>
      </c>
      <c r="AC186">
        <f t="shared" si="28"/>
        <v>3.9393359847692482</v>
      </c>
      <c r="AH186" s="5">
        <v>289.60120000000001</v>
      </c>
      <c r="AI186" s="5">
        <v>3.939335985</v>
      </c>
      <c r="AJ186">
        <f t="shared" si="37"/>
        <v>840.68048067608288</v>
      </c>
      <c r="AK186" s="5">
        <v>289.80880000000002</v>
      </c>
      <c r="AL186">
        <f t="shared" si="29"/>
        <v>3.9393359847692482</v>
      </c>
      <c r="AM186">
        <f t="shared" si="38"/>
        <v>840.68048067608288</v>
      </c>
      <c r="AN186" s="5">
        <v>289.77699999999999</v>
      </c>
      <c r="AO186">
        <f t="shared" si="30"/>
        <v>3.9393359847692482</v>
      </c>
      <c r="AP186">
        <f t="shared" si="39"/>
        <v>840.68048067608288</v>
      </c>
      <c r="AQ186" s="5">
        <v>289.93959999999998</v>
      </c>
      <c r="AR186">
        <f t="shared" si="31"/>
        <v>3.9393359847692482</v>
      </c>
      <c r="AS186">
        <f t="shared" si="40"/>
        <v>840.68048067608288</v>
      </c>
      <c r="AT186" s="5">
        <v>289.78609999999998</v>
      </c>
      <c r="AU186">
        <f t="shared" si="32"/>
        <v>3.9393359847692482</v>
      </c>
      <c r="AV186">
        <f t="shared" si="41"/>
        <v>840.68048067608288</v>
      </c>
      <c r="AW186" s="5">
        <v>290.05930000000001</v>
      </c>
      <c r="AX186">
        <f t="shared" si="33"/>
        <v>3.9393359847692482</v>
      </c>
      <c r="AY186">
        <f t="shared" si="42"/>
        <v>688.92929841377509</v>
      </c>
      <c r="AZ186" s="6">
        <v>291.65010000000001</v>
      </c>
      <c r="BA186">
        <f t="shared" si="34"/>
        <v>3.547161608965693</v>
      </c>
      <c r="BG186">
        <v>602</v>
      </c>
      <c r="BH186" s="5">
        <v>290.85410000000002</v>
      </c>
      <c r="BI186">
        <v>5.05</v>
      </c>
      <c r="BJ186">
        <v>602</v>
      </c>
      <c r="BK186" s="5">
        <v>289.41430000000003</v>
      </c>
      <c r="BL186">
        <v>5.05</v>
      </c>
      <c r="BM186" s="4">
        <v>602</v>
      </c>
      <c r="BN186" s="5">
        <v>290.64839999999998</v>
      </c>
      <c r="BO186">
        <v>5.05</v>
      </c>
      <c r="BP186" s="4">
        <v>602</v>
      </c>
      <c r="BQ186" s="5">
        <v>289.09460000000001</v>
      </c>
      <c r="BR186">
        <v>5.05</v>
      </c>
      <c r="BS186" s="4">
        <v>602</v>
      </c>
      <c r="BT186" s="5">
        <v>289.66609999999997</v>
      </c>
      <c r="BU186">
        <v>5.05</v>
      </c>
      <c r="BV186" s="4">
        <v>602</v>
      </c>
      <c r="BW186" s="5">
        <v>290.69940000000003</v>
      </c>
      <c r="BX186">
        <v>5.05</v>
      </c>
    </row>
    <row r="187" spans="1:76">
      <c r="A187">
        <v>2065</v>
      </c>
      <c r="B187">
        <v>618.94758000000002</v>
      </c>
      <c r="C187">
        <v>3.1382301888888802</v>
      </c>
      <c r="F187">
        <v>7.6261858499999997</v>
      </c>
      <c r="G187">
        <v>750.12398292</v>
      </c>
      <c r="H187">
        <v>287.80314109</v>
      </c>
      <c r="I187">
        <v>4.8975528456999999</v>
      </c>
      <c r="N187">
        <v>1.22245673333333</v>
      </c>
      <c r="Q187" s="5">
        <v>3.5380702550000001</v>
      </c>
      <c r="R187" s="5">
        <f t="shared" si="35"/>
        <v>849.08728548284353</v>
      </c>
      <c r="S187" s="5">
        <v>290.82729999999998</v>
      </c>
      <c r="T187">
        <f t="shared" si="25"/>
        <v>3.9925702548336965</v>
      </c>
      <c r="U187">
        <f t="shared" si="26"/>
        <v>788.29136941540844</v>
      </c>
      <c r="V187" s="5">
        <v>289.84039999999999</v>
      </c>
      <c r="W187">
        <f t="shared" si="27"/>
        <v>3.5950962253030672</v>
      </c>
      <c r="AA187">
        <f t="shared" si="36"/>
        <v>849.08728548284353</v>
      </c>
      <c r="AB187" s="5">
        <v>291.00220000000002</v>
      </c>
      <c r="AC187">
        <f t="shared" si="28"/>
        <v>3.9925702548336965</v>
      </c>
      <c r="AH187" s="5">
        <v>289.70819999999998</v>
      </c>
      <c r="AI187" s="5">
        <v>3.992570255</v>
      </c>
      <c r="AJ187">
        <f t="shared" si="37"/>
        <v>849.08728548284353</v>
      </c>
      <c r="AK187" s="5">
        <v>289.94760000000002</v>
      </c>
      <c r="AL187">
        <f t="shared" si="29"/>
        <v>3.9925702548336965</v>
      </c>
      <c r="AM187">
        <f t="shared" si="38"/>
        <v>849.08728548284353</v>
      </c>
      <c r="AN187" s="5">
        <v>289.9821</v>
      </c>
      <c r="AO187">
        <f t="shared" si="30"/>
        <v>3.9925702548336965</v>
      </c>
      <c r="AP187">
        <f t="shared" si="39"/>
        <v>849.08728548284353</v>
      </c>
      <c r="AQ187" s="5">
        <v>289.81369999999998</v>
      </c>
      <c r="AR187">
        <f t="shared" si="31"/>
        <v>3.9925702548336965</v>
      </c>
      <c r="AS187">
        <f t="shared" si="40"/>
        <v>849.08728548284353</v>
      </c>
      <c r="AT187" s="5">
        <v>289.89769999999999</v>
      </c>
      <c r="AU187">
        <f t="shared" si="32"/>
        <v>3.9925702548336965</v>
      </c>
      <c r="AV187">
        <f t="shared" si="41"/>
        <v>849.08728548284353</v>
      </c>
      <c r="AW187" s="5">
        <v>290.09230000000002</v>
      </c>
      <c r="AX187">
        <f t="shared" si="33"/>
        <v>3.9925702548336965</v>
      </c>
      <c r="AY187">
        <f t="shared" si="42"/>
        <v>695.129662099499</v>
      </c>
      <c r="AZ187" s="6">
        <v>291.72649999999999</v>
      </c>
      <c r="BA187">
        <f t="shared" si="34"/>
        <v>3.5950962253030672</v>
      </c>
      <c r="BG187">
        <v>607.5</v>
      </c>
      <c r="BH187" s="5">
        <v>290.74979999999999</v>
      </c>
      <c r="BI187">
        <v>5.1349999999999998</v>
      </c>
      <c r="BJ187">
        <v>607.5</v>
      </c>
      <c r="BK187" s="5">
        <v>289.5761</v>
      </c>
      <c r="BL187">
        <v>5.1349999999999998</v>
      </c>
      <c r="BM187" s="4">
        <v>607.5</v>
      </c>
      <c r="BN187" s="5">
        <v>290.64550000000003</v>
      </c>
      <c r="BO187">
        <v>5.1349999999999998</v>
      </c>
      <c r="BP187" s="4">
        <v>607.5</v>
      </c>
      <c r="BQ187" s="5">
        <v>289.21010000000001</v>
      </c>
      <c r="BR187">
        <v>5.1349999999999998</v>
      </c>
      <c r="BS187" s="4">
        <v>607.5</v>
      </c>
      <c r="BT187" s="5">
        <v>289.73050000000001</v>
      </c>
      <c r="BU187">
        <v>5.1349999999999998</v>
      </c>
      <c r="BV187" s="4">
        <v>607.5</v>
      </c>
      <c r="BW187" s="5">
        <v>290.71789999999999</v>
      </c>
      <c r="BX187">
        <v>5.1349999999999998</v>
      </c>
    </row>
    <row r="188" spans="1:76">
      <c r="A188">
        <v>2066</v>
      </c>
      <c r="B188">
        <v>625.24436000000003</v>
      </c>
      <c r="C188">
        <v>3.1746751111111098</v>
      </c>
      <c r="F188">
        <v>7.69274068</v>
      </c>
      <c r="G188">
        <v>757.43641028000002</v>
      </c>
      <c r="H188">
        <v>287.84897946000001</v>
      </c>
      <c r="I188">
        <v>4.9507871157999999</v>
      </c>
      <c r="N188">
        <v>1.2451450666666599</v>
      </c>
      <c r="Q188" s="5">
        <v>3.5852445249999998</v>
      </c>
      <c r="R188" s="5">
        <f t="shared" si="35"/>
        <v>857.57815833767199</v>
      </c>
      <c r="S188" s="5">
        <v>290.79919999999998</v>
      </c>
      <c r="T188">
        <f t="shared" si="25"/>
        <v>4.0458045248981467</v>
      </c>
      <c r="U188">
        <f t="shared" si="26"/>
        <v>795.38599174014723</v>
      </c>
      <c r="V188" s="5">
        <v>289.89699999999999</v>
      </c>
      <c r="W188">
        <f t="shared" si="27"/>
        <v>3.6430308416404427</v>
      </c>
      <c r="AA188">
        <f t="shared" si="36"/>
        <v>857.57815833767199</v>
      </c>
      <c r="AB188" s="5">
        <v>290.96629999999999</v>
      </c>
      <c r="AC188">
        <f t="shared" si="28"/>
        <v>4.0458045248981467</v>
      </c>
      <c r="AH188" s="5">
        <v>289.78059999999999</v>
      </c>
      <c r="AI188" s="5">
        <v>4.0458045250000003</v>
      </c>
      <c r="AJ188">
        <f t="shared" si="37"/>
        <v>857.57815833767199</v>
      </c>
      <c r="AK188" s="5">
        <v>289.98059999999998</v>
      </c>
      <c r="AL188">
        <f t="shared" si="29"/>
        <v>4.0458045248981467</v>
      </c>
      <c r="AM188">
        <f t="shared" si="38"/>
        <v>857.57815833767199</v>
      </c>
      <c r="AN188" s="5">
        <v>289.94839999999999</v>
      </c>
      <c r="AO188">
        <f t="shared" si="30"/>
        <v>4.0458045248981467</v>
      </c>
      <c r="AP188">
        <f t="shared" si="39"/>
        <v>857.57815833767199</v>
      </c>
      <c r="AQ188" s="5">
        <v>289.87790000000001</v>
      </c>
      <c r="AR188">
        <f t="shared" si="31"/>
        <v>4.0458045248981467</v>
      </c>
      <c r="AS188">
        <f t="shared" si="40"/>
        <v>857.57815833767199</v>
      </c>
      <c r="AT188" s="5">
        <v>289.8723</v>
      </c>
      <c r="AU188">
        <f t="shared" si="32"/>
        <v>4.0458045248981467</v>
      </c>
      <c r="AV188">
        <f t="shared" si="41"/>
        <v>857.57815833767199</v>
      </c>
      <c r="AW188" s="5">
        <v>290.16079999999999</v>
      </c>
      <c r="AX188">
        <f t="shared" si="33"/>
        <v>4.0458045248981467</v>
      </c>
      <c r="AY188">
        <f t="shared" si="42"/>
        <v>701.38582905839462</v>
      </c>
      <c r="AZ188" s="6">
        <v>291.65649999999999</v>
      </c>
      <c r="BA188">
        <f t="shared" si="34"/>
        <v>3.6430308416404431</v>
      </c>
      <c r="BG188">
        <v>613</v>
      </c>
      <c r="BH188" s="5">
        <v>290.96929999999998</v>
      </c>
      <c r="BI188">
        <v>5.22</v>
      </c>
      <c r="BJ188">
        <v>613</v>
      </c>
      <c r="BK188" s="5">
        <v>289.6404</v>
      </c>
      <c r="BL188">
        <v>5.22</v>
      </c>
      <c r="BM188" s="4">
        <v>613</v>
      </c>
      <c r="BN188" s="5">
        <v>290.6309</v>
      </c>
      <c r="BO188">
        <v>5.22</v>
      </c>
      <c r="BP188" s="4">
        <v>613</v>
      </c>
      <c r="BQ188" s="5">
        <v>289.0231</v>
      </c>
      <c r="BR188">
        <v>5.22</v>
      </c>
      <c r="BS188" s="4">
        <v>613</v>
      </c>
      <c r="BT188" s="5">
        <v>289.7749</v>
      </c>
      <c r="BU188">
        <v>5.22</v>
      </c>
      <c r="BV188" s="4">
        <v>613</v>
      </c>
      <c r="BW188" s="5">
        <v>290.89679999999998</v>
      </c>
      <c r="BX188">
        <v>5.22</v>
      </c>
    </row>
    <row r="189" spans="1:76">
      <c r="A189">
        <v>2067</v>
      </c>
      <c r="B189">
        <v>631.54114000000004</v>
      </c>
      <c r="C189">
        <v>3.2111200333333301</v>
      </c>
      <c r="F189">
        <v>7.7592955100000003</v>
      </c>
      <c r="G189">
        <v>764.74883764000003</v>
      </c>
      <c r="H189">
        <v>287.894817829999</v>
      </c>
      <c r="I189">
        <v>5.0040213858999998</v>
      </c>
      <c r="N189">
        <v>1.2678334</v>
      </c>
      <c r="Q189" s="5">
        <v>3.632418795</v>
      </c>
      <c r="R189" s="5">
        <f t="shared" si="35"/>
        <v>866.15393992104873</v>
      </c>
      <c r="S189" s="5">
        <v>290.99180000000001</v>
      </c>
      <c r="T189">
        <f t="shared" si="25"/>
        <v>4.0990387949625955</v>
      </c>
      <c r="U189">
        <f t="shared" si="26"/>
        <v>802.5444656658085</v>
      </c>
      <c r="V189" s="5">
        <v>289.9864</v>
      </c>
      <c r="W189">
        <f t="shared" si="27"/>
        <v>3.6909654579778159</v>
      </c>
      <c r="AA189">
        <f t="shared" si="36"/>
        <v>866.15393992104873</v>
      </c>
      <c r="AB189" s="5">
        <v>291.08019999999999</v>
      </c>
      <c r="AC189">
        <f t="shared" si="28"/>
        <v>4.0990387949625955</v>
      </c>
      <c r="AH189" s="5">
        <v>289.67619999999999</v>
      </c>
      <c r="AI189" s="5">
        <v>4.0990387950000002</v>
      </c>
      <c r="AJ189">
        <f t="shared" si="37"/>
        <v>866.15393992104873</v>
      </c>
      <c r="AK189" s="5">
        <v>289.94970000000001</v>
      </c>
      <c r="AL189">
        <f t="shared" si="29"/>
        <v>4.0990387949625955</v>
      </c>
      <c r="AM189">
        <f t="shared" si="38"/>
        <v>866.15393992104873</v>
      </c>
      <c r="AN189" s="5">
        <v>289.99900000000002</v>
      </c>
      <c r="AO189">
        <f t="shared" si="30"/>
        <v>4.0990387949625955</v>
      </c>
      <c r="AP189">
        <f t="shared" si="39"/>
        <v>866.15393992104873</v>
      </c>
      <c r="AQ189" s="5">
        <v>289.9477</v>
      </c>
      <c r="AR189">
        <f t="shared" si="31"/>
        <v>4.0990387949625955</v>
      </c>
      <c r="AS189">
        <f t="shared" si="40"/>
        <v>866.15393992104873</v>
      </c>
      <c r="AT189" s="5">
        <v>289.90780000000001</v>
      </c>
      <c r="AU189">
        <f t="shared" si="32"/>
        <v>4.0990387949625955</v>
      </c>
      <c r="AV189">
        <f t="shared" si="41"/>
        <v>866.15393992104873</v>
      </c>
      <c r="AW189" s="5">
        <v>289.99340000000001</v>
      </c>
      <c r="AX189">
        <f t="shared" si="33"/>
        <v>4.0990387949625955</v>
      </c>
      <c r="AY189">
        <f t="shared" si="42"/>
        <v>707.69830151992005</v>
      </c>
      <c r="AZ189" s="6">
        <v>291.84859999999998</v>
      </c>
      <c r="BA189">
        <f t="shared" si="34"/>
        <v>3.6909654579778168</v>
      </c>
      <c r="BG189">
        <v>618.5</v>
      </c>
      <c r="BH189" s="5">
        <v>290.88290000000001</v>
      </c>
      <c r="BI189">
        <v>5.3049999999999997</v>
      </c>
      <c r="BJ189">
        <v>618.5</v>
      </c>
      <c r="BK189" s="5">
        <v>289.24279999999999</v>
      </c>
      <c r="BL189">
        <v>5.3049999999999997</v>
      </c>
      <c r="BM189" s="4">
        <v>618.5</v>
      </c>
      <c r="BN189" s="5">
        <v>290.69580000000002</v>
      </c>
      <c r="BO189">
        <v>5.3049999999999997</v>
      </c>
      <c r="BP189" s="4">
        <v>618.5</v>
      </c>
      <c r="BQ189" s="5">
        <v>289.14620000000002</v>
      </c>
      <c r="BR189">
        <v>5.3049999999999997</v>
      </c>
      <c r="BS189" s="4">
        <v>618.5</v>
      </c>
      <c r="BT189" s="5">
        <v>289.80579999999998</v>
      </c>
      <c r="BU189">
        <v>5.3049999999999997</v>
      </c>
      <c r="BV189" s="4">
        <v>618.5</v>
      </c>
      <c r="BW189" s="5">
        <v>290.77339999999998</v>
      </c>
      <c r="BX189">
        <v>5.3049999999999997</v>
      </c>
    </row>
    <row r="190" spans="1:76">
      <c r="A190">
        <v>2068</v>
      </c>
      <c r="B190">
        <v>636.19263000000001</v>
      </c>
      <c r="C190">
        <v>3.2475649555555499</v>
      </c>
      <c r="F190">
        <v>7.8258503399999997</v>
      </c>
      <c r="G190">
        <v>772.06126500000005</v>
      </c>
      <c r="H190">
        <v>287.94065619999998</v>
      </c>
      <c r="I190">
        <v>5.0572556559999997</v>
      </c>
      <c r="N190">
        <v>1.2897812200000001</v>
      </c>
      <c r="Q190" s="5">
        <v>3.6795930650000002</v>
      </c>
      <c r="R190" s="5">
        <f t="shared" si="35"/>
        <v>874.81547932025933</v>
      </c>
      <c r="S190" s="5">
        <v>290.94310000000002</v>
      </c>
      <c r="T190">
        <f t="shared" si="25"/>
        <v>4.1522730650270461</v>
      </c>
      <c r="U190">
        <f t="shared" si="26"/>
        <v>809.76736585680067</v>
      </c>
      <c r="V190" s="5">
        <v>290.02789999999999</v>
      </c>
      <c r="W190">
        <f t="shared" si="27"/>
        <v>3.7389000743151906</v>
      </c>
      <c r="AA190">
        <f t="shared" si="36"/>
        <v>874.81547932025933</v>
      </c>
      <c r="AB190" s="5">
        <v>291.12990000000002</v>
      </c>
      <c r="AC190">
        <f t="shared" si="28"/>
        <v>4.1522730650270461</v>
      </c>
      <c r="AH190" s="5">
        <v>289.58350000000002</v>
      </c>
      <c r="AI190" s="5">
        <v>4.1522730650000002</v>
      </c>
      <c r="AJ190">
        <f t="shared" si="37"/>
        <v>874.81547932025933</v>
      </c>
      <c r="AK190" s="5">
        <v>290.048</v>
      </c>
      <c r="AL190">
        <f t="shared" si="29"/>
        <v>4.1522730650270461</v>
      </c>
      <c r="AM190">
        <f t="shared" si="38"/>
        <v>874.81547932025933</v>
      </c>
      <c r="AN190" s="5">
        <v>289.80500000000001</v>
      </c>
      <c r="AO190">
        <f t="shared" si="30"/>
        <v>4.1522730650270461</v>
      </c>
      <c r="AP190">
        <f t="shared" si="39"/>
        <v>874.81547932025933</v>
      </c>
      <c r="AQ190" s="5">
        <v>289.89819999999997</v>
      </c>
      <c r="AR190">
        <f t="shared" si="31"/>
        <v>4.1522730650270461</v>
      </c>
      <c r="AS190">
        <f t="shared" si="40"/>
        <v>874.81547932025933</v>
      </c>
      <c r="AT190" s="5">
        <v>290.01850000000002</v>
      </c>
      <c r="AU190">
        <f t="shared" si="32"/>
        <v>4.1522730650270461</v>
      </c>
      <c r="AV190">
        <f t="shared" si="41"/>
        <v>874.81547932025933</v>
      </c>
      <c r="AW190" s="5">
        <v>290.0634</v>
      </c>
      <c r="AX190">
        <f t="shared" si="33"/>
        <v>4.1522730650270461</v>
      </c>
      <c r="AY190">
        <f t="shared" si="42"/>
        <v>714.06758623359917</v>
      </c>
      <c r="AZ190" s="6">
        <v>291.87610000000001</v>
      </c>
      <c r="BA190">
        <f t="shared" si="34"/>
        <v>3.7389000743151906</v>
      </c>
      <c r="BG190">
        <v>624</v>
      </c>
      <c r="BH190" s="5">
        <v>290.89949999999999</v>
      </c>
      <c r="BI190">
        <v>5.39</v>
      </c>
      <c r="BJ190">
        <v>624</v>
      </c>
      <c r="BK190" s="5">
        <v>289.34539999999998</v>
      </c>
      <c r="BL190">
        <v>5.39</v>
      </c>
      <c r="BM190" s="4">
        <v>624</v>
      </c>
      <c r="BN190" s="5">
        <v>290.71170000000001</v>
      </c>
      <c r="BO190">
        <v>5.39</v>
      </c>
      <c r="BP190" s="4">
        <v>624</v>
      </c>
      <c r="BQ190" s="5">
        <v>289.15730000000002</v>
      </c>
      <c r="BR190">
        <v>5.39</v>
      </c>
      <c r="BS190" s="4">
        <v>624</v>
      </c>
      <c r="BT190" s="5">
        <v>289.97710000000001</v>
      </c>
      <c r="BU190">
        <v>5.39</v>
      </c>
      <c r="BV190" s="4">
        <v>624</v>
      </c>
      <c r="BW190" s="5">
        <v>290.97239999999999</v>
      </c>
      <c r="BX190">
        <v>5.39</v>
      </c>
    </row>
    <row r="191" spans="1:76">
      <c r="A191">
        <v>2069</v>
      </c>
      <c r="B191">
        <v>640.84411999999998</v>
      </c>
      <c r="C191">
        <v>3.2840098777777702</v>
      </c>
      <c r="F191">
        <v>7.89240517</v>
      </c>
      <c r="N191">
        <v>1.3117290399999999</v>
      </c>
      <c r="Q191" s="5">
        <v>3.7267673349999999</v>
      </c>
      <c r="R191" s="5">
        <f t="shared" si="35"/>
        <v>883.5636341134616</v>
      </c>
      <c r="S191" s="5">
        <v>291.22789999999998</v>
      </c>
      <c r="T191">
        <f t="shared" si="25"/>
        <v>4.2055073350914931</v>
      </c>
      <c r="U191">
        <f t="shared" si="26"/>
        <v>817.05527214951167</v>
      </c>
      <c r="V191" s="5">
        <v>290.08319999999998</v>
      </c>
      <c r="W191">
        <f t="shared" si="27"/>
        <v>3.7868346906525634</v>
      </c>
      <c r="AA191">
        <f t="shared" si="36"/>
        <v>883.5636341134616</v>
      </c>
      <c r="AB191" s="5">
        <v>291.11810000000003</v>
      </c>
      <c r="AC191">
        <f t="shared" si="28"/>
        <v>4.2055073350914931</v>
      </c>
      <c r="AH191" s="5">
        <v>289.74200000000002</v>
      </c>
      <c r="AI191" s="5">
        <v>4.2055073350000001</v>
      </c>
      <c r="AJ191">
        <f t="shared" si="37"/>
        <v>883.5636341134616</v>
      </c>
      <c r="AK191" s="5">
        <v>290.00299999999999</v>
      </c>
      <c r="AL191">
        <f t="shared" si="29"/>
        <v>4.2055073350914931</v>
      </c>
      <c r="AM191">
        <f t="shared" si="38"/>
        <v>883.5636341134616</v>
      </c>
      <c r="AN191" s="5">
        <v>290.09059999999999</v>
      </c>
      <c r="AO191">
        <f t="shared" si="30"/>
        <v>4.2055073350914931</v>
      </c>
      <c r="AP191">
        <f t="shared" si="39"/>
        <v>883.5636341134616</v>
      </c>
      <c r="AQ191" s="5">
        <v>290.00189999999998</v>
      </c>
      <c r="AR191">
        <f t="shared" si="31"/>
        <v>4.2055073350914931</v>
      </c>
      <c r="AS191">
        <f t="shared" si="40"/>
        <v>883.5636341134616</v>
      </c>
      <c r="AT191" s="5">
        <v>290.05349999999999</v>
      </c>
      <c r="AU191">
        <f t="shared" si="32"/>
        <v>4.2055073350914931</v>
      </c>
      <c r="AV191">
        <f t="shared" si="41"/>
        <v>883.5636341134616</v>
      </c>
      <c r="AW191" s="5">
        <v>290.17540000000002</v>
      </c>
      <c r="AX191">
        <f t="shared" si="33"/>
        <v>4.2055073350914931</v>
      </c>
      <c r="AY191">
        <f t="shared" si="42"/>
        <v>720.4941945097014</v>
      </c>
      <c r="AZ191" s="6">
        <v>291.90019999999998</v>
      </c>
      <c r="BA191">
        <f t="shared" si="34"/>
        <v>3.7868346906525634</v>
      </c>
      <c r="BG191">
        <v>629.5</v>
      </c>
      <c r="BH191" s="5">
        <v>291.07060000000001</v>
      </c>
      <c r="BI191">
        <v>5.4749999999999996</v>
      </c>
      <c r="BJ191">
        <v>629.5</v>
      </c>
      <c r="BK191" s="5">
        <v>289.68799999999999</v>
      </c>
      <c r="BL191">
        <v>5.4749999999999996</v>
      </c>
      <c r="BM191" s="4">
        <v>629.5</v>
      </c>
      <c r="BN191" s="5">
        <v>290.88209999999998</v>
      </c>
      <c r="BO191">
        <v>5.4749999999999996</v>
      </c>
      <c r="BP191" s="4">
        <v>629.5</v>
      </c>
      <c r="BQ191" s="5">
        <v>289.31720000000001</v>
      </c>
      <c r="BR191">
        <v>5.4749999999999996</v>
      </c>
      <c r="BS191" s="4">
        <v>629.5</v>
      </c>
      <c r="BT191" s="5">
        <v>290.04849999999999</v>
      </c>
      <c r="BU191">
        <v>5.4749999999999996</v>
      </c>
      <c r="BV191" s="4">
        <v>629.5</v>
      </c>
      <c r="BW191" s="5">
        <v>291.00189999999998</v>
      </c>
      <c r="BX191">
        <v>5.4749999999999996</v>
      </c>
    </row>
    <row r="192" spans="1:76">
      <c r="A192">
        <v>2070</v>
      </c>
      <c r="B192">
        <v>645.49561000000006</v>
      </c>
      <c r="C192">
        <v>3.32045479999999</v>
      </c>
      <c r="F192">
        <v>7.9589600000000003</v>
      </c>
      <c r="N192">
        <v>1.33367686</v>
      </c>
      <c r="Q192" s="5">
        <v>3.7739416050000001</v>
      </c>
      <c r="R192" s="5">
        <f t="shared" si="35"/>
        <v>892.3992704545966</v>
      </c>
      <c r="S192" s="5">
        <v>291.04579999999999</v>
      </c>
      <c r="T192">
        <f t="shared" si="25"/>
        <v>4.2587416051559446</v>
      </c>
      <c r="U192">
        <f t="shared" si="26"/>
        <v>824.40876959885748</v>
      </c>
      <c r="V192" s="5">
        <v>290.14690000000002</v>
      </c>
      <c r="W192">
        <f t="shared" si="27"/>
        <v>3.8347693069899393</v>
      </c>
      <c r="AA192">
        <f t="shared" si="36"/>
        <v>892.3992704545966</v>
      </c>
      <c r="AB192" s="5">
        <v>291.28590000000003</v>
      </c>
      <c r="AC192">
        <f t="shared" si="28"/>
        <v>4.2587416051559446</v>
      </c>
      <c r="AH192" s="5">
        <v>290.15780000000001</v>
      </c>
      <c r="AI192" s="5">
        <v>4.258741605</v>
      </c>
      <c r="AJ192">
        <f t="shared" si="37"/>
        <v>892.3992704545966</v>
      </c>
      <c r="AK192" s="5">
        <v>289.97980000000001</v>
      </c>
      <c r="AL192">
        <f t="shared" si="29"/>
        <v>4.2587416051559446</v>
      </c>
      <c r="AM192">
        <f t="shared" si="38"/>
        <v>892.3992704545966</v>
      </c>
      <c r="AN192" s="5">
        <v>290.1662</v>
      </c>
      <c r="AO192">
        <f t="shared" si="30"/>
        <v>4.2587416051559446</v>
      </c>
      <c r="AP192">
        <f t="shared" si="39"/>
        <v>892.3992704545966</v>
      </c>
      <c r="AQ192" s="5">
        <v>290.02730000000003</v>
      </c>
      <c r="AR192">
        <f t="shared" si="31"/>
        <v>4.2587416051559446</v>
      </c>
      <c r="AS192">
        <f t="shared" si="40"/>
        <v>892.3992704545966</v>
      </c>
      <c r="AT192" s="5">
        <v>290.36470000000003</v>
      </c>
      <c r="AU192">
        <f t="shared" si="32"/>
        <v>4.2587416051559446</v>
      </c>
      <c r="AV192">
        <f t="shared" si="41"/>
        <v>892.3992704545966</v>
      </c>
      <c r="AW192" s="5">
        <v>290.21420000000001</v>
      </c>
      <c r="AX192">
        <f t="shared" si="33"/>
        <v>4.2587416051559446</v>
      </c>
      <c r="AY192">
        <f t="shared" si="42"/>
        <v>726.97864226028889</v>
      </c>
      <c r="AZ192" s="6">
        <v>291.92899999999997</v>
      </c>
      <c r="BA192">
        <f t="shared" si="34"/>
        <v>3.8347693069899393</v>
      </c>
      <c r="BG192">
        <v>635</v>
      </c>
      <c r="BH192" s="5">
        <v>291.0453</v>
      </c>
      <c r="BI192">
        <v>5.56</v>
      </c>
      <c r="BJ192">
        <v>635</v>
      </c>
      <c r="BK192" s="5">
        <v>289.55619999999999</v>
      </c>
      <c r="BL192">
        <v>5.56</v>
      </c>
      <c r="BM192" s="4">
        <v>635</v>
      </c>
      <c r="BN192" s="5">
        <v>290.8734</v>
      </c>
      <c r="BO192">
        <v>5.56</v>
      </c>
      <c r="BP192" s="4">
        <v>635</v>
      </c>
      <c r="BQ192" s="5">
        <v>289.36369999999999</v>
      </c>
      <c r="BR192">
        <v>5.56</v>
      </c>
      <c r="BS192" s="4">
        <v>635</v>
      </c>
      <c r="BT192" s="5">
        <v>290.05450000000002</v>
      </c>
      <c r="BU192">
        <v>5.56</v>
      </c>
      <c r="BV192" s="4">
        <v>635</v>
      </c>
      <c r="BW192" s="5">
        <v>291.25619999999998</v>
      </c>
      <c r="BX192">
        <v>5.56</v>
      </c>
    </row>
    <row r="193" spans="1:76">
      <c r="A193">
        <v>2071</v>
      </c>
      <c r="B193">
        <v>650.14710000000002</v>
      </c>
      <c r="C193">
        <v>3.34789866999999</v>
      </c>
      <c r="F193">
        <v>8.0257921000000003</v>
      </c>
      <c r="N193">
        <v>1.35562468</v>
      </c>
      <c r="Q193" s="5">
        <v>3.8211158749999998</v>
      </c>
      <c r="R193" s="5">
        <f t="shared" si="35"/>
        <v>901.32326315914258</v>
      </c>
      <c r="S193" s="5">
        <v>291.13040000000001</v>
      </c>
      <c r="T193">
        <f t="shared" si="25"/>
        <v>4.3119758752203934</v>
      </c>
      <c r="U193">
        <f t="shared" si="26"/>
        <v>831.82844852524693</v>
      </c>
      <c r="V193" s="5">
        <v>290.15899999999999</v>
      </c>
      <c r="W193">
        <f t="shared" si="27"/>
        <v>3.8827039233273131</v>
      </c>
      <c r="AA193">
        <f t="shared" si="36"/>
        <v>901.32326315914258</v>
      </c>
      <c r="AB193" s="5">
        <v>291.24459999999999</v>
      </c>
      <c r="AC193">
        <f t="shared" si="28"/>
        <v>4.3119758752203934</v>
      </c>
      <c r="AH193" s="5">
        <v>290.35410000000002</v>
      </c>
      <c r="AI193" s="5">
        <v>4.3119758749999999</v>
      </c>
      <c r="AJ193">
        <f t="shared" si="37"/>
        <v>901.32326315914258</v>
      </c>
      <c r="AK193" s="5">
        <v>290.27190000000002</v>
      </c>
      <c r="AL193">
        <f t="shared" si="29"/>
        <v>4.3119758752203934</v>
      </c>
      <c r="AM193">
        <f t="shared" si="38"/>
        <v>901.32326315914258</v>
      </c>
      <c r="AN193" s="5">
        <v>290.14580000000001</v>
      </c>
      <c r="AO193">
        <f t="shared" si="30"/>
        <v>4.3119758752203934</v>
      </c>
      <c r="AP193">
        <f t="shared" si="39"/>
        <v>901.32326315914258</v>
      </c>
      <c r="AQ193" s="5">
        <v>290.01859999999999</v>
      </c>
      <c r="AR193">
        <f t="shared" si="31"/>
        <v>4.3119758752203934</v>
      </c>
      <c r="AS193">
        <f t="shared" si="40"/>
        <v>901.32326315914258</v>
      </c>
      <c r="AT193" s="5">
        <v>290.39260000000002</v>
      </c>
      <c r="AU193">
        <f t="shared" si="32"/>
        <v>4.3119758752203934</v>
      </c>
      <c r="AV193">
        <f t="shared" si="41"/>
        <v>901.32326315914258</v>
      </c>
      <c r="AW193" s="5">
        <v>290.26670000000001</v>
      </c>
      <c r="AX193">
        <f t="shared" si="33"/>
        <v>4.3119758752203934</v>
      </c>
      <c r="AY193">
        <f t="shared" si="42"/>
        <v>733.52145004063129</v>
      </c>
      <c r="AZ193" s="6">
        <v>292.06229999999999</v>
      </c>
      <c r="BA193">
        <f t="shared" si="34"/>
        <v>3.8827039233273131</v>
      </c>
      <c r="BG193">
        <v>641.29999999999995</v>
      </c>
      <c r="BH193" s="5">
        <v>290.9984</v>
      </c>
      <c r="BI193">
        <v>5.6440000000000001</v>
      </c>
      <c r="BJ193">
        <v>641.29999999999995</v>
      </c>
      <c r="BK193" s="5">
        <v>289.63299999999998</v>
      </c>
      <c r="BL193">
        <v>5.6440000000000001</v>
      </c>
      <c r="BM193" s="4">
        <v>641.29999999999995</v>
      </c>
      <c r="BN193" s="5">
        <v>291.0034</v>
      </c>
      <c r="BO193">
        <v>5.6440000000000001</v>
      </c>
      <c r="BP193" s="4">
        <v>641.29999999999995</v>
      </c>
      <c r="BQ193" s="5">
        <v>289.33190000000002</v>
      </c>
      <c r="BR193">
        <v>5.6440000000000001</v>
      </c>
      <c r="BS193" s="4">
        <v>641.29999999999995</v>
      </c>
      <c r="BT193" s="5">
        <v>290.08789999999999</v>
      </c>
      <c r="BU193">
        <v>5.6440000000000001</v>
      </c>
      <c r="BV193" s="4">
        <v>641.29999999999995</v>
      </c>
      <c r="BW193" s="5">
        <v>291.13799999999998</v>
      </c>
      <c r="BX193">
        <v>5.6440000000000001</v>
      </c>
    </row>
    <row r="194" spans="1:76">
      <c r="A194">
        <v>2072</v>
      </c>
      <c r="B194">
        <v>654.79634999999996</v>
      </c>
      <c r="C194">
        <v>3.3753425399999899</v>
      </c>
      <c r="F194">
        <v>8.0926241999999995</v>
      </c>
      <c r="N194">
        <v>1.3775725000000001</v>
      </c>
      <c r="Q194" s="5">
        <v>3.868290145</v>
      </c>
      <c r="R194" s="5">
        <f t="shared" si="35"/>
        <v>910.33649579073415</v>
      </c>
      <c r="S194" s="5">
        <v>291.04160000000002</v>
      </c>
      <c r="T194">
        <f t="shared" si="25"/>
        <v>4.365210145284844</v>
      </c>
      <c r="U194">
        <f t="shared" si="26"/>
        <v>839.31490456197412</v>
      </c>
      <c r="V194" s="5">
        <v>290.18369999999999</v>
      </c>
      <c r="W194">
        <f t="shared" si="27"/>
        <v>3.9306385396646877</v>
      </c>
      <c r="AA194">
        <f t="shared" si="36"/>
        <v>910.33649579073415</v>
      </c>
      <c r="AB194" s="5">
        <v>291.26150000000001</v>
      </c>
      <c r="AC194">
        <f t="shared" si="28"/>
        <v>4.365210145284844</v>
      </c>
      <c r="AH194" s="5">
        <v>290.01979999999998</v>
      </c>
      <c r="AI194" s="5">
        <v>4.3652101449999998</v>
      </c>
      <c r="AJ194">
        <f t="shared" si="37"/>
        <v>910.33649579073415</v>
      </c>
      <c r="AK194" s="5">
        <v>290.21679999999998</v>
      </c>
      <c r="AL194">
        <f t="shared" si="29"/>
        <v>4.365210145284844</v>
      </c>
      <c r="AM194">
        <f t="shared" si="38"/>
        <v>910.33649579073415</v>
      </c>
      <c r="AN194" s="5">
        <v>290.22370000000001</v>
      </c>
      <c r="AO194">
        <f t="shared" si="30"/>
        <v>4.365210145284844</v>
      </c>
      <c r="AP194">
        <f t="shared" si="39"/>
        <v>910.33649579073415</v>
      </c>
      <c r="AQ194" s="5">
        <v>290.1952</v>
      </c>
      <c r="AR194">
        <f t="shared" si="31"/>
        <v>4.365210145284844</v>
      </c>
      <c r="AS194">
        <f t="shared" si="40"/>
        <v>910.33649579073415</v>
      </c>
      <c r="AT194" s="5">
        <v>290.44659999999999</v>
      </c>
      <c r="AU194">
        <f t="shared" si="32"/>
        <v>4.365210145284844</v>
      </c>
      <c r="AV194">
        <f t="shared" si="41"/>
        <v>910.33649579073415</v>
      </c>
      <c r="AW194" s="5">
        <v>290.2371</v>
      </c>
      <c r="AX194">
        <f t="shared" si="33"/>
        <v>4.365210145284844</v>
      </c>
      <c r="AY194">
        <f t="shared" si="42"/>
        <v>740.12314309099702</v>
      </c>
      <c r="AZ194" s="6">
        <v>292.03480000000002</v>
      </c>
      <c r="BA194">
        <f t="shared" si="34"/>
        <v>3.9306385396646877</v>
      </c>
      <c r="BG194">
        <v>647.6</v>
      </c>
      <c r="BH194" s="5">
        <v>291.18869999999998</v>
      </c>
      <c r="BI194">
        <v>5.7279999999999998</v>
      </c>
      <c r="BJ194">
        <v>647.6</v>
      </c>
      <c r="BK194" s="5">
        <v>289.57670000000002</v>
      </c>
      <c r="BL194">
        <v>5.7279999999999998</v>
      </c>
      <c r="BM194" s="4">
        <v>647.6</v>
      </c>
      <c r="BN194" s="5">
        <v>291.08359999999999</v>
      </c>
      <c r="BO194">
        <v>5.7279999999999998</v>
      </c>
      <c r="BP194" s="4">
        <v>647.6</v>
      </c>
      <c r="BQ194" s="5">
        <v>289.3424</v>
      </c>
      <c r="BR194">
        <v>5.7279999999999998</v>
      </c>
      <c r="BS194" s="4">
        <v>647.6</v>
      </c>
      <c r="BT194" s="5">
        <v>290.13619999999997</v>
      </c>
      <c r="BU194">
        <v>5.7279999999999998</v>
      </c>
      <c r="BV194" s="4">
        <v>647.6</v>
      </c>
      <c r="BW194" s="5">
        <v>291.21480000000003</v>
      </c>
      <c r="BX194">
        <v>5.7279999999999998</v>
      </c>
    </row>
    <row r="195" spans="1:76">
      <c r="A195">
        <v>2073</v>
      </c>
      <c r="B195">
        <v>659.44560000000001</v>
      </c>
      <c r="C195">
        <v>3.4027864099999898</v>
      </c>
      <c r="F195">
        <v>8.1594563000000004</v>
      </c>
      <c r="N195">
        <v>1.4008768</v>
      </c>
      <c r="Q195" s="5">
        <v>3.9154644150000002</v>
      </c>
      <c r="R195" s="5">
        <f t="shared" si="35"/>
        <v>919.43986074864131</v>
      </c>
      <c r="S195" s="5">
        <v>291.08760000000001</v>
      </c>
      <c r="T195">
        <f t="shared" si="25"/>
        <v>4.4184444153492919</v>
      </c>
      <c r="U195">
        <f t="shared" si="26"/>
        <v>846.86873870303168</v>
      </c>
      <c r="V195" s="5">
        <v>290.2373</v>
      </c>
      <c r="W195">
        <f t="shared" si="27"/>
        <v>3.978573156002061</v>
      </c>
      <c r="AA195">
        <f t="shared" si="36"/>
        <v>919.43986074864131</v>
      </c>
      <c r="AB195" s="5">
        <v>291.26819999999998</v>
      </c>
      <c r="AC195">
        <f t="shared" si="28"/>
        <v>4.4184444153492919</v>
      </c>
      <c r="AH195" s="5">
        <v>289.79739999999998</v>
      </c>
      <c r="AI195" s="5">
        <v>4.4184444149999997</v>
      </c>
      <c r="AJ195">
        <f t="shared" si="37"/>
        <v>919.43986074864131</v>
      </c>
      <c r="AK195" s="5">
        <v>290.05059999999997</v>
      </c>
      <c r="AL195">
        <f t="shared" si="29"/>
        <v>4.4184444153492919</v>
      </c>
      <c r="AM195">
        <f t="shared" si="38"/>
        <v>919.43986074864131</v>
      </c>
      <c r="AN195" s="5">
        <v>290.18599999999998</v>
      </c>
      <c r="AO195">
        <f t="shared" si="30"/>
        <v>4.4184444153492919</v>
      </c>
      <c r="AP195">
        <f t="shared" si="39"/>
        <v>919.43986074864131</v>
      </c>
      <c r="AQ195" s="5">
        <v>290.16899999999998</v>
      </c>
      <c r="AR195">
        <f t="shared" si="31"/>
        <v>4.4184444153492919</v>
      </c>
      <c r="AS195">
        <f t="shared" si="40"/>
        <v>919.43986074864131</v>
      </c>
      <c r="AT195" s="5">
        <v>290.04599999999999</v>
      </c>
      <c r="AU195">
        <f t="shared" si="32"/>
        <v>4.4184444153492919</v>
      </c>
      <c r="AV195">
        <f t="shared" si="41"/>
        <v>919.43986074864131</v>
      </c>
      <c r="AW195" s="5">
        <v>290.26859999999999</v>
      </c>
      <c r="AX195">
        <f t="shared" si="33"/>
        <v>4.4184444153492919</v>
      </c>
      <c r="AY195">
        <f t="shared" si="42"/>
        <v>746.78425137881572</v>
      </c>
      <c r="AZ195" s="6">
        <v>292.25009999999997</v>
      </c>
      <c r="BA195">
        <f t="shared" si="34"/>
        <v>3.978573156002061</v>
      </c>
      <c r="BG195">
        <v>653.9</v>
      </c>
      <c r="BH195" s="5">
        <v>291.20839999999998</v>
      </c>
      <c r="BI195">
        <v>5.8119999999999896</v>
      </c>
      <c r="BJ195">
        <v>653.9</v>
      </c>
      <c r="BK195" s="5">
        <v>289.45729999999998</v>
      </c>
      <c r="BL195">
        <v>5.8119999999999896</v>
      </c>
      <c r="BM195" s="4">
        <v>653.9</v>
      </c>
      <c r="BN195" s="5">
        <v>291.04919999999998</v>
      </c>
      <c r="BO195">
        <v>5.8119999999999896</v>
      </c>
      <c r="BP195" s="4">
        <v>653.9</v>
      </c>
      <c r="BQ195" s="5">
        <v>289.36070000000001</v>
      </c>
      <c r="BR195">
        <v>5.8119999999999896</v>
      </c>
      <c r="BS195" s="4">
        <v>653.9</v>
      </c>
      <c r="BT195" s="5">
        <v>290.03710000000001</v>
      </c>
      <c r="BU195">
        <v>5.8119999999999896</v>
      </c>
      <c r="BV195" s="4">
        <v>653.9</v>
      </c>
      <c r="BW195" s="5">
        <v>291.1936</v>
      </c>
      <c r="BX195">
        <v>5.8119999999999896</v>
      </c>
    </row>
    <row r="196" spans="1:76">
      <c r="A196">
        <v>2074</v>
      </c>
      <c r="B196">
        <v>664.09484999999995</v>
      </c>
      <c r="C196">
        <v>3.4302302799999902</v>
      </c>
      <c r="F196">
        <v>8.2262883999999996</v>
      </c>
      <c r="N196">
        <v>1.4241811</v>
      </c>
      <c r="Q196" s="5">
        <v>3.9626386849999999</v>
      </c>
      <c r="R196" s="5">
        <f t="shared" si="35"/>
        <v>928.63425935612781</v>
      </c>
      <c r="S196" s="5">
        <v>291.25279999999998</v>
      </c>
      <c r="T196">
        <f t="shared" si="25"/>
        <v>4.4716786854137416</v>
      </c>
      <c r="U196">
        <f t="shared" si="26"/>
        <v>854.49055735135926</v>
      </c>
      <c r="V196" s="5">
        <v>290.37020000000001</v>
      </c>
      <c r="W196">
        <f t="shared" si="27"/>
        <v>4.0265077723394365</v>
      </c>
      <c r="AA196">
        <f t="shared" si="36"/>
        <v>928.63425935612781</v>
      </c>
      <c r="AB196" s="5">
        <v>291.37020000000001</v>
      </c>
      <c r="AC196">
        <f t="shared" si="28"/>
        <v>4.4716786854137416</v>
      </c>
      <c r="AH196" s="5">
        <v>289.8904</v>
      </c>
      <c r="AI196" s="5">
        <v>4.4716786849999997</v>
      </c>
      <c r="AJ196">
        <f t="shared" si="37"/>
        <v>928.63425935612781</v>
      </c>
      <c r="AK196" s="5">
        <v>290.12670000000003</v>
      </c>
      <c r="AL196">
        <f t="shared" si="29"/>
        <v>4.4716786854137416</v>
      </c>
      <c r="AM196">
        <f t="shared" si="38"/>
        <v>928.63425935612781</v>
      </c>
      <c r="AN196" s="5">
        <v>290.35399999999998</v>
      </c>
      <c r="AO196">
        <f t="shared" si="30"/>
        <v>4.4716786854137416</v>
      </c>
      <c r="AP196">
        <f t="shared" si="39"/>
        <v>928.63425935612781</v>
      </c>
      <c r="AQ196" s="5">
        <v>289.98599999999999</v>
      </c>
      <c r="AR196">
        <f t="shared" si="31"/>
        <v>4.4716786854137416</v>
      </c>
      <c r="AS196">
        <f t="shared" si="40"/>
        <v>928.63425935612781</v>
      </c>
      <c r="AT196" s="5">
        <v>290.11099999999999</v>
      </c>
      <c r="AU196">
        <f t="shared" si="32"/>
        <v>4.4716786854137416</v>
      </c>
      <c r="AV196">
        <f t="shared" si="41"/>
        <v>928.63425935612781</v>
      </c>
      <c r="AW196" s="5">
        <v>290.21879999999999</v>
      </c>
      <c r="AX196">
        <f t="shared" si="33"/>
        <v>4.4716786854137416</v>
      </c>
      <c r="AY196">
        <f t="shared" si="42"/>
        <v>753.50530964122527</v>
      </c>
      <c r="AZ196" s="6">
        <v>292.31720000000001</v>
      </c>
      <c r="BA196">
        <f t="shared" si="34"/>
        <v>4.0265077723394365</v>
      </c>
      <c r="BG196">
        <v>660.2</v>
      </c>
      <c r="BH196" s="5">
        <v>291.25670000000002</v>
      </c>
      <c r="BI196">
        <v>5.8959999999999999</v>
      </c>
      <c r="BJ196">
        <v>660.2</v>
      </c>
      <c r="BK196" s="5">
        <v>289.50729999999999</v>
      </c>
      <c r="BL196">
        <v>5.8959999999999999</v>
      </c>
      <c r="BM196" s="4">
        <v>660.2</v>
      </c>
      <c r="BN196" s="5">
        <v>291.09280000000001</v>
      </c>
      <c r="BO196">
        <v>5.8959999999999999</v>
      </c>
      <c r="BP196" s="4">
        <v>660.2</v>
      </c>
      <c r="BQ196" s="5">
        <v>289.3741</v>
      </c>
      <c r="BR196">
        <v>5.8959999999999999</v>
      </c>
      <c r="BS196" s="4">
        <v>660.2</v>
      </c>
      <c r="BT196" s="5">
        <v>290.137</v>
      </c>
      <c r="BU196">
        <v>5.8959999999999999</v>
      </c>
      <c r="BV196" s="4">
        <v>660.2</v>
      </c>
      <c r="BW196" s="5">
        <v>291.25909999999999</v>
      </c>
      <c r="BX196">
        <v>5.8959999999999999</v>
      </c>
    </row>
    <row r="197" spans="1:76">
      <c r="A197">
        <v>2075</v>
      </c>
      <c r="B197">
        <v>668.7441</v>
      </c>
      <c r="C197">
        <v>3.4576741499999999</v>
      </c>
      <c r="F197">
        <v>8.2931205000000006</v>
      </c>
      <c r="N197">
        <v>1.4474853999999999</v>
      </c>
      <c r="Q197" s="5">
        <v>4.0098129550000001</v>
      </c>
      <c r="R197" s="5">
        <f t="shared" si="35"/>
        <v>937.92060194968883</v>
      </c>
      <c r="S197" s="5">
        <v>291.28300000000002</v>
      </c>
      <c r="T197">
        <f t="shared" si="25"/>
        <v>4.5249129554781895</v>
      </c>
      <c r="U197">
        <f t="shared" si="26"/>
        <v>862.18097236752135</v>
      </c>
      <c r="V197" s="5">
        <v>290.37759999999997</v>
      </c>
      <c r="W197">
        <f t="shared" si="27"/>
        <v>4.0744423886768102</v>
      </c>
      <c r="AA197">
        <f t="shared" si="36"/>
        <v>937.92060194968883</v>
      </c>
      <c r="AB197" s="5">
        <v>291.30119999999999</v>
      </c>
      <c r="AC197">
        <f t="shared" si="28"/>
        <v>4.5249129554781895</v>
      </c>
      <c r="AH197" s="5">
        <v>290.15660000000003</v>
      </c>
      <c r="AI197" s="5">
        <v>4.5249129549999996</v>
      </c>
      <c r="AJ197">
        <f t="shared" si="37"/>
        <v>937.92060194968883</v>
      </c>
      <c r="AK197" s="5">
        <v>290.25409999999999</v>
      </c>
      <c r="AL197">
        <f t="shared" si="29"/>
        <v>4.5249129554781895</v>
      </c>
      <c r="AM197">
        <f t="shared" si="38"/>
        <v>937.92060194968883</v>
      </c>
      <c r="AN197" s="5">
        <v>290.39920000000001</v>
      </c>
      <c r="AO197">
        <f t="shared" si="30"/>
        <v>4.5249129554781895</v>
      </c>
      <c r="AP197">
        <f t="shared" si="39"/>
        <v>937.92060194968883</v>
      </c>
      <c r="AQ197" s="5">
        <v>290.29270000000002</v>
      </c>
      <c r="AR197">
        <f t="shared" si="31"/>
        <v>4.5249129554781895</v>
      </c>
      <c r="AS197">
        <f t="shared" si="40"/>
        <v>937.92060194968883</v>
      </c>
      <c r="AT197" s="5">
        <v>290.26350000000002</v>
      </c>
      <c r="AU197">
        <f t="shared" si="32"/>
        <v>4.5249129554781895</v>
      </c>
      <c r="AV197">
        <f t="shared" si="41"/>
        <v>937.92060194968883</v>
      </c>
      <c r="AW197" s="5">
        <v>290.36</v>
      </c>
      <c r="AX197">
        <f t="shared" si="33"/>
        <v>4.5249129554781895</v>
      </c>
      <c r="AY197">
        <f t="shared" si="42"/>
        <v>760.28685742799621</v>
      </c>
      <c r="AZ197" s="6">
        <v>292.3535</v>
      </c>
      <c r="BA197">
        <f t="shared" si="34"/>
        <v>4.0744423886768102</v>
      </c>
      <c r="BG197">
        <v>666.5</v>
      </c>
      <c r="BH197" s="5">
        <v>291.35820000000001</v>
      </c>
      <c r="BI197">
        <v>5.98</v>
      </c>
      <c r="BJ197">
        <v>666.5</v>
      </c>
      <c r="BK197" s="5">
        <v>289.71199999999999</v>
      </c>
      <c r="BL197">
        <v>5.98</v>
      </c>
      <c r="BM197" s="4">
        <v>666.5</v>
      </c>
      <c r="BN197" s="5">
        <v>291.07319999999999</v>
      </c>
      <c r="BO197">
        <v>5.98</v>
      </c>
      <c r="BP197" s="4">
        <v>666.5</v>
      </c>
      <c r="BQ197" s="5">
        <v>289.32819999999998</v>
      </c>
      <c r="BR197">
        <v>5.98</v>
      </c>
      <c r="BS197" s="4">
        <v>666.5</v>
      </c>
      <c r="BT197" s="5">
        <v>290.15159999999997</v>
      </c>
      <c r="BU197">
        <v>5.98</v>
      </c>
      <c r="BV197" s="4">
        <v>666.5</v>
      </c>
      <c r="BW197" s="5">
        <v>291.4162</v>
      </c>
      <c r="BX197">
        <v>5.98</v>
      </c>
    </row>
    <row r="198" spans="1:76">
      <c r="A198">
        <v>2076</v>
      </c>
      <c r="B198">
        <v>678.84766000000002</v>
      </c>
      <c r="C198">
        <v>3.4851180199999998</v>
      </c>
      <c r="F198">
        <v>8.3599525999999997</v>
      </c>
      <c r="N198">
        <v>1.4673962333333299</v>
      </c>
      <c r="Q198" s="5">
        <v>4.0569872260000004</v>
      </c>
      <c r="R198" s="5">
        <f t="shared" si="35"/>
        <v>947.29980796918596</v>
      </c>
      <c r="S198" s="5">
        <v>291.31819999999999</v>
      </c>
      <c r="T198">
        <f t="shared" si="25"/>
        <v>4.5781472255426401</v>
      </c>
      <c r="U198">
        <f t="shared" si="26"/>
        <v>869.94060111882891</v>
      </c>
      <c r="V198" s="5">
        <v>290.27620000000002</v>
      </c>
      <c r="W198">
        <f t="shared" si="27"/>
        <v>4.1223770050141848</v>
      </c>
      <c r="AA198">
        <f t="shared" si="36"/>
        <v>947.29980796918596</v>
      </c>
      <c r="AB198" s="5">
        <v>291.48079999999999</v>
      </c>
      <c r="AC198">
        <f t="shared" si="28"/>
        <v>4.5781472255426401</v>
      </c>
      <c r="AH198" s="5">
        <v>290.34469999999999</v>
      </c>
      <c r="AI198" s="5">
        <v>4.5781472259999996</v>
      </c>
      <c r="AJ198">
        <f t="shared" si="37"/>
        <v>947.29980796918596</v>
      </c>
      <c r="AK198" s="5">
        <v>290.28820000000002</v>
      </c>
      <c r="AL198">
        <f t="shared" si="29"/>
        <v>4.5781472255426401</v>
      </c>
      <c r="AM198">
        <f t="shared" si="38"/>
        <v>947.29980796918596</v>
      </c>
      <c r="AN198" s="5">
        <v>290.34089999999998</v>
      </c>
      <c r="AO198">
        <f t="shared" si="30"/>
        <v>4.5781472255426401</v>
      </c>
      <c r="AP198">
        <f t="shared" si="39"/>
        <v>947.29980796918596</v>
      </c>
      <c r="AQ198" s="5">
        <v>290.30549999999999</v>
      </c>
      <c r="AR198">
        <f t="shared" si="31"/>
        <v>4.5781472255426401</v>
      </c>
      <c r="AS198">
        <f t="shared" si="40"/>
        <v>947.29980796918596</v>
      </c>
      <c r="AT198" s="5">
        <v>290.41030000000001</v>
      </c>
      <c r="AU198">
        <f t="shared" si="32"/>
        <v>4.5781472255426401</v>
      </c>
      <c r="AV198">
        <f t="shared" si="41"/>
        <v>947.29980796918596</v>
      </c>
      <c r="AW198" s="5">
        <v>290.44709999999998</v>
      </c>
      <c r="AX198">
        <f t="shared" si="33"/>
        <v>4.5781472255426401</v>
      </c>
      <c r="AY198">
        <f t="shared" si="42"/>
        <v>767.12943914484811</v>
      </c>
      <c r="AZ198" s="6">
        <v>292.40750000000003</v>
      </c>
      <c r="BA198">
        <f t="shared" si="34"/>
        <v>4.1223770050141848</v>
      </c>
      <c r="BG198">
        <v>672.8</v>
      </c>
      <c r="BH198" s="5">
        <v>291.34710000000001</v>
      </c>
      <c r="BI198">
        <v>6.0640000000000001</v>
      </c>
      <c r="BJ198">
        <v>672.8</v>
      </c>
      <c r="BK198" s="5">
        <v>289.8073</v>
      </c>
      <c r="BL198">
        <v>6.0640000000000001</v>
      </c>
      <c r="BM198" s="4">
        <v>672.8</v>
      </c>
      <c r="BN198" s="5">
        <v>291.15199999999999</v>
      </c>
      <c r="BO198">
        <v>6.0640000000000001</v>
      </c>
      <c r="BP198" s="4">
        <v>672.8</v>
      </c>
      <c r="BQ198" s="5">
        <v>289.36669999999998</v>
      </c>
      <c r="BR198">
        <v>6.0640000000000001</v>
      </c>
      <c r="BS198" s="4">
        <v>672.8</v>
      </c>
      <c r="BT198" s="5">
        <v>290.28149999999999</v>
      </c>
      <c r="BU198">
        <v>6.0640000000000001</v>
      </c>
      <c r="BV198" s="4">
        <v>672.8</v>
      </c>
      <c r="BW198" s="5">
        <v>291.59800000000001</v>
      </c>
      <c r="BX198">
        <v>6.0640000000000001</v>
      </c>
    </row>
    <row r="199" spans="1:76">
      <c r="A199">
        <v>2077</v>
      </c>
      <c r="B199">
        <v>684.42884000000004</v>
      </c>
      <c r="C199">
        <v>3.51256188999999</v>
      </c>
      <c r="F199">
        <v>8.4267847000000007</v>
      </c>
      <c r="N199">
        <v>1.4873070666666599</v>
      </c>
      <c r="Q199" s="5">
        <v>4.1041614959999997</v>
      </c>
      <c r="R199" s="5">
        <f t="shared" si="35"/>
        <v>956.77280604887767</v>
      </c>
      <c r="S199" s="5">
        <v>291.16489999999999</v>
      </c>
      <c r="T199">
        <f t="shared" si="25"/>
        <v>4.631381495607088</v>
      </c>
      <c r="U199">
        <f t="shared" si="26"/>
        <v>877.77006652889816</v>
      </c>
      <c r="V199" s="5">
        <v>290.31389999999999</v>
      </c>
      <c r="W199">
        <f t="shared" si="27"/>
        <v>4.1703116213515576</v>
      </c>
      <c r="AA199">
        <f t="shared" si="36"/>
        <v>956.77280604887767</v>
      </c>
      <c r="AB199" s="5">
        <v>291.50470000000001</v>
      </c>
      <c r="AC199">
        <f t="shared" si="28"/>
        <v>4.631381495607088</v>
      </c>
      <c r="AH199" s="5">
        <v>290.11770000000001</v>
      </c>
      <c r="AI199" s="5">
        <v>4.6313814960000004</v>
      </c>
      <c r="AJ199">
        <f t="shared" si="37"/>
        <v>956.77280604887767</v>
      </c>
      <c r="AK199" s="5">
        <v>290.12869999999998</v>
      </c>
      <c r="AL199">
        <f t="shared" si="29"/>
        <v>4.631381495607088</v>
      </c>
      <c r="AM199">
        <f t="shared" si="38"/>
        <v>956.77280604887767</v>
      </c>
      <c r="AN199" s="5">
        <v>290.26620000000003</v>
      </c>
      <c r="AO199">
        <f t="shared" si="30"/>
        <v>4.631381495607088</v>
      </c>
      <c r="AP199">
        <f t="shared" si="39"/>
        <v>956.77280604887767</v>
      </c>
      <c r="AQ199" s="5">
        <v>290.2747</v>
      </c>
      <c r="AR199">
        <f t="shared" si="31"/>
        <v>4.631381495607088</v>
      </c>
      <c r="AS199">
        <f t="shared" si="40"/>
        <v>956.77280604887767</v>
      </c>
      <c r="AT199" s="5">
        <v>290.1857</v>
      </c>
      <c r="AU199">
        <f t="shared" si="32"/>
        <v>4.631381495607088</v>
      </c>
      <c r="AV199">
        <f t="shared" si="41"/>
        <v>956.77280604887767</v>
      </c>
      <c r="AW199" s="5">
        <v>290.42529999999999</v>
      </c>
      <c r="AX199">
        <f t="shared" si="33"/>
        <v>4.631381495607088</v>
      </c>
      <c r="AY199">
        <f t="shared" si="42"/>
        <v>774.03360409715151</v>
      </c>
      <c r="AZ199" s="6">
        <v>292.51990000000001</v>
      </c>
      <c r="BA199">
        <f t="shared" si="34"/>
        <v>4.1703116213515576</v>
      </c>
      <c r="BG199">
        <v>679.1</v>
      </c>
      <c r="BH199" s="5">
        <v>291.42079999999999</v>
      </c>
      <c r="BI199">
        <v>6.1479999999999997</v>
      </c>
      <c r="BJ199">
        <v>679.1</v>
      </c>
      <c r="BK199" s="5">
        <v>289.7602</v>
      </c>
      <c r="BL199">
        <v>6.1479999999999997</v>
      </c>
      <c r="BM199" s="4">
        <v>679.1</v>
      </c>
      <c r="BN199" s="5">
        <v>291.26440000000002</v>
      </c>
      <c r="BO199">
        <v>6.1479999999999997</v>
      </c>
      <c r="BP199" s="4">
        <v>679.1</v>
      </c>
      <c r="BQ199" s="5">
        <v>289.40120000000002</v>
      </c>
      <c r="BR199">
        <v>6.1479999999999997</v>
      </c>
      <c r="BS199" s="4">
        <v>679.1</v>
      </c>
      <c r="BT199" s="5">
        <v>290.29899999999998</v>
      </c>
      <c r="BU199">
        <v>6.1479999999999997</v>
      </c>
      <c r="BV199" s="4">
        <v>679.1</v>
      </c>
      <c r="BW199" s="5">
        <v>291.6585</v>
      </c>
      <c r="BX199">
        <v>6.1479999999999997</v>
      </c>
    </row>
    <row r="200" spans="1:76">
      <c r="A200">
        <v>2078</v>
      </c>
      <c r="B200">
        <v>690.01001999999903</v>
      </c>
      <c r="C200">
        <v>3.5400057599999899</v>
      </c>
      <c r="F200">
        <v>8.4936167999999999</v>
      </c>
      <c r="N200">
        <v>1.5072178999999899</v>
      </c>
      <c r="Q200" s="5">
        <v>4.1513357659999999</v>
      </c>
      <c r="R200" s="5">
        <f t="shared" si="35"/>
        <v>966.34053410936667</v>
      </c>
      <c r="S200" s="5">
        <v>291.24169999999998</v>
      </c>
      <c r="T200">
        <f t="shared" si="25"/>
        <v>4.6846157656715386</v>
      </c>
      <c r="U200">
        <f t="shared" si="26"/>
        <v>885.66999712765823</v>
      </c>
      <c r="V200" s="5">
        <v>290.32940000000002</v>
      </c>
      <c r="W200">
        <f t="shared" si="27"/>
        <v>4.2182462376889331</v>
      </c>
      <c r="AA200">
        <f t="shared" si="36"/>
        <v>966.34053410936667</v>
      </c>
      <c r="AB200" s="5">
        <v>291.42910000000001</v>
      </c>
      <c r="AC200">
        <f t="shared" si="28"/>
        <v>4.6846157656715386</v>
      </c>
      <c r="AH200" s="5">
        <v>289.95690000000002</v>
      </c>
      <c r="AI200" s="5">
        <v>4.6846157660000003</v>
      </c>
      <c r="AJ200">
        <f t="shared" si="37"/>
        <v>966.34053410936667</v>
      </c>
      <c r="AK200" s="5">
        <v>290.43549999999999</v>
      </c>
      <c r="AL200">
        <f t="shared" si="29"/>
        <v>4.6846157656715386</v>
      </c>
      <c r="AM200">
        <f t="shared" si="38"/>
        <v>966.34053410936667</v>
      </c>
      <c r="AN200" s="5">
        <v>290.2516</v>
      </c>
      <c r="AO200">
        <f t="shared" si="30"/>
        <v>4.6846157656715386</v>
      </c>
      <c r="AP200">
        <f t="shared" si="39"/>
        <v>966.34053410936667</v>
      </c>
      <c r="AQ200" s="5">
        <v>290.46280000000002</v>
      </c>
      <c r="AR200">
        <f t="shared" si="31"/>
        <v>4.6846157656715386</v>
      </c>
      <c r="AS200">
        <f t="shared" si="40"/>
        <v>966.34053410936667</v>
      </c>
      <c r="AT200" s="5">
        <v>290.39620000000002</v>
      </c>
      <c r="AU200">
        <f t="shared" si="32"/>
        <v>4.6846157656715386</v>
      </c>
      <c r="AV200">
        <f t="shared" si="41"/>
        <v>966.34053410936667</v>
      </c>
      <c r="AW200" s="5">
        <v>290.4067</v>
      </c>
      <c r="AX200">
        <f t="shared" si="33"/>
        <v>4.6846157656715386</v>
      </c>
      <c r="AY200">
        <f t="shared" si="42"/>
        <v>780.99990653402585</v>
      </c>
      <c r="AZ200" s="6">
        <v>292.51100000000002</v>
      </c>
      <c r="BA200">
        <f t="shared" si="34"/>
        <v>4.2182462376889331</v>
      </c>
      <c r="BG200">
        <v>685.4</v>
      </c>
      <c r="BH200" s="5">
        <v>291.42489999999998</v>
      </c>
      <c r="BI200">
        <v>6.2320000000000002</v>
      </c>
      <c r="BJ200">
        <v>685.4</v>
      </c>
      <c r="BK200" s="5">
        <v>289.85539999999997</v>
      </c>
      <c r="BL200">
        <v>6.2320000000000002</v>
      </c>
      <c r="BM200" s="4">
        <v>685.4</v>
      </c>
      <c r="BN200" s="5">
        <v>291.26909999999998</v>
      </c>
      <c r="BO200">
        <v>6.2320000000000002</v>
      </c>
      <c r="BP200" s="4">
        <v>685.4</v>
      </c>
      <c r="BQ200" s="5">
        <v>289.42829999999998</v>
      </c>
      <c r="BR200">
        <v>6.2320000000000002</v>
      </c>
      <c r="BS200" s="4">
        <v>685.4</v>
      </c>
      <c r="BT200" s="5">
        <v>290.46749999999997</v>
      </c>
      <c r="BU200">
        <v>6.2320000000000002</v>
      </c>
      <c r="BV200" s="4">
        <v>685.4</v>
      </c>
      <c r="BW200" s="5">
        <v>291.62369999999999</v>
      </c>
      <c r="BX200">
        <v>6.2320000000000002</v>
      </c>
    </row>
    <row r="201" spans="1:76">
      <c r="A201">
        <v>2079</v>
      </c>
      <c r="B201">
        <v>695.59119999999996</v>
      </c>
      <c r="C201">
        <v>3.56744963</v>
      </c>
      <c r="F201">
        <v>8.5604489000000008</v>
      </c>
      <c r="N201">
        <v>1.5303668749999999</v>
      </c>
      <c r="Q201" s="5">
        <v>4.1985100360000001</v>
      </c>
      <c r="R201" s="5">
        <f t="shared" si="35"/>
        <v>976.00393945046051</v>
      </c>
      <c r="S201" s="5">
        <v>291.13889999999998</v>
      </c>
      <c r="T201">
        <f t="shared" si="25"/>
        <v>4.7378500357359892</v>
      </c>
      <c r="U201">
        <f t="shared" si="26"/>
        <v>893.64102710180714</v>
      </c>
      <c r="V201" s="5">
        <v>290.34890000000001</v>
      </c>
      <c r="W201">
        <f t="shared" si="27"/>
        <v>4.2661808540263078</v>
      </c>
      <c r="AA201">
        <f t="shared" si="36"/>
        <v>976.00393945046051</v>
      </c>
      <c r="AB201" s="5">
        <v>291.4314</v>
      </c>
      <c r="AC201">
        <f t="shared" si="28"/>
        <v>4.7378500357359892</v>
      </c>
      <c r="AH201" s="5">
        <v>290.25290000000001</v>
      </c>
      <c r="AI201" s="5">
        <v>4.7378500360000002</v>
      </c>
      <c r="AJ201">
        <f t="shared" si="37"/>
        <v>976.00393945046051</v>
      </c>
      <c r="AK201" s="5">
        <v>290.59289999999999</v>
      </c>
      <c r="AL201">
        <f t="shared" si="29"/>
        <v>4.7378500357359892</v>
      </c>
      <c r="AM201">
        <f t="shared" si="38"/>
        <v>976.00393945046051</v>
      </c>
      <c r="AN201" s="5">
        <v>290.43020000000001</v>
      </c>
      <c r="AO201">
        <f t="shared" si="30"/>
        <v>4.7378500357359892</v>
      </c>
      <c r="AP201">
        <f t="shared" si="39"/>
        <v>976.00393945046051</v>
      </c>
      <c r="AQ201" s="5">
        <v>290.44650000000001</v>
      </c>
      <c r="AR201">
        <f t="shared" si="31"/>
        <v>4.7378500357359892</v>
      </c>
      <c r="AS201">
        <f t="shared" si="40"/>
        <v>976.00393945046051</v>
      </c>
      <c r="AT201" s="5">
        <v>290.37639999999999</v>
      </c>
      <c r="AU201">
        <f t="shared" si="32"/>
        <v>4.7378500357359892</v>
      </c>
      <c r="AV201">
        <f t="shared" si="41"/>
        <v>976.00393945046051</v>
      </c>
      <c r="AW201" s="5">
        <v>290.53660000000002</v>
      </c>
      <c r="AX201">
        <f t="shared" si="33"/>
        <v>4.7378500357359892</v>
      </c>
      <c r="AY201">
        <f t="shared" si="42"/>
        <v>788.02890569283204</v>
      </c>
      <c r="AZ201" s="6">
        <v>292.55119999999999</v>
      </c>
      <c r="BA201">
        <f t="shared" si="34"/>
        <v>4.2661808540263078</v>
      </c>
      <c r="BG201">
        <v>691.7</v>
      </c>
      <c r="BH201" s="5">
        <v>291.3451</v>
      </c>
      <c r="BI201">
        <v>6.3159999999999998</v>
      </c>
      <c r="BJ201">
        <v>691.7</v>
      </c>
      <c r="BK201" s="5">
        <v>289.89420000000001</v>
      </c>
      <c r="BL201">
        <v>6.3159999999999998</v>
      </c>
      <c r="BM201" s="4">
        <v>691.7</v>
      </c>
      <c r="BN201" s="5">
        <v>291.39429999999999</v>
      </c>
      <c r="BO201">
        <v>6.3159999999999998</v>
      </c>
      <c r="BP201" s="4">
        <v>691.7</v>
      </c>
      <c r="BQ201" s="5">
        <v>289.37130000000002</v>
      </c>
      <c r="BR201">
        <v>6.3159999999999998</v>
      </c>
      <c r="BS201" s="4">
        <v>691.7</v>
      </c>
      <c r="BT201" s="5">
        <v>290.56569999999999</v>
      </c>
      <c r="BU201">
        <v>6.3159999999999998</v>
      </c>
      <c r="BV201" s="4">
        <v>691.7</v>
      </c>
      <c r="BW201" s="5">
        <v>291.76609999999999</v>
      </c>
      <c r="BX201">
        <v>6.3159999999999998</v>
      </c>
    </row>
    <row r="202" spans="1:76">
      <c r="A202">
        <v>2080</v>
      </c>
      <c r="B202">
        <v>703.14479999999901</v>
      </c>
      <c r="C202">
        <v>3.5948935</v>
      </c>
      <c r="F202">
        <v>8.627281</v>
      </c>
      <c r="N202">
        <v>1.5535158499999999</v>
      </c>
      <c r="Q202" s="5">
        <v>4.2456843060000002</v>
      </c>
      <c r="R202" s="5">
        <f t="shared" si="35"/>
        <v>985.7639788449651</v>
      </c>
      <c r="S202" s="5">
        <v>291.22949999999997</v>
      </c>
      <c r="T202">
        <f t="shared" si="25"/>
        <v>4.791084305800438</v>
      </c>
      <c r="U202">
        <f t="shared" si="26"/>
        <v>901.68379634572318</v>
      </c>
      <c r="V202" s="5">
        <v>290.3954</v>
      </c>
      <c r="W202">
        <f t="shared" si="27"/>
        <v>4.3141154703636815</v>
      </c>
      <c r="AA202">
        <f t="shared" si="36"/>
        <v>985.7639788449651</v>
      </c>
      <c r="AB202" s="5">
        <v>291.47519999999997</v>
      </c>
      <c r="AC202">
        <f t="shared" si="28"/>
        <v>4.791084305800438</v>
      </c>
      <c r="AH202" s="5">
        <v>290.45679999999999</v>
      </c>
      <c r="AI202" s="5">
        <v>4.7910843060000001</v>
      </c>
      <c r="AJ202">
        <f t="shared" si="37"/>
        <v>985.7639788449651</v>
      </c>
      <c r="AK202" s="5">
        <v>290.56349999999998</v>
      </c>
      <c r="AL202">
        <f t="shared" si="29"/>
        <v>4.791084305800438</v>
      </c>
      <c r="AM202">
        <f t="shared" si="38"/>
        <v>985.7639788449651</v>
      </c>
      <c r="AN202" s="5">
        <v>290.28789999999998</v>
      </c>
      <c r="AO202">
        <f t="shared" si="30"/>
        <v>4.791084305800438</v>
      </c>
      <c r="AP202">
        <f t="shared" si="39"/>
        <v>985.7639788449651</v>
      </c>
      <c r="AQ202" s="5">
        <v>290.51139999999998</v>
      </c>
      <c r="AR202">
        <f t="shared" si="31"/>
        <v>4.791084305800438</v>
      </c>
      <c r="AS202">
        <f t="shared" si="40"/>
        <v>985.7639788449651</v>
      </c>
      <c r="AT202" s="5">
        <v>290.26639999999998</v>
      </c>
      <c r="AU202">
        <f t="shared" si="32"/>
        <v>4.791084305800438</v>
      </c>
      <c r="AV202">
        <f t="shared" si="41"/>
        <v>985.7639788449651</v>
      </c>
      <c r="AW202" s="5">
        <v>290.49079999999998</v>
      </c>
      <c r="AX202">
        <f t="shared" si="33"/>
        <v>4.791084305800438</v>
      </c>
      <c r="AY202">
        <f t="shared" si="42"/>
        <v>795.12116584406738</v>
      </c>
      <c r="AZ202" s="6">
        <v>292.65960000000001</v>
      </c>
      <c r="BA202">
        <f t="shared" si="34"/>
        <v>4.3141154703636815</v>
      </c>
      <c r="BG202">
        <v>698</v>
      </c>
      <c r="BH202" s="5">
        <v>291.4058</v>
      </c>
      <c r="BI202">
        <v>6.4</v>
      </c>
      <c r="BJ202">
        <v>698</v>
      </c>
      <c r="BK202" s="5">
        <v>290.10520000000002</v>
      </c>
      <c r="BL202">
        <v>6.4</v>
      </c>
      <c r="BM202" s="4">
        <v>698</v>
      </c>
      <c r="BN202" s="5">
        <v>291.48860000000002</v>
      </c>
      <c r="BO202">
        <v>6.4</v>
      </c>
      <c r="BP202" s="4">
        <v>698</v>
      </c>
      <c r="BQ202" s="5">
        <v>289.54430000000002</v>
      </c>
      <c r="BR202">
        <v>6.4</v>
      </c>
      <c r="BS202" s="4">
        <v>698</v>
      </c>
      <c r="BT202" s="5">
        <v>290.58510000000001</v>
      </c>
      <c r="BU202">
        <v>6.4</v>
      </c>
      <c r="BV202" s="4">
        <v>698</v>
      </c>
      <c r="BW202" s="5">
        <v>291.947</v>
      </c>
      <c r="BX202">
        <v>6.4</v>
      </c>
    </row>
    <row r="203" spans="1:76">
      <c r="A203">
        <v>2081</v>
      </c>
      <c r="B203">
        <v>710.69839999999999</v>
      </c>
      <c r="C203">
        <v>3.6298459777777698</v>
      </c>
      <c r="F203">
        <v>8.6913444000000002</v>
      </c>
      <c r="N203">
        <v>1.5766648249999999</v>
      </c>
      <c r="Q203" s="5">
        <v>4.2928585760000004</v>
      </c>
      <c r="R203" s="5">
        <f t="shared" si="35"/>
        <v>995.62161863341441</v>
      </c>
      <c r="S203" s="5">
        <v>291.34820000000002</v>
      </c>
      <c r="T203">
        <f t="shared" si="25"/>
        <v>4.8443185758648859</v>
      </c>
      <c r="U203">
        <f t="shared" si="26"/>
        <v>909.79895051283461</v>
      </c>
      <c r="V203" s="5">
        <v>290.4196</v>
      </c>
      <c r="W203">
        <f t="shared" si="27"/>
        <v>4.3620500867010543</v>
      </c>
      <c r="AA203">
        <f t="shared" si="36"/>
        <v>995.62161863341441</v>
      </c>
      <c r="AB203" s="5">
        <v>291.47179999999997</v>
      </c>
      <c r="AC203">
        <f t="shared" si="28"/>
        <v>4.8443185758648859</v>
      </c>
      <c r="AH203" s="5">
        <v>290.49209999999999</v>
      </c>
      <c r="AI203" s="5">
        <v>4.844318576</v>
      </c>
      <c r="AJ203">
        <f t="shared" si="37"/>
        <v>995.62161863341441</v>
      </c>
      <c r="AK203" s="5">
        <v>290.5016</v>
      </c>
      <c r="AL203">
        <f t="shared" si="29"/>
        <v>4.8443185758648859</v>
      </c>
      <c r="AM203">
        <f t="shared" si="38"/>
        <v>995.62161863341441</v>
      </c>
      <c r="AN203" s="5">
        <v>290.51780000000002</v>
      </c>
      <c r="AO203">
        <f t="shared" si="30"/>
        <v>4.8443185758648859</v>
      </c>
      <c r="AP203">
        <f t="shared" si="39"/>
        <v>995.62161863341441</v>
      </c>
      <c r="AQ203" s="5">
        <v>290.50330000000002</v>
      </c>
      <c r="AR203">
        <f t="shared" si="31"/>
        <v>4.8443185758648859</v>
      </c>
      <c r="AS203">
        <f t="shared" si="40"/>
        <v>995.62161863341441</v>
      </c>
      <c r="AT203" s="5">
        <v>290.17579999999998</v>
      </c>
      <c r="AU203">
        <f t="shared" si="32"/>
        <v>4.8443185758648859</v>
      </c>
      <c r="AV203">
        <f t="shared" si="41"/>
        <v>995.62161863341441</v>
      </c>
      <c r="AW203" s="5">
        <v>290.48419999999999</v>
      </c>
      <c r="AX203">
        <f t="shared" si="33"/>
        <v>4.8443185758648859</v>
      </c>
      <c r="AY203">
        <f t="shared" si="42"/>
        <v>802.27725633666387</v>
      </c>
      <c r="AZ203" s="6">
        <v>292.71839999999997</v>
      </c>
      <c r="BA203">
        <f t="shared" si="34"/>
        <v>4.3620500867010543</v>
      </c>
      <c r="BG203">
        <v>705.3</v>
      </c>
      <c r="BH203" s="5">
        <v>291.42919999999998</v>
      </c>
      <c r="BI203">
        <v>6.4820000000000002</v>
      </c>
      <c r="BJ203">
        <v>705.3</v>
      </c>
      <c r="BK203" s="5">
        <v>290.43560000000002</v>
      </c>
      <c r="BL203">
        <v>6.4820000000000002</v>
      </c>
      <c r="BM203" s="4">
        <v>705.3</v>
      </c>
      <c r="BN203" s="5">
        <v>291.4871</v>
      </c>
      <c r="BO203">
        <v>6.4820000000000002</v>
      </c>
      <c r="BP203" s="4">
        <v>705.3</v>
      </c>
      <c r="BQ203" s="5">
        <v>289.57100000000003</v>
      </c>
      <c r="BR203">
        <v>6.4820000000000002</v>
      </c>
      <c r="BS203" s="4">
        <v>705.3</v>
      </c>
      <c r="BT203" s="5">
        <v>290.52699999999999</v>
      </c>
      <c r="BU203">
        <v>6.4820000000000002</v>
      </c>
      <c r="BV203" s="4">
        <v>705.3</v>
      </c>
      <c r="BW203" s="5">
        <v>291.92419999999998</v>
      </c>
      <c r="BX203">
        <v>6.4820000000000002</v>
      </c>
    </row>
    <row r="204" spans="1:76">
      <c r="A204">
        <v>2082</v>
      </c>
      <c r="B204">
        <v>718.25199999999995</v>
      </c>
      <c r="C204">
        <v>3.6647984555555499</v>
      </c>
      <c r="F204">
        <v>8.7554078000000004</v>
      </c>
      <c r="N204">
        <v>1.5998138</v>
      </c>
      <c r="Q204" s="5">
        <v>4.3400328459999997</v>
      </c>
      <c r="R204" s="5">
        <f t="shared" si="35"/>
        <v>1005.5778348197485</v>
      </c>
      <c r="S204" s="5">
        <v>291.42</v>
      </c>
      <c r="T204">
        <f t="shared" si="25"/>
        <v>4.8975528459293347</v>
      </c>
      <c r="U204">
        <f t="shared" si="26"/>
        <v>917.98714106745012</v>
      </c>
      <c r="V204" s="5">
        <v>290.50220000000002</v>
      </c>
      <c r="W204">
        <f t="shared" si="27"/>
        <v>4.4099847030384298</v>
      </c>
      <c r="AA204">
        <f t="shared" si="36"/>
        <v>1005.5778348197485</v>
      </c>
      <c r="AB204" s="5">
        <v>291.5025</v>
      </c>
      <c r="AC204">
        <f t="shared" si="28"/>
        <v>4.8975528459293347</v>
      </c>
      <c r="AH204" s="5">
        <v>290.3229</v>
      </c>
      <c r="AI204" s="5">
        <v>4.897552846</v>
      </c>
      <c r="AJ204">
        <f t="shared" si="37"/>
        <v>1005.5778348197485</v>
      </c>
      <c r="AK204" s="5">
        <v>290.41910000000001</v>
      </c>
      <c r="AL204">
        <f t="shared" si="29"/>
        <v>4.8975528459293347</v>
      </c>
      <c r="AM204">
        <f t="shared" si="38"/>
        <v>1005.5778348197485</v>
      </c>
      <c r="AN204" s="5">
        <v>290.49250000000001</v>
      </c>
      <c r="AO204">
        <f t="shared" si="30"/>
        <v>4.8975528459293347</v>
      </c>
      <c r="AP204">
        <f t="shared" si="39"/>
        <v>1005.5778348197485</v>
      </c>
      <c r="AQ204" s="5">
        <v>290.44940000000003</v>
      </c>
      <c r="AR204">
        <f t="shared" si="31"/>
        <v>4.8975528459293347</v>
      </c>
      <c r="AS204">
        <f t="shared" si="40"/>
        <v>1005.5778348197485</v>
      </c>
      <c r="AT204" s="5">
        <v>290.28949999999998</v>
      </c>
      <c r="AU204">
        <f t="shared" si="32"/>
        <v>4.8975528459293347</v>
      </c>
      <c r="AV204">
        <f t="shared" si="41"/>
        <v>1005.5778348197485</v>
      </c>
      <c r="AW204" s="5">
        <v>290.41860000000003</v>
      </c>
      <c r="AX204">
        <f t="shared" si="33"/>
        <v>4.8975528459293347</v>
      </c>
      <c r="AY204">
        <f t="shared" si="42"/>
        <v>809.49775164369396</v>
      </c>
      <c r="AZ204" s="6">
        <v>292.78969999999998</v>
      </c>
      <c r="BA204">
        <f t="shared" si="34"/>
        <v>4.4099847030384298</v>
      </c>
      <c r="BG204">
        <v>712.6</v>
      </c>
      <c r="BH204" s="5">
        <v>291.5718</v>
      </c>
      <c r="BI204">
        <v>6.5640000000000001</v>
      </c>
      <c r="BJ204">
        <v>712.6</v>
      </c>
      <c r="BK204" s="5">
        <v>290.26429999999999</v>
      </c>
      <c r="BL204">
        <v>6.5640000000000001</v>
      </c>
      <c r="BM204" s="4">
        <v>712.6</v>
      </c>
      <c r="BN204" s="5">
        <v>291.5591</v>
      </c>
      <c r="BO204">
        <v>6.5640000000000001</v>
      </c>
      <c r="BP204" s="4">
        <v>712.6</v>
      </c>
      <c r="BQ204" s="5">
        <v>289.72840000000002</v>
      </c>
      <c r="BR204">
        <v>6.5640000000000001</v>
      </c>
      <c r="BS204" s="4">
        <v>712.6</v>
      </c>
      <c r="BT204" s="5">
        <v>290.58859999999999</v>
      </c>
      <c r="BU204">
        <v>6.5640000000000001</v>
      </c>
      <c r="BV204" s="4">
        <v>712.6</v>
      </c>
      <c r="BW204" s="5">
        <v>292.0523</v>
      </c>
      <c r="BX204">
        <v>6.5640000000000001</v>
      </c>
    </row>
    <row r="205" spans="1:76">
      <c r="A205">
        <v>2083</v>
      </c>
      <c r="B205">
        <v>723.88128799999902</v>
      </c>
      <c r="C205">
        <v>3.69975093333333</v>
      </c>
      <c r="F205">
        <v>8.81947119999999</v>
      </c>
      <c r="N205">
        <v>1.6212253750000001</v>
      </c>
      <c r="Q205" s="5">
        <v>4.3872071159999999</v>
      </c>
      <c r="R205" s="5">
        <f t="shared" si="35"/>
        <v>1015.6336131679461</v>
      </c>
      <c r="S205" s="5">
        <v>291.50459999999998</v>
      </c>
      <c r="T205">
        <f t="shared" si="25"/>
        <v>4.9507871159937844</v>
      </c>
      <c r="U205">
        <f t="shared" si="26"/>
        <v>926.24902533705733</v>
      </c>
      <c r="V205" s="5">
        <v>290.5068</v>
      </c>
      <c r="W205">
        <f t="shared" si="27"/>
        <v>4.4579193193758053</v>
      </c>
      <c r="AA205">
        <f t="shared" si="36"/>
        <v>1015.6336131679461</v>
      </c>
      <c r="AB205" s="5">
        <v>291.64030000000002</v>
      </c>
      <c r="AC205">
        <f t="shared" si="28"/>
        <v>4.9507871159937844</v>
      </c>
      <c r="AH205" s="5">
        <v>290.24790000000002</v>
      </c>
      <c r="AI205" s="5">
        <v>4.9507871159999999</v>
      </c>
      <c r="AJ205">
        <f t="shared" si="37"/>
        <v>1015.6336131679461</v>
      </c>
      <c r="AK205" s="5">
        <v>290.66800000000001</v>
      </c>
      <c r="AL205">
        <f t="shared" si="29"/>
        <v>4.9507871159937844</v>
      </c>
      <c r="AM205">
        <f t="shared" si="38"/>
        <v>1015.6336131679461</v>
      </c>
      <c r="AN205" s="5">
        <v>290.30009999999999</v>
      </c>
      <c r="AO205">
        <f t="shared" si="30"/>
        <v>4.9507871159937844</v>
      </c>
      <c r="AP205">
        <f t="shared" si="39"/>
        <v>1015.6336131679461</v>
      </c>
      <c r="AQ205" s="5">
        <v>290.30459999999999</v>
      </c>
      <c r="AR205">
        <f t="shared" si="31"/>
        <v>4.9507871159937844</v>
      </c>
      <c r="AS205">
        <f t="shared" si="40"/>
        <v>1015.6336131679461</v>
      </c>
      <c r="AT205" s="5">
        <v>290.53870000000001</v>
      </c>
      <c r="AU205">
        <f t="shared" si="32"/>
        <v>4.9507871159937844</v>
      </c>
      <c r="AV205">
        <f t="shared" si="41"/>
        <v>1015.6336131679461</v>
      </c>
      <c r="AW205" s="5">
        <v>290.55110000000002</v>
      </c>
      <c r="AX205">
        <f t="shared" si="33"/>
        <v>4.9507871159937844</v>
      </c>
      <c r="AY205">
        <f t="shared" si="42"/>
        <v>816.78323140848727</v>
      </c>
      <c r="AZ205" s="6">
        <v>292.89150000000001</v>
      </c>
      <c r="BA205">
        <f t="shared" si="34"/>
        <v>4.4579193193758053</v>
      </c>
      <c r="BG205">
        <v>719.9</v>
      </c>
      <c r="BH205" s="5">
        <v>291.72519999999997</v>
      </c>
      <c r="BI205">
        <v>6.6459999999999999</v>
      </c>
      <c r="BJ205">
        <v>719.9</v>
      </c>
      <c r="BK205" s="5">
        <v>290.31169999999997</v>
      </c>
      <c r="BL205">
        <v>6.6459999999999999</v>
      </c>
      <c r="BM205" s="4">
        <v>719.9</v>
      </c>
      <c r="BN205" s="5">
        <v>291.61840000000001</v>
      </c>
      <c r="BO205">
        <v>6.6459999999999999</v>
      </c>
      <c r="BP205" s="4">
        <v>719.9</v>
      </c>
      <c r="BQ205" s="5">
        <v>289.49889999999999</v>
      </c>
      <c r="BR205">
        <v>6.6459999999999999</v>
      </c>
      <c r="BS205" s="4">
        <v>719.9</v>
      </c>
      <c r="BT205" s="5">
        <v>290.69959999999998</v>
      </c>
      <c r="BU205">
        <v>6.6459999999999999</v>
      </c>
      <c r="BV205" s="4">
        <v>719.9</v>
      </c>
      <c r="BW205" s="5">
        <v>292.19779999999997</v>
      </c>
      <c r="BX205">
        <v>6.6459999999999999</v>
      </c>
    </row>
    <row r="206" spans="1:76">
      <c r="A206">
        <v>2084</v>
      </c>
      <c r="B206">
        <v>729.51057600000001</v>
      </c>
      <c r="C206">
        <v>3.7347034111111101</v>
      </c>
      <c r="F206">
        <v>8.8835345999999902</v>
      </c>
      <c r="N206">
        <v>1.64263695</v>
      </c>
      <c r="Q206" s="5">
        <v>4.4343813860000001</v>
      </c>
      <c r="R206" s="5">
        <f t="shared" si="35"/>
        <v>1025.7899492996257</v>
      </c>
      <c r="S206" s="5">
        <v>291.42689999999999</v>
      </c>
      <c r="T206">
        <f t="shared" si="25"/>
        <v>5.0040213860582341</v>
      </c>
      <c r="U206">
        <f t="shared" si="26"/>
        <v>934.58526656509059</v>
      </c>
      <c r="V206" s="5">
        <v>290.5881</v>
      </c>
      <c r="W206">
        <f t="shared" si="27"/>
        <v>4.5058539357131782</v>
      </c>
      <c r="AA206">
        <f t="shared" si="36"/>
        <v>1025.7899492996257</v>
      </c>
      <c r="AB206" s="5">
        <v>291.572</v>
      </c>
      <c r="AC206">
        <f t="shared" si="28"/>
        <v>5.0040213860582341</v>
      </c>
      <c r="AH206" s="5">
        <v>290.39030000000002</v>
      </c>
      <c r="AI206" s="5">
        <v>5.0040213859999998</v>
      </c>
      <c r="AJ206">
        <f t="shared" si="37"/>
        <v>1025.7899492996257</v>
      </c>
      <c r="AK206" s="5">
        <v>290.70580000000001</v>
      </c>
      <c r="AL206">
        <f t="shared" si="29"/>
        <v>5.0040213860582341</v>
      </c>
      <c r="AM206">
        <f t="shared" si="38"/>
        <v>1025.7899492996257</v>
      </c>
      <c r="AN206" s="5">
        <v>290.56310000000002</v>
      </c>
      <c r="AO206">
        <f t="shared" si="30"/>
        <v>5.0040213860582341</v>
      </c>
      <c r="AP206">
        <f t="shared" si="39"/>
        <v>1025.7899492996257</v>
      </c>
      <c r="AQ206" s="5">
        <v>290.62380000000002</v>
      </c>
      <c r="AR206">
        <f t="shared" si="31"/>
        <v>5.0040213860582341</v>
      </c>
      <c r="AS206">
        <f t="shared" si="40"/>
        <v>1025.7899492996257</v>
      </c>
      <c r="AT206" s="5">
        <v>290.42660000000001</v>
      </c>
      <c r="AU206">
        <f t="shared" si="32"/>
        <v>5.0040213860582341</v>
      </c>
      <c r="AV206">
        <f t="shared" si="41"/>
        <v>1025.7899492996257</v>
      </c>
      <c r="AW206" s="5">
        <v>290.66789999999997</v>
      </c>
      <c r="AX206">
        <f t="shared" si="33"/>
        <v>5.0040213860582341</v>
      </c>
      <c r="AY206">
        <f t="shared" si="42"/>
        <v>824.13428049116351</v>
      </c>
      <c r="AZ206" s="6">
        <v>292.90469999999999</v>
      </c>
      <c r="BA206">
        <f t="shared" si="34"/>
        <v>4.5058539357131782</v>
      </c>
      <c r="BG206">
        <v>727.2</v>
      </c>
      <c r="BH206" s="5">
        <v>291.65879999999999</v>
      </c>
      <c r="BI206">
        <v>6.7279999999999998</v>
      </c>
      <c r="BJ206">
        <v>727.2</v>
      </c>
      <c r="BK206" s="5">
        <v>290.45859999999999</v>
      </c>
      <c r="BL206">
        <v>6.7279999999999998</v>
      </c>
      <c r="BM206" s="4">
        <v>727.2</v>
      </c>
      <c r="BN206" s="5">
        <v>291.57709999999997</v>
      </c>
      <c r="BO206">
        <v>6.7279999999999998</v>
      </c>
      <c r="BP206" s="4">
        <v>727.2</v>
      </c>
      <c r="BQ206" s="5">
        <v>289.60469999999998</v>
      </c>
      <c r="BR206">
        <v>6.7279999999999998</v>
      </c>
      <c r="BS206" s="4">
        <v>727.2</v>
      </c>
      <c r="BT206" s="5">
        <v>290.84070000000003</v>
      </c>
      <c r="BU206">
        <v>6.7279999999999998</v>
      </c>
      <c r="BV206" s="4">
        <v>727.2</v>
      </c>
      <c r="BW206" s="5">
        <v>292.23770000000002</v>
      </c>
      <c r="BX206">
        <v>6.7279999999999998</v>
      </c>
    </row>
    <row r="207" spans="1:76">
      <c r="A207">
        <v>2085</v>
      </c>
      <c r="B207">
        <v>735.13986399999999</v>
      </c>
      <c r="C207">
        <v>3.76965588888888</v>
      </c>
      <c r="F207">
        <v>8.9475979999999993</v>
      </c>
      <c r="N207">
        <v>1.6640485249999999</v>
      </c>
      <c r="Q207" s="5">
        <v>4.4815556560000003</v>
      </c>
      <c r="R207" s="5">
        <f t="shared" si="35"/>
        <v>1036.0478487926218</v>
      </c>
      <c r="S207" s="5">
        <v>291.54199999999997</v>
      </c>
      <c r="T207">
        <f t="shared" si="25"/>
        <v>5.057255656122682</v>
      </c>
      <c r="U207">
        <f t="shared" si="26"/>
        <v>942.99653396417625</v>
      </c>
      <c r="V207" s="5">
        <v>290.57709999999997</v>
      </c>
      <c r="W207">
        <f t="shared" si="27"/>
        <v>4.5537885520505519</v>
      </c>
      <c r="AH207" s="5">
        <v>290.18360000000001</v>
      </c>
      <c r="AI207" s="5">
        <v>5.0572556559999997</v>
      </c>
      <c r="AJ207">
        <f t="shared" si="37"/>
        <v>1036.0478487926218</v>
      </c>
      <c r="AK207" s="5">
        <v>290.7878</v>
      </c>
      <c r="AL207">
        <f t="shared" si="29"/>
        <v>5.057255656122682</v>
      </c>
      <c r="AM207">
        <f t="shared" si="38"/>
        <v>1036.0478487926218</v>
      </c>
      <c r="AN207" s="5">
        <v>290.58030000000002</v>
      </c>
      <c r="AO207">
        <f t="shared" si="30"/>
        <v>5.057255656122682</v>
      </c>
      <c r="AP207">
        <f t="shared" si="39"/>
        <v>1036.0478487926218</v>
      </c>
      <c r="AQ207" s="5">
        <v>290.75830000000002</v>
      </c>
      <c r="AR207">
        <f t="shared" si="31"/>
        <v>5.057255656122682</v>
      </c>
      <c r="AS207">
        <f t="shared" si="40"/>
        <v>1036.0478487926218</v>
      </c>
      <c r="AT207" s="5">
        <v>290.55399999999997</v>
      </c>
      <c r="AU207">
        <f t="shared" si="32"/>
        <v>5.057255656122682</v>
      </c>
      <c r="AV207">
        <f t="shared" si="41"/>
        <v>1036.0478487926218</v>
      </c>
      <c r="AW207" s="5">
        <v>290.59899999999999</v>
      </c>
      <c r="AX207">
        <f t="shared" si="33"/>
        <v>5.057255656122682</v>
      </c>
      <c r="AY207">
        <f t="shared" si="42"/>
        <v>831.55148901558368</v>
      </c>
      <c r="AZ207" s="6">
        <v>293.03469999999999</v>
      </c>
      <c r="BA207">
        <f t="shared" si="34"/>
        <v>4.5537885520505519</v>
      </c>
      <c r="BG207">
        <v>734.5</v>
      </c>
      <c r="BH207" s="5">
        <v>291.58409999999998</v>
      </c>
      <c r="BI207">
        <v>6.81</v>
      </c>
      <c r="BJ207">
        <v>734.5</v>
      </c>
      <c r="BK207" s="5">
        <v>290.34730000000002</v>
      </c>
      <c r="BL207">
        <v>6.81</v>
      </c>
      <c r="BM207" s="4">
        <v>734.5</v>
      </c>
      <c r="BN207" s="5">
        <v>291.69529999999997</v>
      </c>
      <c r="BO207">
        <v>6.81</v>
      </c>
      <c r="BP207" s="4">
        <v>734.5</v>
      </c>
      <c r="BQ207" s="5">
        <v>289.65269999999998</v>
      </c>
      <c r="BR207">
        <v>6.81</v>
      </c>
      <c r="BS207" s="4">
        <v>734.5</v>
      </c>
      <c r="BT207" s="5">
        <v>290.74860000000001</v>
      </c>
      <c r="BU207">
        <v>6.81</v>
      </c>
      <c r="BV207" s="4">
        <v>734.5</v>
      </c>
      <c r="BW207" s="5">
        <v>292.42779999999999</v>
      </c>
      <c r="BX207">
        <v>6.81</v>
      </c>
    </row>
    <row r="208" spans="1:76">
      <c r="A208">
        <v>2086</v>
      </c>
      <c r="B208">
        <v>740.76915199999996</v>
      </c>
      <c r="C208">
        <v>3.8046083666666601</v>
      </c>
      <c r="F208">
        <v>9.0116613999999995</v>
      </c>
      <c r="N208">
        <v>1.6854601</v>
      </c>
      <c r="Q208" s="5">
        <v>4.5287299259999996</v>
      </c>
      <c r="R208" s="5">
        <f t="shared" si="35"/>
        <v>1046.4083272805481</v>
      </c>
      <c r="S208" s="5">
        <v>291.58089999999999</v>
      </c>
      <c r="T208">
        <f t="shared" si="25"/>
        <v>5.1104899261871317</v>
      </c>
      <c r="U208">
        <f t="shared" si="26"/>
        <v>951.48350276985366</v>
      </c>
      <c r="V208" s="5">
        <v>290.63459999999998</v>
      </c>
      <c r="W208">
        <f t="shared" si="27"/>
        <v>4.6017231683879265</v>
      </c>
      <c r="AH208" s="5">
        <v>290.20319999999998</v>
      </c>
      <c r="AI208" s="5">
        <v>5.1104899259999996</v>
      </c>
      <c r="AJ208">
        <f t="shared" si="37"/>
        <v>1046.4083272805481</v>
      </c>
      <c r="AK208" s="5">
        <v>290.96140000000003</v>
      </c>
      <c r="AL208">
        <f t="shared" si="29"/>
        <v>5.1104899261871317</v>
      </c>
      <c r="AM208">
        <f t="shared" si="38"/>
        <v>1046.4083272805481</v>
      </c>
      <c r="AN208" s="5">
        <v>290.41239999999999</v>
      </c>
      <c r="AO208">
        <f t="shared" si="30"/>
        <v>5.1104899261871317</v>
      </c>
      <c r="AP208">
        <f t="shared" si="39"/>
        <v>1046.4083272805481</v>
      </c>
      <c r="AQ208" s="5">
        <v>290.71620000000001</v>
      </c>
      <c r="AR208">
        <f t="shared" si="31"/>
        <v>5.1104899261871317</v>
      </c>
      <c r="AS208">
        <f t="shared" si="40"/>
        <v>1046.4083272805481</v>
      </c>
      <c r="AT208" s="5">
        <v>290.60610000000003</v>
      </c>
      <c r="AU208">
        <f t="shared" si="32"/>
        <v>5.1104899261871317</v>
      </c>
      <c r="AV208">
        <f t="shared" si="41"/>
        <v>1046.4083272805481</v>
      </c>
      <c r="AW208" s="5">
        <v>290.63920000000002</v>
      </c>
      <c r="AX208">
        <f t="shared" si="33"/>
        <v>5.1104899261871317</v>
      </c>
      <c r="AY208">
        <f t="shared" si="42"/>
        <v>839.03545241672396</v>
      </c>
      <c r="AZ208" s="6">
        <v>293.09109999999998</v>
      </c>
      <c r="BA208">
        <f t="shared" si="34"/>
        <v>4.6017231683879265</v>
      </c>
      <c r="BG208">
        <v>741.8</v>
      </c>
      <c r="BH208" s="5">
        <v>291.59370000000001</v>
      </c>
      <c r="BI208">
        <v>6.8920000000000003</v>
      </c>
      <c r="BJ208">
        <v>741.8</v>
      </c>
      <c r="BK208" s="5">
        <v>290.09010000000001</v>
      </c>
      <c r="BL208">
        <v>6.8920000000000003</v>
      </c>
      <c r="BM208" s="4">
        <v>741.8</v>
      </c>
      <c r="BN208" s="5">
        <v>291.7491</v>
      </c>
      <c r="BO208">
        <v>6.8920000000000003</v>
      </c>
      <c r="BP208" s="4">
        <v>741.8</v>
      </c>
      <c r="BQ208" s="5">
        <v>289.59710000000001</v>
      </c>
      <c r="BR208">
        <v>6.8920000000000003</v>
      </c>
      <c r="BS208" s="4">
        <v>741.8</v>
      </c>
      <c r="BT208" s="5">
        <v>290.9067</v>
      </c>
      <c r="BU208">
        <v>6.8920000000000003</v>
      </c>
      <c r="BV208" s="4">
        <v>741.8</v>
      </c>
      <c r="BW208" s="5">
        <v>292.40199999999999</v>
      </c>
      <c r="BX208">
        <v>6.8920000000000003</v>
      </c>
    </row>
    <row r="209" spans="1:76">
      <c r="A209">
        <v>2087</v>
      </c>
      <c r="B209">
        <v>746.39844000000005</v>
      </c>
      <c r="C209">
        <v>3.8395608444444398</v>
      </c>
      <c r="F209">
        <v>9.0757247999999997</v>
      </c>
      <c r="N209">
        <v>1.70930285</v>
      </c>
      <c r="Q209" s="5">
        <v>4.5759041959999998</v>
      </c>
      <c r="R209" s="5">
        <f t="shared" si="35"/>
        <v>1056.8724105533538</v>
      </c>
      <c r="S209" s="5">
        <v>291.76600000000002</v>
      </c>
      <c r="T209">
        <f t="shared" si="25"/>
        <v>5.1637241962515832</v>
      </c>
      <c r="U209">
        <f t="shared" ref="U209:U222" si="43">U$112*1.009^(A209-A$112)</f>
        <v>960.04685429478241</v>
      </c>
      <c r="V209" s="5">
        <v>290.63159999999999</v>
      </c>
      <c r="W209">
        <f t="shared" si="27"/>
        <v>4.6496577847253002</v>
      </c>
      <c r="AH209" s="5">
        <v>290.32010000000002</v>
      </c>
      <c r="AI209" s="5">
        <v>5.1637241960000004</v>
      </c>
      <c r="AJ209">
        <f t="shared" si="37"/>
        <v>1056.8724105533538</v>
      </c>
      <c r="AK209" s="5">
        <v>290.89249999999998</v>
      </c>
      <c r="AL209">
        <f t="shared" si="29"/>
        <v>5.1637241962515832</v>
      </c>
      <c r="AM209">
        <f t="shared" si="38"/>
        <v>1056.8724105533538</v>
      </c>
      <c r="AN209" s="5">
        <v>290.52850000000001</v>
      </c>
      <c r="AO209">
        <f t="shared" si="30"/>
        <v>5.1637241962515832</v>
      </c>
      <c r="AP209">
        <f t="shared" si="39"/>
        <v>1056.8724105533538</v>
      </c>
      <c r="AQ209" s="5">
        <v>290.72280000000001</v>
      </c>
      <c r="AR209">
        <f t="shared" si="31"/>
        <v>5.1637241962515832</v>
      </c>
      <c r="AS209">
        <f t="shared" si="40"/>
        <v>1056.8724105533538</v>
      </c>
      <c r="AT209" s="5">
        <v>290.47579999999999</v>
      </c>
      <c r="AU209">
        <f t="shared" si="32"/>
        <v>5.1637241962515832</v>
      </c>
      <c r="AV209">
        <f t="shared" si="41"/>
        <v>1056.8724105533538</v>
      </c>
      <c r="AW209" s="5">
        <v>290.6977</v>
      </c>
      <c r="AX209">
        <f t="shared" si="33"/>
        <v>5.1637241962515832</v>
      </c>
      <c r="AY209">
        <f t="shared" si="42"/>
        <v>846.58677148847437</v>
      </c>
      <c r="AZ209" s="6">
        <v>293.04590000000002</v>
      </c>
      <c r="BA209">
        <f t="shared" si="34"/>
        <v>4.6496577847253002</v>
      </c>
      <c r="BG209">
        <v>749.1</v>
      </c>
      <c r="BH209" s="5">
        <v>291.678</v>
      </c>
      <c r="BI209">
        <v>6.9740000000000002</v>
      </c>
      <c r="BJ209">
        <v>749.1</v>
      </c>
      <c r="BK209" s="5">
        <v>290.33319999999998</v>
      </c>
      <c r="BL209">
        <v>6.9740000000000002</v>
      </c>
      <c r="BM209" s="4">
        <v>749.1</v>
      </c>
      <c r="BN209" s="5">
        <v>291.7688</v>
      </c>
      <c r="BO209">
        <v>6.9740000000000002</v>
      </c>
      <c r="BP209" s="4">
        <v>749.1</v>
      </c>
      <c r="BQ209" s="5">
        <v>289.71839999999997</v>
      </c>
      <c r="BR209">
        <v>6.9740000000000002</v>
      </c>
      <c r="BS209" s="4">
        <v>749.1</v>
      </c>
      <c r="BT209" s="5">
        <v>290.87349999999998</v>
      </c>
      <c r="BU209">
        <v>6.9740000000000002</v>
      </c>
      <c r="BV209" s="4">
        <v>749.1</v>
      </c>
      <c r="BW209" s="5">
        <v>292.4135</v>
      </c>
      <c r="BX209">
        <v>6.9740000000000002</v>
      </c>
    </row>
    <row r="210" spans="1:76">
      <c r="A210">
        <v>2088</v>
      </c>
      <c r="B210">
        <v>753.90314000000001</v>
      </c>
      <c r="C210">
        <v>3.8745133222222199</v>
      </c>
      <c r="F210">
        <v>9.1397881999999893</v>
      </c>
      <c r="N210">
        <v>1.7331456000000001</v>
      </c>
      <c r="Q210" s="5">
        <v>4.6230784659999999</v>
      </c>
      <c r="R210" s="5">
        <f t="shared" si="35"/>
        <v>1067.4411346588872</v>
      </c>
      <c r="S210" s="5">
        <v>291.54590000000002</v>
      </c>
      <c r="T210">
        <f t="shared" si="25"/>
        <v>5.216958466316032</v>
      </c>
      <c r="U210">
        <f t="shared" si="43"/>
        <v>968.68727598343526</v>
      </c>
      <c r="V210" s="5">
        <v>290.63380000000001</v>
      </c>
      <c r="W210">
        <f t="shared" si="27"/>
        <v>4.6975924010626748</v>
      </c>
      <c r="AH210" s="5">
        <v>290.15870000000001</v>
      </c>
      <c r="AI210" s="5">
        <v>5.2169584660000003</v>
      </c>
      <c r="AJ210">
        <f t="shared" si="37"/>
        <v>1067.4411346588872</v>
      </c>
      <c r="AK210" s="5">
        <v>290.99189999999999</v>
      </c>
      <c r="AL210">
        <f t="shared" si="29"/>
        <v>5.216958466316032</v>
      </c>
      <c r="AM210">
        <f t="shared" si="38"/>
        <v>1067.4411346588872</v>
      </c>
      <c r="AN210" s="5">
        <v>290.5736</v>
      </c>
      <c r="AO210">
        <f t="shared" si="30"/>
        <v>5.216958466316032</v>
      </c>
      <c r="AP210">
        <f t="shared" si="39"/>
        <v>1067.4411346588872</v>
      </c>
      <c r="AQ210" s="5">
        <v>290.79599999999999</v>
      </c>
      <c r="AR210">
        <f t="shared" si="31"/>
        <v>5.216958466316032</v>
      </c>
      <c r="AS210">
        <f t="shared" si="40"/>
        <v>1067.4411346588872</v>
      </c>
      <c r="AT210" s="5">
        <v>290.60340000000002</v>
      </c>
      <c r="AU210">
        <f t="shared" si="32"/>
        <v>5.216958466316032</v>
      </c>
      <c r="AV210">
        <f t="shared" si="41"/>
        <v>1067.4411346588872</v>
      </c>
      <c r="AW210" s="5">
        <v>290.69229999999999</v>
      </c>
      <c r="AX210">
        <f t="shared" si="33"/>
        <v>5.216958466316032</v>
      </c>
      <c r="AY210">
        <f t="shared" si="42"/>
        <v>854.20605243187049</v>
      </c>
      <c r="AZ210" s="6">
        <v>293.108</v>
      </c>
      <c r="BA210">
        <f t="shared" si="34"/>
        <v>4.6975924010626748</v>
      </c>
      <c r="BG210">
        <v>756.4</v>
      </c>
      <c r="BH210" s="5">
        <v>291.79969999999997</v>
      </c>
      <c r="BI210">
        <v>7.056</v>
      </c>
      <c r="BJ210">
        <v>756.4</v>
      </c>
      <c r="BK210" s="5">
        <v>290.46129999999999</v>
      </c>
      <c r="BL210">
        <v>7.056</v>
      </c>
      <c r="BM210" s="4">
        <v>756.4</v>
      </c>
      <c r="BN210" s="5">
        <v>291.8279</v>
      </c>
      <c r="BO210">
        <v>7.056</v>
      </c>
      <c r="BP210" s="4">
        <v>756.4</v>
      </c>
      <c r="BQ210" s="5">
        <v>289.70639999999997</v>
      </c>
      <c r="BR210">
        <v>7.056</v>
      </c>
      <c r="BS210" s="4">
        <v>756.4</v>
      </c>
      <c r="BT210" s="5">
        <v>290.89980000000003</v>
      </c>
      <c r="BU210">
        <v>7.056</v>
      </c>
      <c r="BV210" s="4">
        <v>756.4</v>
      </c>
      <c r="BW210" s="5">
        <v>292.45339999999999</v>
      </c>
      <c r="BX210">
        <v>7.056</v>
      </c>
    </row>
    <row r="211" spans="1:76">
      <c r="A211">
        <v>2089</v>
      </c>
      <c r="B211">
        <v>761.40783999999996</v>
      </c>
      <c r="C211">
        <v>3.9094657999999902</v>
      </c>
      <c r="F211">
        <v>9.2038515999999895</v>
      </c>
      <c r="N211">
        <v>1.7569883500000001</v>
      </c>
      <c r="Q211" s="5">
        <v>4.6702527360000001</v>
      </c>
      <c r="R211" s="5">
        <f t="shared" si="35"/>
        <v>1078.1155460054758</v>
      </c>
      <c r="S211" s="5">
        <v>291.52170000000001</v>
      </c>
      <c r="T211">
        <f t="shared" si="25"/>
        <v>5.2701927363804799</v>
      </c>
      <c r="U211">
        <f t="shared" si="43"/>
        <v>977.40546146728605</v>
      </c>
      <c r="V211" s="5">
        <v>290.6626</v>
      </c>
      <c r="W211">
        <f t="shared" si="27"/>
        <v>4.7455270174000495</v>
      </c>
      <c r="AH211" s="5">
        <v>290.35169999999999</v>
      </c>
      <c r="AI211" s="5">
        <v>5.2701927360000003</v>
      </c>
      <c r="AJ211">
        <f t="shared" si="37"/>
        <v>1078.1155460054758</v>
      </c>
      <c r="AK211" s="5">
        <v>290.84449999999998</v>
      </c>
      <c r="AL211">
        <f t="shared" si="29"/>
        <v>5.2701927363804799</v>
      </c>
      <c r="AM211">
        <f t="shared" si="38"/>
        <v>1078.1155460054758</v>
      </c>
      <c r="AN211" s="5">
        <v>290.53030000000001</v>
      </c>
      <c r="AO211">
        <f t="shared" si="30"/>
        <v>5.2701927363804799</v>
      </c>
      <c r="AP211">
        <f t="shared" si="39"/>
        <v>1078.1155460054758</v>
      </c>
      <c r="AQ211" s="5">
        <v>290.82560000000001</v>
      </c>
      <c r="AR211">
        <f t="shared" si="31"/>
        <v>5.2701927363804799</v>
      </c>
      <c r="AS211">
        <f t="shared" si="40"/>
        <v>1078.1155460054758</v>
      </c>
      <c r="AT211" s="5">
        <v>290.64780000000002</v>
      </c>
      <c r="AU211">
        <f t="shared" si="32"/>
        <v>5.2701927363804799</v>
      </c>
      <c r="AV211">
        <f t="shared" si="41"/>
        <v>1078.1155460054758</v>
      </c>
      <c r="AW211" s="5">
        <v>290.82080000000002</v>
      </c>
      <c r="AX211">
        <f t="shared" si="33"/>
        <v>5.2701927363804799</v>
      </c>
      <c r="AY211">
        <f t="shared" si="42"/>
        <v>861.89390690375728</v>
      </c>
      <c r="AZ211" s="6">
        <v>293.17500000000001</v>
      </c>
      <c r="BA211">
        <f t="shared" si="34"/>
        <v>4.7455270174000495</v>
      </c>
      <c r="BG211">
        <v>763.7</v>
      </c>
      <c r="BH211" s="5">
        <v>291.89089999999999</v>
      </c>
      <c r="BI211">
        <v>7.1379999999999999</v>
      </c>
      <c r="BJ211">
        <v>763.7</v>
      </c>
      <c r="BK211" s="5">
        <v>290.26029999999997</v>
      </c>
      <c r="BL211">
        <v>7.1379999999999999</v>
      </c>
      <c r="BM211" s="4">
        <v>763.7</v>
      </c>
      <c r="BN211" s="5">
        <v>291.8313</v>
      </c>
      <c r="BO211">
        <v>7.1379999999999999</v>
      </c>
      <c r="BP211" s="4">
        <v>763.7</v>
      </c>
      <c r="BQ211" s="5">
        <v>289.64659999999998</v>
      </c>
      <c r="BR211">
        <v>7.1379999999999999</v>
      </c>
      <c r="BS211" s="4">
        <v>763.7</v>
      </c>
      <c r="BT211" s="5">
        <v>290.99869999999999</v>
      </c>
      <c r="BU211">
        <v>7.1379999999999999</v>
      </c>
      <c r="BV211" s="4">
        <v>763.7</v>
      </c>
      <c r="BW211" s="5">
        <v>292.51139999999998</v>
      </c>
      <c r="BX211">
        <v>7.1379999999999999</v>
      </c>
    </row>
    <row r="212" spans="1:76">
      <c r="A212">
        <v>2090</v>
      </c>
      <c r="B212">
        <v>768.91254000000004</v>
      </c>
      <c r="C212">
        <v>3.93842118181818</v>
      </c>
      <c r="F212">
        <v>9.2679149999999897</v>
      </c>
      <c r="N212">
        <v>1.7808310999999999</v>
      </c>
      <c r="Q212" s="5">
        <v>4.7174270060000003</v>
      </c>
      <c r="R212" s="5">
        <f t="shared" si="35"/>
        <v>1088.8967014655307</v>
      </c>
      <c r="S212" s="5">
        <v>291.57569999999998</v>
      </c>
      <c r="T212">
        <f t="shared" si="25"/>
        <v>5.3234270064449287</v>
      </c>
      <c r="U212">
        <f t="shared" si="43"/>
        <v>986.20211062049168</v>
      </c>
      <c r="V212" s="5">
        <v>290.6635</v>
      </c>
      <c r="W212">
        <f t="shared" si="27"/>
        <v>4.7934616337374232</v>
      </c>
      <c r="AH212" s="5">
        <v>290.2801</v>
      </c>
      <c r="AI212" s="5">
        <v>5.3234270060000002</v>
      </c>
      <c r="AJ212">
        <f t="shared" si="37"/>
        <v>1088.8967014655307</v>
      </c>
      <c r="AK212" s="5">
        <v>290.66230000000002</v>
      </c>
      <c r="AL212">
        <f t="shared" si="29"/>
        <v>5.3234270064449287</v>
      </c>
      <c r="AM212">
        <f t="shared" si="38"/>
        <v>1088.8967014655307</v>
      </c>
      <c r="AN212" s="5">
        <v>290.54930000000002</v>
      </c>
      <c r="AO212">
        <f t="shared" si="30"/>
        <v>5.3234270064449287</v>
      </c>
      <c r="AP212">
        <f t="shared" si="39"/>
        <v>1088.8967014655307</v>
      </c>
      <c r="AQ212" s="5">
        <v>290.86070000000001</v>
      </c>
      <c r="AR212">
        <f t="shared" si="31"/>
        <v>5.3234270064449287</v>
      </c>
      <c r="AS212">
        <f t="shared" si="40"/>
        <v>1088.8967014655307</v>
      </c>
      <c r="AT212" s="5">
        <v>290.5453</v>
      </c>
      <c r="AU212">
        <f t="shared" si="32"/>
        <v>5.3234270064449287</v>
      </c>
      <c r="AV212">
        <f t="shared" si="41"/>
        <v>1088.8967014655307</v>
      </c>
      <c r="AW212" s="5">
        <v>290.9862</v>
      </c>
      <c r="AX212">
        <f t="shared" si="33"/>
        <v>5.3234270064449287</v>
      </c>
      <c r="AY212">
        <f t="shared" si="42"/>
        <v>869.65095206589115</v>
      </c>
      <c r="AZ212" s="6">
        <v>293.22179999999997</v>
      </c>
      <c r="BA212">
        <f t="shared" si="34"/>
        <v>4.7934616337374232</v>
      </c>
      <c r="BG212">
        <v>771</v>
      </c>
      <c r="BH212" s="5">
        <v>291.81709999999998</v>
      </c>
      <c r="BI212">
        <v>7.22</v>
      </c>
      <c r="BJ212">
        <v>771</v>
      </c>
      <c r="BK212" s="5">
        <v>290.41160000000002</v>
      </c>
      <c r="BL212">
        <v>7.22</v>
      </c>
      <c r="BM212" s="4">
        <v>771</v>
      </c>
      <c r="BN212" s="5">
        <v>291.86219999999997</v>
      </c>
      <c r="BO212">
        <v>7.22</v>
      </c>
      <c r="BP212" s="4">
        <v>771</v>
      </c>
      <c r="BQ212" s="5">
        <v>289.80770000000001</v>
      </c>
      <c r="BR212">
        <v>7.22</v>
      </c>
      <c r="BS212" s="4">
        <v>771</v>
      </c>
      <c r="BT212" s="5">
        <v>291.07400000000001</v>
      </c>
      <c r="BU212">
        <v>7.22</v>
      </c>
      <c r="BV212" s="4">
        <v>771</v>
      </c>
      <c r="BW212" s="5">
        <v>292.40519999999998</v>
      </c>
      <c r="BX212">
        <v>7.22</v>
      </c>
    </row>
    <row r="213" spans="1:76">
      <c r="A213">
        <v>2091</v>
      </c>
      <c r="B213">
        <v>774.37327333333303</v>
      </c>
      <c r="C213">
        <v>3.96737656363636</v>
      </c>
      <c r="F213">
        <v>9.3364104999999995</v>
      </c>
      <c r="N213">
        <v>1.8066409000000001</v>
      </c>
      <c r="Q213" s="5">
        <v>4.7646012769999997</v>
      </c>
      <c r="R213" s="5">
        <f t="shared" si="35"/>
        <v>1099.7856684801861</v>
      </c>
      <c r="S213" s="5">
        <v>291.38310000000001</v>
      </c>
      <c r="T213">
        <f t="shared" si="25"/>
        <v>5.3766612765093793</v>
      </c>
      <c r="U213">
        <f t="shared" si="43"/>
        <v>995.07792961607595</v>
      </c>
      <c r="V213" s="5">
        <v>290.70780000000002</v>
      </c>
      <c r="W213">
        <f t="shared" si="27"/>
        <v>4.8413962500747978</v>
      </c>
      <c r="AH213" s="5">
        <v>290.33850000000001</v>
      </c>
      <c r="AI213" s="5">
        <v>5.3766612770000002</v>
      </c>
      <c r="AJ213">
        <f t="shared" si="37"/>
        <v>1099.7856684801861</v>
      </c>
      <c r="AK213" s="5">
        <v>290.87950000000001</v>
      </c>
      <c r="AL213">
        <f t="shared" si="29"/>
        <v>5.3766612765093793</v>
      </c>
      <c r="AM213">
        <f t="shared" si="38"/>
        <v>1099.7856684801861</v>
      </c>
      <c r="AN213" s="5">
        <v>290.72410000000002</v>
      </c>
      <c r="AO213">
        <f t="shared" si="30"/>
        <v>5.3766612765093793</v>
      </c>
      <c r="AP213">
        <f t="shared" si="39"/>
        <v>1099.7856684801861</v>
      </c>
      <c r="AQ213" s="5">
        <v>290.83600000000001</v>
      </c>
      <c r="AR213">
        <f t="shared" si="31"/>
        <v>5.3766612765093793</v>
      </c>
      <c r="AS213">
        <f t="shared" si="40"/>
        <v>1099.7856684801861</v>
      </c>
      <c r="AT213" s="5">
        <v>290.5831</v>
      </c>
      <c r="AU213">
        <f t="shared" si="32"/>
        <v>5.3766612765093793</v>
      </c>
      <c r="AV213">
        <f t="shared" si="41"/>
        <v>1099.7856684801861</v>
      </c>
      <c r="AW213" s="5">
        <v>290.75020000000001</v>
      </c>
      <c r="AX213">
        <f t="shared" si="33"/>
        <v>5.3766612765093793</v>
      </c>
      <c r="AY213">
        <f t="shared" si="42"/>
        <v>877.47781063448406</v>
      </c>
      <c r="AZ213" s="6">
        <v>293.23750000000001</v>
      </c>
      <c r="BA213">
        <f t="shared" si="34"/>
        <v>4.8413962500747978</v>
      </c>
      <c r="BG213">
        <v>779.5</v>
      </c>
      <c r="BH213" s="5">
        <v>291.86320000000001</v>
      </c>
      <c r="BI213">
        <v>7.3049999999999997</v>
      </c>
      <c r="BJ213">
        <v>779.5</v>
      </c>
      <c r="BK213" s="5">
        <v>290.5566</v>
      </c>
      <c r="BL213">
        <v>7.3049999999999997</v>
      </c>
      <c r="BM213" s="4">
        <v>779.5</v>
      </c>
      <c r="BN213" s="5">
        <v>291.9348</v>
      </c>
      <c r="BO213">
        <v>7.3049999999999997</v>
      </c>
      <c r="BP213" s="4">
        <v>779.5</v>
      </c>
      <c r="BQ213" s="5">
        <v>289.85289999999998</v>
      </c>
      <c r="BR213">
        <v>7.3049999999999997</v>
      </c>
      <c r="BS213" s="4">
        <v>779.5</v>
      </c>
      <c r="BT213" s="5">
        <v>291.11840000000001</v>
      </c>
      <c r="BU213">
        <v>7.3049999999999997</v>
      </c>
      <c r="BV213" s="4">
        <v>779.5</v>
      </c>
      <c r="BW213" s="5">
        <v>292.59820000000002</v>
      </c>
      <c r="BX213">
        <v>7.3049999999999997</v>
      </c>
    </row>
    <row r="214" spans="1:76">
      <c r="A214">
        <v>2092</v>
      </c>
      <c r="B214">
        <v>779.83400666666603</v>
      </c>
      <c r="C214">
        <v>3.9963319454545401</v>
      </c>
      <c r="F214">
        <v>9.4049059999999898</v>
      </c>
      <c r="N214">
        <v>1.8324507000000001</v>
      </c>
      <c r="Q214" s="5">
        <v>4.8117755469999999</v>
      </c>
      <c r="R214" s="5">
        <f t="shared" si="35"/>
        <v>1110.7835251649881</v>
      </c>
      <c r="S214" s="5">
        <v>291.51089999999999</v>
      </c>
      <c r="T214">
        <f t="shared" si="25"/>
        <v>5.429895546573829</v>
      </c>
      <c r="U214">
        <f t="shared" si="43"/>
        <v>1004.0336309826207</v>
      </c>
      <c r="V214" s="5">
        <v>290.94650000000001</v>
      </c>
      <c r="W214">
        <f t="shared" si="27"/>
        <v>4.8893308664121724</v>
      </c>
      <c r="AH214" s="5">
        <v>290.3904</v>
      </c>
      <c r="AI214" s="5">
        <v>5.4298955470000001</v>
      </c>
      <c r="AJ214">
        <f t="shared" si="37"/>
        <v>1110.7835251649881</v>
      </c>
      <c r="AK214" s="5">
        <v>290.95209999999997</v>
      </c>
      <c r="AL214">
        <f t="shared" si="29"/>
        <v>5.429895546573829</v>
      </c>
      <c r="AM214">
        <f t="shared" si="38"/>
        <v>1110.7835251649881</v>
      </c>
      <c r="AN214" s="5">
        <v>290.91910000000001</v>
      </c>
      <c r="AO214">
        <f t="shared" si="30"/>
        <v>5.429895546573829</v>
      </c>
      <c r="AP214">
        <f t="shared" si="39"/>
        <v>1110.7835251649881</v>
      </c>
      <c r="AQ214" s="5">
        <v>290.77359999999999</v>
      </c>
      <c r="AR214">
        <f t="shared" si="31"/>
        <v>5.429895546573829</v>
      </c>
      <c r="AS214">
        <f t="shared" si="40"/>
        <v>1110.7835251649881</v>
      </c>
      <c r="AT214" s="5">
        <v>290.89920000000001</v>
      </c>
      <c r="AU214">
        <f t="shared" si="32"/>
        <v>5.429895546573829</v>
      </c>
      <c r="AV214">
        <f t="shared" si="41"/>
        <v>1110.7835251649881</v>
      </c>
      <c r="AW214" s="5">
        <v>290.70769999999999</v>
      </c>
      <c r="AX214">
        <f t="shared" si="33"/>
        <v>5.429895546573829</v>
      </c>
      <c r="AY214">
        <f t="shared" si="42"/>
        <v>885.37511093019441</v>
      </c>
      <c r="AZ214" s="6">
        <v>293.34410000000003</v>
      </c>
      <c r="BA214">
        <f t="shared" si="34"/>
        <v>4.8893308664121724</v>
      </c>
      <c r="BG214">
        <v>788</v>
      </c>
      <c r="BH214" s="5">
        <v>291.90199999999999</v>
      </c>
      <c r="BI214">
        <v>7.39</v>
      </c>
      <c r="BJ214">
        <v>788</v>
      </c>
      <c r="BK214" s="5">
        <v>290.56380000000001</v>
      </c>
      <c r="BL214">
        <v>7.39</v>
      </c>
      <c r="BM214" s="4">
        <v>788</v>
      </c>
      <c r="BN214" s="5">
        <v>292.11700000000002</v>
      </c>
      <c r="BO214">
        <v>7.39</v>
      </c>
      <c r="BP214" s="4">
        <v>788</v>
      </c>
      <c r="BQ214" s="5">
        <v>289.8929</v>
      </c>
      <c r="BR214">
        <v>7.39</v>
      </c>
      <c r="BS214" s="4">
        <v>788</v>
      </c>
      <c r="BT214" s="5">
        <v>291.18040000000002</v>
      </c>
      <c r="BU214">
        <v>7.39</v>
      </c>
      <c r="BV214" s="4">
        <v>788</v>
      </c>
      <c r="BW214" s="5">
        <v>292.79360000000003</v>
      </c>
      <c r="BX214">
        <v>7.39</v>
      </c>
    </row>
    <row r="215" spans="1:76">
      <c r="A215">
        <v>2093</v>
      </c>
      <c r="B215">
        <v>785.29474000000005</v>
      </c>
      <c r="C215">
        <v>4.0252873272727197</v>
      </c>
      <c r="F215">
        <v>9.4734014999999907</v>
      </c>
      <c r="N215">
        <v>1.8582605000000001</v>
      </c>
      <c r="Q215" s="5">
        <v>4.8589498170000001</v>
      </c>
      <c r="R215" s="5">
        <f t="shared" si="35"/>
        <v>1121.8913604166376</v>
      </c>
      <c r="S215" s="5">
        <v>291.66539999999998</v>
      </c>
      <c r="T215">
        <f t="shared" si="25"/>
        <v>5.4831298166382769</v>
      </c>
      <c r="U215">
        <f t="shared" si="43"/>
        <v>1013.0699336614639</v>
      </c>
      <c r="V215" s="5">
        <v>290.96530000000001</v>
      </c>
      <c r="W215">
        <f t="shared" si="27"/>
        <v>4.9372654827495452</v>
      </c>
      <c r="AH215" s="5">
        <v>290.71170000000001</v>
      </c>
      <c r="AI215" s="5">
        <v>5.483129817</v>
      </c>
      <c r="AJ215">
        <f t="shared" si="37"/>
        <v>1121.8913604166376</v>
      </c>
      <c r="AK215" s="5">
        <v>290.983</v>
      </c>
      <c r="AL215">
        <f t="shared" si="29"/>
        <v>5.4831298166382769</v>
      </c>
      <c r="AM215">
        <f t="shared" si="38"/>
        <v>1121.8913604166376</v>
      </c>
      <c r="AN215" s="5">
        <v>290.91829999999999</v>
      </c>
      <c r="AO215">
        <f t="shared" si="30"/>
        <v>5.4831298166382769</v>
      </c>
      <c r="AP215">
        <f t="shared" si="39"/>
        <v>1121.8913604166376</v>
      </c>
      <c r="AQ215" s="5">
        <v>290.88549999999998</v>
      </c>
      <c r="AR215">
        <f t="shared" si="31"/>
        <v>5.4831298166382769</v>
      </c>
      <c r="AS215">
        <f t="shared" si="40"/>
        <v>1121.8913604166376</v>
      </c>
      <c r="AT215" s="5">
        <v>290.83499999999998</v>
      </c>
      <c r="AU215">
        <f t="shared" si="32"/>
        <v>5.4831298166382769</v>
      </c>
      <c r="AV215">
        <f t="shared" si="41"/>
        <v>1121.8913604166376</v>
      </c>
      <c r="AW215" s="5">
        <v>290.89890000000003</v>
      </c>
      <c r="AX215">
        <f t="shared" si="33"/>
        <v>5.4831298166382769</v>
      </c>
      <c r="AY215">
        <f t="shared" si="42"/>
        <v>893.34348692856588</v>
      </c>
      <c r="AZ215" s="6">
        <v>293.48399999999998</v>
      </c>
      <c r="BA215">
        <f t="shared" si="34"/>
        <v>4.9372654827495452</v>
      </c>
      <c r="BG215">
        <v>796.5</v>
      </c>
      <c r="BH215" s="5">
        <v>291.92750000000001</v>
      </c>
      <c r="BI215">
        <v>7.4749999999999996</v>
      </c>
      <c r="BJ215">
        <v>796.5</v>
      </c>
      <c r="BK215" s="5">
        <v>290.46249999999998</v>
      </c>
      <c r="BL215">
        <v>7.4749999999999996</v>
      </c>
      <c r="BM215" s="4">
        <v>796.5</v>
      </c>
      <c r="BN215" s="5">
        <v>292.1884</v>
      </c>
      <c r="BO215">
        <v>7.4749999999999996</v>
      </c>
      <c r="BP215" s="4">
        <v>796.5</v>
      </c>
      <c r="BQ215" s="5">
        <v>289.95510000000002</v>
      </c>
      <c r="BR215">
        <v>7.4749999999999996</v>
      </c>
      <c r="BS215" s="4">
        <v>796.5</v>
      </c>
      <c r="BT215" s="5">
        <v>291.17939999999999</v>
      </c>
      <c r="BU215">
        <v>7.4749999999999996</v>
      </c>
      <c r="BV215" s="4">
        <v>796.5</v>
      </c>
      <c r="BW215" s="5">
        <v>292.79270000000002</v>
      </c>
      <c r="BX215">
        <v>7.4749999999999996</v>
      </c>
    </row>
    <row r="216" spans="1:76">
      <c r="A216">
        <v>2094</v>
      </c>
      <c r="B216">
        <v>790.75547333333304</v>
      </c>
      <c r="C216">
        <v>4.0542427090909001</v>
      </c>
      <c r="F216">
        <v>9.5418969999999899</v>
      </c>
      <c r="N216">
        <v>1.8840703000000001</v>
      </c>
      <c r="Q216" s="5">
        <v>4.9061240870000002</v>
      </c>
      <c r="R216" s="5">
        <f t="shared" si="35"/>
        <v>1133.1102740208044</v>
      </c>
      <c r="S216" s="5">
        <v>291.52760000000001</v>
      </c>
      <c r="T216">
        <f t="shared" si="25"/>
        <v>5.5363640867027275</v>
      </c>
      <c r="U216">
        <f t="shared" si="43"/>
        <v>1022.1875630644172</v>
      </c>
      <c r="V216" s="5">
        <v>290.93490000000003</v>
      </c>
      <c r="W216">
        <f t="shared" si="27"/>
        <v>4.9852000990869207</v>
      </c>
      <c r="AH216" s="5">
        <v>290.63440000000003</v>
      </c>
      <c r="AI216" s="5">
        <v>5.5363640869999999</v>
      </c>
      <c r="AJ216">
        <f t="shared" si="37"/>
        <v>1133.1102740208044</v>
      </c>
      <c r="AK216" s="5">
        <v>291.08999999999997</v>
      </c>
      <c r="AL216">
        <f t="shared" si="29"/>
        <v>5.5363640867027275</v>
      </c>
      <c r="AM216">
        <f t="shared" si="38"/>
        <v>1133.1102740208044</v>
      </c>
      <c r="AN216" s="5">
        <v>290.78379999999999</v>
      </c>
      <c r="AO216">
        <f t="shared" si="30"/>
        <v>5.5363640867027275</v>
      </c>
      <c r="AP216">
        <f t="shared" si="39"/>
        <v>1133.1102740208044</v>
      </c>
      <c r="AQ216" s="5">
        <v>290.87900000000002</v>
      </c>
      <c r="AR216">
        <f t="shared" si="31"/>
        <v>5.5363640867027275</v>
      </c>
      <c r="AS216">
        <f t="shared" si="40"/>
        <v>1133.1102740208044</v>
      </c>
      <c r="AT216" s="5">
        <v>290.71550000000002</v>
      </c>
      <c r="AU216">
        <f t="shared" si="32"/>
        <v>5.5363640867027275</v>
      </c>
      <c r="AV216">
        <f t="shared" si="41"/>
        <v>1133.1102740208044</v>
      </c>
      <c r="AW216" s="5">
        <v>290.88060000000002</v>
      </c>
      <c r="AX216">
        <f t="shared" si="33"/>
        <v>5.5363640867027275</v>
      </c>
      <c r="AY216">
        <f t="shared" si="42"/>
        <v>901.3835783109231</v>
      </c>
      <c r="AZ216" s="6">
        <v>293.38159999999999</v>
      </c>
      <c r="BA216">
        <f t="shared" si="34"/>
        <v>4.9852000990869207</v>
      </c>
      <c r="BG216">
        <v>805</v>
      </c>
      <c r="BH216" s="5">
        <v>292.03730000000002</v>
      </c>
      <c r="BI216">
        <v>7.56</v>
      </c>
      <c r="BJ216">
        <v>805</v>
      </c>
      <c r="BK216" s="5">
        <v>290.67619999999999</v>
      </c>
      <c r="BL216">
        <v>7.56</v>
      </c>
      <c r="BM216" s="4">
        <v>805</v>
      </c>
      <c r="BN216" s="5">
        <v>292.2149</v>
      </c>
      <c r="BO216">
        <v>7.56</v>
      </c>
      <c r="BP216" s="4">
        <v>805</v>
      </c>
      <c r="BQ216" s="5">
        <v>289.96820000000002</v>
      </c>
      <c r="BR216">
        <v>7.56</v>
      </c>
      <c r="BS216" s="4">
        <v>805</v>
      </c>
      <c r="BT216" s="5">
        <v>291.31</v>
      </c>
      <c r="BU216">
        <v>7.56</v>
      </c>
      <c r="BV216" s="4">
        <v>805</v>
      </c>
      <c r="BW216" s="5">
        <v>292.65109999999999</v>
      </c>
      <c r="BX216">
        <v>7.56</v>
      </c>
    </row>
    <row r="217" spans="1:76">
      <c r="A217">
        <v>2095</v>
      </c>
      <c r="B217">
        <v>796.21620666666604</v>
      </c>
      <c r="C217">
        <v>4.0831980909090904</v>
      </c>
      <c r="F217">
        <v>9.6103924999999997</v>
      </c>
      <c r="N217">
        <v>1.9093017750000001</v>
      </c>
      <c r="Q217" s="5">
        <v>4.9532983570000004</v>
      </c>
      <c r="R217" s="5">
        <f t="shared" si="35"/>
        <v>1144.4413767610124</v>
      </c>
      <c r="S217" s="5">
        <v>291.63470000000001</v>
      </c>
      <c r="T217">
        <f t="shared" si="25"/>
        <v>5.5895983567671772</v>
      </c>
      <c r="U217">
        <f t="shared" si="43"/>
        <v>1031.3872511319967</v>
      </c>
      <c r="V217" s="5">
        <v>290.99979999999999</v>
      </c>
      <c r="W217">
        <f t="shared" si="27"/>
        <v>5.0331347154242936</v>
      </c>
      <c r="AH217" s="5">
        <v>290.6463</v>
      </c>
      <c r="AI217" s="5">
        <v>5.5895983569999999</v>
      </c>
      <c r="AJ217">
        <f t="shared" si="37"/>
        <v>1144.4413767610124</v>
      </c>
      <c r="AK217" s="5">
        <v>290.99169999999998</v>
      </c>
      <c r="AL217">
        <f t="shared" si="29"/>
        <v>5.5895983567671772</v>
      </c>
      <c r="AM217">
        <f t="shared" si="38"/>
        <v>1144.4413767610124</v>
      </c>
      <c r="AN217" s="5">
        <v>290.95420000000001</v>
      </c>
      <c r="AO217">
        <f t="shared" si="30"/>
        <v>5.5895983567671772</v>
      </c>
      <c r="AP217">
        <f t="shared" si="39"/>
        <v>1144.4413767610124</v>
      </c>
      <c r="AQ217" s="5">
        <v>290.9563</v>
      </c>
      <c r="AR217">
        <f t="shared" si="31"/>
        <v>5.5895983567671772</v>
      </c>
      <c r="AS217">
        <f t="shared" si="40"/>
        <v>1144.4413767610124</v>
      </c>
      <c r="AT217" s="5">
        <v>290.90339999999998</v>
      </c>
      <c r="AU217">
        <f t="shared" si="32"/>
        <v>5.5895983567671772</v>
      </c>
      <c r="AV217">
        <f t="shared" si="41"/>
        <v>1144.4413767610124</v>
      </c>
      <c r="AW217" s="5">
        <v>290.8956</v>
      </c>
      <c r="AX217">
        <f t="shared" si="33"/>
        <v>5.5895983567671772</v>
      </c>
      <c r="AY217">
        <f t="shared" si="42"/>
        <v>909.49603051572115</v>
      </c>
      <c r="AZ217" s="6">
        <v>293.51150000000001</v>
      </c>
      <c r="BA217">
        <f t="shared" si="34"/>
        <v>5.0331347154242936</v>
      </c>
      <c r="BG217">
        <v>813.5</v>
      </c>
      <c r="BH217" s="5">
        <v>292.02120000000002</v>
      </c>
      <c r="BI217">
        <v>7.6449999999999996</v>
      </c>
      <c r="BJ217">
        <v>813.5</v>
      </c>
      <c r="BK217" s="5">
        <v>290.73610000000002</v>
      </c>
      <c r="BL217">
        <v>7.6449999999999996</v>
      </c>
      <c r="BM217" s="4">
        <v>813.5</v>
      </c>
      <c r="BN217" s="5">
        <v>292.2799</v>
      </c>
      <c r="BO217">
        <v>7.6449999999999996</v>
      </c>
      <c r="BP217" s="4">
        <v>813.5</v>
      </c>
      <c r="BQ217" s="5">
        <v>289.9255</v>
      </c>
      <c r="BR217">
        <v>7.6449999999999996</v>
      </c>
      <c r="BS217" s="4">
        <v>813.5</v>
      </c>
      <c r="BT217" s="5">
        <v>291.29259999999999</v>
      </c>
      <c r="BU217">
        <v>7.6449999999999996</v>
      </c>
      <c r="BV217" s="4">
        <v>813.5</v>
      </c>
      <c r="BW217" s="5">
        <v>292.75490000000002</v>
      </c>
      <c r="BX217">
        <v>7.6449999999999996</v>
      </c>
    </row>
    <row r="218" spans="1:76">
      <c r="A218">
        <v>2096</v>
      </c>
      <c r="B218">
        <v>801.67693999999995</v>
      </c>
      <c r="C218">
        <v>4.1121534727272699</v>
      </c>
      <c r="F218">
        <v>9.6788879999999899</v>
      </c>
      <c r="N218">
        <v>1.9345332499999901</v>
      </c>
      <c r="Q218" s="5">
        <v>5.0004726269999997</v>
      </c>
      <c r="R218" s="5">
        <f t="shared" si="35"/>
        <v>1155.8857905286227</v>
      </c>
      <c r="S218" s="5">
        <v>291.7636</v>
      </c>
      <c r="T218">
        <f t="shared" si="25"/>
        <v>5.6428326268316278</v>
      </c>
      <c r="U218">
        <f t="shared" si="43"/>
        <v>1040.6697363921846</v>
      </c>
      <c r="V218" s="5">
        <v>291.12060000000002</v>
      </c>
      <c r="W218">
        <f t="shared" si="27"/>
        <v>5.0810693317616691</v>
      </c>
      <c r="AH218" s="5">
        <v>290.8777</v>
      </c>
      <c r="AI218" s="5">
        <v>5.6428326269999998</v>
      </c>
      <c r="AJ218">
        <f t="shared" si="37"/>
        <v>1155.8857905286227</v>
      </c>
      <c r="AK218" s="5">
        <v>291.15980000000002</v>
      </c>
      <c r="AL218">
        <f t="shared" si="29"/>
        <v>5.6428326268316278</v>
      </c>
      <c r="AM218">
        <f t="shared" si="38"/>
        <v>1155.8857905286227</v>
      </c>
      <c r="AN218" s="5">
        <v>291.05540000000002</v>
      </c>
      <c r="AO218">
        <f t="shared" si="30"/>
        <v>5.6428326268316278</v>
      </c>
      <c r="AP218">
        <f t="shared" si="39"/>
        <v>1155.8857905286227</v>
      </c>
      <c r="AQ218" s="5">
        <v>290.98930000000001</v>
      </c>
      <c r="AR218">
        <f t="shared" si="31"/>
        <v>5.6428326268316278</v>
      </c>
      <c r="AS218">
        <f t="shared" si="40"/>
        <v>1155.8857905286227</v>
      </c>
      <c r="AT218" s="5">
        <v>290.8159</v>
      </c>
      <c r="AU218">
        <f t="shared" si="32"/>
        <v>5.6428326268316278</v>
      </c>
      <c r="AV218">
        <f t="shared" si="41"/>
        <v>1155.8857905286227</v>
      </c>
      <c r="AW218" s="5">
        <v>290.91829999999999</v>
      </c>
      <c r="AX218">
        <f t="shared" si="33"/>
        <v>5.6428326268316278</v>
      </c>
      <c r="AY218">
        <f t="shared" si="42"/>
        <v>917.68149479036265</v>
      </c>
      <c r="AZ218" s="6">
        <v>293.59620000000001</v>
      </c>
      <c r="BA218">
        <f t="shared" si="34"/>
        <v>5.0810693317616691</v>
      </c>
      <c r="BG218">
        <v>822</v>
      </c>
      <c r="BH218" s="5">
        <v>292.0883</v>
      </c>
      <c r="BI218">
        <v>7.73</v>
      </c>
      <c r="BJ218">
        <v>822</v>
      </c>
      <c r="BK218" s="5">
        <v>290.63470000000001</v>
      </c>
      <c r="BL218">
        <v>7.73</v>
      </c>
      <c r="BM218" s="4">
        <v>822</v>
      </c>
      <c r="BN218" s="5">
        <v>292.36020000000002</v>
      </c>
      <c r="BO218">
        <v>7.73</v>
      </c>
      <c r="BP218" s="4">
        <v>822</v>
      </c>
      <c r="BQ218" s="5">
        <v>289.94589999999999</v>
      </c>
      <c r="BR218">
        <v>7.73</v>
      </c>
      <c r="BS218" s="4">
        <v>822</v>
      </c>
      <c r="BT218" s="5">
        <v>291.32209999999998</v>
      </c>
      <c r="BU218">
        <v>7.73</v>
      </c>
      <c r="BV218" s="4">
        <v>822</v>
      </c>
      <c r="BW218" s="5">
        <v>292.80489999999998</v>
      </c>
      <c r="BX218">
        <v>7.73</v>
      </c>
    </row>
    <row r="219" spans="1:76">
      <c r="A219">
        <v>2097</v>
      </c>
      <c r="B219">
        <v>808.74895500000002</v>
      </c>
      <c r="C219">
        <v>4.1411088545454504</v>
      </c>
      <c r="F219">
        <v>9.7473834999999909</v>
      </c>
      <c r="N219">
        <v>1.9597647249999901</v>
      </c>
      <c r="Q219" s="5">
        <v>5.0476468969999999</v>
      </c>
      <c r="R219" s="5">
        <f t="shared" si="35"/>
        <v>1167.4446484339087</v>
      </c>
      <c r="S219" s="5">
        <v>291.76220000000001</v>
      </c>
      <c r="T219">
        <f t="shared" si="25"/>
        <v>5.6960668968960757</v>
      </c>
      <c r="U219">
        <f t="shared" si="43"/>
        <v>1050.0357640197142</v>
      </c>
      <c r="V219" s="5">
        <v>291.0813</v>
      </c>
      <c r="W219">
        <f t="shared" si="27"/>
        <v>5.1290039480990419</v>
      </c>
      <c r="AH219" s="5">
        <v>290.89249999999998</v>
      </c>
      <c r="AI219" s="5">
        <v>5.6960668969999997</v>
      </c>
      <c r="AJ219">
        <f t="shared" si="37"/>
        <v>1167.4446484339087</v>
      </c>
      <c r="AK219" s="5">
        <v>-999</v>
      </c>
      <c r="AL219">
        <f t="shared" si="29"/>
        <v>5.6960668968960757</v>
      </c>
      <c r="AM219">
        <f t="shared" si="38"/>
        <v>1167.4446484339087</v>
      </c>
      <c r="AN219" s="5">
        <v>291.08789999999999</v>
      </c>
      <c r="AO219">
        <f t="shared" si="30"/>
        <v>5.6960668968960757</v>
      </c>
      <c r="AP219">
        <f t="shared" si="39"/>
        <v>1167.4446484339087</v>
      </c>
      <c r="AQ219" s="5">
        <v>291.048</v>
      </c>
      <c r="AR219">
        <f t="shared" si="31"/>
        <v>5.6960668968960757</v>
      </c>
      <c r="AS219">
        <f t="shared" si="40"/>
        <v>1167.4446484339087</v>
      </c>
      <c r="AT219" s="5">
        <v>291.10079999999999</v>
      </c>
      <c r="AU219">
        <f t="shared" si="32"/>
        <v>5.6960668968960757</v>
      </c>
      <c r="AV219">
        <f t="shared" si="41"/>
        <v>1167.4446484339087</v>
      </c>
      <c r="AW219" s="5">
        <v>290.7165</v>
      </c>
      <c r="AX219">
        <f t="shared" si="33"/>
        <v>5.6960668968960757</v>
      </c>
      <c r="AY219">
        <f t="shared" si="42"/>
        <v>925.94062824347577</v>
      </c>
      <c r="AZ219" s="6">
        <v>293.58080000000001</v>
      </c>
      <c r="BA219">
        <f t="shared" si="34"/>
        <v>5.1290039480990419</v>
      </c>
      <c r="BG219">
        <v>830.5</v>
      </c>
      <c r="BH219" s="5">
        <v>292.01549999999997</v>
      </c>
      <c r="BI219">
        <v>7.8150000000000004</v>
      </c>
      <c r="BJ219">
        <v>830.5</v>
      </c>
      <c r="BK219" s="5">
        <v>290.97809999999998</v>
      </c>
      <c r="BL219">
        <v>7.8150000000000004</v>
      </c>
      <c r="BM219" s="4">
        <v>830.5</v>
      </c>
      <c r="BN219" s="5">
        <v>292.3965</v>
      </c>
      <c r="BO219">
        <v>7.8150000000000004</v>
      </c>
      <c r="BP219" s="4">
        <v>830.5</v>
      </c>
      <c r="BQ219" s="5">
        <v>290.0138</v>
      </c>
      <c r="BR219">
        <v>7.8150000000000004</v>
      </c>
      <c r="BS219" s="4">
        <v>830.5</v>
      </c>
      <c r="BT219" s="5">
        <v>291.37670000000003</v>
      </c>
      <c r="BU219">
        <v>7.8150000000000004</v>
      </c>
      <c r="BV219" s="4">
        <v>830.5</v>
      </c>
      <c r="BW219" s="5">
        <v>292.86329999999998</v>
      </c>
      <c r="BX219">
        <v>7.8150000000000004</v>
      </c>
    </row>
    <row r="220" spans="1:76">
      <c r="A220">
        <v>2098</v>
      </c>
      <c r="B220">
        <v>815.82096999999999</v>
      </c>
      <c r="C220">
        <v>4.17006423636363</v>
      </c>
      <c r="F220">
        <v>9.81587899999999</v>
      </c>
      <c r="N220">
        <v>1.9849961999999901</v>
      </c>
      <c r="Q220" s="5">
        <v>5.0948211670000001</v>
      </c>
      <c r="R220" s="5">
        <f t="shared" si="35"/>
        <v>1179.1190949182478</v>
      </c>
      <c r="S220" s="5">
        <v>291.7165</v>
      </c>
      <c r="T220">
        <f t="shared" si="25"/>
        <v>5.7493011669605245</v>
      </c>
      <c r="U220">
        <f t="shared" si="43"/>
        <v>1059.4860858958918</v>
      </c>
      <c r="V220" s="5">
        <v>291.10680000000002</v>
      </c>
      <c r="W220">
        <f t="shared" si="27"/>
        <v>5.1769385644364174</v>
      </c>
      <c r="AH220" s="5">
        <v>290.59280000000001</v>
      </c>
      <c r="AI220" s="5">
        <v>5.7493011669999996</v>
      </c>
      <c r="AJ220">
        <f t="shared" si="37"/>
        <v>1179.1190949182478</v>
      </c>
      <c r="AK220" s="5">
        <v>290.88029999999998</v>
      </c>
      <c r="AL220">
        <f t="shared" si="29"/>
        <v>5.7493011669605245</v>
      </c>
      <c r="AM220">
        <f t="shared" si="38"/>
        <v>1179.1190949182478</v>
      </c>
      <c r="AN220" s="5">
        <v>291.08710000000002</v>
      </c>
      <c r="AO220">
        <f t="shared" si="30"/>
        <v>5.7493011669605245</v>
      </c>
      <c r="AP220">
        <f t="shared" si="39"/>
        <v>1179.1190949182478</v>
      </c>
      <c r="AQ220" s="5">
        <v>291.21460000000002</v>
      </c>
      <c r="AR220">
        <f t="shared" si="31"/>
        <v>5.7493011669605245</v>
      </c>
      <c r="AS220">
        <f t="shared" si="40"/>
        <v>1179.1190949182478</v>
      </c>
      <c r="AT220" s="5">
        <v>291.12389999999999</v>
      </c>
      <c r="AU220">
        <f t="shared" si="32"/>
        <v>5.7493011669605245</v>
      </c>
      <c r="AV220">
        <f t="shared" si="41"/>
        <v>1179.1190949182478</v>
      </c>
      <c r="AW220" s="5">
        <v>290.8972</v>
      </c>
      <c r="AX220">
        <f t="shared" si="33"/>
        <v>5.7493011669605245</v>
      </c>
      <c r="AY220">
        <f t="shared" si="42"/>
        <v>934.27409389766717</v>
      </c>
      <c r="AZ220" s="6">
        <v>293.62400000000002</v>
      </c>
      <c r="BA220">
        <f t="shared" si="34"/>
        <v>5.1769385644364174</v>
      </c>
      <c r="BG220">
        <v>839</v>
      </c>
      <c r="BH220" s="5">
        <v>292.22390000000001</v>
      </c>
      <c r="BI220">
        <v>7.9</v>
      </c>
      <c r="BJ220">
        <v>839</v>
      </c>
      <c r="BK220" s="5">
        <v>291.18349999999998</v>
      </c>
      <c r="BL220">
        <v>7.9</v>
      </c>
      <c r="BM220" s="4">
        <v>839</v>
      </c>
      <c r="BN220" s="5">
        <v>292.35860000000002</v>
      </c>
      <c r="BO220">
        <v>7.9</v>
      </c>
      <c r="BP220" s="4">
        <v>839</v>
      </c>
      <c r="BQ220" s="5">
        <v>289.98880000000003</v>
      </c>
      <c r="BR220">
        <v>7.9</v>
      </c>
      <c r="BS220" s="4">
        <v>839</v>
      </c>
      <c r="BT220" s="5">
        <v>291.52780000000001</v>
      </c>
      <c r="BU220">
        <v>7.9</v>
      </c>
      <c r="BV220" s="4">
        <v>839</v>
      </c>
      <c r="BW220" s="5">
        <v>292.94369999999998</v>
      </c>
      <c r="BX220">
        <v>7.9</v>
      </c>
    </row>
    <row r="221" spans="1:76">
      <c r="A221">
        <v>2099</v>
      </c>
      <c r="B221">
        <v>822.89298499999995</v>
      </c>
      <c r="C221">
        <v>4.1990196181818096</v>
      </c>
      <c r="F221">
        <v>9.8843744999999998</v>
      </c>
      <c r="N221">
        <v>2.00559759999999</v>
      </c>
      <c r="Q221" s="5">
        <v>5.1419954370000003</v>
      </c>
      <c r="R221" s="5">
        <f t="shared" si="35"/>
        <v>1190.9102858674305</v>
      </c>
      <c r="S221" s="5">
        <v>291.70690000000002</v>
      </c>
      <c r="T221">
        <f t="shared" si="25"/>
        <v>5.8025354370249742</v>
      </c>
      <c r="U221">
        <f t="shared" si="43"/>
        <v>1069.0214606689547</v>
      </c>
      <c r="V221" s="5">
        <v>291.1019</v>
      </c>
      <c r="W221">
        <f t="shared" si="27"/>
        <v>5.224873180773792</v>
      </c>
      <c r="AH221" s="5">
        <v>290.61880000000002</v>
      </c>
      <c r="AI221" s="5">
        <v>5.8025354370000004</v>
      </c>
      <c r="AJ221">
        <f t="shared" si="37"/>
        <v>1190.9102858674305</v>
      </c>
      <c r="AK221" s="5">
        <v>291.08109999999999</v>
      </c>
      <c r="AL221">
        <f t="shared" si="29"/>
        <v>5.8025354370249742</v>
      </c>
      <c r="AM221">
        <f t="shared" si="38"/>
        <v>1190.9102858674305</v>
      </c>
      <c r="AN221" s="5">
        <v>291.20400000000001</v>
      </c>
      <c r="AO221">
        <f t="shared" si="30"/>
        <v>5.8025354370249742</v>
      </c>
      <c r="AP221">
        <f t="shared" si="39"/>
        <v>1190.9102858674305</v>
      </c>
      <c r="AQ221" s="5">
        <v>291.09519999999998</v>
      </c>
      <c r="AR221">
        <f t="shared" si="31"/>
        <v>5.8025354370249742</v>
      </c>
      <c r="AS221">
        <f t="shared" si="40"/>
        <v>1190.9102858674305</v>
      </c>
      <c r="AT221" s="5">
        <v>291.05</v>
      </c>
      <c r="AU221">
        <f t="shared" si="32"/>
        <v>5.8025354370249742</v>
      </c>
      <c r="AV221">
        <f t="shared" si="41"/>
        <v>1190.9102858674305</v>
      </c>
      <c r="AW221" s="5">
        <v>290.99180000000001</v>
      </c>
      <c r="AX221">
        <f t="shared" si="33"/>
        <v>5.8025354370249742</v>
      </c>
      <c r="AY221">
        <f t="shared" si="42"/>
        <v>942.68256074274609</v>
      </c>
      <c r="AZ221" s="6">
        <v>293.58760000000001</v>
      </c>
      <c r="BA221">
        <f t="shared" si="34"/>
        <v>5.224873180773792</v>
      </c>
      <c r="BG221">
        <v>847.5</v>
      </c>
      <c r="BH221" s="5">
        <v>292.077</v>
      </c>
      <c r="BI221">
        <v>7.9850000000000003</v>
      </c>
      <c r="BJ221">
        <v>847.5</v>
      </c>
      <c r="BK221" s="5">
        <v>290.90069999999997</v>
      </c>
      <c r="BL221">
        <v>7.9850000000000003</v>
      </c>
      <c r="BM221" s="4">
        <v>847.5</v>
      </c>
      <c r="BN221" s="5">
        <v>292.36509999999998</v>
      </c>
      <c r="BO221">
        <v>7.9850000000000003</v>
      </c>
      <c r="BP221" s="4">
        <v>847.5</v>
      </c>
      <c r="BQ221" s="5">
        <v>290.06400000000002</v>
      </c>
      <c r="BR221">
        <v>7.9850000000000003</v>
      </c>
      <c r="BS221" s="4">
        <v>847.5</v>
      </c>
      <c r="BT221" s="5">
        <v>291.65609999999998</v>
      </c>
      <c r="BU221">
        <v>7.9850000000000003</v>
      </c>
      <c r="BV221" s="4">
        <v>847.5</v>
      </c>
      <c r="BW221" s="5">
        <v>293.08909999999997</v>
      </c>
      <c r="BX221">
        <v>7.9850000000000003</v>
      </c>
    </row>
    <row r="222" spans="1:76">
      <c r="A222">
        <v>2100</v>
      </c>
      <c r="B222">
        <v>829.96500000000003</v>
      </c>
      <c r="C222">
        <v>4.2279749999999998</v>
      </c>
      <c r="F222">
        <v>9.9528699999999901</v>
      </c>
      <c r="N222">
        <v>2.0261990000000001</v>
      </c>
      <c r="Q222" s="5">
        <v>5.1891697069999996</v>
      </c>
      <c r="T222" s="5"/>
      <c r="U222">
        <f t="shared" si="43"/>
        <v>1078.6426538149751</v>
      </c>
      <c r="V222" s="5">
        <v>291.20659999999998</v>
      </c>
      <c r="W222">
        <f t="shared" si="27"/>
        <v>5.2728077971111658</v>
      </c>
      <c r="AI222" s="5"/>
      <c r="AK222" s="5"/>
      <c r="AL222" s="5"/>
      <c r="AM222" s="5"/>
      <c r="AO222" s="5"/>
      <c r="AP222" s="5"/>
      <c r="AR222" s="5"/>
      <c r="AS222" s="5"/>
      <c r="AU222" s="5"/>
      <c r="AV222" s="5"/>
      <c r="AX222" s="5"/>
      <c r="BG222">
        <v>856</v>
      </c>
      <c r="BH222" s="5">
        <v>292.21089999999998</v>
      </c>
      <c r="BI222">
        <v>8.07</v>
      </c>
      <c r="BM222" s="4">
        <v>856</v>
      </c>
      <c r="BN222" s="5">
        <v>292.423</v>
      </c>
      <c r="BO222">
        <v>8.07</v>
      </c>
      <c r="BS222" s="4">
        <v>856</v>
      </c>
      <c r="BT222" s="5">
        <v>291.65589999999997</v>
      </c>
      <c r="BU222">
        <v>8.07</v>
      </c>
      <c r="BV222" s="4">
        <v>856</v>
      </c>
      <c r="BW222" s="5">
        <v>293.04899999999998</v>
      </c>
      <c r="BX222">
        <v>8.07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papers</vt:lpstr>
      <vt:lpstr>IPCC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Hausfather</dc:creator>
  <cp:lastModifiedBy>Zeke Hausfather</cp:lastModifiedBy>
  <dcterms:created xsi:type="dcterms:W3CDTF">2018-07-09T20:39:08Z</dcterms:created>
  <dcterms:modified xsi:type="dcterms:W3CDTF">2019-08-21T17:11:09Z</dcterms:modified>
</cp:coreProperties>
</file>