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860" yWindow="620" windowWidth="30400" windowHeight="16060" tabRatio="500" firstSheet="2" activeTab="7"/>
  </bookViews>
  <sheets>
    <sheet name="Electric gen twh" sheetId="4" r:id="rId1"/>
    <sheet name="Electric fuel mtoe" sheetId="3" r:id="rId2"/>
    <sheet name="Total fuel mtoe" sheetId="6" r:id="rId3"/>
    <sheet name="Electric sector" sheetId="8" r:id="rId4"/>
    <sheet name="CO2 electric" sheetId="7" r:id="rId5"/>
    <sheet name="CO2 by fuel" sheetId="5" r:id="rId6"/>
    <sheet name="CO2 sources" sheetId="1" r:id="rId7"/>
    <sheet name="CO2 sources 2" sheetId="10" r:id="rId8"/>
    <sheet name="CO2 IPCC categories" sheetId="2" r:id="rId9"/>
    <sheet name="Sheet1" sheetId="9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10" l="1"/>
  <c r="B29" i="10"/>
  <c r="J28" i="10"/>
  <c r="B28" i="10"/>
  <c r="J27" i="10"/>
  <c r="B27" i="10"/>
  <c r="J26" i="10"/>
  <c r="B26" i="10"/>
  <c r="J25" i="10"/>
  <c r="B25" i="10"/>
  <c r="J24" i="10"/>
  <c r="B24" i="10"/>
  <c r="J23" i="10"/>
  <c r="B23" i="10"/>
  <c r="J22" i="10"/>
  <c r="B22" i="10"/>
  <c r="J21" i="10"/>
  <c r="B21" i="10"/>
  <c r="J20" i="10"/>
  <c r="B20" i="10"/>
  <c r="J19" i="10"/>
  <c r="B19" i="10"/>
  <c r="J18" i="10"/>
  <c r="B18" i="10"/>
  <c r="J17" i="10"/>
  <c r="B17" i="10"/>
  <c r="J16" i="10"/>
  <c r="B16" i="10"/>
  <c r="J15" i="10"/>
  <c r="B15" i="10"/>
  <c r="J14" i="10"/>
  <c r="B14" i="10"/>
  <c r="J13" i="10"/>
  <c r="B13" i="10"/>
  <c r="J12" i="10"/>
  <c r="B12" i="10"/>
  <c r="J11" i="10"/>
  <c r="B11" i="10"/>
  <c r="J10" i="10"/>
  <c r="B10" i="10"/>
  <c r="J9" i="10"/>
  <c r="B9" i="10"/>
  <c r="J8" i="10"/>
  <c r="B8" i="10"/>
  <c r="J7" i="10"/>
  <c r="B7" i="10"/>
  <c r="J6" i="10"/>
  <c r="B6" i="10"/>
  <c r="J5" i="10"/>
  <c r="B5" i="10"/>
  <c r="J4" i="10"/>
  <c r="B4" i="10"/>
  <c r="J3" i="10"/>
  <c r="B3" i="10"/>
  <c r="J2" i="10"/>
  <c r="B2" i="10"/>
  <c r="E29" i="7"/>
  <c r="D29" i="7"/>
  <c r="C29" i="7"/>
  <c r="B29" i="7"/>
</calcChain>
</file>

<file path=xl/sharedStrings.xml><?xml version="1.0" encoding="utf-8"?>
<sst xmlns="http://schemas.openxmlformats.org/spreadsheetml/2006/main" count="112" uniqueCount="88">
  <si>
    <t>LULUCF</t>
  </si>
  <si>
    <t>Residential</t>
  </si>
  <si>
    <t>Power stations</t>
  </si>
  <si>
    <t>Refineries</t>
  </si>
  <si>
    <t>Total carbon dioxide emissions</t>
  </si>
  <si>
    <t>Industry total</t>
  </si>
  <si>
    <t>Industry combustion</t>
  </si>
  <si>
    <t>Industry process</t>
  </si>
  <si>
    <t>Industry construction</t>
  </si>
  <si>
    <t>Industry energy supply</t>
  </si>
  <si>
    <t>Services agriculture</t>
  </si>
  <si>
    <t>Services total</t>
  </si>
  <si>
    <t>Services commercial</t>
  </si>
  <si>
    <t>Services public</t>
  </si>
  <si>
    <t>Transport non-road total</t>
  </si>
  <si>
    <t>Transport aircraft support</t>
  </si>
  <si>
    <t>Transport civil aviation (domestic cruise)</t>
  </si>
  <si>
    <t>Transport civil aviation (domestic landing &amp; take off)</t>
  </si>
  <si>
    <t>Transport military aviation &amp; shipping</t>
  </si>
  <si>
    <t>Transport national navigation</t>
  </si>
  <si>
    <t>Transport railways</t>
  </si>
  <si>
    <t>Transport road total</t>
  </si>
  <si>
    <t xml:space="preserve">1A: Fuel Combustion </t>
  </si>
  <si>
    <t>1A1: Energy Industries</t>
  </si>
  <si>
    <t>1A1a: Public Electricity and Heat Production</t>
  </si>
  <si>
    <t>1A1b: Petroleum Refining</t>
  </si>
  <si>
    <t xml:space="preserve">1A1c: Manufacture of Solid Fuels and Other Energy Industries </t>
  </si>
  <si>
    <t xml:space="preserve">1A2: Manufacturing Industries and  Construction                          </t>
  </si>
  <si>
    <t>1A2a: Iron and Steel</t>
  </si>
  <si>
    <t>1A2b: Non-Ferrous Metals</t>
  </si>
  <si>
    <t>1A2c: Chemicals</t>
  </si>
  <si>
    <t>1A2d: Pulp, Paper and Print</t>
  </si>
  <si>
    <t>1A2e: Food Processing, Beverages and Tobacco</t>
  </si>
  <si>
    <t>1A2f: Non-metallic minerals</t>
  </si>
  <si>
    <t>1A2g: Other</t>
  </si>
  <si>
    <t>1A3: Transport</t>
  </si>
  <si>
    <t>1A3a: Domestic Aviation</t>
  </si>
  <si>
    <t>1A3b: Road Transportation</t>
  </si>
  <si>
    <t>1A3c: Railways</t>
  </si>
  <si>
    <t>1A3d: Domestic Navigation</t>
  </si>
  <si>
    <t>1A3e: Other Transportation</t>
  </si>
  <si>
    <t>1A4: Other Sectors</t>
  </si>
  <si>
    <t>1A4a: Commercial/Institutional</t>
  </si>
  <si>
    <t>1A4b: Residential</t>
  </si>
  <si>
    <t>1A4c: Agriculture/Forestry/Fisheries</t>
  </si>
  <si>
    <t>1A5: Other</t>
  </si>
  <si>
    <t>1A5a: Stationary</t>
  </si>
  <si>
    <t>1A5b: Mobile</t>
  </si>
  <si>
    <t>1B: Fugitive Emissions from Fuels</t>
  </si>
  <si>
    <t>1B1: Solid Fuels</t>
  </si>
  <si>
    <t>1B1a: Coal Mining and Handling</t>
  </si>
  <si>
    <t>1B1b: Solid Fuel Transformation</t>
  </si>
  <si>
    <t>1B1c: Other</t>
  </si>
  <si>
    <t>1B2: Oil and natural gas and other emissions from energy production</t>
  </si>
  <si>
    <t>1B2a: Oil</t>
  </si>
  <si>
    <t>1B2b: Natural Gas</t>
  </si>
  <si>
    <t>1B2c: Venting and Flaring</t>
  </si>
  <si>
    <t>Coal</t>
  </si>
  <si>
    <t>Oil</t>
  </si>
  <si>
    <t>Gas</t>
  </si>
  <si>
    <t>Nuclear</t>
  </si>
  <si>
    <t>Wind and Solar</t>
  </si>
  <si>
    <t>Bioenergy</t>
  </si>
  <si>
    <t>Other fuels</t>
  </si>
  <si>
    <t>Wind</t>
  </si>
  <si>
    <t>Hydro</t>
  </si>
  <si>
    <t>Fuel Type</t>
  </si>
  <si>
    <t>Other solid fuels</t>
  </si>
  <si>
    <t>Non-fuel</t>
  </si>
  <si>
    <t>Wind/solar/hydro</t>
  </si>
  <si>
    <t>Net Imports</t>
  </si>
  <si>
    <t>Total</t>
  </si>
  <si>
    <t>Imports</t>
  </si>
  <si>
    <t>Solar</t>
  </si>
  <si>
    <t>Industrial</t>
  </si>
  <si>
    <t>Commercial</t>
  </si>
  <si>
    <t>Year</t>
  </si>
  <si>
    <t>year</t>
  </si>
  <si>
    <t>Business</t>
  </si>
  <si>
    <t>Transport</t>
  </si>
  <si>
    <t>Public</t>
  </si>
  <si>
    <t>Agriculture</t>
  </si>
  <si>
    <t>Industrial process</t>
  </si>
  <si>
    <t>Waste Management</t>
  </si>
  <si>
    <t>Total CO2</t>
  </si>
  <si>
    <t>Other energy supply</t>
  </si>
  <si>
    <t>Business total</t>
  </si>
  <si>
    <t>Public and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</si>
</sst>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;\-#,##0.00\ ;&quot;- &quot;"/>
    <numFmt numFmtId="165" formatCode="##,##0\ ;\-#,##0\ ;&quot;- &quot;"/>
    <numFmt numFmtId="166" formatCode="#,##0.0\ 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Arial"/>
      <charset val="204"/>
    </font>
    <font>
      <sz val="9"/>
      <name val="MS Sans Serif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3" fillId="0" borderId="0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6" fontId="4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 10 2 2 2" xfId="1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J1" sqref="J1"/>
    </sheetView>
  </sheetViews>
  <sheetFormatPr baseColWidth="10" defaultRowHeight="15" x14ac:dyDescent="0"/>
  <sheetData>
    <row r="1" spans="1:12">
      <c r="B1" t="s">
        <v>57</v>
      </c>
      <c r="C1" t="s">
        <v>58</v>
      </c>
      <c r="D1" t="s">
        <v>59</v>
      </c>
      <c r="E1" t="s">
        <v>60</v>
      </c>
      <c r="F1" t="s">
        <v>65</v>
      </c>
      <c r="G1" t="s">
        <v>64</v>
      </c>
      <c r="H1" t="s">
        <v>73</v>
      </c>
      <c r="I1" t="s">
        <v>62</v>
      </c>
      <c r="J1" t="s">
        <v>63</v>
      </c>
      <c r="K1" t="s">
        <v>72</v>
      </c>
      <c r="L1" t="s">
        <v>71</v>
      </c>
    </row>
    <row r="2" spans="1:12">
      <c r="A2">
        <v>1990</v>
      </c>
      <c r="B2">
        <v>206.43799999999999</v>
      </c>
      <c r="C2">
        <v>34.676000000000002</v>
      </c>
      <c r="D2">
        <v>4.9980000000000002</v>
      </c>
      <c r="E2">
        <v>65.760672</v>
      </c>
      <c r="F2">
        <v>5.1172000000000004</v>
      </c>
      <c r="G2">
        <v>8.9999999999999993E-3</v>
      </c>
      <c r="H2">
        <v>0</v>
      </c>
      <c r="I2">
        <v>0.5958</v>
      </c>
      <c r="J2">
        <v>2.1443280000000016</v>
      </c>
      <c r="K2" s="7">
        <v>11.91</v>
      </c>
      <c r="L2" s="7">
        <v>309.41000000000003</v>
      </c>
    </row>
    <row r="3" spans="1:12">
      <c r="A3">
        <v>1991</v>
      </c>
      <c r="B3">
        <v>211.458</v>
      </c>
      <c r="C3">
        <v>28.116</v>
      </c>
      <c r="D3">
        <v>5.8239999999999998</v>
      </c>
      <c r="E3">
        <v>70.555721000000005</v>
      </c>
      <c r="F3">
        <v>4.5357000000000012</v>
      </c>
      <c r="G3">
        <v>8.9999999999999993E-3</v>
      </c>
      <c r="H3">
        <v>0</v>
      </c>
      <c r="I3">
        <v>0.68789999999999996</v>
      </c>
      <c r="J3">
        <v>1.6886789999999507</v>
      </c>
      <c r="K3" s="7">
        <v>16.41</v>
      </c>
      <c r="L3" s="7">
        <v>317.06</v>
      </c>
    </row>
    <row r="4" spans="1:12">
      <c r="A4">
        <v>1992</v>
      </c>
      <c r="B4">
        <v>193.63800000000001</v>
      </c>
      <c r="C4">
        <v>29.809000000000001</v>
      </c>
      <c r="D4">
        <v>12.583</v>
      </c>
      <c r="E4">
        <v>76.818010799999996</v>
      </c>
      <c r="F4">
        <v>5.349800000000001</v>
      </c>
      <c r="G4">
        <v>3.3000000000000002E-2</v>
      </c>
      <c r="H4">
        <v>0</v>
      </c>
      <c r="I4">
        <v>0.93420000000000003</v>
      </c>
      <c r="J4">
        <v>1.8779892000000018</v>
      </c>
      <c r="K4" s="7">
        <v>16.690000000000001</v>
      </c>
      <c r="L4" s="7">
        <v>315.24</v>
      </c>
    </row>
    <row r="5" spans="1:12">
      <c r="A5">
        <v>1993</v>
      </c>
      <c r="B5">
        <v>171.24600000000001</v>
      </c>
      <c r="C5">
        <v>21.143000000000001</v>
      </c>
      <c r="D5">
        <v>34.039000000000001</v>
      </c>
      <c r="E5">
        <v>89.369106799999997</v>
      </c>
      <c r="F5">
        <v>4.3030999999999997</v>
      </c>
      <c r="G5">
        <v>0.217</v>
      </c>
      <c r="H5">
        <v>0</v>
      </c>
      <c r="I5">
        <v>1.198</v>
      </c>
      <c r="J5">
        <v>1.5867931999999598</v>
      </c>
      <c r="K5" s="7">
        <v>16.72</v>
      </c>
      <c r="L5" s="7">
        <v>318.58999999999997</v>
      </c>
    </row>
    <row r="6" spans="1:12">
      <c r="A6">
        <v>1994</v>
      </c>
      <c r="B6">
        <v>161.34100000000001</v>
      </c>
      <c r="C6">
        <v>14.837</v>
      </c>
      <c r="D6">
        <v>53.258000000000003</v>
      </c>
      <c r="E6">
        <v>88.299611999999996</v>
      </c>
      <c r="F6">
        <v>5.1172000000000004</v>
      </c>
      <c r="G6">
        <v>0.34399999999999997</v>
      </c>
      <c r="H6">
        <v>0</v>
      </c>
      <c r="I6">
        <v>1.5185</v>
      </c>
      <c r="J6">
        <v>1.8426879999999812</v>
      </c>
      <c r="K6" s="7">
        <v>16.89</v>
      </c>
      <c r="L6" s="7">
        <v>323.83</v>
      </c>
    </row>
    <row r="7" spans="1:12">
      <c r="A7">
        <v>1995</v>
      </c>
      <c r="B7">
        <v>155.20599999999999</v>
      </c>
      <c r="C7">
        <v>17.297000000000001</v>
      </c>
      <c r="D7">
        <v>63.738999999999997</v>
      </c>
      <c r="E7">
        <v>88.980199600000006</v>
      </c>
      <c r="F7">
        <v>4.6519999999999992</v>
      </c>
      <c r="G7">
        <v>0.39200000000000002</v>
      </c>
      <c r="H7">
        <v>0</v>
      </c>
      <c r="I7">
        <v>1.6415999999999999</v>
      </c>
      <c r="J7">
        <v>5.5162004000000024</v>
      </c>
      <c r="K7" s="7">
        <v>16.61</v>
      </c>
      <c r="L7" s="7">
        <v>334.24</v>
      </c>
    </row>
    <row r="8" spans="1:12">
      <c r="A8">
        <v>1996</v>
      </c>
      <c r="B8">
        <v>147.26900000000001</v>
      </c>
      <c r="C8">
        <v>17.184999999999999</v>
      </c>
      <c r="D8">
        <v>84.085999999999999</v>
      </c>
      <c r="E8">
        <v>94.685644999999994</v>
      </c>
      <c r="F8">
        <v>3.3959599999999996</v>
      </c>
      <c r="G8">
        <v>0.48799999999999999</v>
      </c>
      <c r="H8">
        <v>0</v>
      </c>
      <c r="I8">
        <v>1.8046</v>
      </c>
      <c r="J8">
        <v>1.9527950000000089</v>
      </c>
      <c r="K8" s="7">
        <v>16.760000000000002</v>
      </c>
      <c r="L8" s="7">
        <v>349.11</v>
      </c>
    </row>
    <row r="9" spans="1:12">
      <c r="A9">
        <v>1997</v>
      </c>
      <c r="B9">
        <v>121.973</v>
      </c>
      <c r="C9">
        <v>10.669</v>
      </c>
      <c r="D9">
        <v>110.96299999999999</v>
      </c>
      <c r="E9">
        <v>98.163712799999999</v>
      </c>
      <c r="F9">
        <v>4.3961400000000008</v>
      </c>
      <c r="G9">
        <v>0.66700000000000004</v>
      </c>
      <c r="H9">
        <v>0</v>
      </c>
      <c r="I9">
        <v>2.1098000000000003</v>
      </c>
      <c r="J9">
        <v>1.725347199999959</v>
      </c>
      <c r="K9" s="7">
        <v>16.57</v>
      </c>
      <c r="L9" s="7">
        <v>348.2</v>
      </c>
    </row>
    <row r="10" spans="1:12">
      <c r="A10">
        <v>1998</v>
      </c>
      <c r="B10">
        <v>122.97085129707412</v>
      </c>
      <c r="C10">
        <v>8.1825404825238248</v>
      </c>
      <c r="D10">
        <v>117.79828819105188</v>
      </c>
      <c r="E10">
        <v>99.485949165033333</v>
      </c>
      <c r="F10">
        <v>5.1176143592000001</v>
      </c>
      <c r="G10">
        <v>0.877</v>
      </c>
      <c r="H10">
        <v>0</v>
      </c>
      <c r="I10">
        <v>2.6541999999999999</v>
      </c>
      <c r="J10">
        <v>5.614556505116866</v>
      </c>
      <c r="K10" s="7">
        <v>12.47</v>
      </c>
      <c r="L10" s="7">
        <v>355.17</v>
      </c>
    </row>
    <row r="11" spans="1:12">
      <c r="A11">
        <v>1999</v>
      </c>
      <c r="B11">
        <v>106.17967779235832</v>
      </c>
      <c r="C11">
        <v>6.5487897059157998</v>
      </c>
      <c r="D11">
        <v>142.9008686105889</v>
      </c>
      <c r="E11">
        <v>95.132943444350005</v>
      </c>
      <c r="F11">
        <v>5.3355972735999986</v>
      </c>
      <c r="G11">
        <v>0.85</v>
      </c>
      <c r="H11">
        <v>1E-3</v>
      </c>
      <c r="I11">
        <v>3.4291</v>
      </c>
      <c r="J11">
        <v>7.7730231731869708</v>
      </c>
      <c r="K11" s="7">
        <v>14.24</v>
      </c>
      <c r="L11" s="7">
        <v>361.92</v>
      </c>
    </row>
    <row r="12" spans="1:12">
      <c r="A12">
        <v>2000</v>
      </c>
      <c r="B12">
        <v>119.94981852968101</v>
      </c>
      <c r="C12">
        <v>6.5239844166973864</v>
      </c>
      <c r="D12">
        <v>148.07653281680501</v>
      </c>
      <c r="E12">
        <v>85.062765721500014</v>
      </c>
      <c r="F12">
        <v>5.0857453521350005</v>
      </c>
      <c r="G12">
        <v>0.94599999999999995</v>
      </c>
      <c r="H12">
        <v>1E-3</v>
      </c>
      <c r="I12">
        <v>3.8818000000000001</v>
      </c>
      <c r="J12">
        <v>7.5402911960429719</v>
      </c>
      <c r="K12" s="7">
        <v>14.17</v>
      </c>
      <c r="L12" s="7">
        <v>371.44</v>
      </c>
    </row>
    <row r="13" spans="1:12">
      <c r="A13">
        <v>2001</v>
      </c>
      <c r="B13">
        <v>131.4605141648434</v>
      </c>
      <c r="C13">
        <v>5.2531663290046673</v>
      </c>
      <c r="D13">
        <v>141.90605411284139</v>
      </c>
      <c r="E13">
        <v>90.092680449099987</v>
      </c>
      <c r="F13">
        <v>4.0546481574584998</v>
      </c>
      <c r="G13">
        <v>0.96499999999999997</v>
      </c>
      <c r="H13">
        <v>2E-3</v>
      </c>
      <c r="I13">
        <v>4.5259999999999998</v>
      </c>
      <c r="J13">
        <v>6.518608777569284</v>
      </c>
      <c r="K13" s="7">
        <v>10.4</v>
      </c>
      <c r="L13" s="7">
        <v>374.57</v>
      </c>
    </row>
    <row r="14" spans="1:12">
      <c r="A14">
        <v>2002</v>
      </c>
      <c r="B14">
        <v>124.27861389080201</v>
      </c>
      <c r="C14">
        <v>4.7989949556177445</v>
      </c>
      <c r="D14">
        <v>152.27748439721154</v>
      </c>
      <c r="E14">
        <v>87.84837926606258</v>
      </c>
      <c r="F14">
        <v>4.7874844927032258</v>
      </c>
      <c r="G14">
        <v>1.2590000000000001</v>
      </c>
      <c r="H14">
        <v>3.0000000000000001E-3</v>
      </c>
      <c r="I14">
        <v>5.0801000000000007</v>
      </c>
      <c r="J14">
        <v>6.9132576496176057</v>
      </c>
      <c r="K14" s="7">
        <v>8.41</v>
      </c>
      <c r="L14" s="7">
        <v>375.07</v>
      </c>
    </row>
    <row r="15" spans="1:12">
      <c r="A15">
        <v>2003</v>
      </c>
      <c r="B15">
        <v>138.45872557649628</v>
      </c>
      <c r="C15">
        <v>4.5941121243455472</v>
      </c>
      <c r="D15">
        <v>148.88267312454909</v>
      </c>
      <c r="E15">
        <v>88.68626590896001</v>
      </c>
      <c r="F15">
        <v>3.2277004529609998</v>
      </c>
      <c r="G15">
        <v>1.2880000000000003</v>
      </c>
      <c r="H15">
        <v>3.0000000000000001E-3</v>
      </c>
      <c r="I15">
        <v>6.1737000000000002</v>
      </c>
      <c r="J15">
        <v>6.8949459141575176</v>
      </c>
      <c r="K15" s="7">
        <v>2.16</v>
      </c>
      <c r="L15" s="7">
        <v>378.69</v>
      </c>
    </row>
    <row r="16" spans="1:12">
      <c r="A16">
        <v>2004</v>
      </c>
      <c r="B16">
        <v>131.7875673999738</v>
      </c>
      <c r="C16">
        <v>4.6437795449292665</v>
      </c>
      <c r="D16">
        <v>157.06486700778686</v>
      </c>
      <c r="E16">
        <v>79.99910564221473</v>
      </c>
      <c r="F16">
        <v>4.8444603612659414</v>
      </c>
      <c r="G16">
        <v>1.9390000000000001</v>
      </c>
      <c r="H16">
        <v>4.0000000000000001E-3</v>
      </c>
      <c r="I16">
        <v>7.3638999999999992</v>
      </c>
      <c r="J16">
        <v>6.2830783594081936</v>
      </c>
      <c r="K16" s="7">
        <v>7.49</v>
      </c>
      <c r="L16" s="7">
        <v>380.89</v>
      </c>
    </row>
    <row r="17" spans="1:12">
      <c r="A17">
        <v>2005</v>
      </c>
      <c r="B17">
        <v>134.6369879450628</v>
      </c>
      <c r="C17">
        <v>5.3381573130587814</v>
      </c>
      <c r="D17">
        <v>152.64174212305596</v>
      </c>
      <c r="E17">
        <v>81.618102843119999</v>
      </c>
      <c r="F17">
        <v>4.9229001199184683</v>
      </c>
      <c r="G17">
        <v>2.9119999999999999</v>
      </c>
      <c r="H17">
        <v>8.0000000000000002E-3</v>
      </c>
      <c r="I17">
        <v>9.1022999999999996</v>
      </c>
      <c r="J17">
        <v>7.1809423614000139</v>
      </c>
      <c r="K17" s="7">
        <v>8.32</v>
      </c>
      <c r="L17" s="7">
        <v>385.1</v>
      </c>
    </row>
    <row r="18" spans="1:12">
      <c r="A18">
        <v>2006</v>
      </c>
      <c r="B18">
        <v>148.85002096132501</v>
      </c>
      <c r="C18">
        <v>6.1730065173812152</v>
      </c>
      <c r="D18">
        <v>140.82823702306354</v>
      </c>
      <c r="E18">
        <v>75.450656932527238</v>
      </c>
      <c r="F18">
        <v>4.5934068375000008</v>
      </c>
      <c r="G18">
        <v>4.2359999999999998</v>
      </c>
      <c r="H18">
        <v>1.0999999999999999E-2</v>
      </c>
      <c r="I18">
        <v>9.2768999999999995</v>
      </c>
      <c r="J18">
        <v>7.8630952991370009</v>
      </c>
      <c r="K18" s="7">
        <v>7.52</v>
      </c>
      <c r="L18" s="7">
        <v>381.38</v>
      </c>
    </row>
    <row r="19" spans="1:12">
      <c r="A19">
        <v>2007</v>
      </c>
      <c r="B19">
        <v>135.94392422756431</v>
      </c>
      <c r="C19">
        <v>5.0482968689717485</v>
      </c>
      <c r="D19">
        <v>165.79308325185221</v>
      </c>
      <c r="E19">
        <v>63.028342696935006</v>
      </c>
      <c r="F19">
        <v>5.0773043999999992</v>
      </c>
      <c r="G19">
        <v>5.2738174999999998</v>
      </c>
      <c r="H19">
        <v>1.4E-2</v>
      </c>
      <c r="I19">
        <v>9.324501165414981</v>
      </c>
      <c r="J19">
        <v>7.3266796595302708</v>
      </c>
      <c r="K19" s="7">
        <v>5.22</v>
      </c>
      <c r="L19" s="7">
        <v>379.28</v>
      </c>
    </row>
    <row r="20" spans="1:12">
      <c r="A20">
        <v>2008</v>
      </c>
      <c r="B20">
        <v>124.38136295716069</v>
      </c>
      <c r="C20">
        <v>6.7087710343056166</v>
      </c>
      <c r="D20">
        <v>176.21901877964078</v>
      </c>
      <c r="E20">
        <v>52.48580833475701</v>
      </c>
      <c r="F20">
        <v>5.1411862651200009</v>
      </c>
      <c r="G20">
        <v>7.0972481699999994</v>
      </c>
      <c r="H20">
        <v>1.7000000000000001E-2</v>
      </c>
      <c r="I20">
        <v>9.6492775157239539</v>
      </c>
      <c r="J20">
        <v>7.2184248840128475</v>
      </c>
      <c r="K20" s="7">
        <v>11.02</v>
      </c>
      <c r="L20" s="7">
        <v>378.2</v>
      </c>
    </row>
    <row r="21" spans="1:12">
      <c r="A21">
        <v>2009</v>
      </c>
      <c r="B21">
        <v>103.03803071742502</v>
      </c>
      <c r="C21">
        <v>5.994552762729592</v>
      </c>
      <c r="D21">
        <v>166.49866362675408</v>
      </c>
      <c r="E21">
        <v>69.097692909630013</v>
      </c>
      <c r="F21">
        <v>5.2278925306429667</v>
      </c>
      <c r="G21">
        <v>9.2809715175936152</v>
      </c>
      <c r="H21">
        <v>2.0000206391421436E-2</v>
      </c>
      <c r="I21">
        <v>10.714947665037307</v>
      </c>
      <c r="J21">
        <v>6.8810504653094995</v>
      </c>
      <c r="K21" s="7">
        <v>2.86</v>
      </c>
      <c r="L21" s="7">
        <v>358.17</v>
      </c>
    </row>
    <row r="22" spans="1:12">
      <c r="A22">
        <v>2010</v>
      </c>
      <c r="B22">
        <v>107.59423537628911</v>
      </c>
      <c r="C22">
        <v>4.8054365014322613</v>
      </c>
      <c r="D22">
        <v>175.65340736185749</v>
      </c>
      <c r="E22">
        <v>62.139673252489011</v>
      </c>
      <c r="F22">
        <v>3.5913757913127529</v>
      </c>
      <c r="G22">
        <v>10.285644548745891</v>
      </c>
      <c r="H22">
        <v>4.0277099879080742E-2</v>
      </c>
      <c r="I22">
        <v>12.262968414508933</v>
      </c>
      <c r="J22">
        <v>5.6952316244080521</v>
      </c>
      <c r="K22" s="7">
        <v>2.66</v>
      </c>
      <c r="L22" s="7">
        <v>364.4</v>
      </c>
    </row>
    <row r="23" spans="1:12">
      <c r="A23">
        <v>2011</v>
      </c>
      <c r="B23">
        <v>108.44227186995468</v>
      </c>
      <c r="C23">
        <v>3.1189469939379224</v>
      </c>
      <c r="D23">
        <v>146.49898670332828</v>
      </c>
      <c r="E23">
        <v>68.980449121801001</v>
      </c>
      <c r="F23">
        <v>5.6917501671945478</v>
      </c>
      <c r="G23">
        <v>15.962968613800344</v>
      </c>
      <c r="H23">
        <v>0.24366342967810065</v>
      </c>
      <c r="I23">
        <v>13.313793696475269</v>
      </c>
      <c r="J23">
        <v>5.7289904741507485</v>
      </c>
      <c r="K23" s="7">
        <v>6.22</v>
      </c>
      <c r="L23" s="7">
        <v>353.91</v>
      </c>
    </row>
    <row r="24" spans="1:12">
      <c r="A24">
        <v>2012</v>
      </c>
      <c r="B24">
        <v>142.79200183473648</v>
      </c>
      <c r="C24">
        <v>2.8912342340003656</v>
      </c>
      <c r="D24">
        <v>100.16957002060948</v>
      </c>
      <c r="E24">
        <v>70.405069092365011</v>
      </c>
      <c r="F24">
        <v>5.3090683309929689</v>
      </c>
      <c r="G24">
        <v>19.847119973407899</v>
      </c>
      <c r="H24">
        <v>1.3537635866500859</v>
      </c>
      <c r="I24">
        <v>14.737996831243022</v>
      </c>
      <c r="J24">
        <v>6.3671729951440739</v>
      </c>
      <c r="K24" s="7">
        <v>11.86</v>
      </c>
      <c r="L24" s="7">
        <v>353.78</v>
      </c>
    </row>
    <row r="25" spans="1:12">
      <c r="A25">
        <v>2013</v>
      </c>
      <c r="B25">
        <v>130.25789114914775</v>
      </c>
      <c r="C25">
        <v>2.0662533180368703</v>
      </c>
      <c r="D25">
        <v>95.842935490020452</v>
      </c>
      <c r="E25">
        <v>70.606877080124008</v>
      </c>
      <c r="F25">
        <v>4.7015089082853629</v>
      </c>
      <c r="G25">
        <v>28.397151726819338</v>
      </c>
      <c r="H25">
        <v>2.0102620818731145</v>
      </c>
      <c r="I25">
        <v>18.104890468981765</v>
      </c>
      <c r="J25">
        <v>6.295967602297452</v>
      </c>
      <c r="K25" s="7">
        <v>14.43</v>
      </c>
      <c r="L25" s="7">
        <v>350.94</v>
      </c>
    </row>
    <row r="26" spans="1:12">
      <c r="A26">
        <v>2014</v>
      </c>
      <c r="B26">
        <v>100.23886944869388</v>
      </c>
      <c r="C26">
        <v>1.9200519743410287</v>
      </c>
      <c r="D26">
        <v>100.89202072566279</v>
      </c>
      <c r="E26">
        <v>63.747954202513007</v>
      </c>
      <c r="F26">
        <v>5.8878488944552752</v>
      </c>
      <c r="G26">
        <v>31.959244576961552</v>
      </c>
      <c r="H26">
        <v>4.0540624453536509</v>
      </c>
      <c r="I26">
        <v>22.621246172044348</v>
      </c>
      <c r="J26">
        <v>6.7746255013634311</v>
      </c>
      <c r="K26" s="7">
        <v>20.52</v>
      </c>
      <c r="L26" s="7">
        <v>338.25</v>
      </c>
    </row>
    <row r="27" spans="1:12">
      <c r="A27">
        <v>2015</v>
      </c>
      <c r="B27">
        <v>75.878224846770223</v>
      </c>
      <c r="C27">
        <v>2.037106450916657</v>
      </c>
      <c r="D27">
        <v>99.875415147487217</v>
      </c>
      <c r="E27">
        <v>70.344902010915007</v>
      </c>
      <c r="F27">
        <v>6.2986805339707459</v>
      </c>
      <c r="G27">
        <v>40.317075770102541</v>
      </c>
      <c r="H27">
        <v>7.5456298568836413</v>
      </c>
      <c r="I27">
        <v>29.241980540306532</v>
      </c>
      <c r="J27">
        <v>7.3779262406961266</v>
      </c>
      <c r="K27" s="7">
        <v>21.11</v>
      </c>
      <c r="L27" s="7">
        <v>339.62</v>
      </c>
    </row>
    <row r="28" spans="1:12">
      <c r="A28">
        <v>2016</v>
      </c>
      <c r="B28">
        <v>30.711199547373003</v>
      </c>
      <c r="C28">
        <v>1.8392070378548067</v>
      </c>
      <c r="D28">
        <v>143.36184461649583</v>
      </c>
      <c r="E28">
        <v>71.726080578004996</v>
      </c>
      <c r="F28">
        <v>5.3947592382530614</v>
      </c>
      <c r="G28">
        <v>37.36727941884984</v>
      </c>
      <c r="H28">
        <v>10.420361960129348</v>
      </c>
      <c r="I28">
        <v>30.042576411580434</v>
      </c>
      <c r="J28">
        <v>8.534196376912405</v>
      </c>
      <c r="K28" s="7">
        <v>17.75</v>
      </c>
      <c r="L28" s="7">
        <v>337.76</v>
      </c>
    </row>
    <row r="29" spans="1:12">
      <c r="A29">
        <v>2017</v>
      </c>
      <c r="B29">
        <v>22.579801840703134</v>
      </c>
      <c r="C29">
        <v>2.1906432858921434</v>
      </c>
      <c r="D29">
        <v>133.33904367260763</v>
      </c>
      <c r="E29">
        <v>70.336426268012247</v>
      </c>
      <c r="F29">
        <v>5.9431807543427722</v>
      </c>
      <c r="G29">
        <v>49.605300176611884</v>
      </c>
      <c r="H29">
        <v>11.478590117520552</v>
      </c>
      <c r="I29">
        <v>31.829456802129879</v>
      </c>
      <c r="J29">
        <v>8.5628020036472208</v>
      </c>
      <c r="K29" s="8">
        <v>14.76</v>
      </c>
      <c r="L29" s="8">
        <v>334.06</v>
      </c>
    </row>
    <row r="31" spans="1:12">
      <c r="E31" s="4"/>
    </row>
    <row r="32" spans="1:12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  <row r="38" spans="5:5">
      <c r="E38" s="4"/>
    </row>
    <row r="39" spans="5:5">
      <c r="E39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  <row r="44" spans="5:5">
      <c r="E44" s="4"/>
    </row>
    <row r="45" spans="5:5">
      <c r="E45" s="4"/>
    </row>
    <row r="46" spans="5:5">
      <c r="E46" s="4"/>
    </row>
    <row r="47" spans="5:5">
      <c r="E47" s="4"/>
    </row>
    <row r="48" spans="5:5">
      <c r="E48" s="4"/>
    </row>
    <row r="49" spans="5:5">
      <c r="E49" s="4"/>
    </row>
    <row r="50" spans="5:5">
      <c r="E50" s="4"/>
    </row>
    <row r="51" spans="5:5">
      <c r="E51" s="4"/>
    </row>
    <row r="52" spans="5:5">
      <c r="E52" s="4"/>
    </row>
    <row r="53" spans="5:5">
      <c r="E53" s="4"/>
    </row>
    <row r="54" spans="5:5">
      <c r="E54" s="4"/>
    </row>
    <row r="55" spans="5:5">
      <c r="E55" s="4"/>
    </row>
    <row r="56" spans="5:5">
      <c r="E56" s="4"/>
    </row>
    <row r="57" spans="5:5">
      <c r="E57" s="4"/>
    </row>
    <row r="58" spans="5:5">
      <c r="E5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L14" sqref="L14"/>
    </sheetView>
  </sheetViews>
  <sheetFormatPr baseColWidth="10" defaultRowHeight="15" x14ac:dyDescent="0"/>
  <sheetData>
    <row r="1" spans="1:8">
      <c r="B1" s="3" t="s">
        <v>57</v>
      </c>
      <c r="C1" s="3" t="s">
        <v>58</v>
      </c>
      <c r="D1" s="3" t="s">
        <v>59</v>
      </c>
      <c r="E1" s="3" t="s">
        <v>60</v>
      </c>
      <c r="F1" s="3" t="s">
        <v>65</v>
      </c>
      <c r="G1" s="3" t="s">
        <v>61</v>
      </c>
      <c r="H1" s="3" t="s">
        <v>62</v>
      </c>
    </row>
    <row r="2" spans="1:8">
      <c r="A2">
        <v>1990</v>
      </c>
      <c r="B2" s="1">
        <v>49.84</v>
      </c>
      <c r="C2" s="1">
        <v>8.4</v>
      </c>
      <c r="D2" s="1">
        <v>0.56000000000000005</v>
      </c>
      <c r="E2" s="1">
        <v>16.260000000000002</v>
      </c>
      <c r="F2" s="1">
        <v>0.44</v>
      </c>
      <c r="G2" s="1">
        <v>0</v>
      </c>
    </row>
    <row r="3" spans="1:8">
      <c r="A3">
        <v>1991</v>
      </c>
      <c r="B3" s="1">
        <v>49.98</v>
      </c>
      <c r="C3" s="1">
        <v>7.56</v>
      </c>
      <c r="D3" s="1">
        <v>0.56999999999999995</v>
      </c>
      <c r="E3" s="1">
        <v>17.43</v>
      </c>
      <c r="F3" s="1">
        <v>0.39</v>
      </c>
      <c r="G3" s="1">
        <v>0</v>
      </c>
    </row>
    <row r="4" spans="1:8">
      <c r="A4">
        <v>1992</v>
      </c>
      <c r="B4" s="1">
        <v>46.94</v>
      </c>
      <c r="C4" s="1">
        <v>8.07</v>
      </c>
      <c r="D4" s="1">
        <v>1.54</v>
      </c>
      <c r="E4" s="1">
        <v>18.45</v>
      </c>
      <c r="F4" s="1">
        <v>0.46</v>
      </c>
      <c r="G4" s="1">
        <v>0</v>
      </c>
    </row>
    <row r="5" spans="1:8">
      <c r="A5">
        <v>1993</v>
      </c>
      <c r="B5" s="1">
        <v>39.61</v>
      </c>
      <c r="C5" s="1">
        <v>5.78</v>
      </c>
      <c r="D5" s="1">
        <v>7.04</v>
      </c>
      <c r="E5" s="1">
        <v>21.58</v>
      </c>
      <c r="F5" s="1">
        <v>0.37</v>
      </c>
      <c r="G5" s="1">
        <v>0</v>
      </c>
    </row>
    <row r="6" spans="1:8">
      <c r="A6">
        <v>1994</v>
      </c>
      <c r="B6" s="1">
        <v>37.1</v>
      </c>
      <c r="C6" s="1">
        <v>4.1100000000000003</v>
      </c>
      <c r="D6" s="1">
        <v>10.1</v>
      </c>
      <c r="E6" s="1">
        <v>21.2</v>
      </c>
      <c r="F6" s="1">
        <v>0.44</v>
      </c>
      <c r="G6" s="1">
        <v>0</v>
      </c>
    </row>
    <row r="7" spans="1:8">
      <c r="A7">
        <v>1995</v>
      </c>
      <c r="B7" s="1">
        <v>36.29</v>
      </c>
      <c r="C7" s="1">
        <v>4.1500000000000004</v>
      </c>
      <c r="D7" s="1">
        <v>13.27</v>
      </c>
      <c r="E7" s="1">
        <v>21.25</v>
      </c>
      <c r="F7" s="1">
        <v>0.4</v>
      </c>
      <c r="G7" s="1">
        <v>0</v>
      </c>
    </row>
    <row r="8" spans="1:8">
      <c r="A8">
        <v>1996</v>
      </c>
      <c r="B8" s="1">
        <v>33.664999999999999</v>
      </c>
      <c r="C8" s="1">
        <v>3.871</v>
      </c>
      <c r="D8" s="1">
        <v>17.363</v>
      </c>
      <c r="E8" s="1">
        <v>22.18</v>
      </c>
      <c r="F8" s="1">
        <v>0.29199999999999998</v>
      </c>
      <c r="G8" s="1">
        <v>4.2000000000000003E-2</v>
      </c>
    </row>
    <row r="9" spans="1:8">
      <c r="A9">
        <v>1997</v>
      </c>
      <c r="B9" s="1">
        <v>28.295000000000002</v>
      </c>
      <c r="C9" s="1">
        <v>1.851</v>
      </c>
      <c r="D9" s="1">
        <v>21.571999999999999</v>
      </c>
      <c r="E9" s="1">
        <v>21.983000000000001</v>
      </c>
      <c r="F9" s="1">
        <v>0.377</v>
      </c>
      <c r="G9" s="1">
        <v>5.7000000000000002E-2</v>
      </c>
    </row>
    <row r="10" spans="1:8">
      <c r="A10">
        <v>1998</v>
      </c>
      <c r="B10" s="1">
        <v>29.939</v>
      </c>
      <c r="C10" s="1">
        <v>1.6950000000000001</v>
      </c>
      <c r="D10" s="1">
        <v>23.021000000000001</v>
      </c>
      <c r="E10" s="1">
        <v>23.443000000000001</v>
      </c>
      <c r="F10" s="1">
        <v>0.44</v>
      </c>
      <c r="G10" s="1">
        <v>7.4999999999999997E-2</v>
      </c>
      <c r="H10">
        <v>1.1422576432981502</v>
      </c>
    </row>
    <row r="11" spans="1:8">
      <c r="A11">
        <v>1999</v>
      </c>
      <c r="B11" s="1">
        <v>25.512</v>
      </c>
      <c r="C11" s="1">
        <v>1.5409999999999999</v>
      </c>
      <c r="D11" s="1">
        <v>27.132999999999999</v>
      </c>
      <c r="E11" s="1">
        <v>22.216000000000001</v>
      </c>
      <c r="F11" s="1">
        <v>0.45900000000000002</v>
      </c>
      <c r="G11" s="1">
        <v>7.2999999999999995E-2</v>
      </c>
      <c r="H11">
        <v>1.3979244288103865</v>
      </c>
    </row>
    <row r="12" spans="1:8">
      <c r="A12">
        <v>2000</v>
      </c>
      <c r="B12" s="1">
        <v>28.67</v>
      </c>
      <c r="C12" s="1">
        <v>1.55</v>
      </c>
      <c r="D12" s="1">
        <v>27.907</v>
      </c>
      <c r="E12" s="1">
        <v>19.635000000000002</v>
      </c>
      <c r="F12" s="1">
        <v>0.437</v>
      </c>
      <c r="G12" s="1">
        <v>8.1000000000000003E-2</v>
      </c>
      <c r="H12">
        <v>1.5681175817889002</v>
      </c>
    </row>
    <row r="13" spans="1:8">
      <c r="A13">
        <v>2001</v>
      </c>
      <c r="B13" s="1">
        <v>31.605</v>
      </c>
      <c r="C13" s="1">
        <v>1.423</v>
      </c>
      <c r="D13" s="1">
        <v>26.872</v>
      </c>
      <c r="E13" s="1">
        <v>20.768000000000001</v>
      </c>
      <c r="F13" s="1">
        <v>0.34899999999999998</v>
      </c>
      <c r="G13" s="1">
        <v>8.3000000000000004E-2</v>
      </c>
      <c r="H13">
        <v>1.8745888960695301</v>
      </c>
    </row>
    <row r="14" spans="1:8">
      <c r="A14">
        <v>2002</v>
      </c>
      <c r="B14" s="1">
        <v>29.626000000000001</v>
      </c>
      <c r="C14" s="1">
        <v>1.288</v>
      </c>
      <c r="D14" s="1">
        <v>28.327000000000002</v>
      </c>
      <c r="E14" s="1">
        <v>20.100000000000001</v>
      </c>
      <c r="F14" s="1">
        <v>0.41199999999999998</v>
      </c>
      <c r="G14" s="1">
        <v>0.108</v>
      </c>
      <c r="H14">
        <v>2.0729077019308746</v>
      </c>
    </row>
    <row r="15" spans="1:8">
      <c r="A15">
        <v>2003</v>
      </c>
      <c r="B15" s="1">
        <v>32.542000000000002</v>
      </c>
      <c r="C15" s="1">
        <v>1.1919999999999999</v>
      </c>
      <c r="D15" s="1">
        <v>27.853000000000002</v>
      </c>
      <c r="E15" s="1">
        <v>20.041</v>
      </c>
      <c r="F15" s="1">
        <v>0.27800000000000002</v>
      </c>
      <c r="G15" s="1">
        <v>0.111</v>
      </c>
      <c r="H15">
        <v>2.4087650812620707</v>
      </c>
    </row>
    <row r="16" spans="1:8">
      <c r="A16">
        <v>2004</v>
      </c>
      <c r="B16" s="1">
        <v>31.312000000000001</v>
      </c>
      <c r="C16" s="1">
        <v>1.1000000000000001</v>
      </c>
      <c r="D16" s="1">
        <v>29.254000000000001</v>
      </c>
      <c r="E16" s="1">
        <v>18.164000000000001</v>
      </c>
      <c r="F16" s="1">
        <v>0.41799999999999998</v>
      </c>
      <c r="G16" s="1">
        <v>0.16700000000000001</v>
      </c>
      <c r="H16">
        <v>2.7674620033757575</v>
      </c>
    </row>
    <row r="17" spans="1:8">
      <c r="A17">
        <v>2005</v>
      </c>
      <c r="B17" s="1">
        <v>32.575000000000003</v>
      </c>
      <c r="C17" s="1">
        <v>1.3049999999999999</v>
      </c>
      <c r="D17" s="1">
        <v>28.516999999999999</v>
      </c>
      <c r="E17" s="1">
        <v>18.372</v>
      </c>
      <c r="F17" s="1">
        <v>0.42299999999999999</v>
      </c>
      <c r="G17" s="1">
        <v>0.25</v>
      </c>
      <c r="H17">
        <v>3.353180010200596</v>
      </c>
    </row>
    <row r="18" spans="1:8">
      <c r="A18">
        <v>2006</v>
      </c>
      <c r="B18" s="1">
        <v>35.942999999999998</v>
      </c>
      <c r="C18" s="1">
        <v>1.4330000000000001</v>
      </c>
      <c r="D18" s="1">
        <v>26.776</v>
      </c>
      <c r="E18" s="1">
        <v>17.131</v>
      </c>
      <c r="F18" s="1">
        <v>0.39500000000000002</v>
      </c>
      <c r="G18" s="1">
        <v>0.36399999999999999</v>
      </c>
      <c r="H18">
        <v>3.4699395234523314</v>
      </c>
    </row>
    <row r="19" spans="1:8">
      <c r="A19">
        <v>2007</v>
      </c>
      <c r="B19" s="1">
        <v>32.92</v>
      </c>
      <c r="C19" s="1">
        <v>1.1599999999999999</v>
      </c>
      <c r="D19" s="1">
        <v>30.6</v>
      </c>
      <c r="E19" s="1">
        <v>14.037000000000001</v>
      </c>
      <c r="F19" s="1">
        <v>0.437</v>
      </c>
      <c r="G19" s="1">
        <v>0.45500000000000002</v>
      </c>
      <c r="H19">
        <v>3.4175078368784657</v>
      </c>
    </row>
    <row r="20" spans="1:8">
      <c r="A20">
        <v>2008</v>
      </c>
      <c r="B20" s="1">
        <v>29.960999999999999</v>
      </c>
      <c r="C20" s="1">
        <v>1.5820000000000001</v>
      </c>
      <c r="D20" s="1">
        <v>32.4</v>
      </c>
      <c r="E20" s="1">
        <v>11.91</v>
      </c>
      <c r="F20" s="1">
        <v>0.442</v>
      </c>
      <c r="G20" s="1">
        <v>0.61399999999999999</v>
      </c>
      <c r="H20">
        <v>3.5430872781058094</v>
      </c>
    </row>
    <row r="21" spans="1:8">
      <c r="A21">
        <v>2009</v>
      </c>
      <c r="B21" s="1">
        <v>24.661999999999999</v>
      </c>
      <c r="C21" s="1">
        <v>1.5129999999999999</v>
      </c>
      <c r="D21" s="1">
        <v>30.895</v>
      </c>
      <c r="E21" s="1">
        <v>15.23</v>
      </c>
      <c r="F21" s="1">
        <v>0.45</v>
      </c>
      <c r="G21" s="1">
        <v>0.8</v>
      </c>
      <c r="H21">
        <v>3.8771301642581109</v>
      </c>
    </row>
    <row r="22" spans="1:8">
      <c r="A22">
        <v>2010</v>
      </c>
      <c r="B22" s="1">
        <v>25.56</v>
      </c>
      <c r="C22" s="1">
        <v>1.18</v>
      </c>
      <c r="D22" s="1">
        <v>32.43</v>
      </c>
      <c r="E22" s="1">
        <v>13.93</v>
      </c>
      <c r="F22" s="1">
        <v>0.31</v>
      </c>
      <c r="G22" s="1">
        <v>0.89</v>
      </c>
      <c r="H22">
        <v>4.3246219246029352</v>
      </c>
    </row>
    <row r="23" spans="1:8">
      <c r="A23">
        <v>2011</v>
      </c>
      <c r="B23" s="1">
        <v>26.03</v>
      </c>
      <c r="C23" s="1">
        <v>0.78</v>
      </c>
      <c r="D23" s="1">
        <v>26.58</v>
      </c>
      <c r="E23" s="1">
        <v>15.63</v>
      </c>
      <c r="F23" s="1">
        <v>0.49</v>
      </c>
      <c r="G23" s="1">
        <v>1.39</v>
      </c>
      <c r="H23">
        <v>4.6066586647235894</v>
      </c>
    </row>
    <row r="24" spans="1:8">
      <c r="A24">
        <v>2012</v>
      </c>
      <c r="B24" s="1">
        <v>34.33</v>
      </c>
      <c r="C24" s="1">
        <v>0.73</v>
      </c>
      <c r="D24" s="1">
        <v>18.62</v>
      </c>
      <c r="E24" s="1">
        <v>15.21</v>
      </c>
      <c r="F24" s="1">
        <v>0.46</v>
      </c>
      <c r="G24" s="1">
        <v>1.82</v>
      </c>
      <c r="H24">
        <v>4.9341168276130407</v>
      </c>
    </row>
    <row r="25" spans="1:8">
      <c r="A25">
        <v>2013</v>
      </c>
      <c r="B25" s="1">
        <v>31.33</v>
      </c>
      <c r="C25" s="1">
        <v>0.59</v>
      </c>
      <c r="D25" s="1">
        <v>17.7</v>
      </c>
      <c r="E25" s="1">
        <v>15.44</v>
      </c>
      <c r="F25" s="1">
        <v>0.4</v>
      </c>
      <c r="G25" s="1">
        <v>2.61</v>
      </c>
      <c r="H25">
        <v>6.7578012765859032</v>
      </c>
    </row>
    <row r="26" spans="1:8">
      <c r="A26">
        <v>2014</v>
      </c>
      <c r="B26" s="1">
        <v>24.01</v>
      </c>
      <c r="C26" s="1">
        <v>0.55000000000000004</v>
      </c>
      <c r="D26" s="1">
        <v>18.73</v>
      </c>
      <c r="E26" s="1">
        <v>13.85</v>
      </c>
      <c r="F26" s="1">
        <v>0.51</v>
      </c>
      <c r="G26" s="1">
        <v>3.1</v>
      </c>
      <c r="H26">
        <v>6.5873772551650838</v>
      </c>
    </row>
    <row r="27" spans="1:8">
      <c r="A27">
        <v>2015</v>
      </c>
      <c r="B27" s="1">
        <v>18.34</v>
      </c>
      <c r="C27" s="1">
        <v>0.61</v>
      </c>
      <c r="D27" s="1">
        <v>18.28</v>
      </c>
      <c r="E27" s="1">
        <v>15.48</v>
      </c>
      <c r="F27" s="1">
        <v>0.54</v>
      </c>
      <c r="G27" s="1">
        <v>4.1100000000000003</v>
      </c>
      <c r="H27">
        <v>8.4252751365382643</v>
      </c>
    </row>
    <row r="28" spans="1:8">
      <c r="A28">
        <v>2016</v>
      </c>
      <c r="B28" s="1">
        <v>7.54</v>
      </c>
      <c r="C28" s="1">
        <v>0.57999999999999996</v>
      </c>
      <c r="D28" s="1">
        <v>25.63</v>
      </c>
      <c r="E28" s="1">
        <v>15.41</v>
      </c>
      <c r="F28" s="1">
        <v>0.46</v>
      </c>
      <c r="G28" s="1">
        <v>4.0999999999999996</v>
      </c>
      <c r="H28">
        <v>9.9983838693770188</v>
      </c>
    </row>
    <row r="29" spans="1:8">
      <c r="A29">
        <v>2017</v>
      </c>
      <c r="B29" s="2">
        <v>5.55</v>
      </c>
      <c r="C29" s="2">
        <v>0.54</v>
      </c>
      <c r="D29" s="2">
        <v>24.6</v>
      </c>
      <c r="E29" s="2">
        <v>15.12</v>
      </c>
      <c r="F29" s="2">
        <v>0.51</v>
      </c>
      <c r="G29" s="2">
        <v>4.5599999999999996</v>
      </c>
      <c r="H29">
        <v>10.962090094929756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44" sqref="G44"/>
    </sheetView>
  </sheetViews>
  <sheetFormatPr baseColWidth="10" defaultRowHeight="15" x14ac:dyDescent="0"/>
  <sheetData>
    <row r="1" spans="1:8">
      <c r="A1" t="s">
        <v>66</v>
      </c>
      <c r="B1" t="s">
        <v>57</v>
      </c>
      <c r="C1" t="s">
        <v>58</v>
      </c>
      <c r="D1" t="s">
        <v>59</v>
      </c>
      <c r="E1" t="s">
        <v>62</v>
      </c>
      <c r="F1" t="s">
        <v>60</v>
      </c>
      <c r="G1" t="s">
        <v>69</v>
      </c>
      <c r="H1" t="s">
        <v>70</v>
      </c>
    </row>
    <row r="2" spans="1:8">
      <c r="A2">
        <v>1990</v>
      </c>
    </row>
    <row r="3" spans="1:8">
      <c r="A3">
        <v>1991</v>
      </c>
    </row>
    <row r="4" spans="1:8">
      <c r="A4">
        <v>1992</v>
      </c>
    </row>
    <row r="5" spans="1:8">
      <c r="A5">
        <v>1993</v>
      </c>
    </row>
    <row r="6" spans="1:8">
      <c r="A6">
        <v>1994</v>
      </c>
    </row>
    <row r="7" spans="1:8">
      <c r="A7">
        <v>1995</v>
      </c>
      <c r="B7" s="6">
        <v>49.6</v>
      </c>
      <c r="C7" s="6">
        <v>75.799189582281784</v>
      </c>
      <c r="D7">
        <v>71.277162389509883</v>
      </c>
      <c r="E7">
        <v>1.7202999999999997</v>
      </c>
      <c r="F7">
        <v>21.3</v>
      </c>
      <c r="G7">
        <v>0.4496</v>
      </c>
      <c r="H7">
        <v>1.4</v>
      </c>
    </row>
    <row r="8" spans="1:8">
      <c r="A8">
        <v>1996</v>
      </c>
      <c r="B8" s="6">
        <v>45.9</v>
      </c>
      <c r="C8" s="6">
        <v>76.005194433032443</v>
      </c>
      <c r="D8">
        <v>83.176182287188297</v>
      </c>
      <c r="E8">
        <v>1.7718699999999998</v>
      </c>
      <c r="F8">
        <v>22.2</v>
      </c>
      <c r="G8">
        <v>0.33360000000000001</v>
      </c>
      <c r="H8">
        <v>1.44</v>
      </c>
    </row>
    <row r="9" spans="1:8">
      <c r="A9">
        <v>1997</v>
      </c>
      <c r="B9" s="6">
        <v>41.3</v>
      </c>
      <c r="C9" s="6">
        <v>73.601841018268857</v>
      </c>
      <c r="D9">
        <v>83.940584694754932</v>
      </c>
      <c r="E9">
        <v>1.9131799999999999</v>
      </c>
      <c r="F9">
        <v>22</v>
      </c>
      <c r="G9">
        <v>0.4158</v>
      </c>
      <c r="H9">
        <v>1.425432</v>
      </c>
    </row>
    <row r="10" spans="1:8">
      <c r="A10">
        <v>1998</v>
      </c>
      <c r="B10" s="6">
        <v>41</v>
      </c>
      <c r="C10" s="6">
        <v>75.356853611737961</v>
      </c>
      <c r="D10">
        <v>87.316165090283747</v>
      </c>
      <c r="E10">
        <v>2.0770300000000006</v>
      </c>
      <c r="F10">
        <v>23.4</v>
      </c>
      <c r="G10">
        <v>0.51546400000000003</v>
      </c>
      <c r="H10">
        <v>1.0720353</v>
      </c>
    </row>
    <row r="11" spans="1:8">
      <c r="A11">
        <v>1999</v>
      </c>
      <c r="B11" s="6">
        <v>36</v>
      </c>
      <c r="C11" s="6">
        <v>76.432514941827975</v>
      </c>
      <c r="D11">
        <v>92.511521926053319</v>
      </c>
      <c r="E11">
        <v>2.225292</v>
      </c>
      <c r="F11">
        <v>22.4</v>
      </c>
      <c r="G11">
        <v>0.53189800000000009</v>
      </c>
      <c r="H11">
        <v>1.2248019999999999</v>
      </c>
    </row>
    <row r="12" spans="1:8">
      <c r="A12">
        <v>2000</v>
      </c>
      <c r="B12" s="6">
        <v>38.5</v>
      </c>
      <c r="C12" s="6">
        <v>76.720116601411021</v>
      </c>
      <c r="D12">
        <v>95.867669819432493</v>
      </c>
      <c r="E12">
        <v>2.3063449999999999</v>
      </c>
      <c r="F12">
        <v>19.600000000000001</v>
      </c>
      <c r="G12">
        <v>0.51857943460332812</v>
      </c>
      <c r="H12">
        <v>1.2187684150299998</v>
      </c>
    </row>
    <row r="13" spans="1:8">
      <c r="A13">
        <v>2001</v>
      </c>
      <c r="B13" s="6">
        <v>40.799999999999997</v>
      </c>
      <c r="C13" s="6">
        <v>75.86300444221402</v>
      </c>
      <c r="D13">
        <v>95.560017196904539</v>
      </c>
      <c r="E13">
        <v>2.5329099999999993</v>
      </c>
      <c r="F13">
        <v>20.8</v>
      </c>
      <c r="G13">
        <v>0.43164024231906917</v>
      </c>
      <c r="H13">
        <v>0.89443304278500002</v>
      </c>
    </row>
    <row r="14" spans="1:8">
      <c r="A14">
        <v>2002</v>
      </c>
      <c r="B14" s="6">
        <v>37.700000000000003</v>
      </c>
      <c r="C14" s="6">
        <v>73.480340351007385</v>
      </c>
      <c r="D14">
        <v>94.327687016337052</v>
      </c>
      <c r="E14">
        <v>2.7549590000000008</v>
      </c>
      <c r="F14">
        <v>20.100000000000001</v>
      </c>
      <c r="G14">
        <v>0.51967480960508694</v>
      </c>
      <c r="H14">
        <v>0.7235470797650001</v>
      </c>
    </row>
    <row r="15" spans="1:8">
      <c r="A15">
        <v>2003</v>
      </c>
      <c r="B15" s="6">
        <v>40.5</v>
      </c>
      <c r="C15" s="6">
        <v>73.017122734417839</v>
      </c>
      <c r="D15">
        <v>94.636076683170501</v>
      </c>
      <c r="E15">
        <v>3.1182099999999995</v>
      </c>
      <c r="F15">
        <v>20</v>
      </c>
      <c r="G15">
        <v>0.38811087738785166</v>
      </c>
      <c r="H15">
        <v>0.18578683200000001</v>
      </c>
    </row>
    <row r="16" spans="1:8">
      <c r="A16">
        <v>2004</v>
      </c>
      <c r="B16" s="6">
        <v>39.1</v>
      </c>
      <c r="C16" s="6">
        <v>75.056320168944978</v>
      </c>
      <c r="D16">
        <v>96.639908708791225</v>
      </c>
      <c r="E16">
        <v>3.4816700000000003</v>
      </c>
      <c r="F16">
        <v>18.2</v>
      </c>
      <c r="G16">
        <v>0.58339928603219238</v>
      </c>
      <c r="H16">
        <v>0.64411207715789476</v>
      </c>
    </row>
    <row r="17" spans="1:8">
      <c r="A17">
        <v>2005</v>
      </c>
      <c r="B17" s="6">
        <v>39.9</v>
      </c>
      <c r="C17" s="6">
        <v>78.217223756819564</v>
      </c>
      <c r="D17">
        <v>94.28582733929062</v>
      </c>
      <c r="E17">
        <v>4.1680164106791295</v>
      </c>
      <c r="F17">
        <v>18.399999999999999</v>
      </c>
      <c r="G17">
        <v>0.67302952834548813</v>
      </c>
      <c r="H17">
        <v>0.71547138270999999</v>
      </c>
    </row>
    <row r="18" spans="1:8">
      <c r="A18">
        <v>2006</v>
      </c>
      <c r="B18" s="6">
        <v>43.4</v>
      </c>
      <c r="C18" s="6">
        <v>77.365277897719778</v>
      </c>
      <c r="D18">
        <v>89.391979529541359</v>
      </c>
      <c r="E18">
        <v>4.4226626152907738</v>
      </c>
      <c r="F18">
        <v>17.100000000000001</v>
      </c>
      <c r="G18">
        <v>0.75753747446811281</v>
      </c>
      <c r="H18">
        <v>0.64634719425775011</v>
      </c>
    </row>
    <row r="19" spans="1:8">
      <c r="A19">
        <v>2007</v>
      </c>
      <c r="B19" s="6">
        <v>41</v>
      </c>
      <c r="C19" s="6">
        <v>76.310107503679362</v>
      </c>
      <c r="D19">
        <v>90.191797360012771</v>
      </c>
      <c r="E19">
        <v>4.6541209700395916</v>
      </c>
      <c r="F19">
        <v>14</v>
      </c>
      <c r="G19">
        <v>0.89251779059685366</v>
      </c>
      <c r="H19">
        <v>0.44837086763625006</v>
      </c>
    </row>
    <row r="20" spans="1:8">
      <c r="A20">
        <v>2008</v>
      </c>
      <c r="B20" s="6">
        <v>38.200000000000003</v>
      </c>
      <c r="C20" s="6">
        <v>74.375731609395999</v>
      </c>
      <c r="D20">
        <v>93.108934661690697</v>
      </c>
      <c r="E20">
        <v>6.0149122594164313</v>
      </c>
      <c r="F20">
        <v>11.9</v>
      </c>
      <c r="G20">
        <v>1.0558710054605576</v>
      </c>
      <c r="H20">
        <v>0.94773541115056159</v>
      </c>
    </row>
    <row r="21" spans="1:8">
      <c r="A21">
        <v>2009</v>
      </c>
      <c r="B21" s="6">
        <v>31.2</v>
      </c>
      <c r="C21" s="6">
        <v>70.855332607949009</v>
      </c>
      <c r="D21">
        <v>86.187566077915619</v>
      </c>
      <c r="E21">
        <v>6.6703179617529802</v>
      </c>
      <c r="F21">
        <v>15.2</v>
      </c>
      <c r="G21">
        <v>1.2497389300433535</v>
      </c>
      <c r="H21">
        <v>0.24598668507508614</v>
      </c>
    </row>
    <row r="22" spans="1:8">
      <c r="A22">
        <v>2010</v>
      </c>
      <c r="B22" s="6">
        <v>32.6</v>
      </c>
      <c r="C22" s="6">
        <v>70.234741860594895</v>
      </c>
      <c r="D22">
        <v>93.546071311925232</v>
      </c>
      <c r="E22">
        <v>7.7967463654190885</v>
      </c>
      <c r="F22">
        <v>13.9</v>
      </c>
      <c r="G22">
        <v>1.1968345469747306</v>
      </c>
      <c r="H22">
        <v>0.22884938863672302</v>
      </c>
    </row>
    <row r="23" spans="1:8">
      <c r="A23">
        <v>2011</v>
      </c>
      <c r="B23" s="6">
        <v>32.200000000000003</v>
      </c>
      <c r="C23" s="6">
        <v>67.819364554837577</v>
      </c>
      <c r="D23">
        <v>77.647669100682847</v>
      </c>
      <c r="E23">
        <v>7.90909417483841</v>
      </c>
      <c r="F23">
        <v>15.6</v>
      </c>
      <c r="G23">
        <v>1.8830043339826383</v>
      </c>
      <c r="H23">
        <v>0.53509333342305765</v>
      </c>
    </row>
    <row r="24" spans="1:8">
      <c r="A24">
        <v>2012</v>
      </c>
      <c r="B24" s="6">
        <v>40.9</v>
      </c>
      <c r="C24" s="6">
        <v>66.999710227882503</v>
      </c>
      <c r="D24">
        <v>73.265435640745991</v>
      </c>
      <c r="E24">
        <v>8.429010995960958</v>
      </c>
      <c r="F24">
        <v>15.2</v>
      </c>
      <c r="G24">
        <v>2.2798088598154065</v>
      </c>
      <c r="H24">
        <v>1.0201205301671841</v>
      </c>
    </row>
    <row r="25" spans="1:8">
      <c r="A25">
        <v>2013</v>
      </c>
      <c r="B25" s="6">
        <v>39</v>
      </c>
      <c r="C25" s="6">
        <v>65.790449218645122</v>
      </c>
      <c r="D25">
        <v>72.611824454712917</v>
      </c>
      <c r="E25">
        <v>9.6408774949012237</v>
      </c>
      <c r="F25">
        <v>15.4</v>
      </c>
      <c r="G25">
        <v>3.0192359770958421</v>
      </c>
      <c r="H25">
        <v>1.2408400668907031</v>
      </c>
    </row>
    <row r="26" spans="1:8">
      <c r="A26">
        <v>2014</v>
      </c>
      <c r="B26" s="6">
        <v>31.5</v>
      </c>
      <c r="C26" s="6">
        <v>66.014690400883254</v>
      </c>
      <c r="D26">
        <v>66.132639078677784</v>
      </c>
      <c r="E26">
        <v>11.165675787556426</v>
      </c>
      <c r="F26">
        <v>13.9</v>
      </c>
      <c r="G26">
        <v>3.6030463216247059</v>
      </c>
      <c r="H26">
        <v>1.7643940015756996</v>
      </c>
    </row>
    <row r="27" spans="1:8">
      <c r="A27">
        <v>2015</v>
      </c>
      <c r="B27" s="6">
        <v>25.1</v>
      </c>
      <c r="C27" s="6">
        <v>67.422714121023787</v>
      </c>
      <c r="D27">
        <v>68.107095846557584</v>
      </c>
      <c r="E27">
        <v>13.921435764871807</v>
      </c>
      <c r="F27">
        <v>15.5</v>
      </c>
      <c r="G27">
        <v>4.6523592852258719</v>
      </c>
      <c r="H27">
        <v>1.8147614749657306</v>
      </c>
    </row>
    <row r="28" spans="1:8">
      <c r="A28">
        <v>2016</v>
      </c>
      <c r="B28" s="6">
        <v>12.4</v>
      </c>
      <c r="C28" s="6">
        <v>68.565032376025471</v>
      </c>
      <c r="D28">
        <v>76.768503030988626</v>
      </c>
      <c r="E28">
        <v>15.220356542287007</v>
      </c>
      <c r="F28">
        <v>15.4</v>
      </c>
      <c r="G28">
        <v>4.5627956322409915</v>
      </c>
      <c r="H28">
        <v>1.5258087526283792</v>
      </c>
    </row>
    <row r="29" spans="1:8">
      <c r="A29">
        <v>2017</v>
      </c>
      <c r="B29" s="6">
        <v>10.1</v>
      </c>
      <c r="C29" s="6">
        <v>68.894778189676202</v>
      </c>
      <c r="D29">
        <v>74.950858066416671</v>
      </c>
      <c r="E29">
        <v>15.968451826342781</v>
      </c>
      <c r="F29">
        <v>15.1</v>
      </c>
      <c r="G29">
        <v>5.8005966592821236</v>
      </c>
      <c r="H29">
        <v>1.2691326620329828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9" sqref="G19"/>
    </sheetView>
  </sheetViews>
  <sheetFormatPr baseColWidth="10" defaultRowHeight="15" x14ac:dyDescent="0"/>
  <sheetData>
    <row r="1" spans="1:4">
      <c r="A1" t="s">
        <v>76</v>
      </c>
      <c r="B1" s="9" t="s">
        <v>74</v>
      </c>
      <c r="C1" s="10" t="s">
        <v>75</v>
      </c>
      <c r="D1" s="10" t="s">
        <v>1</v>
      </c>
    </row>
    <row r="2" spans="1:4">
      <c r="A2" s="11">
        <v>1990</v>
      </c>
      <c r="B2" s="1">
        <v>100.64</v>
      </c>
      <c r="C2" s="1">
        <v>80</v>
      </c>
      <c r="D2" s="1">
        <v>93.79</v>
      </c>
    </row>
    <row r="3" spans="1:4">
      <c r="A3" s="11">
        <v>1991</v>
      </c>
      <c r="B3" s="1">
        <v>99.57</v>
      </c>
      <c r="C3" s="1">
        <v>83.38</v>
      </c>
      <c r="D3" s="1">
        <v>98.1</v>
      </c>
    </row>
    <row r="4" spans="1:4">
      <c r="A4" s="11">
        <v>1992</v>
      </c>
      <c r="B4" s="1">
        <v>95.28</v>
      </c>
      <c r="C4" s="1">
        <v>86.71</v>
      </c>
      <c r="D4" s="1">
        <v>99.48</v>
      </c>
    </row>
    <row r="5" spans="1:4">
      <c r="A5" s="11">
        <v>1993</v>
      </c>
      <c r="B5" s="1">
        <v>96.84</v>
      </c>
      <c r="C5" s="1">
        <v>88.83</v>
      </c>
      <c r="D5" s="1">
        <v>100.46</v>
      </c>
    </row>
    <row r="6" spans="1:4">
      <c r="A6" s="11">
        <v>1994</v>
      </c>
      <c r="B6" s="1">
        <v>96.12</v>
      </c>
      <c r="C6" s="1">
        <v>87.78</v>
      </c>
      <c r="D6" s="1">
        <v>101.41</v>
      </c>
    </row>
    <row r="7" spans="1:4">
      <c r="A7" s="11">
        <v>1995</v>
      </c>
      <c r="B7" s="1">
        <v>101.78</v>
      </c>
      <c r="C7" s="1">
        <v>91.86</v>
      </c>
      <c r="D7" s="1">
        <v>102.21</v>
      </c>
    </row>
    <row r="8" spans="1:4">
      <c r="A8" s="11">
        <v>1996</v>
      </c>
      <c r="B8" s="1">
        <v>107.63117962182857</v>
      </c>
      <c r="C8" s="1">
        <v>95.423000000000002</v>
      </c>
      <c r="D8" s="1">
        <v>107.51300000000001</v>
      </c>
    </row>
    <row r="9" spans="1:4">
      <c r="A9" s="11">
        <v>1997</v>
      </c>
      <c r="B9" s="1">
        <v>108.102</v>
      </c>
      <c r="C9" s="1">
        <v>99.884</v>
      </c>
      <c r="D9" s="1">
        <v>104.455</v>
      </c>
    </row>
    <row r="10" spans="1:4">
      <c r="A10" s="12">
        <v>1998</v>
      </c>
      <c r="B10" s="1">
        <v>108.44300000000001</v>
      </c>
      <c r="C10" s="1">
        <v>99.090999999999994</v>
      </c>
      <c r="D10" s="1">
        <v>109.41</v>
      </c>
    </row>
    <row r="11" spans="1:4">
      <c r="A11" s="12">
        <v>1999</v>
      </c>
      <c r="B11" s="1">
        <v>112.25</v>
      </c>
      <c r="C11" s="1">
        <v>101.4579075</v>
      </c>
      <c r="D11" s="1">
        <v>110.30800000000001</v>
      </c>
    </row>
    <row r="12" spans="1:4">
      <c r="A12" s="12">
        <v>2000</v>
      </c>
      <c r="B12" s="1">
        <v>115.286</v>
      </c>
      <c r="C12" s="1">
        <v>103.465</v>
      </c>
      <c r="D12" s="1">
        <v>111.842</v>
      </c>
    </row>
    <row r="13" spans="1:4">
      <c r="A13" s="12">
        <v>2001</v>
      </c>
      <c r="B13" s="1">
        <v>112.495</v>
      </c>
      <c r="C13" s="1">
        <v>106.047</v>
      </c>
      <c r="D13" s="1">
        <v>115.337</v>
      </c>
    </row>
    <row r="14" spans="1:4">
      <c r="A14" s="12">
        <v>2002</v>
      </c>
      <c r="B14" s="1">
        <v>110.81635801793379</v>
      </c>
      <c r="C14" s="1">
        <v>103.21899999999999</v>
      </c>
      <c r="D14" s="1">
        <v>120.014</v>
      </c>
    </row>
    <row r="15" spans="1:4">
      <c r="A15" s="11">
        <v>2003</v>
      </c>
      <c r="B15" s="1">
        <v>109.92642290720676</v>
      </c>
      <c r="C15" s="1">
        <v>103.938</v>
      </c>
      <c r="D15" s="1">
        <v>123.001</v>
      </c>
    </row>
    <row r="16" spans="1:4">
      <c r="A16" s="13">
        <v>2004</v>
      </c>
      <c r="B16" s="1">
        <v>112.09163580940715</v>
      </c>
      <c r="C16" s="1">
        <v>103.28</v>
      </c>
      <c r="D16" s="1">
        <v>124.2</v>
      </c>
    </row>
    <row r="17" spans="1:4">
      <c r="A17" s="13">
        <v>2005</v>
      </c>
      <c r="B17" s="1">
        <v>116.69927453685709</v>
      </c>
      <c r="C17" s="1">
        <v>106.93899999999999</v>
      </c>
      <c r="D17" s="1">
        <v>125.711</v>
      </c>
    </row>
    <row r="18" spans="1:4">
      <c r="A18" s="13">
        <v>2006</v>
      </c>
      <c r="B18" s="1">
        <v>115.53260105945772</v>
      </c>
      <c r="C18" s="1">
        <v>105.629</v>
      </c>
      <c r="D18" s="1">
        <v>124.70399999999999</v>
      </c>
    </row>
    <row r="19" spans="1:4">
      <c r="A19" s="13">
        <v>2007</v>
      </c>
      <c r="B19" s="1">
        <v>113.40574873758105</v>
      </c>
      <c r="C19" s="1">
        <v>105.78100000000001</v>
      </c>
      <c r="D19" s="1">
        <v>123.07599999999999</v>
      </c>
    </row>
    <row r="20" spans="1:4">
      <c r="A20" s="13">
        <v>2008</v>
      </c>
      <c r="B20" s="1">
        <v>114.15090713070066</v>
      </c>
      <c r="C20" s="1">
        <v>107.87120397034751</v>
      </c>
      <c r="D20" s="1">
        <v>119.79999999999998</v>
      </c>
    </row>
    <row r="21" spans="1:4">
      <c r="A21" s="13">
        <v>2009</v>
      </c>
      <c r="B21" s="1">
        <v>99.737984526683377</v>
      </c>
      <c r="C21" s="1">
        <v>103.46928503823607</v>
      </c>
      <c r="D21" s="1">
        <v>118.54079334272313</v>
      </c>
    </row>
    <row r="22" spans="1:4">
      <c r="A22" s="13">
        <v>2010</v>
      </c>
      <c r="B22" s="1">
        <v>104.95839178283407</v>
      </c>
      <c r="C22" s="1">
        <v>105.46783489680477</v>
      </c>
      <c r="D22" s="1">
        <v>118.83195263410775</v>
      </c>
    </row>
    <row r="23" spans="1:4">
      <c r="A23" s="13">
        <v>2011</v>
      </c>
      <c r="B23" s="1">
        <v>102.79588669814831</v>
      </c>
      <c r="C23" s="1">
        <v>103.87087061546734</v>
      </c>
      <c r="D23" s="1">
        <v>111.58641761428098</v>
      </c>
    </row>
    <row r="24" spans="1:4">
      <c r="A24" s="13">
        <v>2012</v>
      </c>
      <c r="B24" s="1">
        <v>98.941135807560087</v>
      </c>
      <c r="C24" s="1">
        <v>105.15309957418515</v>
      </c>
      <c r="D24" s="1">
        <v>114.66262542679949</v>
      </c>
    </row>
    <row r="25" spans="1:4">
      <c r="A25" s="13">
        <v>2013</v>
      </c>
      <c r="B25" s="1">
        <v>97.553173513596107</v>
      </c>
      <c r="C25" s="1">
        <v>105.8780785569799</v>
      </c>
      <c r="D25" s="1">
        <v>113.41247237181817</v>
      </c>
    </row>
    <row r="26" spans="1:4">
      <c r="A26" s="13">
        <v>2014</v>
      </c>
      <c r="B26" s="1">
        <v>93.565807256448807</v>
      </c>
      <c r="C26" s="1">
        <v>101.7048800374592</v>
      </c>
      <c r="D26" s="1">
        <v>108.07609974809642</v>
      </c>
    </row>
    <row r="27" spans="1:4">
      <c r="A27" s="13">
        <v>2015</v>
      </c>
      <c r="B27" s="1">
        <v>93.317988399724939</v>
      </c>
      <c r="C27" s="1">
        <v>102.77777527594614</v>
      </c>
      <c r="D27" s="1">
        <v>107.76384778252712</v>
      </c>
    </row>
    <row r="28" spans="1:4">
      <c r="A28" s="13">
        <v>2016</v>
      </c>
      <c r="B28" s="1">
        <v>92.050290224121383</v>
      </c>
      <c r="C28" s="1">
        <v>104.01607327765414</v>
      </c>
      <c r="D28" s="1">
        <v>107.97130995089329</v>
      </c>
    </row>
    <row r="29" spans="1:4">
      <c r="A29" s="14">
        <v>2017</v>
      </c>
      <c r="B29" s="2">
        <v>92.888420920818689</v>
      </c>
      <c r="C29" s="2">
        <v>102.62860704780661</v>
      </c>
      <c r="D29" s="2">
        <v>105.3958643631403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I21" sqref="I21"/>
    </sheetView>
  </sheetViews>
  <sheetFormatPr baseColWidth="10" defaultRowHeight="15" x14ac:dyDescent="0"/>
  <sheetData>
    <row r="1" spans="1:5">
      <c r="B1" t="s">
        <v>57</v>
      </c>
      <c r="C1" t="s">
        <v>58</v>
      </c>
      <c r="D1" t="s">
        <v>59</v>
      </c>
      <c r="E1" t="s">
        <v>63</v>
      </c>
    </row>
    <row r="2" spans="1:5">
      <c r="A2">
        <v>1990</v>
      </c>
      <c r="B2">
        <v>183.14981271290071</v>
      </c>
      <c r="C2">
        <v>20.790697184109082</v>
      </c>
      <c r="D2">
        <v>1.5957744009833817E-2</v>
      </c>
      <c r="E2">
        <v>0.16159299125176863</v>
      </c>
    </row>
    <row r="3" spans="1:5">
      <c r="A3">
        <v>1991</v>
      </c>
      <c r="B3">
        <v>184.01475572259486</v>
      </c>
      <c r="C3">
        <v>16.542832842325339</v>
      </c>
      <c r="D3">
        <v>3.6701180368656099E-2</v>
      </c>
      <c r="E3">
        <v>0.16799782643989106</v>
      </c>
    </row>
    <row r="4" spans="1:5">
      <c r="A4">
        <v>1992</v>
      </c>
      <c r="B4">
        <v>171.9615280966444</v>
      </c>
      <c r="C4">
        <v>14.045624995753968</v>
      </c>
      <c r="D4">
        <v>2.6239283831413767</v>
      </c>
      <c r="E4">
        <v>0.20735310168483459</v>
      </c>
    </row>
    <row r="5" spans="1:5">
      <c r="A5">
        <v>1993</v>
      </c>
      <c r="B5">
        <v>143.16390789440706</v>
      </c>
      <c r="C5">
        <v>13.379832978487491</v>
      </c>
      <c r="D5">
        <v>14.593462918289601</v>
      </c>
      <c r="E5">
        <v>0.29845239577247268</v>
      </c>
    </row>
    <row r="6" spans="1:5">
      <c r="A6">
        <v>1994</v>
      </c>
      <c r="B6">
        <v>135.13265038031332</v>
      </c>
      <c r="C6">
        <v>10.853187082579289</v>
      </c>
      <c r="D6">
        <v>20.757874702119427</v>
      </c>
      <c r="E6">
        <v>0.56708056765762127</v>
      </c>
    </row>
    <row r="7" spans="1:5">
      <c r="A7">
        <v>1995</v>
      </c>
      <c r="B7">
        <v>127.18485907472034</v>
      </c>
      <c r="C7">
        <v>10.579930702722761</v>
      </c>
      <c r="D7">
        <v>25.856579333144413</v>
      </c>
      <c r="E7">
        <v>0.52105286471904122</v>
      </c>
    </row>
    <row r="8" spans="1:5">
      <c r="A8">
        <v>1996</v>
      </c>
      <c r="B8">
        <v>119.599699481581</v>
      </c>
      <c r="C8">
        <v>9.7115709222291127</v>
      </c>
      <c r="D8">
        <v>33.951281235644629</v>
      </c>
      <c r="E8">
        <v>0.54486278928969245</v>
      </c>
    </row>
    <row r="9" spans="1:5">
      <c r="A9">
        <v>1997</v>
      </c>
      <c r="B9">
        <v>102.90929195117955</v>
      </c>
      <c r="C9">
        <v>5.3466455400759081</v>
      </c>
      <c r="D9">
        <v>42.341696202343449</v>
      </c>
      <c r="E9">
        <v>0.64457168276042698</v>
      </c>
    </row>
    <row r="10" spans="1:5">
      <c r="A10">
        <v>1998</v>
      </c>
      <c r="B10">
        <v>106.8355654108875</v>
      </c>
      <c r="C10">
        <v>4.3769913987309783</v>
      </c>
      <c r="D10">
        <v>44.301428487050451</v>
      </c>
      <c r="E10">
        <v>0.75001647046825104</v>
      </c>
    </row>
    <row r="11" spans="1:5">
      <c r="A11">
        <v>1999</v>
      </c>
      <c r="B11">
        <v>90.09938543296056</v>
      </c>
      <c r="C11">
        <v>4.6504664847662465</v>
      </c>
      <c r="D11">
        <v>52.858520284043969</v>
      </c>
      <c r="E11">
        <v>0.67145364096726257</v>
      </c>
    </row>
    <row r="12" spans="1:5">
      <c r="A12">
        <v>2000</v>
      </c>
      <c r="B12">
        <v>101.59090065658454</v>
      </c>
      <c r="C12">
        <v>4.4732652313687185</v>
      </c>
      <c r="D12">
        <v>52.72245840641429</v>
      </c>
      <c r="E12">
        <v>0.60133500368228876</v>
      </c>
    </row>
    <row r="13" spans="1:5">
      <c r="A13">
        <v>2001</v>
      </c>
      <c r="B13">
        <v>113.28252842198968</v>
      </c>
      <c r="C13">
        <v>4.6729291370608097</v>
      </c>
      <c r="D13">
        <v>51.318658442473776</v>
      </c>
      <c r="E13">
        <v>0.67029616428025529</v>
      </c>
    </row>
    <row r="14" spans="1:5">
      <c r="A14">
        <v>2002</v>
      </c>
      <c r="B14">
        <v>106.81604310030133</v>
      </c>
      <c r="C14">
        <v>4.0362072889169509</v>
      </c>
      <c r="D14">
        <v>54.03793663086018</v>
      </c>
      <c r="E14">
        <v>0.78418927655589032</v>
      </c>
    </row>
    <row r="15" spans="1:5">
      <c r="A15">
        <v>2003</v>
      </c>
      <c r="B15">
        <v>117.04722773333333</v>
      </c>
      <c r="C15">
        <v>3.9498035380291476</v>
      </c>
      <c r="D15">
        <v>52.853692242162829</v>
      </c>
      <c r="E15">
        <v>0.86843695518381636</v>
      </c>
    </row>
    <row r="16" spans="1:5">
      <c r="A16">
        <v>2004</v>
      </c>
      <c r="B16">
        <v>112.61334186666666</v>
      </c>
      <c r="C16">
        <v>4.4531026805617886</v>
      </c>
      <c r="D16">
        <v>56.492115207893143</v>
      </c>
      <c r="E16">
        <v>0.91434491533506723</v>
      </c>
    </row>
    <row r="17" spans="1:5">
      <c r="A17">
        <v>2005</v>
      </c>
      <c r="B17">
        <v>114.40206781629945</v>
      </c>
      <c r="C17">
        <v>3.8441444600568162</v>
      </c>
      <c r="D17">
        <v>54.659216522626402</v>
      </c>
      <c r="E17">
        <v>0.99763280661757536</v>
      </c>
    </row>
    <row r="18" spans="1:5">
      <c r="A18">
        <v>2006</v>
      </c>
      <c r="B18">
        <v>126.50712828698211</v>
      </c>
      <c r="C18">
        <v>4.1079208253110426</v>
      </c>
      <c r="D18">
        <v>51.137458435741372</v>
      </c>
      <c r="E18">
        <v>1.2544501471049827</v>
      </c>
    </row>
    <row r="19" spans="1:5">
      <c r="A19">
        <v>2007</v>
      </c>
      <c r="B19">
        <v>115.58778883100651</v>
      </c>
      <c r="C19">
        <v>3.229406178510974</v>
      </c>
      <c r="D19">
        <v>58.754653289558497</v>
      </c>
      <c r="E19">
        <v>1.3214689358643887</v>
      </c>
    </row>
    <row r="20" spans="1:5">
      <c r="A20">
        <v>2008</v>
      </c>
      <c r="B20">
        <v>104.83237739559917</v>
      </c>
      <c r="C20">
        <v>4.2401371130571937</v>
      </c>
      <c r="D20">
        <v>63.407658997689595</v>
      </c>
      <c r="E20">
        <v>1.4001986121713006</v>
      </c>
    </row>
    <row r="21" spans="1:5">
      <c r="A21">
        <v>2009</v>
      </c>
      <c r="B21">
        <v>86.797096511060545</v>
      </c>
      <c r="C21">
        <v>3.4943228843555154</v>
      </c>
      <c r="D21">
        <v>60.315660297814382</v>
      </c>
      <c r="E21">
        <v>1.6296982763954346</v>
      </c>
    </row>
    <row r="22" spans="1:5">
      <c r="A22">
        <v>2010</v>
      </c>
      <c r="B22">
        <v>90.541043001207683</v>
      </c>
      <c r="C22">
        <v>2.8351108002514618</v>
      </c>
      <c r="D22">
        <v>63.314570732589736</v>
      </c>
      <c r="E22">
        <v>1.5859429284930988</v>
      </c>
    </row>
    <row r="23" spans="1:5">
      <c r="A23">
        <v>2011</v>
      </c>
      <c r="B23">
        <v>90.765040006339447</v>
      </c>
      <c r="C23">
        <v>2.3331340940695862</v>
      </c>
      <c r="D23">
        <v>50.790239724850267</v>
      </c>
      <c r="E23">
        <v>1.5206752540658763</v>
      </c>
    </row>
    <row r="24" spans="1:5">
      <c r="A24">
        <v>2012</v>
      </c>
      <c r="B24">
        <v>121.1556198240246</v>
      </c>
      <c r="C24">
        <v>2.4474194380701593</v>
      </c>
      <c r="D24">
        <v>33.794058177015735</v>
      </c>
      <c r="E24">
        <v>1.764114122957076</v>
      </c>
    </row>
    <row r="25" spans="1:5">
      <c r="A25">
        <v>2013</v>
      </c>
      <c r="B25">
        <v>112.14181956419054</v>
      </c>
      <c r="C25">
        <v>2.1757885328876654</v>
      </c>
      <c r="D25">
        <v>32.240120241811866</v>
      </c>
      <c r="E25">
        <v>1.6600828654976205</v>
      </c>
    </row>
    <row r="26" spans="1:5">
      <c r="A26">
        <v>2014</v>
      </c>
      <c r="B26">
        <v>85.790882048865043</v>
      </c>
      <c r="C26">
        <v>2.0414386053929467</v>
      </c>
      <c r="D26">
        <v>34.891125554493449</v>
      </c>
      <c r="E26">
        <v>2.1557893492630069</v>
      </c>
    </row>
    <row r="27" spans="1:5">
      <c r="A27">
        <v>2015</v>
      </c>
      <c r="B27">
        <v>65.511518418966759</v>
      </c>
      <c r="C27">
        <v>1.9814287739154535</v>
      </c>
      <c r="D27">
        <v>34.168652300323821</v>
      </c>
      <c r="E27">
        <v>2.7339259753794338</v>
      </c>
    </row>
    <row r="28" spans="1:5">
      <c r="A28">
        <v>2016</v>
      </c>
      <c r="B28">
        <v>27.06068711053906</v>
      </c>
      <c r="C28">
        <v>2.0186293872312233</v>
      </c>
      <c r="D28">
        <v>49.84679833221184</v>
      </c>
      <c r="E28">
        <v>3.2924744244621205</v>
      </c>
    </row>
    <row r="29" spans="1:5">
      <c r="A29">
        <v>2017</v>
      </c>
      <c r="B29">
        <f>B28*('Electric gen twh'!B29/'Electric gen twh'!B28)</f>
        <v>19.895834797553771</v>
      </c>
      <c r="C29">
        <f>C28*('Electric gen twh'!C29/'Electric gen twh'!C28)</f>
        <v>2.4043497131244376</v>
      </c>
      <c r="D29">
        <f>D28*('Electric gen twh'!D29/'Electric gen twh'!D28)</f>
        <v>46.361878486834719</v>
      </c>
      <c r="E29">
        <f>E28*('Electric gen twh'!J29/'Electric gen twh'!J28)</f>
        <v>3.3035104131200428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30" sqref="G30"/>
    </sheetView>
  </sheetViews>
  <sheetFormatPr baseColWidth="10" defaultRowHeight="15" x14ac:dyDescent="0"/>
  <sheetData>
    <row r="1" spans="1:6">
      <c r="A1" t="s">
        <v>66</v>
      </c>
      <c r="B1" t="s">
        <v>59</v>
      </c>
      <c r="C1" t="s">
        <v>58</v>
      </c>
      <c r="D1" t="s">
        <v>57</v>
      </c>
      <c r="E1" t="s">
        <v>67</v>
      </c>
      <c r="F1" t="s">
        <v>68</v>
      </c>
    </row>
    <row r="2" spans="1:6">
      <c r="A2">
        <v>1990</v>
      </c>
      <c r="B2">
        <v>146.09366648562121</v>
      </c>
      <c r="C2">
        <v>197.84049754803078</v>
      </c>
      <c r="D2">
        <v>219.21411603770758</v>
      </c>
      <c r="E2">
        <v>14.128017129948795</v>
      </c>
      <c r="F2">
        <v>16.80205202126427</v>
      </c>
    </row>
    <row r="3" spans="1:6">
      <c r="A3">
        <v>1991</v>
      </c>
      <c r="B3">
        <v>154.23778860536987</v>
      </c>
      <c r="C3">
        <v>197.47101797940761</v>
      </c>
      <c r="D3">
        <v>221.59465104198358</v>
      </c>
      <c r="E3">
        <v>13.563501884105996</v>
      </c>
      <c r="F3">
        <v>14.763912788414908</v>
      </c>
    </row>
    <row r="4" spans="1:6">
      <c r="A4">
        <v>1992</v>
      </c>
      <c r="B4">
        <v>153.30857365480196</v>
      </c>
      <c r="C4">
        <v>196.61709804931755</v>
      </c>
      <c r="D4">
        <v>207.21010020303203</v>
      </c>
      <c r="E4">
        <v>14.314008126581191</v>
      </c>
      <c r="F4">
        <v>13.28088887607637</v>
      </c>
    </row>
    <row r="5" spans="1:6">
      <c r="A5">
        <v>1993</v>
      </c>
      <c r="B5">
        <v>168.6745923532379</v>
      </c>
      <c r="C5">
        <v>196.32007711200552</v>
      </c>
      <c r="D5">
        <v>177.90476467020272</v>
      </c>
      <c r="E5">
        <v>14.384338752070125</v>
      </c>
      <c r="F5">
        <v>12.489940785761023</v>
      </c>
    </row>
    <row r="6" spans="1:6">
      <c r="A6">
        <v>1994</v>
      </c>
      <c r="B6">
        <v>179.5031600197816</v>
      </c>
      <c r="C6">
        <v>192.7469095625799</v>
      </c>
      <c r="D6">
        <v>165.94635801606717</v>
      </c>
      <c r="E6">
        <v>13.165076365559024</v>
      </c>
      <c r="F6">
        <v>14.357404589510168</v>
      </c>
    </row>
    <row r="7" spans="1:6">
      <c r="A7">
        <v>1995</v>
      </c>
      <c r="B7">
        <v>188.51113597283748</v>
      </c>
      <c r="C7">
        <v>187.13944804463242</v>
      </c>
      <c r="D7">
        <v>152.16185070090643</v>
      </c>
      <c r="E7">
        <v>13.315451727956431</v>
      </c>
      <c r="F7">
        <v>15.506015458479332</v>
      </c>
    </row>
    <row r="8" spans="1:6">
      <c r="A8">
        <v>1996</v>
      </c>
      <c r="B8">
        <v>214.85708059304801</v>
      </c>
      <c r="C8">
        <v>190.85783982158881</v>
      </c>
      <c r="D8">
        <v>141.90794888367358</v>
      </c>
      <c r="E8">
        <v>14.124164353677163</v>
      </c>
      <c r="F8">
        <v>15.81651843245618</v>
      </c>
    </row>
    <row r="9" spans="1:6">
      <c r="A9">
        <v>1997</v>
      </c>
      <c r="B9">
        <v>217.88848586639725</v>
      </c>
      <c r="C9">
        <v>183.15052598658789</v>
      </c>
      <c r="D9">
        <v>124.41370363295363</v>
      </c>
      <c r="E9">
        <v>12.707411628736594</v>
      </c>
      <c r="F9">
        <v>12.148621278576307</v>
      </c>
    </row>
    <row r="10" spans="1:6">
      <c r="A10">
        <v>1998</v>
      </c>
      <c r="B10">
        <v>223.90356933781396</v>
      </c>
      <c r="C10">
        <v>180.77344583182966</v>
      </c>
      <c r="D10">
        <v>125.43758289681686</v>
      </c>
      <c r="E10">
        <v>12.22297327906224</v>
      </c>
      <c r="F10">
        <v>12.401658117825589</v>
      </c>
    </row>
    <row r="11" spans="1:6">
      <c r="A11">
        <v>1999</v>
      </c>
      <c r="B11">
        <v>238.89209480041703</v>
      </c>
      <c r="C11">
        <v>178.06992830245778</v>
      </c>
      <c r="D11">
        <v>108.32461765894799</v>
      </c>
      <c r="E11">
        <v>11.740402624426125</v>
      </c>
      <c r="F11">
        <v>10.73788568349814</v>
      </c>
    </row>
    <row r="12" spans="1:6">
      <c r="A12">
        <v>2000</v>
      </c>
      <c r="B12">
        <v>241.48305434276475</v>
      </c>
      <c r="C12">
        <v>174.54897197400786</v>
      </c>
      <c r="D12">
        <v>116.95701821671328</v>
      </c>
      <c r="E12">
        <v>11.520341413143495</v>
      </c>
      <c r="F12">
        <v>9.2189913049647956</v>
      </c>
    </row>
    <row r="13" spans="1:6">
      <c r="A13">
        <v>2001</v>
      </c>
      <c r="B13">
        <v>238.0811482860093</v>
      </c>
      <c r="C13">
        <v>177.07357608425866</v>
      </c>
      <c r="D13">
        <v>129.27720788688708</v>
      </c>
      <c r="E13">
        <v>9.5297710848218387</v>
      </c>
      <c r="F13">
        <v>7.8239937137187656</v>
      </c>
    </row>
    <row r="14" spans="1:6">
      <c r="A14">
        <v>2002</v>
      </c>
      <c r="B14">
        <v>233.5638359312438</v>
      </c>
      <c r="C14">
        <v>173.46995889808323</v>
      </c>
      <c r="D14">
        <v>120.69619616077068</v>
      </c>
      <c r="E14">
        <v>10.322744146014347</v>
      </c>
      <c r="F14">
        <v>7.3495823571886767</v>
      </c>
    </row>
    <row r="15" spans="1:6">
      <c r="A15">
        <v>2003</v>
      </c>
      <c r="B15">
        <v>237.66374585125072</v>
      </c>
      <c r="C15">
        <v>171.92220264267047</v>
      </c>
      <c r="D15">
        <v>129.76392094171777</v>
      </c>
      <c r="E15">
        <v>9.5515156383869755</v>
      </c>
      <c r="F15">
        <v>7.2336070786146029</v>
      </c>
    </row>
    <row r="16" spans="1:6">
      <c r="A16">
        <v>2004</v>
      </c>
      <c r="B16">
        <v>241.77669869386818</v>
      </c>
      <c r="C16">
        <v>173.77294735462021</v>
      </c>
      <c r="D16">
        <v>124.3924438317608</v>
      </c>
      <c r="E16">
        <v>10.048772430279191</v>
      </c>
      <c r="F16">
        <v>6.7156557078067927</v>
      </c>
    </row>
    <row r="17" spans="1:6">
      <c r="A17">
        <v>2005</v>
      </c>
      <c r="B17">
        <v>235.36434800456101</v>
      </c>
      <c r="C17">
        <v>175.62283070619142</v>
      </c>
      <c r="D17">
        <v>124.89064034507901</v>
      </c>
      <c r="E17">
        <v>10.13605252601563</v>
      </c>
      <c r="F17">
        <v>7.3098329881826212</v>
      </c>
    </row>
    <row r="18" spans="1:6">
      <c r="A18">
        <v>2006</v>
      </c>
      <c r="B18">
        <v>225.87253619087087</v>
      </c>
      <c r="C18">
        <v>171.47858895782082</v>
      </c>
      <c r="D18">
        <v>136.66994277482766</v>
      </c>
      <c r="E18">
        <v>10.415515250025081</v>
      </c>
      <c r="F18">
        <v>5.9811136366735314</v>
      </c>
    </row>
    <row r="19" spans="1:6">
      <c r="A19">
        <v>2007</v>
      </c>
      <c r="B19">
        <v>228.08428550118035</v>
      </c>
      <c r="C19">
        <v>170.94596203969891</v>
      </c>
      <c r="D19">
        <v>126.19245535889571</v>
      </c>
      <c r="E19">
        <v>10.049314668377603</v>
      </c>
      <c r="F19">
        <v>5.5571470845523256</v>
      </c>
    </row>
    <row r="20" spans="1:6">
      <c r="A20">
        <v>2008</v>
      </c>
      <c r="B20">
        <v>234.35749361078175</v>
      </c>
      <c r="C20">
        <v>163.22721306221078</v>
      </c>
      <c r="D20">
        <v>115.56445838317123</v>
      </c>
      <c r="E20">
        <v>9.8456472583828543</v>
      </c>
      <c r="F20">
        <v>4.0483733344774135</v>
      </c>
    </row>
    <row r="21" spans="1:6">
      <c r="A21">
        <v>2009</v>
      </c>
      <c r="B21">
        <v>214.70925863829655</v>
      </c>
      <c r="C21">
        <v>155.45867999885334</v>
      </c>
      <c r="D21">
        <v>95.880099806637091</v>
      </c>
      <c r="E21">
        <v>9.0905081199926023</v>
      </c>
      <c r="F21">
        <v>1.0260546917823474</v>
      </c>
    </row>
    <row r="22" spans="1:6">
      <c r="A22">
        <v>2010</v>
      </c>
      <c r="B22">
        <v>228.17268808649888</v>
      </c>
      <c r="C22">
        <v>154.92790369368078</v>
      </c>
      <c r="D22">
        <v>100.9194372155132</v>
      </c>
      <c r="E22">
        <v>8.9243303011920467</v>
      </c>
      <c r="F22">
        <v>-0.28831234847486742</v>
      </c>
    </row>
    <row r="23" spans="1:6">
      <c r="A23">
        <v>2011</v>
      </c>
      <c r="B23">
        <v>192.85385950838062</v>
      </c>
      <c r="C23">
        <v>147.78857698809352</v>
      </c>
      <c r="D23">
        <v>101.59109620218032</v>
      </c>
      <c r="E23">
        <v>8.2685923048183945</v>
      </c>
      <c r="F23">
        <v>-0.77469321720346174</v>
      </c>
    </row>
    <row r="24" spans="1:6">
      <c r="A24">
        <v>2012</v>
      </c>
      <c r="B24">
        <v>181.69623283604446</v>
      </c>
      <c r="C24">
        <v>147.20639599374206</v>
      </c>
      <c r="D24">
        <v>131.04350406634242</v>
      </c>
      <c r="E24">
        <v>9.265255624646338</v>
      </c>
      <c r="F24">
        <v>0.73075060888078025</v>
      </c>
    </row>
    <row r="25" spans="1:6">
      <c r="A25">
        <v>2013</v>
      </c>
      <c r="B25">
        <v>184.38047625060162</v>
      </c>
      <c r="C25">
        <v>144.32009195709529</v>
      </c>
      <c r="D25">
        <v>121.11601868498495</v>
      </c>
      <c r="E25">
        <v>8.5895386157562186</v>
      </c>
      <c r="F25">
        <v>0.5920913086421683</v>
      </c>
    </row>
    <row r="26" spans="1:6">
      <c r="A26">
        <v>2014</v>
      </c>
      <c r="B26">
        <v>170.86165002941755</v>
      </c>
      <c r="C26">
        <v>145.03720477136508</v>
      </c>
      <c r="D26">
        <v>94.472192759366763</v>
      </c>
      <c r="E26">
        <v>8.1920654393617518</v>
      </c>
      <c r="F26">
        <v>0.57271810402619738</v>
      </c>
    </row>
    <row r="27" spans="1:6">
      <c r="A27">
        <v>2015</v>
      </c>
      <c r="B27">
        <v>172.89181703833316</v>
      </c>
      <c r="C27">
        <v>148.6780909492783</v>
      </c>
      <c r="D27">
        <v>73.006593446469296</v>
      </c>
      <c r="E27">
        <v>7.2841752612332682</v>
      </c>
      <c r="F27">
        <v>0.68525758467268638</v>
      </c>
    </row>
    <row r="28" spans="1:6">
      <c r="A28">
        <v>2016</v>
      </c>
      <c r="B28">
        <v>187.29991082024355</v>
      </c>
      <c r="C28">
        <v>150.42705207914935</v>
      </c>
      <c r="D28">
        <v>33.615329402019611</v>
      </c>
      <c r="E28">
        <v>6.5283768293515481</v>
      </c>
      <c r="F28">
        <v>1.003495471734049</v>
      </c>
    </row>
    <row r="29" spans="1:6">
      <c r="A29">
        <v>2017</v>
      </c>
      <c r="B29">
        <v>182.99151496473672</v>
      </c>
      <c r="C29">
        <v>150.88748178992569</v>
      </c>
      <c r="D29">
        <v>25.465076854558898</v>
      </c>
      <c r="E29">
        <v>6.5406956065464632</v>
      </c>
      <c r="F29">
        <v>1.0025095099601102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A29" sqref="A1:A29"/>
    </sheetView>
  </sheetViews>
  <sheetFormatPr baseColWidth="10" defaultRowHeight="15" x14ac:dyDescent="0"/>
  <sheetData>
    <row r="1" spans="1:23">
      <c r="A1" t="s">
        <v>77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2</v>
      </c>
      <c r="I1" t="s">
        <v>3</v>
      </c>
      <c r="J1" t="s">
        <v>1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4</v>
      </c>
    </row>
    <row r="2" spans="1:23">
      <c r="A2">
        <v>1990</v>
      </c>
      <c r="B2">
        <v>142.27326596697552</v>
      </c>
      <c r="C2">
        <v>93.756151041881566</v>
      </c>
      <c r="D2">
        <v>19.936882764874873</v>
      </c>
      <c r="E2">
        <v>7.2768088448452781</v>
      </c>
      <c r="F2">
        <v>21.303423315373745</v>
      </c>
      <c r="G2">
        <v>3.2406374246237513</v>
      </c>
      <c r="H2">
        <v>202.93012262923838</v>
      </c>
      <c r="I2">
        <v>17.812495930615675</v>
      </c>
      <c r="J2">
        <v>78.379833577998738</v>
      </c>
      <c r="K2">
        <v>31.905307966598148</v>
      </c>
      <c r="L2">
        <v>6.9690388956700158</v>
      </c>
      <c r="M2">
        <v>13.864049898444787</v>
      </c>
      <c r="N2">
        <v>11.072219172483351</v>
      </c>
      <c r="O2">
        <v>11.160900933165927</v>
      </c>
      <c r="P2">
        <v>0.22474375464062901</v>
      </c>
      <c r="Q2">
        <v>1.0855954212078101</v>
      </c>
      <c r="R2">
        <v>0.36189035625677968</v>
      </c>
      <c r="S2">
        <v>5.28482272618177</v>
      </c>
      <c r="T2">
        <v>2.2596123961609811</v>
      </c>
      <c r="U2">
        <v>1.9442362787179579</v>
      </c>
      <c r="V2">
        <v>108.03968421924534</v>
      </c>
      <c r="W2">
        <v>595.74224864846155</v>
      </c>
    </row>
    <row r="3" spans="1:23">
      <c r="A3">
        <v>1991</v>
      </c>
      <c r="B3">
        <v>142.95989148132102</v>
      </c>
      <c r="C3">
        <v>97.656125961291494</v>
      </c>
      <c r="D3">
        <v>17.183497329992232</v>
      </c>
      <c r="E3">
        <v>6.9125890069385232</v>
      </c>
      <c r="F3">
        <v>21.20767918309885</v>
      </c>
      <c r="G3">
        <v>2.1376108359432293</v>
      </c>
      <c r="H3">
        <v>199.52557028071658</v>
      </c>
      <c r="I3">
        <v>18.587234310434024</v>
      </c>
      <c r="J3">
        <v>87.087186821890029</v>
      </c>
      <c r="K3">
        <v>35.067742652165272</v>
      </c>
      <c r="L3">
        <v>7.3389759502321619</v>
      </c>
      <c r="M3">
        <v>15.629467701202651</v>
      </c>
      <c r="N3">
        <v>12.099299000730449</v>
      </c>
      <c r="O3">
        <v>10.181926120414067</v>
      </c>
      <c r="P3">
        <v>0.21727348839727001</v>
      </c>
      <c r="Q3">
        <v>1.1104647836431036</v>
      </c>
      <c r="R3">
        <v>0.35308493253786327</v>
      </c>
      <c r="S3">
        <v>4.29241785984052</v>
      </c>
      <c r="T3">
        <v>2.2495207334028904</v>
      </c>
      <c r="U3">
        <v>1.9591643225924205</v>
      </c>
      <c r="V3">
        <v>107.30468218842539</v>
      </c>
      <c r="W3">
        <v>602.85184469130968</v>
      </c>
    </row>
    <row r="4" spans="1:23">
      <c r="A4">
        <v>1992</v>
      </c>
      <c r="B4">
        <v>141.0326081845291</v>
      </c>
      <c r="C4">
        <v>96.094574990406485</v>
      </c>
      <c r="D4">
        <v>16.23080828016187</v>
      </c>
      <c r="E4">
        <v>6.9050010936487958</v>
      </c>
      <c r="F4">
        <v>21.802223820312072</v>
      </c>
      <c r="G4">
        <v>1.1595068396442669</v>
      </c>
      <c r="H4">
        <v>187.49310472795131</v>
      </c>
      <c r="I4">
        <v>18.997486024193705</v>
      </c>
      <c r="J4">
        <v>84.45625233248316</v>
      </c>
      <c r="K4">
        <v>34.609043539730301</v>
      </c>
      <c r="L4">
        <v>7.3672251267697559</v>
      </c>
      <c r="M4">
        <v>14.774512761653977</v>
      </c>
      <c r="N4">
        <v>12.467305651306575</v>
      </c>
      <c r="O4">
        <v>10.005911237969244</v>
      </c>
      <c r="P4">
        <v>0.230147777029442</v>
      </c>
      <c r="Q4">
        <v>1.1148630287339734</v>
      </c>
      <c r="R4">
        <v>0.35216376978099029</v>
      </c>
      <c r="S4">
        <v>4.0867930637124097</v>
      </c>
      <c r="T4">
        <v>2.2345673497819591</v>
      </c>
      <c r="U4">
        <v>1.9873762489304698</v>
      </c>
      <c r="V4">
        <v>108.75154491891917</v>
      </c>
      <c r="W4">
        <v>586.50545780542029</v>
      </c>
    </row>
    <row r="5" spans="1:23">
      <c r="A5">
        <v>1993</v>
      </c>
      <c r="B5">
        <v>138.77630063559337</v>
      </c>
      <c r="C5">
        <v>93.324015034277451</v>
      </c>
      <c r="D5">
        <v>15.870409562736782</v>
      </c>
      <c r="E5">
        <v>7.0036439664152157</v>
      </c>
      <c r="F5">
        <v>22.578232072163921</v>
      </c>
      <c r="G5">
        <v>0.84957041844579995</v>
      </c>
      <c r="H5">
        <v>170.14422495128454</v>
      </c>
      <c r="I5">
        <v>19.898190721424093</v>
      </c>
      <c r="J5">
        <v>88.469296129114639</v>
      </c>
      <c r="K5">
        <v>33.502894091853165</v>
      </c>
      <c r="L5">
        <v>6.7206491656793119</v>
      </c>
      <c r="M5">
        <v>15.288991517801858</v>
      </c>
      <c r="N5">
        <v>11.493253408371991</v>
      </c>
      <c r="O5">
        <v>9.9886285147930174</v>
      </c>
      <c r="P5">
        <v>0.23586968308818501</v>
      </c>
      <c r="Q5">
        <v>1.0768364544446565</v>
      </c>
      <c r="R5">
        <v>0.35570458559184498</v>
      </c>
      <c r="S5">
        <v>4.1409286901202105</v>
      </c>
      <c r="T5">
        <v>2.2459558902230317</v>
      </c>
      <c r="U5">
        <v>1.9333332113250905</v>
      </c>
      <c r="V5">
        <v>109.97646020871001</v>
      </c>
      <c r="W5">
        <v>571.60556567121853</v>
      </c>
    </row>
    <row r="6" spans="1:23">
      <c r="A6">
        <v>1994</v>
      </c>
      <c r="B6">
        <v>142.88239039893912</v>
      </c>
      <c r="C6">
        <v>92.253177226091793</v>
      </c>
      <c r="D6">
        <v>17.639426675589217</v>
      </c>
      <c r="E6">
        <v>7.3299242378733478</v>
      </c>
      <c r="F6">
        <v>25.659862259384749</v>
      </c>
      <c r="G6">
        <v>0.57216053933992639</v>
      </c>
      <c r="H6">
        <v>165.96984229990704</v>
      </c>
      <c r="I6">
        <v>19.412416370511046</v>
      </c>
      <c r="J6">
        <v>84.128415830569665</v>
      </c>
      <c r="K6">
        <v>33.058501859302609</v>
      </c>
      <c r="L6">
        <v>6.8750016205105426</v>
      </c>
      <c r="M6">
        <v>14.77960874444857</v>
      </c>
      <c r="N6">
        <v>11.403891494343497</v>
      </c>
      <c r="O6">
        <v>9.8051837051380257</v>
      </c>
      <c r="P6">
        <v>0.24620090236091499</v>
      </c>
      <c r="Q6">
        <v>1.005106351452393</v>
      </c>
      <c r="R6">
        <v>0.3210002414644974</v>
      </c>
      <c r="S6">
        <v>3.9598039581354501</v>
      </c>
      <c r="T6">
        <v>2.3745143092947947</v>
      </c>
      <c r="U6">
        <v>1.898557942429977</v>
      </c>
      <c r="V6">
        <v>110.5170962261034</v>
      </c>
      <c r="W6">
        <v>566.34600722981088</v>
      </c>
    </row>
    <row r="7" spans="1:23">
      <c r="A7">
        <v>1995</v>
      </c>
      <c r="B7">
        <v>141.32710142323464</v>
      </c>
      <c r="C7">
        <v>88.562895492663088</v>
      </c>
      <c r="D7">
        <v>18.225600018070519</v>
      </c>
      <c r="E7">
        <v>7.4437429372191994</v>
      </c>
      <c r="F7">
        <v>27.094862975281799</v>
      </c>
      <c r="G7">
        <v>0.64606442995246338</v>
      </c>
      <c r="H7">
        <v>162.74855439909769</v>
      </c>
      <c r="I7">
        <v>20.146732403665066</v>
      </c>
      <c r="J7">
        <v>79.71602387204527</v>
      </c>
      <c r="K7">
        <v>33.52089604591729</v>
      </c>
      <c r="L7">
        <v>7.1488182933803106</v>
      </c>
      <c r="M7">
        <v>14.38585327191884</v>
      </c>
      <c r="N7">
        <v>11.986224480618134</v>
      </c>
      <c r="O7">
        <v>9.983013080801074</v>
      </c>
      <c r="P7">
        <v>0.25621423796371501</v>
      </c>
      <c r="Q7">
        <v>1.0648407051598343</v>
      </c>
      <c r="R7">
        <v>0.33491730816679832</v>
      </c>
      <c r="S7">
        <v>3.8861766406918798</v>
      </c>
      <c r="T7">
        <v>2.4687794146349207</v>
      </c>
      <c r="U7">
        <v>1.9720847741839245</v>
      </c>
      <c r="V7">
        <v>109.4055432408902</v>
      </c>
      <c r="W7">
        <v>557.49392889560374</v>
      </c>
    </row>
    <row r="8" spans="1:23">
      <c r="A8">
        <v>1996</v>
      </c>
      <c r="B8">
        <v>145.39280196944355</v>
      </c>
      <c r="C8">
        <v>90.09124682529837</v>
      </c>
      <c r="D8">
        <v>18.679619614964327</v>
      </c>
      <c r="E8">
        <v>7.4492531791206051</v>
      </c>
      <c r="F8">
        <v>29.172682350060189</v>
      </c>
      <c r="G8">
        <v>-0.29496363331299896</v>
      </c>
      <c r="H8">
        <v>162.42788921584628</v>
      </c>
      <c r="I8">
        <v>20.589105495087988</v>
      </c>
      <c r="J8">
        <v>90.83423557309807</v>
      </c>
      <c r="K8">
        <v>35.505354601224766</v>
      </c>
      <c r="L8">
        <v>7.1751998934976031</v>
      </c>
      <c r="M8">
        <v>15.321807419075299</v>
      </c>
      <c r="N8">
        <v>13.008347288651855</v>
      </c>
      <c r="O8">
        <v>10.269593287009412</v>
      </c>
      <c r="P8">
        <v>0.26897058536320301</v>
      </c>
      <c r="Q8">
        <v>1.1971669195911068</v>
      </c>
      <c r="R8">
        <v>0.37780974258195066</v>
      </c>
      <c r="S8">
        <v>3.8049856348871396</v>
      </c>
      <c r="T8">
        <v>2.5286743561415488</v>
      </c>
      <c r="U8">
        <v>2.0919860484444626</v>
      </c>
      <c r="V8">
        <v>113.64499336869916</v>
      </c>
      <c r="W8">
        <v>578.36900987709623</v>
      </c>
    </row>
    <row r="9" spans="1:23">
      <c r="A9">
        <v>1997</v>
      </c>
      <c r="B9">
        <v>140.9743111216311</v>
      </c>
      <c r="C9">
        <v>87.925409346809047</v>
      </c>
      <c r="D9">
        <v>17.90642017107638</v>
      </c>
      <c r="E9">
        <v>7.4632531960422392</v>
      </c>
      <c r="F9">
        <v>27.679228407703391</v>
      </c>
      <c r="G9">
        <v>-0.69857043368554139</v>
      </c>
      <c r="H9">
        <v>149.61364884936924</v>
      </c>
      <c r="I9">
        <v>20.439450564070562</v>
      </c>
      <c r="J9">
        <v>83.663632020837042</v>
      </c>
      <c r="K9">
        <v>33.334983226894792</v>
      </c>
      <c r="L9">
        <v>6.9277682688069619</v>
      </c>
      <c r="M9">
        <v>13.607928715653898</v>
      </c>
      <c r="N9">
        <v>12.799286242433933</v>
      </c>
      <c r="O9">
        <v>10.214742795889901</v>
      </c>
      <c r="P9">
        <v>0.29078721762017701</v>
      </c>
      <c r="Q9">
        <v>1.2415021809763811</v>
      </c>
      <c r="R9">
        <v>0.38151705339122316</v>
      </c>
      <c r="S9">
        <v>3.6307129876869002</v>
      </c>
      <c r="T9">
        <v>2.5346811070431037</v>
      </c>
      <c r="U9">
        <v>2.1355422491721137</v>
      </c>
      <c r="V9">
        <v>115.07441182257716</v>
      </c>
      <c r="W9">
        <v>552.6166099675844</v>
      </c>
    </row>
    <row r="10" spans="1:23">
      <c r="A10">
        <v>1998</v>
      </c>
      <c r="B10">
        <v>140.28329129802265</v>
      </c>
      <c r="C10">
        <v>86.863174930018104</v>
      </c>
      <c r="D10">
        <v>17.657025043608879</v>
      </c>
      <c r="E10">
        <v>7.4660986336730373</v>
      </c>
      <c r="F10">
        <v>28.296992690722629</v>
      </c>
      <c r="G10">
        <v>-1.5352008241613013</v>
      </c>
      <c r="H10">
        <v>154.60536958621165</v>
      </c>
      <c r="I10">
        <v>19.962443354285991</v>
      </c>
      <c r="J10">
        <v>85.543710716847713</v>
      </c>
      <c r="K10">
        <v>32.365173868395942</v>
      </c>
      <c r="L10">
        <v>6.333255918665559</v>
      </c>
      <c r="M10">
        <v>13.959278565630569</v>
      </c>
      <c r="N10">
        <v>12.072639384099812</v>
      </c>
      <c r="O10">
        <v>10.018580925294254</v>
      </c>
      <c r="P10">
        <v>0.31497503864303</v>
      </c>
      <c r="Q10">
        <v>1.3329505882181127</v>
      </c>
      <c r="R10">
        <v>0.40840122340590868</v>
      </c>
      <c r="S10">
        <v>3.1940049964819708</v>
      </c>
      <c r="T10">
        <v>2.5803172971457049</v>
      </c>
      <c r="U10">
        <v>2.1879317813995249</v>
      </c>
      <c r="V10">
        <v>114.3338137949621</v>
      </c>
      <c r="W10">
        <v>555.57718271985902</v>
      </c>
    </row>
    <row r="11" spans="1:23">
      <c r="A11">
        <v>1999</v>
      </c>
      <c r="B11">
        <v>141.90148156996625</v>
      </c>
      <c r="C11">
        <v>88.678429052925779</v>
      </c>
      <c r="D11">
        <v>17.734966228071031</v>
      </c>
      <c r="E11">
        <v>7.4589018515104577</v>
      </c>
      <c r="F11">
        <v>28.029184437458948</v>
      </c>
      <c r="G11">
        <v>-0.99819804096409492</v>
      </c>
      <c r="H11">
        <v>146.44475259340808</v>
      </c>
      <c r="I11">
        <v>18.069057904674771</v>
      </c>
      <c r="J11">
        <v>85.34927943038312</v>
      </c>
      <c r="K11">
        <v>32.731066254744796</v>
      </c>
      <c r="L11">
        <v>6.1985609335486282</v>
      </c>
      <c r="M11">
        <v>14.853173619143305</v>
      </c>
      <c r="N11">
        <v>11.679331702052867</v>
      </c>
      <c r="O11">
        <v>10.209613910932095</v>
      </c>
      <c r="P11">
        <v>0.33382524066485703</v>
      </c>
      <c r="Q11">
        <v>1.4961594619615239</v>
      </c>
      <c r="R11">
        <v>0.45774593507032951</v>
      </c>
      <c r="S11">
        <v>3.1496296315919161</v>
      </c>
      <c r="T11">
        <v>2.5934838066758337</v>
      </c>
      <c r="U11">
        <v>2.1787698349676337</v>
      </c>
      <c r="V11">
        <v>115.24117362665609</v>
      </c>
      <c r="W11">
        <v>548.94822724980111</v>
      </c>
    </row>
    <row r="12" spans="1:23">
      <c r="A12">
        <v>2000</v>
      </c>
      <c r="B12">
        <v>140.42306151698185</v>
      </c>
      <c r="C12">
        <v>87.756133708875353</v>
      </c>
      <c r="D12">
        <v>17.216710669241003</v>
      </c>
      <c r="E12">
        <v>7.457549240158766</v>
      </c>
      <c r="F12">
        <v>27.992667898706806</v>
      </c>
      <c r="G12">
        <v>-1.769511010741105</v>
      </c>
      <c r="H12">
        <v>158.01445298461701</v>
      </c>
      <c r="I12">
        <v>17.269651794175207</v>
      </c>
      <c r="J12">
        <v>85.593904187457767</v>
      </c>
      <c r="K12">
        <v>31.67782330758283</v>
      </c>
      <c r="L12">
        <v>5.7490979713718495</v>
      </c>
      <c r="M12">
        <v>14.371817929096</v>
      </c>
      <c r="N12">
        <v>11.556907407114981</v>
      </c>
      <c r="O12">
        <v>9.9824768813686227</v>
      </c>
      <c r="P12">
        <v>0.35667072585424198</v>
      </c>
      <c r="Q12">
        <v>1.6134498427745001</v>
      </c>
      <c r="R12">
        <v>0.48391008827472659</v>
      </c>
      <c r="S12">
        <v>2.9163104318381752</v>
      </c>
      <c r="T12">
        <v>2.4735410484018168</v>
      </c>
      <c r="U12">
        <v>2.1385947442251636</v>
      </c>
      <c r="V12">
        <v>114.47145914734537</v>
      </c>
      <c r="W12">
        <v>555.66331880878761</v>
      </c>
    </row>
    <row r="13" spans="1:23">
      <c r="A13">
        <v>2001</v>
      </c>
      <c r="B13">
        <v>137.10689810860401</v>
      </c>
      <c r="C13">
        <v>85.48731134453395</v>
      </c>
      <c r="D13">
        <v>15.802101678196435</v>
      </c>
      <c r="E13">
        <v>7.4802376963117956</v>
      </c>
      <c r="F13">
        <v>28.337247389561742</v>
      </c>
      <c r="G13">
        <v>-2.6759288872053237</v>
      </c>
      <c r="H13">
        <v>168.45887424645747</v>
      </c>
      <c r="I13">
        <v>17.07927137135086</v>
      </c>
      <c r="J13">
        <v>87.862232433966355</v>
      </c>
      <c r="K13">
        <v>31.966744787805414</v>
      </c>
      <c r="L13">
        <v>5.7869685790812113</v>
      </c>
      <c r="M13">
        <v>14.671175898810755</v>
      </c>
      <c r="N13">
        <v>11.508600309913447</v>
      </c>
      <c r="O13">
        <v>10.097706735485019</v>
      </c>
      <c r="P13">
        <v>0.35933556981315001</v>
      </c>
      <c r="Q13">
        <v>1.693385218961853</v>
      </c>
      <c r="R13">
        <v>0.49626383408918434</v>
      </c>
      <c r="S13">
        <v>2.9219040914687779</v>
      </c>
      <c r="T13">
        <v>2.4154683260436212</v>
      </c>
      <c r="U13">
        <v>2.2113496951084319</v>
      </c>
      <c r="V13">
        <v>114.43477502377974</v>
      </c>
      <c r="W13">
        <v>564.33057382024344</v>
      </c>
    </row>
    <row r="14" spans="1:23">
      <c r="A14">
        <v>2002</v>
      </c>
      <c r="B14">
        <v>128.06454553163675</v>
      </c>
      <c r="C14">
        <v>77.200409380650385</v>
      </c>
      <c r="D14">
        <v>14.833032124130398</v>
      </c>
      <c r="E14">
        <v>7.5013215010946421</v>
      </c>
      <c r="F14">
        <v>28.529782525761245</v>
      </c>
      <c r="G14">
        <v>-3.7682286084530503</v>
      </c>
      <c r="H14">
        <v>164.18093624945794</v>
      </c>
      <c r="I14">
        <v>19.203980722575995</v>
      </c>
      <c r="J14">
        <v>84.435768708668618</v>
      </c>
      <c r="K14">
        <v>27.872543515980936</v>
      </c>
      <c r="L14">
        <v>5.8266755545615263</v>
      </c>
      <c r="M14">
        <v>12.115968213850055</v>
      </c>
      <c r="N14">
        <v>9.92989974756936</v>
      </c>
      <c r="O14">
        <v>10.217631746950884</v>
      </c>
      <c r="P14">
        <v>0.373113282362041</v>
      </c>
      <c r="Q14">
        <v>1.667082648019077</v>
      </c>
      <c r="R14">
        <v>0.50225104335736837</v>
      </c>
      <c r="S14">
        <v>3.056634084432722</v>
      </c>
      <c r="T14">
        <v>2.5198784636843787</v>
      </c>
      <c r="U14">
        <v>2.098672225095298</v>
      </c>
      <c r="V14">
        <v>116.85887232146267</v>
      </c>
      <c r="W14">
        <v>547.06605018828088</v>
      </c>
    </row>
    <row r="15" spans="1:23">
      <c r="A15">
        <v>2003</v>
      </c>
      <c r="B15">
        <v>129.67988541630558</v>
      </c>
      <c r="C15">
        <v>79.002050731950632</v>
      </c>
      <c r="D15">
        <v>15.666009718019794</v>
      </c>
      <c r="E15">
        <v>7.5193034475984648</v>
      </c>
      <c r="F15">
        <v>27.492521518736666</v>
      </c>
      <c r="G15">
        <v>-3.9540383180368703</v>
      </c>
      <c r="H15">
        <v>173.26379857837645</v>
      </c>
      <c r="I15">
        <v>18.622593565929442</v>
      </c>
      <c r="J15">
        <v>85.248459987259423</v>
      </c>
      <c r="K15">
        <v>28.685230470695913</v>
      </c>
      <c r="L15">
        <v>5.9327327686822926</v>
      </c>
      <c r="M15">
        <v>12.88513413276574</v>
      </c>
      <c r="N15">
        <v>9.8673635692478801</v>
      </c>
      <c r="O15">
        <v>10.102420742780467</v>
      </c>
      <c r="P15">
        <v>0.39645898755320003</v>
      </c>
      <c r="Q15">
        <v>1.7061761646831661</v>
      </c>
      <c r="R15">
        <v>0.5160158980387296</v>
      </c>
      <c r="S15">
        <v>3.1621757310474408</v>
      </c>
      <c r="T15">
        <v>2.5173220976985031</v>
      </c>
      <c r="U15">
        <v>1.8042718637594268</v>
      </c>
      <c r="V15">
        <v>116.5824324578721</v>
      </c>
      <c r="W15">
        <v>558.23078290118258</v>
      </c>
    </row>
    <row r="16" spans="1:23">
      <c r="A16">
        <v>2004</v>
      </c>
      <c r="B16">
        <v>128.47843504703403</v>
      </c>
      <c r="C16">
        <v>78.244760819585423</v>
      </c>
      <c r="D16">
        <v>16.051206522516193</v>
      </c>
      <c r="E16">
        <v>8.0256168026891768</v>
      </c>
      <c r="F16">
        <v>26.156850902243175</v>
      </c>
      <c r="G16">
        <v>-4.6677549077734968</v>
      </c>
      <c r="H16">
        <v>173.03080429087589</v>
      </c>
      <c r="I16">
        <v>18.330000000000009</v>
      </c>
      <c r="J16">
        <v>86.960363057966831</v>
      </c>
      <c r="K16">
        <v>29.035551152857142</v>
      </c>
      <c r="L16">
        <v>5.7331645935940223</v>
      </c>
      <c r="M16">
        <v>12.324341275625235</v>
      </c>
      <c r="N16">
        <v>10.978045283637879</v>
      </c>
      <c r="O16">
        <v>10.220868739688401</v>
      </c>
      <c r="P16">
        <v>0.42764598950979099</v>
      </c>
      <c r="Q16">
        <v>1.78308057424497</v>
      </c>
      <c r="R16">
        <v>0.54156290756094994</v>
      </c>
      <c r="S16">
        <v>3.0527481864055699</v>
      </c>
      <c r="T16">
        <v>2.5485348938831689</v>
      </c>
      <c r="U16">
        <v>1.8672961880839511</v>
      </c>
      <c r="V16">
        <v>117.64648833442041</v>
      </c>
      <c r="W16">
        <v>559.03475571506908</v>
      </c>
    </row>
    <row r="17" spans="1:23">
      <c r="A17">
        <v>2005</v>
      </c>
      <c r="B17">
        <v>127.77764503085467</v>
      </c>
      <c r="C17">
        <v>77.440797195410724</v>
      </c>
      <c r="D17">
        <v>16.37910460504661</v>
      </c>
      <c r="E17">
        <v>7.8577722219793742</v>
      </c>
      <c r="F17">
        <v>26.099971008417953</v>
      </c>
      <c r="G17">
        <v>-5.1868506668649408</v>
      </c>
      <c r="H17">
        <v>172.65131269415662</v>
      </c>
      <c r="I17">
        <v>19.895345947648828</v>
      </c>
      <c r="J17">
        <v>82.462631720899196</v>
      </c>
      <c r="K17">
        <v>28.811607009933251</v>
      </c>
      <c r="L17">
        <v>5.5797279438634479</v>
      </c>
      <c r="M17">
        <v>12.1411164693264</v>
      </c>
      <c r="N17">
        <v>11.090762596743403</v>
      </c>
      <c r="O17">
        <v>10.367675167103064</v>
      </c>
      <c r="P17">
        <v>0.45249605598076598</v>
      </c>
      <c r="Q17">
        <v>1.9652344849319479</v>
      </c>
      <c r="R17">
        <v>0.5976651410958933</v>
      </c>
      <c r="S17">
        <v>2.8388280382624238</v>
      </c>
      <c r="T17">
        <v>2.633752470106308</v>
      </c>
      <c r="U17">
        <v>1.8796989767257246</v>
      </c>
      <c r="V17">
        <v>118.42569113001979</v>
      </c>
      <c r="W17">
        <v>555.20505803375033</v>
      </c>
    </row>
    <row r="18" spans="1:23">
      <c r="A18">
        <v>2006</v>
      </c>
      <c r="B18">
        <v>123.24890371126826</v>
      </c>
      <c r="C18">
        <v>75.379283649550104</v>
      </c>
      <c r="D18">
        <v>15.473461532981259</v>
      </c>
      <c r="E18">
        <v>8.0026776002694984</v>
      </c>
      <c r="F18">
        <v>24.393480928467454</v>
      </c>
      <c r="G18">
        <v>-6.0020708444636366</v>
      </c>
      <c r="H18">
        <v>181.6529248265719</v>
      </c>
      <c r="I18">
        <v>18.003961037107409</v>
      </c>
      <c r="J18">
        <v>79.85733284189871</v>
      </c>
      <c r="K18">
        <v>26.451150895374127</v>
      </c>
      <c r="L18">
        <v>5.3931910838471806</v>
      </c>
      <c r="M18">
        <v>11.120147909573308</v>
      </c>
      <c r="N18">
        <v>9.9378119019536406</v>
      </c>
      <c r="O18">
        <v>10.884767737423131</v>
      </c>
      <c r="P18">
        <v>0.46476466212678302</v>
      </c>
      <c r="Q18">
        <v>1.8756858347639169</v>
      </c>
      <c r="R18">
        <v>0.56928903058764624</v>
      </c>
      <c r="S18">
        <v>3.4589575580235841</v>
      </c>
      <c r="T18">
        <v>2.6082243804781666</v>
      </c>
      <c r="U18">
        <v>1.9078462714430346</v>
      </c>
      <c r="V18">
        <v>118.48277420794996</v>
      </c>
      <c r="W18">
        <v>552.57974441312979</v>
      </c>
    </row>
    <row r="19" spans="1:23">
      <c r="A19">
        <v>2007</v>
      </c>
      <c r="B19">
        <v>122.44741757527137</v>
      </c>
      <c r="C19">
        <v>73.703855708859251</v>
      </c>
      <c r="D19">
        <v>16.82158744007274</v>
      </c>
      <c r="E19">
        <v>8.1953064018757509</v>
      </c>
      <c r="F19">
        <v>23.726668024463599</v>
      </c>
      <c r="G19">
        <v>-6.5181151467464993</v>
      </c>
      <c r="H19">
        <v>177.45404595412546</v>
      </c>
      <c r="I19">
        <v>17.808093777223441</v>
      </c>
      <c r="J19">
        <v>76.334201533029471</v>
      </c>
      <c r="K19">
        <v>25.23080505589591</v>
      </c>
      <c r="L19">
        <v>5.343935008681008</v>
      </c>
      <c r="M19">
        <v>10.640583888592458</v>
      </c>
      <c r="N19">
        <v>9.2462861586224392</v>
      </c>
      <c r="O19">
        <v>11.14293022118555</v>
      </c>
      <c r="P19">
        <v>0.47729610309269899</v>
      </c>
      <c r="Q19">
        <v>1.7626305065673311</v>
      </c>
      <c r="R19">
        <v>0.54097995192535953</v>
      </c>
      <c r="S19">
        <v>3.7464866716015668</v>
      </c>
      <c r="T19">
        <v>2.621824377567914</v>
      </c>
      <c r="U19">
        <v>1.9937126104306793</v>
      </c>
      <c r="V19">
        <v>119.67313093242159</v>
      </c>
      <c r="W19">
        <v>543.5725099024063</v>
      </c>
    </row>
    <row r="20" spans="1:23">
      <c r="A20">
        <v>2008</v>
      </c>
      <c r="B20">
        <v>112.28971839219558</v>
      </c>
      <c r="C20">
        <v>66.424071887196902</v>
      </c>
      <c r="D20">
        <v>15.122317683611248</v>
      </c>
      <c r="E20">
        <v>7.75068890334998</v>
      </c>
      <c r="F20">
        <v>22.992639918037455</v>
      </c>
      <c r="G20">
        <v>-7.3833022458676565</v>
      </c>
      <c r="H20">
        <v>172.42664774190018</v>
      </c>
      <c r="I20">
        <v>17.27572156418492</v>
      </c>
      <c r="J20">
        <v>78.210436213899385</v>
      </c>
      <c r="K20">
        <v>30.996163858583852</v>
      </c>
      <c r="L20">
        <v>4.9449869113775433</v>
      </c>
      <c r="M20">
        <v>15.518194599663586</v>
      </c>
      <c r="N20">
        <v>10.532982347542722</v>
      </c>
      <c r="O20">
        <v>10.635267295547067</v>
      </c>
      <c r="P20">
        <v>0.46666295336647601</v>
      </c>
      <c r="Q20">
        <v>1.6871685754658239</v>
      </c>
      <c r="R20">
        <v>0.50074100797389809</v>
      </c>
      <c r="S20">
        <v>3.249497734318938</v>
      </c>
      <c r="T20">
        <v>2.7478637931370589</v>
      </c>
      <c r="U20">
        <v>1.983333231284873</v>
      </c>
      <c r="V20">
        <v>114.69294863353612</v>
      </c>
      <c r="W20">
        <v>529.14360145397939</v>
      </c>
    </row>
    <row r="21" spans="1:23">
      <c r="A21">
        <v>2009</v>
      </c>
      <c r="B21">
        <v>95.865683639395755</v>
      </c>
      <c r="C21">
        <v>57.244389656941081</v>
      </c>
      <c r="D21">
        <v>9.9615763448498544</v>
      </c>
      <c r="E21">
        <v>6.150885168645619</v>
      </c>
      <c r="F21">
        <v>22.508832468959241</v>
      </c>
      <c r="G21">
        <v>-7.3871621839403501</v>
      </c>
      <c r="H21">
        <v>150.77348477094088</v>
      </c>
      <c r="I21">
        <v>16.469100729241102</v>
      </c>
      <c r="J21">
        <v>74.895169349825451</v>
      </c>
      <c r="K21">
        <v>27.115102096690279</v>
      </c>
      <c r="L21">
        <v>5.2075979379753825</v>
      </c>
      <c r="M21">
        <v>12.816014621843117</v>
      </c>
      <c r="N21">
        <v>9.091489536871773</v>
      </c>
      <c r="O21">
        <v>9.8581684790917397</v>
      </c>
      <c r="P21">
        <v>0.438730998822567</v>
      </c>
      <c r="Q21">
        <v>1.4799603981365057</v>
      </c>
      <c r="R21">
        <v>0.43690927309879268</v>
      </c>
      <c r="S21">
        <v>2.9771006713310353</v>
      </c>
      <c r="T21">
        <v>2.5552970460813418</v>
      </c>
      <c r="U21">
        <v>1.9701700916214977</v>
      </c>
      <c r="V21">
        <v>110.63032746378649</v>
      </c>
      <c r="W21">
        <v>478.21987434503131</v>
      </c>
    </row>
    <row r="22" spans="1:23">
      <c r="A22">
        <v>2010</v>
      </c>
      <c r="B22">
        <v>98.440450014759037</v>
      </c>
      <c r="C22">
        <v>58.972366255599312</v>
      </c>
      <c r="D22">
        <v>10.575985783684526</v>
      </c>
      <c r="E22">
        <v>6.1518529495598289</v>
      </c>
      <c r="F22">
        <v>22.740245025915339</v>
      </c>
      <c r="G22">
        <v>-7.5307739572844943</v>
      </c>
      <c r="H22">
        <v>156.86035803658999</v>
      </c>
      <c r="I22">
        <v>16.982976416602686</v>
      </c>
      <c r="J22">
        <v>84.482655596370535</v>
      </c>
      <c r="K22">
        <v>28.562229973453007</v>
      </c>
      <c r="L22">
        <v>5.2458214015186861</v>
      </c>
      <c r="M22">
        <v>13.740992964277895</v>
      </c>
      <c r="N22">
        <v>9.5754156076564314</v>
      </c>
      <c r="O22">
        <v>9.6263876431028468</v>
      </c>
      <c r="P22">
        <v>0.42374798900889898</v>
      </c>
      <c r="Q22">
        <v>1.3665027241609782</v>
      </c>
      <c r="R22">
        <v>0.40433553429410785</v>
      </c>
      <c r="S22">
        <v>2.890756561132406</v>
      </c>
      <c r="T22">
        <v>2.5600306054488198</v>
      </c>
      <c r="U22">
        <v>1.9810142290576378</v>
      </c>
      <c r="V22">
        <v>109.32533327584743</v>
      </c>
      <c r="W22">
        <v>496.749616999441</v>
      </c>
    </row>
    <row r="23" spans="1:23">
      <c r="A23">
        <v>2011</v>
      </c>
      <c r="B23">
        <v>90.78147514689681</v>
      </c>
      <c r="C23">
        <v>54.487544696951815</v>
      </c>
      <c r="D23">
        <v>10.103353508393397</v>
      </c>
      <c r="E23">
        <v>5.3380301850048575</v>
      </c>
      <c r="F23">
        <v>20.852546756546737</v>
      </c>
      <c r="G23">
        <v>-7.6626065609509846</v>
      </c>
      <c r="H23">
        <v>143.98038398123785</v>
      </c>
      <c r="I23">
        <v>17.372604061709314</v>
      </c>
      <c r="J23">
        <v>64.460020700496983</v>
      </c>
      <c r="K23">
        <v>27.871490938836924</v>
      </c>
      <c r="L23">
        <v>5.3969765786096886</v>
      </c>
      <c r="M23">
        <v>13.419526234009366</v>
      </c>
      <c r="N23">
        <v>9.0549881262178697</v>
      </c>
      <c r="O23">
        <v>9.2781991482600166</v>
      </c>
      <c r="P23">
        <v>0.441008441090948</v>
      </c>
      <c r="Q23">
        <v>1.30667219817193</v>
      </c>
      <c r="R23">
        <v>0.383721813198451</v>
      </c>
      <c r="S23">
        <v>2.7480683406602258</v>
      </c>
      <c r="T23">
        <v>2.444365442686637</v>
      </c>
      <c r="U23">
        <v>1.9543629124518251</v>
      </c>
      <c r="V23">
        <v>107.85017079270483</v>
      </c>
      <c r="W23">
        <v>453.93173820919174</v>
      </c>
    </row>
    <row r="24" spans="1:23">
      <c r="A24">
        <v>2012</v>
      </c>
      <c r="B24">
        <v>88.842704667503185</v>
      </c>
      <c r="C24">
        <v>53.305076629070498</v>
      </c>
      <c r="D24">
        <v>9.9229780559343528</v>
      </c>
      <c r="E24">
        <v>6.334350393018199</v>
      </c>
      <c r="F24">
        <v>19.280299589480112</v>
      </c>
      <c r="G24">
        <v>-6.924508574804781</v>
      </c>
      <c r="H24">
        <v>157.67965020164294</v>
      </c>
      <c r="I24">
        <v>16.193850123528968</v>
      </c>
      <c r="J24">
        <v>73.98943731704766</v>
      </c>
      <c r="K24">
        <v>27.892415909664845</v>
      </c>
      <c r="L24">
        <v>5.2438296206921384</v>
      </c>
      <c r="M24">
        <v>13.55695645202081</v>
      </c>
      <c r="N24">
        <v>9.0916298369518991</v>
      </c>
      <c r="O24">
        <v>8.9556249493478077</v>
      </c>
      <c r="P24">
        <v>0.44356055461586502</v>
      </c>
      <c r="Q24">
        <v>1.24572905544364</v>
      </c>
      <c r="R24">
        <v>0.36589459094864041</v>
      </c>
      <c r="S24">
        <v>2.5191586319622741</v>
      </c>
      <c r="T24">
        <v>2.3620095575072098</v>
      </c>
      <c r="U24">
        <v>2.0192725588701803</v>
      </c>
      <c r="V24">
        <v>107.59289399719232</v>
      </c>
      <c r="W24">
        <v>474.22206859112293</v>
      </c>
    </row>
    <row r="25" spans="1:23">
      <c r="A25">
        <v>2013</v>
      </c>
      <c r="B25">
        <v>90.947439428818086</v>
      </c>
      <c r="C25">
        <v>54.203076208112194</v>
      </c>
      <c r="D25">
        <v>12.216053306945703</v>
      </c>
      <c r="E25">
        <v>5.0921329159410265</v>
      </c>
      <c r="F25">
        <v>19.436176997819178</v>
      </c>
      <c r="G25">
        <v>-8.1605317845266399</v>
      </c>
      <c r="H25">
        <v>146.60925407544499</v>
      </c>
      <c r="I25">
        <v>14.675717097169997</v>
      </c>
      <c r="J25">
        <v>74.297773372371367</v>
      </c>
      <c r="K25">
        <v>28.608548511762951</v>
      </c>
      <c r="L25">
        <v>5.3092730206957635</v>
      </c>
      <c r="M25">
        <v>14.086071806840815</v>
      </c>
      <c r="N25">
        <v>9.2132036842263751</v>
      </c>
      <c r="O25">
        <v>8.6252504989180157</v>
      </c>
      <c r="P25">
        <v>0.45895179314457102</v>
      </c>
      <c r="Q25">
        <v>1.2619435394121845</v>
      </c>
      <c r="R25">
        <v>0.3800371528261357</v>
      </c>
      <c r="S25">
        <v>2.2853544592584041</v>
      </c>
      <c r="T25">
        <v>2.2429587136852889</v>
      </c>
      <c r="U25">
        <v>1.996004840591431</v>
      </c>
      <c r="V25">
        <v>106.75281049920632</v>
      </c>
      <c r="W25">
        <v>462.35626169916509</v>
      </c>
    </row>
    <row r="26" spans="1:23">
      <c r="A26">
        <v>2014</v>
      </c>
      <c r="B26">
        <v>90.887895132372137</v>
      </c>
      <c r="C26">
        <v>53.869570330752055</v>
      </c>
      <c r="D26">
        <v>12.306601243389345</v>
      </c>
      <c r="E26">
        <v>5.5551595511890648</v>
      </c>
      <c r="F26">
        <v>19.156564007041631</v>
      </c>
      <c r="G26">
        <v>-9.0148179044972121</v>
      </c>
      <c r="H26">
        <v>123.34445880505073</v>
      </c>
      <c r="I26">
        <v>13.48433444885001</v>
      </c>
      <c r="J26">
        <v>61.002736114258894</v>
      </c>
      <c r="K26">
        <v>24.969917800260621</v>
      </c>
      <c r="L26">
        <v>5.0314991365692707</v>
      </c>
      <c r="M26">
        <v>12.013162920453778</v>
      </c>
      <c r="N26">
        <v>7.9252557432375701</v>
      </c>
      <c r="O26">
        <v>8.3810927966448929</v>
      </c>
      <c r="P26">
        <v>0.47885851260587697</v>
      </c>
      <c r="Q26">
        <v>1.1671900624900697</v>
      </c>
      <c r="R26">
        <v>0.34664010840149373</v>
      </c>
      <c r="S26">
        <v>2.0192659217101085</v>
      </c>
      <c r="T26">
        <v>2.3462752580191526</v>
      </c>
      <c r="U26">
        <v>2.0228629334181916</v>
      </c>
      <c r="V26">
        <v>108.18562502372798</v>
      </c>
      <c r="W26">
        <v>421.24124221666813</v>
      </c>
    </row>
    <row r="27" spans="1:23">
      <c r="A27">
        <v>2015</v>
      </c>
      <c r="B27">
        <v>88.626681294131828</v>
      </c>
      <c r="C27">
        <v>50.910461876511839</v>
      </c>
      <c r="D27">
        <v>12.10679266198175</v>
      </c>
      <c r="E27">
        <v>5.6934467665439525</v>
      </c>
      <c r="F27">
        <v>19.915979989094225</v>
      </c>
      <c r="G27">
        <v>-8.9137682792866944</v>
      </c>
      <c r="H27">
        <v>102.91100598569504</v>
      </c>
      <c r="I27">
        <v>13.501507000000011</v>
      </c>
      <c r="J27">
        <v>63.419055767933557</v>
      </c>
      <c r="K27">
        <v>25.5349060699549</v>
      </c>
      <c r="L27">
        <v>5.1555965898351683</v>
      </c>
      <c r="M27">
        <v>12.328423741291104</v>
      </c>
      <c r="N27">
        <v>8.0508857388286259</v>
      </c>
      <c r="O27">
        <v>8.3596572270940648</v>
      </c>
      <c r="P27">
        <v>0.505030694613672</v>
      </c>
      <c r="Q27">
        <v>1.1726236748894363</v>
      </c>
      <c r="R27">
        <v>0.34864216703895451</v>
      </c>
      <c r="S27">
        <v>1.9846811397980471</v>
      </c>
      <c r="T27">
        <v>2.4567729331875401</v>
      </c>
      <c r="U27">
        <v>1.8919066175664148</v>
      </c>
      <c r="V27">
        <v>110.40879586022824</v>
      </c>
      <c r="W27">
        <v>403.84784092575097</v>
      </c>
    </row>
    <row r="28" spans="1:23">
      <c r="A28">
        <v>2016</v>
      </c>
      <c r="B28">
        <v>79.079775294653885</v>
      </c>
      <c r="C28">
        <v>45.108354832473808</v>
      </c>
      <c r="D28">
        <v>9.3222790238649402</v>
      </c>
      <c r="E28">
        <v>5.0978624387956062</v>
      </c>
      <c r="F28">
        <v>19.551278999519514</v>
      </c>
      <c r="G28">
        <v>-12.694314988825043</v>
      </c>
      <c r="H28">
        <v>65.878692424770051</v>
      </c>
      <c r="I28">
        <v>12.173869983459111</v>
      </c>
      <c r="J28">
        <v>66.934388897040293</v>
      </c>
      <c r="K28">
        <v>26.222909129902316</v>
      </c>
      <c r="L28">
        <v>6.3524569938493674</v>
      </c>
      <c r="M28">
        <v>12.704785016004431</v>
      </c>
      <c r="N28">
        <v>7.1656671200485205</v>
      </c>
      <c r="O28">
        <v>8.2206488820409724</v>
      </c>
      <c r="P28">
        <v>0.50932334083502118</v>
      </c>
      <c r="Q28">
        <v>1.2802708770228257</v>
      </c>
      <c r="R28">
        <v>0.41856174850749367</v>
      </c>
      <c r="S28">
        <v>2.1760557887038345</v>
      </c>
      <c r="T28">
        <v>2.0291797197676145</v>
      </c>
      <c r="U28">
        <v>1.8072574072041825</v>
      </c>
      <c r="V28">
        <v>110.30891771038016</v>
      </c>
      <c r="W28">
        <v>356.12488733342173</v>
      </c>
    </row>
    <row r="29" spans="1:23">
      <c r="A29">
        <v>2017</v>
      </c>
      <c r="B29">
        <v>86.092475710141443</v>
      </c>
      <c r="C29">
        <v>52.56737360783864</v>
      </c>
      <c r="D29">
        <v>9.7944823455117778</v>
      </c>
      <c r="E29">
        <v>5.4552681815311175</v>
      </c>
      <c r="F29">
        <v>18.275351575259855</v>
      </c>
      <c r="G29">
        <v>-13.950383304689018</v>
      </c>
      <c r="H29">
        <v>60.160929478358625</v>
      </c>
      <c r="I29">
        <v>12.173869983459111</v>
      </c>
      <c r="J29">
        <v>66.569263109422664</v>
      </c>
      <c r="K29">
        <v>23.592960658822932</v>
      </c>
      <c r="L29">
        <v>5.9286235416456767</v>
      </c>
      <c r="M29">
        <v>10.679810348094556</v>
      </c>
      <c r="N29">
        <v>6.9845267690827022</v>
      </c>
      <c r="O29">
        <v>8.3702010854403532</v>
      </c>
      <c r="P29">
        <v>0.51991889750484077</v>
      </c>
      <c r="Q29">
        <v>1.3080026209139628</v>
      </c>
      <c r="R29">
        <v>0.42762814798635135</v>
      </c>
      <c r="S29">
        <v>2.1760557887038345</v>
      </c>
      <c r="T29">
        <v>2.0279802475872368</v>
      </c>
      <c r="U29">
        <v>1.910615382744127</v>
      </c>
      <c r="V29">
        <v>107.61351109362249</v>
      </c>
      <c r="W29">
        <v>350.62282781457856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C1" sqref="C1"/>
    </sheetView>
  </sheetViews>
  <sheetFormatPr baseColWidth="10" defaultRowHeight="15" x14ac:dyDescent="0"/>
  <sheetData>
    <row r="1" spans="1:14">
      <c r="A1" t="s">
        <v>77</v>
      </c>
      <c r="B1" t="s">
        <v>86</v>
      </c>
      <c r="C1" t="s">
        <v>2</v>
      </c>
      <c r="D1" t="s">
        <v>85</v>
      </c>
      <c r="E1" t="s">
        <v>78</v>
      </c>
      <c r="F1" t="s">
        <v>79</v>
      </c>
      <c r="G1" t="s">
        <v>80</v>
      </c>
      <c r="H1" t="s">
        <v>1</v>
      </c>
      <c r="I1" t="s">
        <v>81</v>
      </c>
      <c r="J1" t="s">
        <v>87</v>
      </c>
      <c r="K1" t="s">
        <v>82</v>
      </c>
      <c r="L1" t="s">
        <v>83</v>
      </c>
      <c r="M1" t="s">
        <v>0</v>
      </c>
      <c r="N1" t="s">
        <v>84</v>
      </c>
    </row>
    <row r="2" spans="1:14">
      <c r="A2">
        <v>1990</v>
      </c>
      <c r="B2">
        <f>E2+K2</f>
        <v>131.37607230228889</v>
      </c>
      <c r="C2">
        <v>202.99722796032279</v>
      </c>
      <c r="D2">
        <v>39.114243732318897</v>
      </c>
      <c r="E2">
        <v>111.93995898080782</v>
      </c>
      <c r="F2">
        <v>125.32489362928341</v>
      </c>
      <c r="G2">
        <v>13.427421426376377</v>
      </c>
      <c r="H2">
        <v>78.377294147379146</v>
      </c>
      <c r="I2">
        <v>6.4800932626746368</v>
      </c>
      <c r="J2">
        <f>G2+I2</f>
        <v>19.907514689051013</v>
      </c>
      <c r="K2">
        <v>19.436113321481081</v>
      </c>
      <c r="L2">
        <v>1.3580495921425071</v>
      </c>
      <c r="M2">
        <v>-4.3769468302139254</v>
      </c>
      <c r="N2">
        <v>594.07834922257268</v>
      </c>
    </row>
    <row r="3" spans="1:14">
      <c r="A3">
        <v>1991</v>
      </c>
      <c r="B3">
        <f>E3+K3</f>
        <v>134.06593298127461</v>
      </c>
      <c r="C3">
        <v>199.59962318311682</v>
      </c>
      <c r="D3">
        <v>39.793745324212324</v>
      </c>
      <c r="E3">
        <v>117.38228450192064</v>
      </c>
      <c r="F3">
        <v>123.53015502090729</v>
      </c>
      <c r="G3">
        <v>14.343744214059964</v>
      </c>
      <c r="H3">
        <v>87.089824466250803</v>
      </c>
      <c r="I3">
        <v>6.5180490457969338</v>
      </c>
      <c r="J3">
        <f>G3+I3</f>
        <v>20.861793259856896</v>
      </c>
      <c r="K3">
        <v>16.683648479353987</v>
      </c>
      <c r="L3">
        <v>1.3673062497131931</v>
      </c>
      <c r="M3">
        <v>-4.6775081860499466</v>
      </c>
      <c r="N3">
        <v>601.63087229928203</v>
      </c>
    </row>
    <row r="4" spans="1:14">
      <c r="A4">
        <v>1992</v>
      </c>
      <c r="B4">
        <f>E4+K4</f>
        <v>130.18637484130579</v>
      </c>
      <c r="C4">
        <v>187.56357306894168</v>
      </c>
      <c r="D4">
        <v>40.798389121922639</v>
      </c>
      <c r="E4">
        <v>114.46623075835146</v>
      </c>
      <c r="F4">
        <v>124.78880115366988</v>
      </c>
      <c r="G4">
        <v>15.039905466513495</v>
      </c>
      <c r="H4">
        <v>84.454410524562292</v>
      </c>
      <c r="I4">
        <v>6.4682726119279099</v>
      </c>
      <c r="J4">
        <f>G4+I4</f>
        <v>21.508178078441404</v>
      </c>
      <c r="K4">
        <v>15.720144082954343</v>
      </c>
      <c r="L4">
        <v>1.336943101818397</v>
      </c>
      <c r="M4">
        <v>-5.9060009808530438</v>
      </c>
      <c r="N4">
        <v>584.73066890980908</v>
      </c>
    </row>
    <row r="5" spans="1:14">
      <c r="A5">
        <v>1993</v>
      </c>
      <c r="B5">
        <f>E5+K5</f>
        <v>128.22259931969029</v>
      </c>
      <c r="C5">
        <v>170.20993784294961</v>
      </c>
      <c r="D5">
        <v>42.473805591250368</v>
      </c>
      <c r="E5">
        <v>112.86273908733254</v>
      </c>
      <c r="F5">
        <v>126.13191379092865</v>
      </c>
      <c r="G5">
        <v>13.697261527931806</v>
      </c>
      <c r="H5">
        <v>88.469270274012004</v>
      </c>
      <c r="I5">
        <v>6.0772516050349976</v>
      </c>
      <c r="J5">
        <f>G5+I5</f>
        <v>19.774513132966803</v>
      </c>
      <c r="K5">
        <v>15.359860232357761</v>
      </c>
      <c r="L5">
        <v>1.2548463476329159</v>
      </c>
      <c r="M5">
        <v>-6.7631726261535414</v>
      </c>
      <c r="N5">
        <v>569.77371367327714</v>
      </c>
    </row>
    <row r="6" spans="1:14">
      <c r="A6">
        <v>1994</v>
      </c>
      <c r="B6">
        <f>E6+K6</f>
        <v>129.0870964024196</v>
      </c>
      <c r="C6">
        <v>166.03994580119399</v>
      </c>
      <c r="D6">
        <v>45.071986386167964</v>
      </c>
      <c r="E6">
        <v>111.95867232817469</v>
      </c>
      <c r="F6">
        <v>127.3634905618581</v>
      </c>
      <c r="G6">
        <v>13.37181648321658</v>
      </c>
      <c r="H6">
        <v>84.128580907700936</v>
      </c>
      <c r="I6">
        <v>6.5345135945193489</v>
      </c>
      <c r="J6">
        <f>G6+I6</f>
        <v>19.90633007773593</v>
      </c>
      <c r="K6">
        <v>17.128424074244911</v>
      </c>
      <c r="L6">
        <v>1.0819612358141328</v>
      </c>
      <c r="M6">
        <v>-6.9604828193929045</v>
      </c>
      <c r="N6">
        <v>565.71890855349761</v>
      </c>
    </row>
    <row r="7" spans="1:14">
      <c r="A7">
        <v>1995</v>
      </c>
      <c r="B7">
        <f>E7+K7</f>
        <v>126.6482028506291</v>
      </c>
      <c r="C7">
        <v>162.80569361191058</v>
      </c>
      <c r="D7">
        <v>47.241918453362672</v>
      </c>
      <c r="E7">
        <v>108.93406549006303</v>
      </c>
      <c r="F7">
        <v>126.74270403663694</v>
      </c>
      <c r="G7">
        <v>13.223078770418171</v>
      </c>
      <c r="H7">
        <v>79.716054149329068</v>
      </c>
      <c r="I7">
        <v>6.4948061530066825</v>
      </c>
      <c r="J7">
        <f>G7+I7</f>
        <v>19.717884923424855</v>
      </c>
      <c r="K7">
        <v>17.714137360566067</v>
      </c>
      <c r="L7">
        <v>0.93838702036488897</v>
      </c>
      <c r="M7">
        <v>-7.1769431408459479</v>
      </c>
      <c r="N7">
        <v>556.63390190481209</v>
      </c>
    </row>
    <row r="8" spans="1:14">
      <c r="A8">
        <v>1996</v>
      </c>
      <c r="B8">
        <f>E8+K8</f>
        <v>129.31898770576407</v>
      </c>
      <c r="C8">
        <v>162.53222112308794</v>
      </c>
      <c r="D8">
        <v>49.762824185787622</v>
      </c>
      <c r="E8">
        <v>111.15118246432033</v>
      </c>
      <c r="F8">
        <v>131.19491529111357</v>
      </c>
      <c r="G8">
        <v>14.213752260986491</v>
      </c>
      <c r="H8">
        <v>90.83429609615753</v>
      </c>
      <c r="I8">
        <v>6.6180547451001628</v>
      </c>
      <c r="J8">
        <f>G8+I8</f>
        <v>20.831807006086652</v>
      </c>
      <c r="K8">
        <v>18.167805241443748</v>
      </c>
      <c r="L8">
        <v>0.86442023221228603</v>
      </c>
      <c r="M8">
        <v>-7.775919555765876</v>
      </c>
      <c r="N8">
        <v>577.56355208444381</v>
      </c>
    </row>
    <row r="9" spans="1:14">
      <c r="A9">
        <v>1997</v>
      </c>
      <c r="B9">
        <f>E9+K9</f>
        <v>124.96140058284627</v>
      </c>
      <c r="C9">
        <v>149.94410007122511</v>
      </c>
      <c r="D9">
        <v>48.119874176118287</v>
      </c>
      <c r="E9">
        <v>107.56647099696781</v>
      </c>
      <c r="F9">
        <v>132.23896032383036</v>
      </c>
      <c r="G9">
        <v>13.85598017437054</v>
      </c>
      <c r="H9">
        <v>83.663683613647379</v>
      </c>
      <c r="I9">
        <v>5.7956302049936701</v>
      </c>
      <c r="J9">
        <f>G9+I9</f>
        <v>19.651610379364211</v>
      </c>
      <c r="K9">
        <v>17.394929585878465</v>
      </c>
      <c r="L9">
        <v>0.57812048866167598</v>
      </c>
      <c r="M9">
        <v>-8.8490012424416271</v>
      </c>
      <c r="N9">
        <v>550.30874839325168</v>
      </c>
    </row>
    <row r="10" spans="1:14">
      <c r="A10">
        <v>1998</v>
      </c>
      <c r="B10">
        <f>E10+K10</f>
        <v>124.28130361315323</v>
      </c>
      <c r="C10">
        <v>154.89238701599356</v>
      </c>
      <c r="D10">
        <v>48.268983335203359</v>
      </c>
      <c r="E10">
        <v>106.87375354244523</v>
      </c>
      <c r="F10">
        <v>131.44286793430058</v>
      </c>
      <c r="G10">
        <v>12.88527438087414</v>
      </c>
      <c r="H10">
        <v>85.544534207265144</v>
      </c>
      <c r="I10">
        <v>6.044801573464099</v>
      </c>
      <c r="J10">
        <f>G10+I10</f>
        <v>18.930075954338239</v>
      </c>
      <c r="K10">
        <v>17.407550070708005</v>
      </c>
      <c r="L10">
        <v>0.58252874738867899</v>
      </c>
      <c r="M10">
        <v>-9.203451344294459</v>
      </c>
      <c r="N10">
        <v>554.73922946334835</v>
      </c>
    </row>
    <row r="11" spans="1:14">
      <c r="A11">
        <v>1999</v>
      </c>
      <c r="B11">
        <f>E11+K11</f>
        <v>126.75171560108183</v>
      </c>
      <c r="C11">
        <v>146.8722862860557</v>
      </c>
      <c r="D11">
        <v>46.091746125142151</v>
      </c>
      <c r="E11">
        <v>109.25291861798745</v>
      </c>
      <c r="F11">
        <v>132.61286357650852</v>
      </c>
      <c r="G11">
        <v>12.712781136047255</v>
      </c>
      <c r="H11">
        <v>85.35019105587493</v>
      </c>
      <c r="I11">
        <v>6.1669533925179554</v>
      </c>
      <c r="J11">
        <f>G11+I11</f>
        <v>18.879734528565209</v>
      </c>
      <c r="K11">
        <v>17.498796983094373</v>
      </c>
      <c r="L11">
        <v>0.53220440212450204</v>
      </c>
      <c r="M11">
        <v>-9.3258125056057111</v>
      </c>
      <c r="N11">
        <v>547.76492906974704</v>
      </c>
    </row>
    <row r="12" spans="1:14">
      <c r="A12">
        <v>2000</v>
      </c>
      <c r="B12">
        <f>E12+K12</f>
        <v>125.68822101981658</v>
      </c>
      <c r="C12">
        <v>158.13943330188906</v>
      </c>
      <c r="D12">
        <v>45.270740482520239</v>
      </c>
      <c r="E12">
        <v>108.75066098768593</v>
      </c>
      <c r="F12">
        <v>130.93715199696723</v>
      </c>
      <c r="G12">
        <v>12.06120766958303</v>
      </c>
      <c r="H12">
        <v>85.591512821738135</v>
      </c>
      <c r="I12">
        <v>5.4743561677790442</v>
      </c>
      <c r="J12">
        <f>G12+I12</f>
        <v>17.535563837362076</v>
      </c>
      <c r="K12">
        <v>16.937560032130644</v>
      </c>
      <c r="L12">
        <v>0.53375204561461898</v>
      </c>
      <c r="M12">
        <v>-9.9679982543138053</v>
      </c>
      <c r="N12">
        <v>553.72837725159411</v>
      </c>
    </row>
    <row r="13" spans="1:14">
      <c r="A13">
        <v>2001</v>
      </c>
      <c r="B13">
        <f>E13+K13</f>
        <v>121.81197963064581</v>
      </c>
      <c r="C13">
        <v>168.9491960476752</v>
      </c>
      <c r="D13">
        <v>45.422674827102782</v>
      </c>
      <c r="E13">
        <v>106.15567339871292</v>
      </c>
      <c r="F13">
        <v>130.63013093655411</v>
      </c>
      <c r="G13">
        <v>12.180803374849983</v>
      </c>
      <c r="H13">
        <v>87.861725092387488</v>
      </c>
      <c r="I13">
        <v>5.3566792238481211</v>
      </c>
      <c r="J13">
        <f>G13+I13</f>
        <v>17.537482598698105</v>
      </c>
      <c r="K13">
        <v>15.656306231932886</v>
      </c>
      <c r="L13">
        <v>0.54569617420757099</v>
      </c>
      <c r="M13">
        <v>-10.973188251575444</v>
      </c>
      <c r="N13">
        <v>561.78569705569555</v>
      </c>
    </row>
    <row r="14" spans="1:14">
      <c r="A14">
        <v>2002</v>
      </c>
      <c r="B14">
        <f>E14+K14</f>
        <v>110.37031383416776</v>
      </c>
      <c r="C14">
        <v>164.67353955166959</v>
      </c>
      <c r="D14">
        <v>47.738967914023135</v>
      </c>
      <c r="E14">
        <v>95.548337384002096</v>
      </c>
      <c r="F14">
        <v>133.26429879682368</v>
      </c>
      <c r="G14">
        <v>10.293438905038867</v>
      </c>
      <c r="H14">
        <v>84.435189233392578</v>
      </c>
      <c r="I14">
        <v>5.4993779889092531</v>
      </c>
      <c r="J14">
        <f>G14+I14</f>
        <v>15.792816893948121</v>
      </c>
      <c r="K14">
        <v>14.821976450165669</v>
      </c>
      <c r="L14">
        <v>0.524804203153175</v>
      </c>
      <c r="M14">
        <v>-11.397612933877282</v>
      </c>
      <c r="N14">
        <v>545.40231749330076</v>
      </c>
    </row>
    <row r="15" spans="1:14">
      <c r="A15">
        <v>2003</v>
      </c>
      <c r="B15">
        <f>E15+K15</f>
        <v>113.81970148319962</v>
      </c>
      <c r="C15">
        <v>173.7862413514375</v>
      </c>
      <c r="D15">
        <v>46.122530312193703</v>
      </c>
      <c r="E15">
        <v>98.16649658147324</v>
      </c>
      <c r="F15">
        <v>132.50217404540388</v>
      </c>
      <c r="G15">
        <v>10.229248049651034</v>
      </c>
      <c r="H15">
        <v>85.246184433875328</v>
      </c>
      <c r="I15">
        <v>6.2044693245852685</v>
      </c>
      <c r="J15">
        <f>G15+I15</f>
        <v>16.433717374236302</v>
      </c>
      <c r="K15">
        <v>15.653204901726379</v>
      </c>
      <c r="L15">
        <v>0.50163042134707003</v>
      </c>
      <c r="M15">
        <v>-12.277187269052893</v>
      </c>
      <c r="N15">
        <v>556.13499215264039</v>
      </c>
    </row>
    <row r="16" spans="1:14">
      <c r="A16">
        <v>2004</v>
      </c>
      <c r="B16">
        <f>E16+K16</f>
        <v>113.61094785079526</v>
      </c>
      <c r="C16">
        <v>173.55851230305043</v>
      </c>
      <c r="D16">
        <v>44.489571598764854</v>
      </c>
      <c r="E16">
        <v>97.574619958583028</v>
      </c>
      <c r="F16">
        <v>133.53115223223813</v>
      </c>
      <c r="G16">
        <v>11.161264542513997</v>
      </c>
      <c r="H16">
        <v>86.958812780502612</v>
      </c>
      <c r="I16">
        <v>6.1866822442262306</v>
      </c>
      <c r="J16">
        <f>G16+I16</f>
        <v>17.347946786740227</v>
      </c>
      <c r="K16">
        <v>16.036327892212228</v>
      </c>
      <c r="L16">
        <v>0.45841091887435303</v>
      </c>
      <c r="M16">
        <v>-13.248836452630675</v>
      </c>
      <c r="N16">
        <v>556.70651801833503</v>
      </c>
    </row>
    <row r="17" spans="1:14">
      <c r="A17">
        <v>2005</v>
      </c>
      <c r="B17">
        <f>E17+K17</f>
        <v>113.28434318661658</v>
      </c>
      <c r="C17">
        <v>172.87281308097667</v>
      </c>
      <c r="D17">
        <v>45.984351238330817</v>
      </c>
      <c r="E17">
        <v>96.923894413563929</v>
      </c>
      <c r="F17">
        <v>134.25814873570781</v>
      </c>
      <c r="G17">
        <v>11.138915923694812</v>
      </c>
      <c r="H17">
        <v>82.460521066083544</v>
      </c>
      <c r="I17">
        <v>6.1405104779746562</v>
      </c>
      <c r="J17">
        <f>G17+I17</f>
        <v>17.279426401669468</v>
      </c>
      <c r="K17">
        <v>16.360448773052656</v>
      </c>
      <c r="L17">
        <v>0.39911859706505298</v>
      </c>
      <c r="M17">
        <v>-13.215017736420359</v>
      </c>
      <c r="N17">
        <v>553.32370457002958</v>
      </c>
    </row>
    <row r="18" spans="1:14">
      <c r="A18">
        <v>2006</v>
      </c>
      <c r="B18">
        <f>E18+K18</f>
        <v>109.46782476058557</v>
      </c>
      <c r="C18">
        <v>181.87400406190403</v>
      </c>
      <c r="D18">
        <v>42.396836572741336</v>
      </c>
      <c r="E18">
        <v>94.010873388257892</v>
      </c>
      <c r="F18">
        <v>134.33766166184495</v>
      </c>
      <c r="G18">
        <v>10.074783738414991</v>
      </c>
      <c r="H18">
        <v>79.854861948867438</v>
      </c>
      <c r="I18">
        <v>5.8796945400750484</v>
      </c>
      <c r="J18">
        <f>G18+I18</f>
        <v>15.95447827849004</v>
      </c>
      <c r="K18">
        <v>15.456951372327675</v>
      </c>
      <c r="L18">
        <v>0.28137212026873709</v>
      </c>
      <c r="M18">
        <v>-13.749342594483943</v>
      </c>
      <c r="N18">
        <v>550.41769681021833</v>
      </c>
    </row>
    <row r="19" spans="1:14">
      <c r="A19">
        <v>2007</v>
      </c>
      <c r="B19">
        <f>E19+K19</f>
        <v>108.78883334187465</v>
      </c>
      <c r="C19">
        <v>177.73080206877205</v>
      </c>
      <c r="D19">
        <v>41.533941261180587</v>
      </c>
      <c r="E19">
        <v>91.979573041057321</v>
      </c>
      <c r="F19">
        <v>135.87874174891613</v>
      </c>
      <c r="G19">
        <v>9.3943492748796018</v>
      </c>
      <c r="H19">
        <v>76.331257106060946</v>
      </c>
      <c r="I19">
        <v>5.6996066787284398</v>
      </c>
      <c r="J19">
        <f>G19+I19</f>
        <v>15.093955953608042</v>
      </c>
      <c r="K19">
        <v>16.809260300817332</v>
      </c>
      <c r="L19">
        <v>0.33958529099381207</v>
      </c>
      <c r="M19">
        <v>-14.867952118701382</v>
      </c>
      <c r="N19">
        <v>540.82916465270466</v>
      </c>
    </row>
    <row r="20" spans="1:14">
      <c r="A20">
        <v>2008</v>
      </c>
      <c r="B20">
        <f>E20+K20</f>
        <v>104.66685649301081</v>
      </c>
      <c r="C20">
        <v>172.72126338854608</v>
      </c>
      <c r="D20">
        <v>40.256993123762896</v>
      </c>
      <c r="E20">
        <v>89.560311285813782</v>
      </c>
      <c r="F20">
        <v>129.92316662656546</v>
      </c>
      <c r="G20">
        <v>9.7140372278143783</v>
      </c>
      <c r="H20">
        <v>78.206433643454702</v>
      </c>
      <c r="I20">
        <v>5.4801664266942147</v>
      </c>
      <c r="J20">
        <f>G20+I20</f>
        <v>15.194203654508593</v>
      </c>
      <c r="K20">
        <v>15.106545207197032</v>
      </c>
      <c r="L20">
        <v>0.29190046528736208</v>
      </c>
      <c r="M20">
        <v>-14.217631746111749</v>
      </c>
      <c r="N20">
        <v>527.04318564902428</v>
      </c>
    </row>
    <row r="21" spans="1:14">
      <c r="A21">
        <v>2009</v>
      </c>
      <c r="B21">
        <f>E21+K21</f>
        <v>86.441772986562782</v>
      </c>
      <c r="C21">
        <v>151.04578539552031</v>
      </c>
      <c r="D21">
        <v>38.977233211838154</v>
      </c>
      <c r="E21">
        <v>76.489927080558488</v>
      </c>
      <c r="F21">
        <v>125.00455021511208</v>
      </c>
      <c r="G21">
        <v>8.8127059391656442</v>
      </c>
      <c r="H21">
        <v>75.019403618201125</v>
      </c>
      <c r="I21">
        <v>5.4383305522622249</v>
      </c>
      <c r="J21">
        <f>G21+I21</f>
        <v>14.251036491427868</v>
      </c>
      <c r="K21">
        <v>9.9518459060042943</v>
      </c>
      <c r="L21">
        <v>0.28668516802955002</v>
      </c>
      <c r="M21">
        <v>-14.861865831129991</v>
      </c>
      <c r="N21">
        <v>476.16460125556193</v>
      </c>
    </row>
    <row r="22" spans="1:14">
      <c r="A22">
        <v>2010</v>
      </c>
      <c r="B22">
        <f>E22+K22</f>
        <v>88.824350550582579</v>
      </c>
      <c r="C22">
        <v>157.11584536987024</v>
      </c>
      <c r="D22">
        <v>40.008709749212926</v>
      </c>
      <c r="E22">
        <v>78.211548615147009</v>
      </c>
      <c r="F22">
        <v>123.16467331967942</v>
      </c>
      <c r="G22">
        <v>9.4403396590450672</v>
      </c>
      <c r="H22">
        <v>84.476860005888966</v>
      </c>
      <c r="I22">
        <v>5.3999944942631126</v>
      </c>
      <c r="J22">
        <f>G22+I22</f>
        <v>14.840334153308181</v>
      </c>
      <c r="K22">
        <v>10.612801935435577</v>
      </c>
      <c r="L22">
        <v>0.27973013511199107</v>
      </c>
      <c r="M22">
        <v>-16.054456335244286</v>
      </c>
      <c r="N22">
        <v>492.65604694841005</v>
      </c>
    </row>
    <row r="23" spans="1:14">
      <c r="A23">
        <v>2011</v>
      </c>
      <c r="B23">
        <f>E23+K23</f>
        <v>81.551563593526268</v>
      </c>
      <c r="C23">
        <v>144.25602256957521</v>
      </c>
      <c r="D23">
        <v>38.31968736639422</v>
      </c>
      <c r="E23">
        <v>71.45656293622811</v>
      </c>
      <c r="F23">
        <v>121.05474636109079</v>
      </c>
      <c r="G23">
        <v>7.9562728764196642</v>
      </c>
      <c r="H23">
        <v>67.295242404544723</v>
      </c>
      <c r="I23">
        <v>5.578421416125229</v>
      </c>
      <c r="J23">
        <f>G23+I23</f>
        <v>13.534694292544893</v>
      </c>
      <c r="K23">
        <v>10.095000657298153</v>
      </c>
      <c r="L23">
        <v>0.27659982740533212</v>
      </c>
      <c r="M23">
        <v>-16.561124628812035</v>
      </c>
      <c r="N23">
        <v>449.72743178626945</v>
      </c>
    </row>
    <row r="24" spans="1:14">
      <c r="A24">
        <v>2012</v>
      </c>
      <c r="B24">
        <f>E24+K24</f>
        <v>82.80512886843978</v>
      </c>
      <c r="C24">
        <v>157.93571598331928</v>
      </c>
      <c r="D24">
        <v>35.066230372265863</v>
      </c>
      <c r="E24">
        <v>72.886588379636834</v>
      </c>
      <c r="F24">
        <v>120.08777493711355</v>
      </c>
      <c r="G24">
        <v>8.8866327972374748</v>
      </c>
      <c r="H24">
        <v>73.654818732390012</v>
      </c>
      <c r="I24">
        <v>5.4478550760081994</v>
      </c>
      <c r="J24">
        <f>G24+I24</f>
        <v>14.334487873245674</v>
      </c>
      <c r="K24">
        <v>9.9185404888029485</v>
      </c>
      <c r="L24">
        <v>0.27420099900087158</v>
      </c>
      <c r="M24">
        <v>-14.216218636118937</v>
      </c>
      <c r="N24">
        <v>469.94213912965614</v>
      </c>
    </row>
    <row r="25" spans="1:14">
      <c r="A25">
        <v>2013</v>
      </c>
      <c r="B25">
        <f>E25+K25</f>
        <v>85.517119443561995</v>
      </c>
      <c r="C25">
        <v>146.8777702774658</v>
      </c>
      <c r="D25">
        <v>34.072590520385717</v>
      </c>
      <c r="E25">
        <v>73.314374707710556</v>
      </c>
      <c r="F25">
        <v>118.63247425828473</v>
      </c>
      <c r="G25">
        <v>9.0749680334930325</v>
      </c>
      <c r="H25">
        <v>74.466198342116286</v>
      </c>
      <c r="I25">
        <v>5.1742334343496132</v>
      </c>
      <c r="J25">
        <f>G25+I25</f>
        <v>14.249201467842646</v>
      </c>
      <c r="K25">
        <v>12.202744735851439</v>
      </c>
      <c r="L25">
        <v>0.27208285860271181</v>
      </c>
      <c r="M25">
        <v>-15.089220351179671</v>
      </c>
      <c r="N25">
        <v>458.99821681708022</v>
      </c>
    </row>
    <row r="26" spans="1:14">
      <c r="A26">
        <v>2014</v>
      </c>
      <c r="B26">
        <f>E26+K26</f>
        <v>83.300591166290559</v>
      </c>
      <c r="C26">
        <v>123.61644071988145</v>
      </c>
      <c r="D26">
        <v>32.643771893434447</v>
      </c>
      <c r="E26">
        <v>71.005911769693654</v>
      </c>
      <c r="F26">
        <v>119.95893567713249</v>
      </c>
      <c r="G26">
        <v>7.7405799812347436</v>
      </c>
      <c r="H26">
        <v>61.96767001519796</v>
      </c>
      <c r="I26">
        <v>5.5605221822271593</v>
      </c>
      <c r="J26">
        <f>G26+I26</f>
        <v>13.301102163461902</v>
      </c>
      <c r="K26">
        <v>12.294679396596901</v>
      </c>
      <c r="L26">
        <v>0.27618391755623389</v>
      </c>
      <c r="M26">
        <v>-15.928864449417581</v>
      </c>
      <c r="N26">
        <v>419.13583110353744</v>
      </c>
    </row>
    <row r="27" spans="1:14">
      <c r="A27">
        <v>2015</v>
      </c>
      <c r="B27">
        <f>E27+K27</f>
        <v>82.000538699734236</v>
      </c>
      <c r="C27">
        <v>103.29344456524129</v>
      </c>
      <c r="D27">
        <v>33.446752670144008</v>
      </c>
      <c r="E27">
        <v>69.861583438011593</v>
      </c>
      <c r="F27">
        <v>122.11219995192032</v>
      </c>
      <c r="G27">
        <v>7.9967333644560004</v>
      </c>
      <c r="H27">
        <v>64.541024331003157</v>
      </c>
      <c r="I27">
        <v>5.4605129279753193</v>
      </c>
      <c r="J27">
        <f>G27+I27</f>
        <v>13.45724629243132</v>
      </c>
      <c r="K27">
        <v>12.138955261722639</v>
      </c>
      <c r="L27">
        <v>0.264669615480844</v>
      </c>
      <c r="M27">
        <v>-16.569941845968486</v>
      </c>
      <c r="N27">
        <v>402.54593427998668</v>
      </c>
    </row>
    <row r="28" spans="1:14">
      <c r="A28">
        <v>2016</v>
      </c>
      <c r="B28">
        <f>E28+K28</f>
        <v>75.875026372703587</v>
      </c>
      <c r="C28">
        <v>81.130803574880744</v>
      </c>
      <c r="D28">
        <v>32.541383305453316</v>
      </c>
      <c r="E28">
        <v>65.95465974400183</v>
      </c>
      <c r="F28">
        <v>124.38720843846103</v>
      </c>
      <c r="G28">
        <v>8.1500532293478116</v>
      </c>
      <c r="H28">
        <v>67.007495866803595</v>
      </c>
      <c r="I28">
        <v>5.524951838994312</v>
      </c>
      <c r="J28">
        <f>G28+I28</f>
        <v>13.675005068342124</v>
      </c>
      <c r="K28">
        <v>9.9203666287017516</v>
      </c>
      <c r="L28">
        <v>0.2828369371046271</v>
      </c>
      <c r="M28">
        <v>-16.025594961250835</v>
      </c>
      <c r="N28">
        <v>378.87416460249813</v>
      </c>
    </row>
    <row r="29" spans="1:14">
      <c r="A29">
        <v>2017</v>
      </c>
      <c r="B29">
        <f>E29+K29</f>
        <v>75.608281172287263</v>
      </c>
      <c r="C29">
        <v>71.815163591922243</v>
      </c>
      <c r="D29">
        <v>33.205718746564592</v>
      </c>
      <c r="E29">
        <v>65.784830679278613</v>
      </c>
      <c r="F29">
        <v>124.39851757424768</v>
      </c>
      <c r="G29">
        <v>7.9327201750616636</v>
      </c>
      <c r="H29">
        <v>64.144683650796381</v>
      </c>
      <c r="I29">
        <v>5.524951838994312</v>
      </c>
      <c r="J29">
        <f>G29+I29</f>
        <v>13.457672014055976</v>
      </c>
      <c r="K29">
        <v>9.8234504930086448</v>
      </c>
      <c r="L29">
        <v>0.2828369371046271</v>
      </c>
      <c r="M29">
        <v>-16.025594961250835</v>
      </c>
      <c r="N29">
        <v>366.88727872572787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opLeftCell="AD1" workbookViewId="0">
      <selection activeCell="F1" sqref="F1"/>
    </sheetView>
  </sheetViews>
  <sheetFormatPr baseColWidth="10" defaultRowHeight="15" x14ac:dyDescent="0"/>
  <sheetData>
    <row r="1" spans="1:36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</row>
    <row r="2" spans="1:36">
      <c r="A2">
        <v>1990</v>
      </c>
      <c r="B2">
        <v>557.3312690942131</v>
      </c>
      <c r="C2">
        <v>234.63567764295397</v>
      </c>
      <c r="D2">
        <v>202.99624601033312</v>
      </c>
      <c r="E2">
        <v>17.812495930615675</v>
      </c>
      <c r="F2">
        <v>13.82693570200516</v>
      </c>
      <c r="G2">
        <v>95.290390534058375</v>
      </c>
      <c r="H2">
        <v>21.561686898189212</v>
      </c>
      <c r="I2">
        <v>4.3322774216329023</v>
      </c>
      <c r="J2">
        <v>12.077027912920832</v>
      </c>
      <c r="K2">
        <v>4.5991408714986113</v>
      </c>
      <c r="L2">
        <v>7.5937112807715632</v>
      </c>
      <c r="M2">
        <v>7.0406760253182581</v>
      </c>
      <c r="N2">
        <v>38.085870123726956</v>
      </c>
      <c r="O2">
        <v>113.1159034921756</v>
      </c>
      <c r="P2">
        <v>1.4474857774645897</v>
      </c>
      <c r="Q2">
        <v>107.86539062397183</v>
      </c>
      <c r="R2">
        <v>1.4551811830578321</v>
      </c>
      <c r="S2">
        <v>2.1231021530407004</v>
      </c>
      <c r="T2">
        <v>0.22474375464062901</v>
      </c>
      <c r="U2">
        <v>109.00447469884347</v>
      </c>
      <c r="V2">
        <v>25.425324166588258</v>
      </c>
      <c r="W2">
        <v>78.346727977998739</v>
      </c>
      <c r="X2">
        <v>5.2324225542564617</v>
      </c>
      <c r="Y2">
        <v>5.28482272618177</v>
      </c>
      <c r="Z2">
        <v>0</v>
      </c>
      <c r="AA2">
        <v>5.28482272618177</v>
      </c>
      <c r="AB2">
        <v>7.4764876133685947</v>
      </c>
      <c r="AC2">
        <v>1.6985639714975429</v>
      </c>
      <c r="AD2">
        <v>0</v>
      </c>
      <c r="AE2">
        <v>1.6985639714975429</v>
      </c>
      <c r="AF2">
        <v>0</v>
      </c>
      <c r="AG2">
        <v>5.7779236418710518</v>
      </c>
      <c r="AH2">
        <v>0.85917716071984007</v>
      </c>
      <c r="AI2">
        <v>0.99873270506732792</v>
      </c>
      <c r="AJ2">
        <v>3.9200137760838838</v>
      </c>
    </row>
    <row r="3" spans="1:36">
      <c r="A3">
        <v>1991</v>
      </c>
      <c r="B3">
        <v>567.96389712421944</v>
      </c>
      <c r="C3">
        <v>232.3678749561995</v>
      </c>
      <c r="D3">
        <v>199.59864389671657</v>
      </c>
      <c r="E3">
        <v>18.587234310434024</v>
      </c>
      <c r="F3">
        <v>14.181996749048935</v>
      </c>
      <c r="G3">
        <v>98.361643008348793</v>
      </c>
      <c r="H3">
        <v>21.232039057790733</v>
      </c>
      <c r="I3">
        <v>5.0776595882413291</v>
      </c>
      <c r="J3">
        <v>11.360476044707928</v>
      </c>
      <c r="K3">
        <v>5.1148332005850881</v>
      </c>
      <c r="L3">
        <v>7.7536691537992635</v>
      </c>
      <c r="M3">
        <v>5.7054524590223128</v>
      </c>
      <c r="N3">
        <v>42.117513504202108</v>
      </c>
      <c r="O3">
        <v>112.42162608519052</v>
      </c>
      <c r="P3">
        <v>1.463549716180967</v>
      </c>
      <c r="Q3">
        <v>107.13015144930655</v>
      </c>
      <c r="R3">
        <v>1.496379165245582</v>
      </c>
      <c r="S3">
        <v>2.1142722660601563</v>
      </c>
      <c r="T3">
        <v>0.21727348839727001</v>
      </c>
      <c r="U3">
        <v>120.52033521464034</v>
      </c>
      <c r="V3">
        <v>28.19155185927994</v>
      </c>
      <c r="W3">
        <v>87.057681363001137</v>
      </c>
      <c r="X3">
        <v>5.2711019923592568</v>
      </c>
      <c r="Y3">
        <v>4.29241785984052</v>
      </c>
      <c r="Z3">
        <v>0</v>
      </c>
      <c r="AA3">
        <v>4.29241785984052</v>
      </c>
      <c r="AB3">
        <v>7.0256824340499131</v>
      </c>
      <c r="AC3">
        <v>1.3121350419674185</v>
      </c>
      <c r="AD3">
        <v>0</v>
      </c>
      <c r="AE3">
        <v>1.3121350419674185</v>
      </c>
      <c r="AF3">
        <v>0</v>
      </c>
      <c r="AG3">
        <v>5.7135473920824955</v>
      </c>
      <c r="AH3">
        <v>0.84945682625698204</v>
      </c>
      <c r="AI3">
        <v>0.98741833087225894</v>
      </c>
      <c r="AJ3">
        <v>3.8766722349532547</v>
      </c>
    </row>
    <row r="4" spans="1:36">
      <c r="A4">
        <v>1992</v>
      </c>
      <c r="B4">
        <v>552.42840928970156</v>
      </c>
      <c r="C4">
        <v>221.10180137639091</v>
      </c>
      <c r="D4">
        <v>187.56199301300393</v>
      </c>
      <c r="E4">
        <v>18.997486024193705</v>
      </c>
      <c r="F4">
        <v>14.542322339193273</v>
      </c>
      <c r="G4">
        <v>95.893521741988508</v>
      </c>
      <c r="H4">
        <v>20.730003390363173</v>
      </c>
      <c r="I4">
        <v>4.8094715718371894</v>
      </c>
      <c r="J4">
        <v>11.862491473442731</v>
      </c>
      <c r="K4">
        <v>5.4213228678987448</v>
      </c>
      <c r="L4">
        <v>7.9921930352979569</v>
      </c>
      <c r="M4">
        <v>4.9393737942768423</v>
      </c>
      <c r="N4">
        <v>40.138665608871847</v>
      </c>
      <c r="O4">
        <v>113.8791817977564</v>
      </c>
      <c r="P4">
        <v>1.4670267985149636</v>
      </c>
      <c r="Q4">
        <v>108.57666620524508</v>
      </c>
      <c r="R4">
        <v>1.5084062083452552</v>
      </c>
      <c r="S4">
        <v>2.0969348086216426</v>
      </c>
      <c r="T4">
        <v>0.230147777029442</v>
      </c>
      <c r="U4">
        <v>117.46711130985305</v>
      </c>
      <c r="V4">
        <v>27.720788453545762</v>
      </c>
      <c r="W4">
        <v>84.427940263594266</v>
      </c>
      <c r="X4">
        <v>5.3183825927130215</v>
      </c>
      <c r="Y4">
        <v>4.0867930637124097</v>
      </c>
      <c r="Z4">
        <v>0</v>
      </c>
      <c r="AA4">
        <v>4.0867930637124097</v>
      </c>
      <c r="AB4">
        <v>7.2599014811188001</v>
      </c>
      <c r="AC4">
        <v>1.1225616038231414</v>
      </c>
      <c r="AD4">
        <v>0</v>
      </c>
      <c r="AE4">
        <v>1.1225616038231414</v>
      </c>
      <c r="AF4">
        <v>0</v>
      </c>
      <c r="AG4">
        <v>6.1373398772956582</v>
      </c>
      <c r="AH4">
        <v>0.91138589165002704</v>
      </c>
      <c r="AI4">
        <v>1.0578981464365036</v>
      </c>
      <c r="AJ4">
        <v>4.1680558392091278</v>
      </c>
    </row>
    <row r="5" spans="1:36">
      <c r="A5">
        <v>1993</v>
      </c>
      <c r="B5">
        <v>538.47194589282969</v>
      </c>
      <c r="C5">
        <v>205.10286100815236</v>
      </c>
      <c r="D5">
        <v>170.2086564244635</v>
      </c>
      <c r="E5">
        <v>19.898190721424093</v>
      </c>
      <c r="F5">
        <v>14.996013862264769</v>
      </c>
      <c r="G5">
        <v>93.157096587355426</v>
      </c>
      <c r="H5">
        <v>21.314734932151687</v>
      </c>
      <c r="I5">
        <v>6.1024621811109174</v>
      </c>
      <c r="J5">
        <v>13.49835658305544</v>
      </c>
      <c r="K5">
        <v>5.1613300787184064</v>
      </c>
      <c r="L5">
        <v>7.4611710096407258</v>
      </c>
      <c r="M5">
        <v>5.0991603777404846</v>
      </c>
      <c r="N5">
        <v>34.519881424937758</v>
      </c>
      <c r="O5">
        <v>115.02263754894099</v>
      </c>
      <c r="P5">
        <v>1.4325410400365015</v>
      </c>
      <c r="Q5">
        <v>109.80130508006164</v>
      </c>
      <c r="R5">
        <v>1.447104281733756</v>
      </c>
      <c r="S5">
        <v>2.1058174640209044</v>
      </c>
      <c r="T5">
        <v>0.23586968308818501</v>
      </c>
      <c r="U5">
        <v>121.04842205826066</v>
      </c>
      <c r="V5">
        <v>27.268473855765183</v>
      </c>
      <c r="W5">
        <v>88.440370529114645</v>
      </c>
      <c r="X5">
        <v>5.3395776733808322</v>
      </c>
      <c r="Y5">
        <v>4.1409286901202105</v>
      </c>
      <c r="Z5">
        <v>0</v>
      </c>
      <c r="AA5">
        <v>4.1409286901202105</v>
      </c>
      <c r="AB5">
        <v>7.5822182098991586</v>
      </c>
      <c r="AC5">
        <v>1.0222103439964858</v>
      </c>
      <c r="AD5">
        <v>0</v>
      </c>
      <c r="AE5">
        <v>1.0222103439964858</v>
      </c>
      <c r="AF5">
        <v>0</v>
      </c>
      <c r="AG5">
        <v>6.5600078659026728</v>
      </c>
      <c r="AH5">
        <v>0.97331495704307402</v>
      </c>
      <c r="AI5">
        <v>1.1280760249008743</v>
      </c>
      <c r="AJ5">
        <v>4.4586168839587241</v>
      </c>
    </row>
    <row r="6" spans="1:36">
      <c r="A6">
        <v>1994</v>
      </c>
      <c r="B6">
        <v>531.24250155030904</v>
      </c>
      <c r="C6">
        <v>203.23335718497324</v>
      </c>
      <c r="D6">
        <v>166.0386627147281</v>
      </c>
      <c r="E6">
        <v>19.412416370511046</v>
      </c>
      <c r="F6">
        <v>17.78227809973416</v>
      </c>
      <c r="G6">
        <v>92.324137853694765</v>
      </c>
      <c r="H6">
        <v>21.901679313359921</v>
      </c>
      <c r="I6">
        <v>5.5222767200318055</v>
      </c>
      <c r="J6">
        <v>14.063927098987341</v>
      </c>
      <c r="K6">
        <v>5.3224654767260464</v>
      </c>
      <c r="L6">
        <v>7.4710836643013518</v>
      </c>
      <c r="M6">
        <v>5.4954264594986517</v>
      </c>
      <c r="N6">
        <v>32.547279120789625</v>
      </c>
      <c r="O6">
        <v>115.53205994736042</v>
      </c>
      <c r="P6">
        <v>1.3261065929168903</v>
      </c>
      <c r="Q6">
        <v>110.33802965271046</v>
      </c>
      <c r="R6">
        <v>1.3896529463755152</v>
      </c>
      <c r="S6">
        <v>2.2320698529966596</v>
      </c>
      <c r="T6">
        <v>0.24620090236091499</v>
      </c>
      <c r="U6">
        <v>116.19314260614512</v>
      </c>
      <c r="V6">
        <v>26.692405234846529</v>
      </c>
      <c r="W6">
        <v>84.10008193279188</v>
      </c>
      <c r="X6">
        <v>5.4006554385067123</v>
      </c>
      <c r="Y6">
        <v>3.9598039581354501</v>
      </c>
      <c r="Z6">
        <v>0</v>
      </c>
      <c r="AA6">
        <v>3.9598039581354501</v>
      </c>
      <c r="AB6">
        <v>7.7511473780413995</v>
      </c>
      <c r="AC6">
        <v>0.791768362240727</v>
      </c>
      <c r="AD6">
        <v>0</v>
      </c>
      <c r="AE6">
        <v>0.791768362240727</v>
      </c>
      <c r="AF6">
        <v>0</v>
      </c>
      <c r="AG6">
        <v>6.959379015800673</v>
      </c>
      <c r="AH6">
        <v>1.035244022436119</v>
      </c>
      <c r="AI6">
        <v>1.1982525015307068</v>
      </c>
      <c r="AJ6">
        <v>4.7258824918338478</v>
      </c>
    </row>
    <row r="7" spans="1:36">
      <c r="A7">
        <v>1995</v>
      </c>
      <c r="B7">
        <v>520.16111543476086</v>
      </c>
      <c r="C7">
        <v>200.72863751616461</v>
      </c>
      <c r="D7">
        <v>162.80498364878187</v>
      </c>
      <c r="E7">
        <v>20.146732403665066</v>
      </c>
      <c r="F7">
        <v>17.77692146371766</v>
      </c>
      <c r="G7">
        <v>88.937404473006993</v>
      </c>
      <c r="H7">
        <v>21.682404376408076</v>
      </c>
      <c r="I7">
        <v>6.0692322187792884</v>
      </c>
      <c r="J7">
        <v>12.09918677053464</v>
      </c>
      <c r="K7">
        <v>4.506619101696117</v>
      </c>
      <c r="L7">
        <v>7.3633267599266983</v>
      </c>
      <c r="M7">
        <v>5.1230855468177339</v>
      </c>
      <c r="N7">
        <v>32.093549698844434</v>
      </c>
      <c r="O7">
        <v>114.67397359440712</v>
      </c>
      <c r="P7">
        <v>1.3997580133266325</v>
      </c>
      <c r="Q7">
        <v>109.22305224703459</v>
      </c>
      <c r="R7">
        <v>1.469930147763133</v>
      </c>
      <c r="S7">
        <v>2.3250189483190526</v>
      </c>
      <c r="T7">
        <v>0.25621423796371501</v>
      </c>
      <c r="U7">
        <v>111.93492321049011</v>
      </c>
      <c r="V7">
        <v>26.874232378957768</v>
      </c>
      <c r="W7">
        <v>79.689488303156381</v>
      </c>
      <c r="X7">
        <v>5.3712025283759663</v>
      </c>
      <c r="Y7">
        <v>3.8861766406918798</v>
      </c>
      <c r="Z7">
        <v>0</v>
      </c>
      <c r="AA7">
        <v>3.8861766406918798</v>
      </c>
      <c r="AB7">
        <v>9.1662173736331063</v>
      </c>
      <c r="AC7">
        <v>0.73742187551267202</v>
      </c>
      <c r="AD7">
        <v>0</v>
      </c>
      <c r="AE7">
        <v>0.73742187551267202</v>
      </c>
      <c r="AF7">
        <v>0</v>
      </c>
      <c r="AG7">
        <v>8.4287954981204347</v>
      </c>
      <c r="AH7">
        <v>0.83935235876178693</v>
      </c>
      <c r="AI7">
        <v>1.9911877332293662</v>
      </c>
      <c r="AJ7">
        <v>5.5982554061292831</v>
      </c>
    </row>
    <row r="8" spans="1:36">
      <c r="A8">
        <v>1996</v>
      </c>
      <c r="B8">
        <v>540.74587676797955</v>
      </c>
      <c r="C8">
        <v>202.55609863956749</v>
      </c>
      <c r="D8">
        <v>162.46340332917993</v>
      </c>
      <c r="E8">
        <v>20.589105495087988</v>
      </c>
      <c r="F8">
        <v>19.50358981529957</v>
      </c>
      <c r="G8">
        <v>90.020034863894509</v>
      </c>
      <c r="H8">
        <v>22.259971876117547</v>
      </c>
      <c r="I8">
        <v>4.8936584403741108</v>
      </c>
      <c r="J8">
        <v>12.22720997146831</v>
      </c>
      <c r="K8">
        <v>4.0774367356966934</v>
      </c>
      <c r="L8">
        <v>7.5335161681200766</v>
      </c>
      <c r="M8">
        <v>5.2300580351631876</v>
      </c>
      <c r="N8">
        <v>33.798183636954604</v>
      </c>
      <c r="O8">
        <v>119.20740349170096</v>
      </c>
      <c r="P8">
        <v>1.5749766621730574</v>
      </c>
      <c r="Q8">
        <v>113.45770932763804</v>
      </c>
      <c r="R8">
        <v>1.55229214044069</v>
      </c>
      <c r="S8">
        <v>2.353454776085953</v>
      </c>
      <c r="T8">
        <v>0.26897058536320301</v>
      </c>
      <c r="U8">
        <v>125.15735413792908</v>
      </c>
      <c r="V8">
        <v>28.869848615730927</v>
      </c>
      <c r="W8">
        <v>90.807689786431396</v>
      </c>
      <c r="X8">
        <v>5.4798157357667634</v>
      </c>
      <c r="Y8">
        <v>3.8049856348871396</v>
      </c>
      <c r="Z8">
        <v>0</v>
      </c>
      <c r="AA8">
        <v>3.8049856348871396</v>
      </c>
      <c r="AB8">
        <v>9.4642649485537298</v>
      </c>
      <c r="AC8">
        <v>0.55247968880210474</v>
      </c>
      <c r="AD8">
        <v>0</v>
      </c>
      <c r="AE8">
        <v>0.55247968880210474</v>
      </c>
      <c r="AF8">
        <v>0</v>
      </c>
      <c r="AG8">
        <v>8.9117852597516265</v>
      </c>
      <c r="AH8">
        <v>0.94743156099356196</v>
      </c>
      <c r="AI8">
        <v>2.3136270068158797</v>
      </c>
      <c r="AJ8">
        <v>5.6507266919421824</v>
      </c>
    </row>
    <row r="9" spans="1:36">
      <c r="A9">
        <v>1997</v>
      </c>
      <c r="B9">
        <v>519.40323122097323</v>
      </c>
      <c r="C9">
        <v>189.90945684521051</v>
      </c>
      <c r="D9">
        <v>149.62312025895898</v>
      </c>
      <c r="E9">
        <v>20.439450564070562</v>
      </c>
      <c r="F9">
        <v>19.846886022180975</v>
      </c>
      <c r="G9">
        <v>89.158988020966561</v>
      </c>
      <c r="H9">
        <v>22.846852702231985</v>
      </c>
      <c r="I9">
        <v>5.4432838730617545</v>
      </c>
      <c r="J9">
        <v>11.461613239671482</v>
      </c>
      <c r="K9">
        <v>3.3401455543437195</v>
      </c>
      <c r="L9">
        <v>6.799442818006014</v>
      </c>
      <c r="M9">
        <v>5.3174991001346363</v>
      </c>
      <c r="N9">
        <v>33.950150733516956</v>
      </c>
      <c r="O9">
        <v>120.74781268912848</v>
      </c>
      <c r="P9">
        <v>1.6230192343676042</v>
      </c>
      <c r="Q9">
        <v>114.88325892854661</v>
      </c>
      <c r="R9">
        <v>1.619212607043385</v>
      </c>
      <c r="S9">
        <v>2.3315347015506904</v>
      </c>
      <c r="T9">
        <v>0.29078721762017701</v>
      </c>
      <c r="U9">
        <v>115.95626067798062</v>
      </c>
      <c r="V9">
        <v>26.923544600216559</v>
      </c>
      <c r="W9">
        <v>83.637024927503703</v>
      </c>
      <c r="X9">
        <v>5.3956911502603475</v>
      </c>
      <c r="Y9">
        <v>3.6307129876869002</v>
      </c>
      <c r="Z9">
        <v>0</v>
      </c>
      <c r="AA9">
        <v>3.6307129876869002</v>
      </c>
      <c r="AB9">
        <v>7.6186642246028793</v>
      </c>
      <c r="AC9">
        <v>0.62933870466833275</v>
      </c>
      <c r="AD9">
        <v>0</v>
      </c>
      <c r="AE9">
        <v>0.62933870466833275</v>
      </c>
      <c r="AF9">
        <v>0</v>
      </c>
      <c r="AG9">
        <v>6.9893255199345461</v>
      </c>
      <c r="AH9">
        <v>0.51509893834621101</v>
      </c>
      <c r="AI9">
        <v>0.86566121294863607</v>
      </c>
      <c r="AJ9">
        <v>5.6085653686396988</v>
      </c>
    </row>
    <row r="10" spans="1:36">
      <c r="A10">
        <v>1998</v>
      </c>
      <c r="B10">
        <v>524.63839978327826</v>
      </c>
      <c r="C10">
        <v>195.51460411326491</v>
      </c>
      <c r="D10">
        <v>154.62060027701003</v>
      </c>
      <c r="E10">
        <v>19.962443354285991</v>
      </c>
      <c r="F10">
        <v>20.931560481968837</v>
      </c>
      <c r="G10">
        <v>88.387447023195975</v>
      </c>
      <c r="H10">
        <v>21.352449554970157</v>
      </c>
      <c r="I10">
        <v>5.4638650596843625</v>
      </c>
      <c r="J10">
        <v>10.785823903964591</v>
      </c>
      <c r="K10">
        <v>3.0540139177847792</v>
      </c>
      <c r="L10">
        <v>6.3158906626516789</v>
      </c>
      <c r="M10">
        <v>5.2809569851745115</v>
      </c>
      <c r="N10">
        <v>36.134446938965901</v>
      </c>
      <c r="O10">
        <v>120.26878287914576</v>
      </c>
      <c r="P10">
        <v>1.7413518116240214</v>
      </c>
      <c r="Q10">
        <v>114.13909310656044</v>
      </c>
      <c r="R10">
        <v>1.6787226832829338</v>
      </c>
      <c r="S10">
        <v>2.3946402390353372</v>
      </c>
      <c r="T10">
        <v>0.31497503864303</v>
      </c>
      <c r="U10">
        <v>117.27356077118986</v>
      </c>
      <c r="V10">
        <v>26.541127047846977</v>
      </c>
      <c r="W10">
        <v>85.532851076847706</v>
      </c>
      <c r="X10">
        <v>5.1995826464951902</v>
      </c>
      <c r="Y10">
        <v>3.1940049964819708</v>
      </c>
      <c r="Z10">
        <v>0</v>
      </c>
      <c r="AA10">
        <v>3.1940049964819708</v>
      </c>
      <c r="AB10">
        <v>7.2134551972595427</v>
      </c>
      <c r="AC10">
        <v>0.29478624424169009</v>
      </c>
      <c r="AD10">
        <v>0</v>
      </c>
      <c r="AE10">
        <v>0.29478624424169009</v>
      </c>
      <c r="AF10">
        <v>0</v>
      </c>
      <c r="AG10">
        <v>6.9186689530178525</v>
      </c>
      <c r="AH10">
        <v>0.49830746232894801</v>
      </c>
      <c r="AI10">
        <v>0.78013733271700514</v>
      </c>
      <c r="AJ10">
        <v>5.6402241579718995</v>
      </c>
    </row>
    <row r="11" spans="1:36">
      <c r="A11">
        <v>1999</v>
      </c>
      <c r="B11">
        <v>518.71683900653352</v>
      </c>
      <c r="C11">
        <v>186.19404910139443</v>
      </c>
      <c r="D11">
        <v>146.46397704690054</v>
      </c>
      <c r="E11">
        <v>18.069057904674771</v>
      </c>
      <c r="F11">
        <v>21.661014149819124</v>
      </c>
      <c r="G11">
        <v>90.397233647277517</v>
      </c>
      <c r="H11">
        <v>22.652134745053864</v>
      </c>
      <c r="I11">
        <v>4.9598390595226807</v>
      </c>
      <c r="J11">
        <v>10.856036956442422</v>
      </c>
      <c r="K11">
        <v>3.4006183146644622</v>
      </c>
      <c r="L11">
        <v>6.5977152887811679</v>
      </c>
      <c r="M11">
        <v>4.9052372066892724</v>
      </c>
      <c r="N11">
        <v>37.025652076123613</v>
      </c>
      <c r="O11">
        <v>121.4345651542812</v>
      </c>
      <c r="P11">
        <v>1.9539053970318534</v>
      </c>
      <c r="Q11">
        <v>115.04272113235538</v>
      </c>
      <c r="R11">
        <v>1.6783798406575499</v>
      </c>
      <c r="S11">
        <v>2.4257335435715603</v>
      </c>
      <c r="T11">
        <v>0.33382524066485703</v>
      </c>
      <c r="U11">
        <v>117.54136147198847</v>
      </c>
      <c r="V11">
        <v>27.032895315506252</v>
      </c>
      <c r="W11">
        <v>85.326905283716457</v>
      </c>
      <c r="X11">
        <v>5.1815608727657247</v>
      </c>
      <c r="Y11">
        <v>3.1496296315919161</v>
      </c>
      <c r="Z11">
        <v>0</v>
      </c>
      <c r="AA11">
        <v>3.1496296315919161</v>
      </c>
      <c r="AB11">
        <v>6.1904001726972959</v>
      </c>
      <c r="AC11">
        <v>0.2147432248476176</v>
      </c>
      <c r="AD11">
        <v>0</v>
      </c>
      <c r="AE11">
        <v>0.2147432248476176</v>
      </c>
      <c r="AF11">
        <v>0</v>
      </c>
      <c r="AG11">
        <v>5.9756569478496786</v>
      </c>
      <c r="AH11">
        <v>0.27226651903851401</v>
      </c>
      <c r="AI11">
        <v>0.61398243544228537</v>
      </c>
      <c r="AJ11">
        <v>5.0894079933688792</v>
      </c>
    </row>
    <row r="12" spans="1:36">
      <c r="A12">
        <v>2000</v>
      </c>
      <c r="B12">
        <v>527.80529876622938</v>
      </c>
      <c r="C12">
        <v>197.21369783201629</v>
      </c>
      <c r="D12">
        <v>158.03680242239304</v>
      </c>
      <c r="E12">
        <v>17.269651794175207</v>
      </c>
      <c r="F12">
        <v>21.907243615448099</v>
      </c>
      <c r="G12">
        <v>90.145572999002638</v>
      </c>
      <c r="H12">
        <v>18.598284605482661</v>
      </c>
      <c r="I12">
        <v>4.463561457090119</v>
      </c>
      <c r="J12">
        <v>11.468661792354634</v>
      </c>
      <c r="K12">
        <v>4.2277424410184983</v>
      </c>
      <c r="L12">
        <v>6.6066342424403119</v>
      </c>
      <c r="M12">
        <v>4.6295403860064841</v>
      </c>
      <c r="N12">
        <v>40.151148074609928</v>
      </c>
      <c r="O12">
        <v>120.74116857950703</v>
      </c>
      <c r="P12">
        <v>2.0973599310492266</v>
      </c>
      <c r="Q12">
        <v>114.27298506547919</v>
      </c>
      <c r="R12">
        <v>1.6957553901506639</v>
      </c>
      <c r="S12">
        <v>2.318397466973698</v>
      </c>
      <c r="T12">
        <v>0.35667072585424198</v>
      </c>
      <c r="U12">
        <v>116.78854892386541</v>
      </c>
      <c r="V12">
        <v>26.371564690285481</v>
      </c>
      <c r="W12">
        <v>85.574434424617763</v>
      </c>
      <c r="X12">
        <v>4.8425498089621488</v>
      </c>
      <c r="Y12">
        <v>2.9163104318381752</v>
      </c>
      <c r="Z12">
        <v>0</v>
      </c>
      <c r="AA12">
        <v>2.9163104318381752</v>
      </c>
      <c r="AB12">
        <v>5.8768035936035377</v>
      </c>
      <c r="AC12">
        <v>0.19298572595672239</v>
      </c>
      <c r="AD12">
        <v>0</v>
      </c>
      <c r="AE12">
        <v>0.19298572595672239</v>
      </c>
      <c r="AF12">
        <v>0</v>
      </c>
      <c r="AG12">
        <v>5.6838178676468152</v>
      </c>
      <c r="AH12">
        <v>0.24091306004397711</v>
      </c>
      <c r="AI12">
        <v>0.57317618375198354</v>
      </c>
      <c r="AJ12">
        <v>4.8697286238508548</v>
      </c>
    </row>
    <row r="13" spans="1:36">
      <c r="A13">
        <v>2001</v>
      </c>
      <c r="B13">
        <v>538.78621438277901</v>
      </c>
      <c r="C13">
        <v>207.59182711719373</v>
      </c>
      <c r="D13">
        <v>168.48426345435371</v>
      </c>
      <c r="E13">
        <v>17.07927137135086</v>
      </c>
      <c r="F13">
        <v>22.028292291489169</v>
      </c>
      <c r="G13">
        <v>88.077179068133262</v>
      </c>
      <c r="H13">
        <v>17.354409784205338</v>
      </c>
      <c r="I13">
        <v>4.9502444391640426</v>
      </c>
      <c r="J13">
        <v>11.3978867255291</v>
      </c>
      <c r="K13">
        <v>4.1142671395250971</v>
      </c>
      <c r="L13">
        <v>6.704671676226523</v>
      </c>
      <c r="M13">
        <v>4.6482373045086218</v>
      </c>
      <c r="N13">
        <v>38.907461998974547</v>
      </c>
      <c r="O13">
        <v>120.80798749526016</v>
      </c>
      <c r="P13">
        <v>2.1896490530510375</v>
      </c>
      <c r="Q13">
        <v>114.23349706986602</v>
      </c>
      <c r="R13">
        <v>1.7599441815968491</v>
      </c>
      <c r="S13">
        <v>2.2655616209330773</v>
      </c>
      <c r="T13">
        <v>0.35933556981315001</v>
      </c>
      <c r="U13">
        <v>119.38731661072303</v>
      </c>
      <c r="V13">
        <v>26.631181722235787</v>
      </c>
      <c r="W13">
        <v>87.842495872900884</v>
      </c>
      <c r="X13">
        <v>4.9136390155863623</v>
      </c>
      <c r="Y13">
        <v>2.9219040914687779</v>
      </c>
      <c r="Z13">
        <v>0</v>
      </c>
      <c r="AA13">
        <v>2.9219040914687779</v>
      </c>
      <c r="AB13">
        <v>6.1074148681875196</v>
      </c>
      <c r="AC13">
        <v>0.19894587389132298</v>
      </c>
      <c r="AD13">
        <v>0</v>
      </c>
      <c r="AE13">
        <v>0.19894587389132298</v>
      </c>
      <c r="AF13">
        <v>0</v>
      </c>
      <c r="AG13">
        <v>5.9084689942961965</v>
      </c>
      <c r="AH13">
        <v>0.23488089950168511</v>
      </c>
      <c r="AI13">
        <v>0.60826164356310664</v>
      </c>
      <c r="AJ13">
        <v>5.0653264512314049</v>
      </c>
    </row>
    <row r="14" spans="1:36">
      <c r="A14">
        <v>2002</v>
      </c>
      <c r="B14">
        <v>523.49293843097303</v>
      </c>
      <c r="C14">
        <v>205.94669089984475</v>
      </c>
      <c r="D14">
        <v>164.21691550251725</v>
      </c>
      <c r="E14">
        <v>19.203980722575995</v>
      </c>
      <c r="F14">
        <v>22.525794674751502</v>
      </c>
      <c r="G14">
        <v>79.49477420680455</v>
      </c>
      <c r="H14">
        <v>15.2024843924458</v>
      </c>
      <c r="I14">
        <v>4.8366816037797724</v>
      </c>
      <c r="J14">
        <v>10.360689534170104</v>
      </c>
      <c r="K14">
        <v>3.8121575258767715</v>
      </c>
      <c r="L14">
        <v>6.1314009933608364</v>
      </c>
      <c r="M14">
        <v>4.7979664725875244</v>
      </c>
      <c r="N14">
        <v>34.35339368458375</v>
      </c>
      <c r="O14">
        <v>123.3026876663474</v>
      </c>
      <c r="P14">
        <v>2.1693336913764454</v>
      </c>
      <c r="Q14">
        <v>116.65290175257027</v>
      </c>
      <c r="R14">
        <v>1.7291530770397749</v>
      </c>
      <c r="S14">
        <v>2.3781858629988459</v>
      </c>
      <c r="T14">
        <v>0.373113282362041</v>
      </c>
      <c r="U14">
        <v>111.69215157354375</v>
      </c>
      <c r="V14">
        <v>22.415387109474935</v>
      </c>
      <c r="W14">
        <v>84.405430447296737</v>
      </c>
      <c r="X14">
        <v>4.871334016772062</v>
      </c>
      <c r="Y14">
        <v>3.056634084432722</v>
      </c>
      <c r="Z14">
        <v>0</v>
      </c>
      <c r="AA14">
        <v>3.056634084432722</v>
      </c>
      <c r="AB14">
        <v>5.7908154372166427</v>
      </c>
      <c r="AC14">
        <v>0.19412027046128119</v>
      </c>
      <c r="AD14">
        <v>0</v>
      </c>
      <c r="AE14">
        <v>0.19412027046128119</v>
      </c>
      <c r="AF14">
        <v>0</v>
      </c>
      <c r="AG14">
        <v>5.5966951667553611</v>
      </c>
      <c r="AH14">
        <v>0.27765138436825998</v>
      </c>
      <c r="AI14">
        <v>0.680294455803652</v>
      </c>
      <c r="AJ14">
        <v>4.6387493265834499</v>
      </c>
    </row>
    <row r="15" spans="1:36">
      <c r="A15">
        <v>2003</v>
      </c>
      <c r="B15">
        <v>533.72669126462051</v>
      </c>
      <c r="C15">
        <v>213.65274341015601</v>
      </c>
      <c r="D15">
        <v>173.30250353242511</v>
      </c>
      <c r="E15">
        <v>18.622593565929442</v>
      </c>
      <c r="F15">
        <v>21.727646311801443</v>
      </c>
      <c r="G15">
        <v>80.942540287143828</v>
      </c>
      <c r="H15">
        <v>16.761857713075916</v>
      </c>
      <c r="I15">
        <v>4.5606569989516261</v>
      </c>
      <c r="J15">
        <v>10.255574326110924</v>
      </c>
      <c r="K15">
        <v>3.7478232383756835</v>
      </c>
      <c r="L15">
        <v>5.9480034512186837</v>
      </c>
      <c r="M15">
        <v>4.459635077641213</v>
      </c>
      <c r="N15">
        <v>35.208989481769784</v>
      </c>
      <c r="O15">
        <v>123.10825147088218</v>
      </c>
      <c r="P15">
        <v>2.2221920627218958</v>
      </c>
      <c r="Q15">
        <v>116.37502186123413</v>
      </c>
      <c r="R15">
        <v>1.749249833784547</v>
      </c>
      <c r="S15">
        <v>2.3653287255884319</v>
      </c>
      <c r="T15">
        <v>0.39645898755320003</v>
      </c>
      <c r="U15">
        <v>112.86098036539097</v>
      </c>
      <c r="V15">
        <v>22.807519731988499</v>
      </c>
      <c r="W15">
        <v>85.21422341268503</v>
      </c>
      <c r="X15">
        <v>4.839237220717429</v>
      </c>
      <c r="Y15">
        <v>3.1621757310474408</v>
      </c>
      <c r="Z15">
        <v>0</v>
      </c>
      <c r="AA15">
        <v>3.1621757310474408</v>
      </c>
      <c r="AB15">
        <v>5.4910131379696958</v>
      </c>
      <c r="AC15">
        <v>0.18541183093823832</v>
      </c>
      <c r="AD15">
        <v>0</v>
      </c>
      <c r="AE15">
        <v>0.18541183093823832</v>
      </c>
      <c r="AF15">
        <v>0</v>
      </c>
      <c r="AG15">
        <v>5.3056013070314574</v>
      </c>
      <c r="AH15">
        <v>0.262242149658589</v>
      </c>
      <c r="AI15">
        <v>1.0198324468265407</v>
      </c>
      <c r="AJ15">
        <v>4.0235267105463279</v>
      </c>
    </row>
    <row r="16" spans="1:36">
      <c r="A16">
        <v>2004</v>
      </c>
      <c r="B16">
        <v>534.06369969475475</v>
      </c>
      <c r="C16">
        <v>211.77044125378598</v>
      </c>
      <c r="D16">
        <v>173.07278008611175</v>
      </c>
      <c r="E16">
        <v>18.330000000000009</v>
      </c>
      <c r="F16">
        <v>20.367661167674246</v>
      </c>
      <c r="G16">
        <v>79.864081892233173</v>
      </c>
      <c r="H16">
        <v>16.839870326936463</v>
      </c>
      <c r="I16">
        <v>4.0497298032224096</v>
      </c>
      <c r="J16">
        <v>10.077160204916202</v>
      </c>
      <c r="K16">
        <v>3.3903282157681822</v>
      </c>
      <c r="L16">
        <v>5.9123133661898217</v>
      </c>
      <c r="M16">
        <v>4.510714149451104</v>
      </c>
      <c r="N16">
        <v>35.083965825748976</v>
      </c>
      <c r="O16">
        <v>124.41972204929132</v>
      </c>
      <c r="P16">
        <v>2.3246434818059201</v>
      </c>
      <c r="Q16">
        <v>117.43580421932064</v>
      </c>
      <c r="R16">
        <v>1.8245614731545061</v>
      </c>
      <c r="S16">
        <v>2.4070668855005004</v>
      </c>
      <c r="T16">
        <v>0.42764598950979099</v>
      </c>
      <c r="U16">
        <v>114.95670631303857</v>
      </c>
      <c r="V16">
        <v>23.345121274192561</v>
      </c>
      <c r="W16">
        <v>86.929931714409861</v>
      </c>
      <c r="X16">
        <v>4.6816533244361445</v>
      </c>
      <c r="Y16">
        <v>3.0527481864055699</v>
      </c>
      <c r="Z16">
        <v>0</v>
      </c>
      <c r="AA16">
        <v>3.0527481864055699</v>
      </c>
      <c r="AB16">
        <v>5.4662701943390388</v>
      </c>
      <c r="AC16">
        <v>0.228211842082366</v>
      </c>
      <c r="AD16">
        <v>0</v>
      </c>
      <c r="AE16">
        <v>0.228211842082366</v>
      </c>
      <c r="AF16">
        <v>0</v>
      </c>
      <c r="AG16">
        <v>5.2380583522566742</v>
      </c>
      <c r="AH16">
        <v>0.28188112223532524</v>
      </c>
      <c r="AI16">
        <v>0.78425746789524531</v>
      </c>
      <c r="AJ16">
        <v>4.1719197621261026</v>
      </c>
    </row>
    <row r="17" spans="1:36">
      <c r="A17">
        <v>2005</v>
      </c>
      <c r="B17">
        <v>531.60269616434391</v>
      </c>
      <c r="C17">
        <v>212.37920423967</v>
      </c>
      <c r="D17">
        <v>172.69710447077756</v>
      </c>
      <c r="E17">
        <v>19.895345947648828</v>
      </c>
      <c r="F17">
        <v>19.786753821243643</v>
      </c>
      <c r="G17">
        <v>80.473345505816852</v>
      </c>
      <c r="H17">
        <v>16.460935866525858</v>
      </c>
      <c r="I17">
        <v>4.0728169748621621</v>
      </c>
      <c r="J17">
        <v>9.1003428490094027</v>
      </c>
      <c r="K17">
        <v>4.136817235276423</v>
      </c>
      <c r="L17">
        <v>5.3285213136149325</v>
      </c>
      <c r="M17">
        <v>4.2700359373586236</v>
      </c>
      <c r="N17">
        <v>37.103875329169455</v>
      </c>
      <c r="O17">
        <v>125.59716767903629</v>
      </c>
      <c r="P17">
        <v>2.5628996260278409</v>
      </c>
      <c r="Q17">
        <v>118.21508077365827</v>
      </c>
      <c r="R17">
        <v>1.8726429326904319</v>
      </c>
      <c r="S17">
        <v>2.4940482906790007</v>
      </c>
      <c r="T17">
        <v>0.45249605598076598</v>
      </c>
      <c r="U17">
        <v>110.3141507015583</v>
      </c>
      <c r="V17">
        <v>23.238935110105096</v>
      </c>
      <c r="W17">
        <v>82.41980735050754</v>
      </c>
      <c r="X17">
        <v>4.6554082409456754</v>
      </c>
      <c r="Y17">
        <v>2.8388280382624238</v>
      </c>
      <c r="Z17">
        <v>0</v>
      </c>
      <c r="AA17">
        <v>2.8388280382624238</v>
      </c>
      <c r="AB17">
        <v>6.0126040451769107</v>
      </c>
      <c r="AC17">
        <v>0.1612646102793546</v>
      </c>
      <c r="AD17">
        <v>0</v>
      </c>
      <c r="AE17">
        <v>0.1612646102793546</v>
      </c>
      <c r="AF17">
        <v>0</v>
      </c>
      <c r="AG17">
        <v>5.8513394348975565</v>
      </c>
      <c r="AH17">
        <v>0.30438428372057108</v>
      </c>
      <c r="AI17">
        <v>0.85352769583163246</v>
      </c>
      <c r="AJ17">
        <v>4.6934274553453523</v>
      </c>
    </row>
    <row r="18" spans="1:36">
      <c r="A18">
        <v>2006</v>
      </c>
      <c r="B18">
        <v>531.73447756418193</v>
      </c>
      <c r="C18">
        <v>218.64559504862908</v>
      </c>
      <c r="D18">
        <v>181.7047131453694</v>
      </c>
      <c r="E18">
        <v>18.003961037107409</v>
      </c>
      <c r="F18">
        <v>18.936920866152196</v>
      </c>
      <c r="G18">
        <v>78.772529720245387</v>
      </c>
      <c r="H18">
        <v>17.644450125593721</v>
      </c>
      <c r="I18">
        <v>4.2063148464066948</v>
      </c>
      <c r="J18">
        <v>8.6955813694988837</v>
      </c>
      <c r="K18">
        <v>3.8541220044103954</v>
      </c>
      <c r="L18">
        <v>4.9928797486090177</v>
      </c>
      <c r="M18">
        <v>4.3041564514648512</v>
      </c>
      <c r="N18">
        <v>35.075025174261825</v>
      </c>
      <c r="O18">
        <v>125.51023999720466</v>
      </c>
      <c r="P18">
        <v>2.4449748653515631</v>
      </c>
      <c r="Q18">
        <v>118.26738701324737</v>
      </c>
      <c r="R18">
        <v>1.9034143156143721</v>
      </c>
      <c r="S18">
        <v>2.4296991408645621</v>
      </c>
      <c r="T18">
        <v>0.46476466212678302</v>
      </c>
      <c r="U18">
        <v>105.34715524007929</v>
      </c>
      <c r="V18">
        <v>21.06239176735561</v>
      </c>
      <c r="W18">
        <v>79.828232931372824</v>
      </c>
      <c r="X18">
        <v>4.4565305413508574</v>
      </c>
      <c r="Y18">
        <v>3.4589575580235841</v>
      </c>
      <c r="Z18">
        <v>0</v>
      </c>
      <c r="AA18">
        <v>3.4589575580235841</v>
      </c>
      <c r="AB18">
        <v>5.1427300624752652</v>
      </c>
      <c r="AC18">
        <v>0.19202803769450588</v>
      </c>
      <c r="AD18">
        <v>0</v>
      </c>
      <c r="AE18">
        <v>0.19202803769450588</v>
      </c>
      <c r="AF18">
        <v>0</v>
      </c>
      <c r="AG18">
        <v>4.9507020247807594</v>
      </c>
      <c r="AH18">
        <v>0.25127248891567022</v>
      </c>
      <c r="AI18">
        <v>0.7256890307567091</v>
      </c>
      <c r="AJ18">
        <v>3.9737405051083798</v>
      </c>
    </row>
    <row r="19" spans="1:36">
      <c r="A19">
        <v>2007</v>
      </c>
      <c r="B19">
        <v>521.24096151606898</v>
      </c>
      <c r="C19">
        <v>213.36528319526354</v>
      </c>
      <c r="D19">
        <v>177.50746969351658</v>
      </c>
      <c r="E19">
        <v>17.808093777223441</v>
      </c>
      <c r="F19">
        <v>18.049719724523577</v>
      </c>
      <c r="G19">
        <v>77.003090254910589</v>
      </c>
      <c r="H19">
        <v>17.556964806211276</v>
      </c>
      <c r="I19">
        <v>4.0145733789202254</v>
      </c>
      <c r="J19">
        <v>8.30177569708232</v>
      </c>
      <c r="K19">
        <v>3.636940652651599</v>
      </c>
      <c r="L19">
        <v>4.9158663774673075</v>
      </c>
      <c r="M19">
        <v>4.3779284813949486</v>
      </c>
      <c r="N19">
        <v>34.199040861182866</v>
      </c>
      <c r="O19">
        <v>126.64413899138572</v>
      </c>
      <c r="P19">
        <v>2.3036104584926909</v>
      </c>
      <c r="Q19">
        <v>119.44920676558459</v>
      </c>
      <c r="R19">
        <v>1.9898845140416506</v>
      </c>
      <c r="S19">
        <v>2.4241411501740986</v>
      </c>
      <c r="T19">
        <v>0.47729610309269899</v>
      </c>
      <c r="U19">
        <v>100.48196240290747</v>
      </c>
      <c r="V19">
        <v>19.890698143603927</v>
      </c>
      <c r="W19">
        <v>76.310655755728277</v>
      </c>
      <c r="X19">
        <v>4.280608503575257</v>
      </c>
      <c r="Y19">
        <v>3.7464866716015668</v>
      </c>
      <c r="Z19">
        <v>0</v>
      </c>
      <c r="AA19">
        <v>3.7464866716015668</v>
      </c>
      <c r="AB19">
        <v>5.3304299376440216</v>
      </c>
      <c r="AC19">
        <v>0.24624504653807489</v>
      </c>
      <c r="AD19">
        <v>0</v>
      </c>
      <c r="AE19">
        <v>0.24624504653807489</v>
      </c>
      <c r="AF19">
        <v>0</v>
      </c>
      <c r="AG19">
        <v>5.084184891105946</v>
      </c>
      <c r="AH19">
        <v>0.31725102349380069</v>
      </c>
      <c r="AI19">
        <v>0.54294920991017592</v>
      </c>
      <c r="AJ19">
        <v>4.22398465770197</v>
      </c>
    </row>
    <row r="20" spans="1:36">
      <c r="A20">
        <v>2008</v>
      </c>
      <c r="B20">
        <v>510.6111933081778</v>
      </c>
      <c r="C20">
        <v>207.72839705150443</v>
      </c>
      <c r="D20">
        <v>172.47855334221478</v>
      </c>
      <c r="E20">
        <v>17.27572156418492</v>
      </c>
      <c r="F20">
        <v>17.974122145104719</v>
      </c>
      <c r="G20">
        <v>69.647286903260976</v>
      </c>
      <c r="H20">
        <v>16.686299549347154</v>
      </c>
      <c r="I20">
        <v>3.9064432671435503</v>
      </c>
      <c r="J20">
        <v>6.953970448576321</v>
      </c>
      <c r="K20">
        <v>2.4062223249707198</v>
      </c>
      <c r="L20">
        <v>4.5542002663037495</v>
      </c>
      <c r="M20">
        <v>3.5949340107362744</v>
      </c>
      <c r="N20">
        <v>31.545217036183189</v>
      </c>
      <c r="O20">
        <v>121.50312180036146</v>
      </c>
      <c r="P20">
        <v>2.1879095834397222</v>
      </c>
      <c r="Q20">
        <v>114.4643845066753</v>
      </c>
      <c r="R20">
        <v>1.9794248618079677</v>
      </c>
      <c r="S20">
        <v>2.4047398950719936</v>
      </c>
      <c r="T20">
        <v>0.46666295336647601</v>
      </c>
      <c r="U20">
        <v>108.48288981873183</v>
      </c>
      <c r="V20">
        <v>26.055085316683215</v>
      </c>
      <c r="W20">
        <v>78.182918142428832</v>
      </c>
      <c r="X20">
        <v>4.244886359619783</v>
      </c>
      <c r="Y20">
        <v>3.249497734318938</v>
      </c>
      <c r="Z20">
        <v>0</v>
      </c>
      <c r="AA20">
        <v>3.249497734318938</v>
      </c>
      <c r="AB20">
        <v>4.6269249117473281</v>
      </c>
      <c r="AC20">
        <v>0.32495003691154128</v>
      </c>
      <c r="AD20">
        <v>0</v>
      </c>
      <c r="AE20">
        <v>0.32495003691154128</v>
      </c>
      <c r="AF20">
        <v>0</v>
      </c>
      <c r="AG20">
        <v>4.3019748748357864</v>
      </c>
      <c r="AH20">
        <v>0.28580848999999997</v>
      </c>
      <c r="AI20">
        <v>0.38337506268876637</v>
      </c>
      <c r="AJ20">
        <v>3.6327913221470203</v>
      </c>
    </row>
    <row r="21" spans="1:36">
      <c r="A21">
        <v>2009</v>
      </c>
      <c r="B21">
        <v>464.95463537474114</v>
      </c>
      <c r="C21">
        <v>184.63438312975649</v>
      </c>
      <c r="D21">
        <v>150.82352564197785</v>
      </c>
      <c r="E21">
        <v>16.469100729241102</v>
      </c>
      <c r="F21">
        <v>17.341756758537521</v>
      </c>
      <c r="G21">
        <v>59.353885319080931</v>
      </c>
      <c r="H21">
        <v>13.712125410589357</v>
      </c>
      <c r="I21">
        <v>3.5798363236236646</v>
      </c>
      <c r="J21">
        <v>5.5122136471276928</v>
      </c>
      <c r="K21">
        <v>2.0175350365388729</v>
      </c>
      <c r="L21">
        <v>4.0381975100857073</v>
      </c>
      <c r="M21">
        <v>2.3267902185273419</v>
      </c>
      <c r="N21">
        <v>28.167187172588289</v>
      </c>
      <c r="O21">
        <v>117.05257098122679</v>
      </c>
      <c r="P21">
        <v>1.9168696712352982</v>
      </c>
      <c r="Q21">
        <v>110.39833224442383</v>
      </c>
      <c r="R21">
        <v>1.9671817779480261</v>
      </c>
      <c r="S21">
        <v>2.3314562887970838</v>
      </c>
      <c r="T21">
        <v>0.438730998822567</v>
      </c>
      <c r="U21">
        <v>100.93669527334606</v>
      </c>
      <c r="V21">
        <v>21.910492472388366</v>
      </c>
      <c r="W21">
        <v>74.874737640909984</v>
      </c>
      <c r="X21">
        <v>4.1514651600476951</v>
      </c>
      <c r="Y21">
        <v>2.9771006713310353</v>
      </c>
      <c r="Z21">
        <v>0</v>
      </c>
      <c r="AA21">
        <v>2.9771006713310353</v>
      </c>
      <c r="AB21">
        <v>4.8203195430611654</v>
      </c>
      <c r="AC21">
        <v>0.2396075709176132</v>
      </c>
      <c r="AD21">
        <v>0</v>
      </c>
      <c r="AE21">
        <v>0.2396075709176132</v>
      </c>
      <c r="AF21">
        <v>0</v>
      </c>
      <c r="AG21">
        <v>4.5807119721435523</v>
      </c>
      <c r="AH21">
        <v>0.45630142386587796</v>
      </c>
      <c r="AI21">
        <v>0.40403224015013489</v>
      </c>
      <c r="AJ21">
        <v>3.7203783081275401</v>
      </c>
    </row>
    <row r="22" spans="1:36">
      <c r="A22">
        <v>2010</v>
      </c>
      <c r="B22">
        <v>482.20194088837451</v>
      </c>
      <c r="C22">
        <v>191.54843885680859</v>
      </c>
      <c r="D22">
        <v>156.90257759850175</v>
      </c>
      <c r="E22">
        <v>16.982976416602686</v>
      </c>
      <c r="F22">
        <v>17.662884841704152</v>
      </c>
      <c r="G22">
        <v>60.171495637850725</v>
      </c>
      <c r="H22">
        <v>11.927769040279703</v>
      </c>
      <c r="I22">
        <v>3.2758894355395221</v>
      </c>
      <c r="J22">
        <v>5.9083200142143166</v>
      </c>
      <c r="K22">
        <v>2.1075935555048031</v>
      </c>
      <c r="L22">
        <v>4.4198849277893286</v>
      </c>
      <c r="M22">
        <v>2.440089878097826</v>
      </c>
      <c r="N22">
        <v>30.091948786425231</v>
      </c>
      <c r="O22">
        <v>115.52593804268952</v>
      </c>
      <c r="P22">
        <v>1.7708382584550861</v>
      </c>
      <c r="Q22">
        <v>109.0894817257812</v>
      </c>
      <c r="R22">
        <v>1.9776695349365578</v>
      </c>
      <c r="S22">
        <v>2.2642005345077907</v>
      </c>
      <c r="T22">
        <v>0.42374798900889898</v>
      </c>
      <c r="U22">
        <v>112.06531178989331</v>
      </c>
      <c r="V22">
        <v>23.319753266055404</v>
      </c>
      <c r="W22">
        <v>84.458764711149058</v>
      </c>
      <c r="X22">
        <v>4.2867938126888632</v>
      </c>
      <c r="Y22">
        <v>2.890756561132406</v>
      </c>
      <c r="Z22">
        <v>0</v>
      </c>
      <c r="AA22">
        <v>2.890756561132406</v>
      </c>
      <c r="AB22">
        <v>4.6946356668898597</v>
      </c>
      <c r="AC22">
        <v>0.29661905717789194</v>
      </c>
      <c r="AD22">
        <v>0</v>
      </c>
      <c r="AE22">
        <v>0.29661905717789194</v>
      </c>
      <c r="AF22">
        <v>0</v>
      </c>
      <c r="AG22">
        <v>4.3980166097119682</v>
      </c>
      <c r="AH22">
        <v>0.30649757</v>
      </c>
      <c r="AI22">
        <v>0.22109476968943281</v>
      </c>
      <c r="AJ22">
        <v>3.8704242700225349</v>
      </c>
    </row>
    <row r="23" spans="1:36">
      <c r="A23">
        <v>2011</v>
      </c>
      <c r="B23">
        <v>440.76775735171555</v>
      </c>
      <c r="C23">
        <v>177.46846523074515</v>
      </c>
      <c r="D23">
        <v>144.02968968667355</v>
      </c>
      <c r="E23">
        <v>17.372604061709314</v>
      </c>
      <c r="F23">
        <v>16.066171482362257</v>
      </c>
      <c r="G23">
        <v>55.494816045418133</v>
      </c>
      <c r="H23">
        <v>10.974383413381545</v>
      </c>
      <c r="I23">
        <v>3.2755253533289892</v>
      </c>
      <c r="J23">
        <v>5.278256053088219</v>
      </c>
      <c r="K23">
        <v>1.9664988575896372</v>
      </c>
      <c r="L23">
        <v>4.5042914782965182</v>
      </c>
      <c r="M23">
        <v>2.4923204965724004</v>
      </c>
      <c r="N23">
        <v>27.003540393160826</v>
      </c>
      <c r="O23">
        <v>113.96261668022464</v>
      </c>
      <c r="P23">
        <v>1.690394011370381</v>
      </c>
      <c r="Q23">
        <v>107.60749061648166</v>
      </c>
      <c r="R23">
        <v>1.9517014252523059</v>
      </c>
      <c r="S23">
        <v>2.2720221860293357</v>
      </c>
      <c r="T23">
        <v>0.441008441090948</v>
      </c>
      <c r="U23">
        <v>91.093791054667548</v>
      </c>
      <c r="V23">
        <v>22.477175847426757</v>
      </c>
      <c r="W23">
        <v>64.438958006452381</v>
      </c>
      <c r="X23">
        <v>4.1776572007884027</v>
      </c>
      <c r="Y23">
        <v>2.7480683406602258</v>
      </c>
      <c r="Z23">
        <v>0</v>
      </c>
      <c r="AA23">
        <v>2.7480683406602258</v>
      </c>
      <c r="AB23">
        <v>4.3964475592395376</v>
      </c>
      <c r="AC23">
        <v>0.37965740165052025</v>
      </c>
      <c r="AD23">
        <v>0</v>
      </c>
      <c r="AE23">
        <v>0.37965740165052025</v>
      </c>
      <c r="AF23">
        <v>0</v>
      </c>
      <c r="AG23">
        <v>4.0167901575890177</v>
      </c>
      <c r="AH23">
        <v>0.18655835690016201</v>
      </c>
      <c r="AI23">
        <v>0.16655365912616882</v>
      </c>
      <c r="AJ23">
        <v>3.6636781415626878</v>
      </c>
    </row>
    <row r="24" spans="1:36">
      <c r="A24">
        <v>2012</v>
      </c>
      <c r="B24">
        <v>461.00852007813853</v>
      </c>
      <c r="C24">
        <v>188.95816204599564</v>
      </c>
      <c r="D24">
        <v>157.72350544526205</v>
      </c>
      <c r="E24">
        <v>16.193850123528968</v>
      </c>
      <c r="F24">
        <v>15.040806477204649</v>
      </c>
      <c r="G24">
        <v>55.051722486725481</v>
      </c>
      <c r="H24">
        <v>12.039948467284219</v>
      </c>
      <c r="I24">
        <v>2.8154915754841934</v>
      </c>
      <c r="J24">
        <v>4.7078240585723092</v>
      </c>
      <c r="K24">
        <v>1.9306086445694401</v>
      </c>
      <c r="L24">
        <v>4.4246720540963791</v>
      </c>
      <c r="M24">
        <v>2.2334908267691529</v>
      </c>
      <c r="N24">
        <v>26.899686859949792</v>
      </c>
      <c r="O24">
        <v>113.59494227583973</v>
      </c>
      <c r="P24">
        <v>1.6116236463922804</v>
      </c>
      <c r="Q24">
        <v>107.34390563653395</v>
      </c>
      <c r="R24">
        <v>2.0169053073695862</v>
      </c>
      <c r="S24">
        <v>2.1789471309279946</v>
      </c>
      <c r="T24">
        <v>0.44356055461586502</v>
      </c>
      <c r="U24">
        <v>100.8845346376156</v>
      </c>
      <c r="V24">
        <v>22.650953540473303</v>
      </c>
      <c r="W24">
        <v>73.970167049023559</v>
      </c>
      <c r="X24">
        <v>4.2634140481187455</v>
      </c>
      <c r="Y24">
        <v>2.5191586319622741</v>
      </c>
      <c r="Z24">
        <v>0</v>
      </c>
      <c r="AA24">
        <v>2.5191586319622741</v>
      </c>
      <c r="AB24">
        <v>3.719566617611695</v>
      </c>
      <c r="AC24">
        <v>0.14851149068877059</v>
      </c>
      <c r="AD24">
        <v>0</v>
      </c>
      <c r="AE24">
        <v>0.14851149068877059</v>
      </c>
      <c r="AF24">
        <v>0</v>
      </c>
      <c r="AG24">
        <v>3.5710551269229245</v>
      </c>
      <c r="AH24">
        <v>3.5426540153306596E-2</v>
      </c>
      <c r="AI24">
        <v>0.24962553839923635</v>
      </c>
      <c r="AJ24">
        <v>3.2860030483703815</v>
      </c>
    </row>
    <row r="25" spans="1:36">
      <c r="A25">
        <v>2013</v>
      </c>
      <c r="B25">
        <v>448.01869458955792</v>
      </c>
      <c r="C25">
        <v>176.14352833844524</v>
      </c>
      <c r="D25">
        <v>146.65400033864293</v>
      </c>
      <c r="E25">
        <v>14.675717097169997</v>
      </c>
      <c r="F25">
        <v>14.813810902632255</v>
      </c>
      <c r="G25">
        <v>55.149473271933509</v>
      </c>
      <c r="H25">
        <v>14.615488511903326</v>
      </c>
      <c r="I25">
        <v>0.56652456187086697</v>
      </c>
      <c r="J25">
        <v>4.727558757616718</v>
      </c>
      <c r="K25">
        <v>2.0870724392304676</v>
      </c>
      <c r="L25">
        <v>4.540812140281103</v>
      </c>
      <c r="M25">
        <v>2.3677876753875493</v>
      </c>
      <c r="N25">
        <v>26.24422918564348</v>
      </c>
      <c r="O25">
        <v>112.70224701871267</v>
      </c>
      <c r="P25">
        <v>1.6419806922383202</v>
      </c>
      <c r="Q25">
        <v>106.49630039152339</v>
      </c>
      <c r="R25">
        <v>1.9941095508124034</v>
      </c>
      <c r="S25">
        <v>2.1109045909939912</v>
      </c>
      <c r="T25">
        <v>0.45895179314457102</v>
      </c>
      <c r="U25">
        <v>101.73809150120798</v>
      </c>
      <c r="V25">
        <v>23.301170780846217</v>
      </c>
      <c r="W25">
        <v>74.285039629791399</v>
      </c>
      <c r="X25">
        <v>4.1518810905703516</v>
      </c>
      <c r="Y25">
        <v>2.2853544592584041</v>
      </c>
      <c r="Z25">
        <v>0</v>
      </c>
      <c r="AA25">
        <v>2.2853544592584041</v>
      </c>
      <c r="AB25">
        <v>4.1240085843707188</v>
      </c>
      <c r="AC25">
        <v>0.27835343867058077</v>
      </c>
      <c r="AD25">
        <v>0</v>
      </c>
      <c r="AE25">
        <v>0.27835343867058077</v>
      </c>
      <c r="AF25">
        <v>0</v>
      </c>
      <c r="AG25">
        <v>3.8456551457001389</v>
      </c>
      <c r="AH25">
        <v>4.1149199999999997E-2</v>
      </c>
      <c r="AI25">
        <v>0.34458108552721189</v>
      </c>
      <c r="AJ25">
        <v>3.4599248601729271</v>
      </c>
    </row>
    <row r="26" spans="1:36">
      <c r="A26">
        <v>2014</v>
      </c>
      <c r="B26">
        <v>408.09071327307367</v>
      </c>
      <c r="C26">
        <v>151.28899640671153</v>
      </c>
      <c r="D26">
        <v>123.38020816229066</v>
      </c>
      <c r="E26">
        <v>13.48433444885001</v>
      </c>
      <c r="F26">
        <v>14.424453795570901</v>
      </c>
      <c r="G26">
        <v>55.690176961217908</v>
      </c>
      <c r="H26">
        <v>14.93567414149182</v>
      </c>
      <c r="I26">
        <v>0.55086991745726577</v>
      </c>
      <c r="J26">
        <v>4.3105082885647121</v>
      </c>
      <c r="K26">
        <v>2.1115900297266528</v>
      </c>
      <c r="L26">
        <v>4.5152192665899165</v>
      </c>
      <c r="M26">
        <v>2.4332944365931235</v>
      </c>
      <c r="N26">
        <v>26.833020880794443</v>
      </c>
      <c r="O26">
        <v>114.1233585062093</v>
      </c>
      <c r="P26">
        <v>1.5138301708915636</v>
      </c>
      <c r="Q26">
        <v>107.91906074753933</v>
      </c>
      <c r="R26">
        <v>2.0210857066395</v>
      </c>
      <c r="S26">
        <v>2.1905233685330314</v>
      </c>
      <c r="T26">
        <v>0.47885851260587697</v>
      </c>
      <c r="U26">
        <v>84.968915477224556</v>
      </c>
      <c r="V26">
        <v>19.94019589047004</v>
      </c>
      <c r="W26">
        <v>60.984019047864592</v>
      </c>
      <c r="X26">
        <v>4.0447005388899386</v>
      </c>
      <c r="Y26">
        <v>2.0192659217101085</v>
      </c>
      <c r="Z26">
        <v>0</v>
      </c>
      <c r="AA26">
        <v>2.0192659217101085</v>
      </c>
      <c r="AB26">
        <v>4.3478782348345328</v>
      </c>
      <c r="AC26">
        <v>0.43607954569469914</v>
      </c>
      <c r="AD26">
        <v>0</v>
      </c>
      <c r="AE26">
        <v>0.43607954569469914</v>
      </c>
      <c r="AF26">
        <v>0</v>
      </c>
      <c r="AG26">
        <v>3.9117986891398338</v>
      </c>
      <c r="AH26">
        <v>0.1677410677360672</v>
      </c>
      <c r="AI26">
        <v>0.44214476328360658</v>
      </c>
      <c r="AJ26">
        <v>3.30191285812016</v>
      </c>
    </row>
    <row r="27" spans="1:36">
      <c r="A27">
        <v>2015</v>
      </c>
      <c r="B27">
        <v>390.82592314348199</v>
      </c>
      <c r="C27">
        <v>131.55412093954095</v>
      </c>
      <c r="D27">
        <v>102.97847042807682</v>
      </c>
      <c r="E27">
        <v>13.501507000000011</v>
      </c>
      <c r="F27">
        <v>15.074143511464143</v>
      </c>
      <c r="G27">
        <v>53.033800976825766</v>
      </c>
      <c r="H27">
        <v>13.220409038622947</v>
      </c>
      <c r="I27">
        <v>0.53809168496433035</v>
      </c>
      <c r="J27">
        <v>4.236806100707919</v>
      </c>
      <c r="K27">
        <v>2.0392410132789349</v>
      </c>
      <c r="L27">
        <v>4.4728253216252121</v>
      </c>
      <c r="M27">
        <v>2.5920533358232207</v>
      </c>
      <c r="N27">
        <v>25.934374481803225</v>
      </c>
      <c r="O27">
        <v>116.36001135455564</v>
      </c>
      <c r="P27">
        <v>1.5212658419283909</v>
      </c>
      <c r="Q27">
        <v>110.13400166050261</v>
      </c>
      <c r="R27">
        <v>1.8907815764108631</v>
      </c>
      <c r="S27">
        <v>2.3089315811001585</v>
      </c>
      <c r="T27">
        <v>0.505030694613672</v>
      </c>
      <c r="U27">
        <v>87.893308732761639</v>
      </c>
      <c r="V27">
        <v>20.38043452127528</v>
      </c>
      <c r="W27">
        <v>63.401122776865698</v>
      </c>
      <c r="X27">
        <v>4.1117514346206683</v>
      </c>
      <c r="Y27">
        <v>1.9846811397980471</v>
      </c>
      <c r="Z27">
        <v>0</v>
      </c>
      <c r="AA27">
        <v>1.9846811397980471</v>
      </c>
      <c r="AB27">
        <v>4.5600005569838826</v>
      </c>
      <c r="AC27">
        <v>0.43427997735398921</v>
      </c>
      <c r="AD27">
        <v>0</v>
      </c>
      <c r="AE27">
        <v>0.43427997735398921</v>
      </c>
      <c r="AF27">
        <v>0</v>
      </c>
      <c r="AG27">
        <v>4.1257205796298937</v>
      </c>
      <c r="AH27">
        <v>0.17183506300938212</v>
      </c>
      <c r="AI27">
        <v>0.30594123310459043</v>
      </c>
      <c r="AJ27">
        <v>3.6479442835159199</v>
      </c>
    </row>
    <row r="28" spans="1:36">
      <c r="A28">
        <v>2016</v>
      </c>
      <c r="B28">
        <v>349.21402652102245</v>
      </c>
      <c r="C28">
        <v>92.9879086560546</v>
      </c>
      <c r="D28">
        <v>65.878692424770051</v>
      </c>
      <c r="E28">
        <v>12.173869983459111</v>
      </c>
      <c r="F28">
        <v>14.935346247825454</v>
      </c>
      <c r="G28">
        <v>46.222188937933595</v>
      </c>
      <c r="H28">
        <v>5.8093687623027916</v>
      </c>
      <c r="I28">
        <v>0</v>
      </c>
      <c r="J28">
        <v>0</v>
      </c>
      <c r="K28">
        <v>0</v>
      </c>
      <c r="L28">
        <v>0</v>
      </c>
      <c r="M28">
        <v>28.815108714725451</v>
      </c>
      <c r="N28">
        <v>11.597711460905348</v>
      </c>
      <c r="O28">
        <v>115.94892908811997</v>
      </c>
      <c r="P28">
        <v>1.6988326255303192</v>
      </c>
      <c r="Q28">
        <v>110.03432050192758</v>
      </c>
      <c r="R28">
        <v>1.806132366048631</v>
      </c>
      <c r="S28">
        <v>1.9003202537784087</v>
      </c>
      <c r="T28">
        <v>0.50932334083502118</v>
      </c>
      <c r="U28">
        <v>91.878944050210379</v>
      </c>
      <c r="V28">
        <v>19.871577177208501</v>
      </c>
      <c r="W28">
        <v>66.916455905972427</v>
      </c>
      <c r="X28">
        <v>5.0909109670294477</v>
      </c>
      <c r="Y28">
        <v>2.1760557887038345</v>
      </c>
      <c r="Z28">
        <v>0</v>
      </c>
      <c r="AA28">
        <v>2.1760557887038345</v>
      </c>
      <c r="AB28">
        <v>4.5889800647088075</v>
      </c>
      <c r="AC28">
        <v>0.38723337029767596</v>
      </c>
      <c r="AD28">
        <v>0</v>
      </c>
      <c r="AE28">
        <v>0.38723337029767596</v>
      </c>
      <c r="AF28">
        <v>0</v>
      </c>
      <c r="AG28">
        <v>4.2017466944111321</v>
      </c>
      <c r="AH28">
        <v>0.17183506300938209</v>
      </c>
      <c r="AI28">
        <v>0.30594123310459037</v>
      </c>
      <c r="AJ28">
        <v>3.7239703982971593</v>
      </c>
    </row>
    <row r="29" spans="1:36">
      <c r="A29">
        <v>2017</v>
      </c>
      <c r="B29">
        <v>344.52752008723729</v>
      </c>
      <c r="C29">
        <v>86.02060017816973</v>
      </c>
      <c r="D29">
        <v>60.160929478358625</v>
      </c>
      <c r="E29">
        <v>12.173869983459111</v>
      </c>
      <c r="F29">
        <v>13.685800716351995</v>
      </c>
      <c r="G29">
        <v>54.038613456033929</v>
      </c>
      <c r="H29">
        <v>11.003023011186903</v>
      </c>
      <c r="I29">
        <v>0</v>
      </c>
      <c r="J29">
        <v>0</v>
      </c>
      <c r="K29">
        <v>0</v>
      </c>
      <c r="L29">
        <v>0</v>
      </c>
      <c r="M29">
        <v>31.109990357400001</v>
      </c>
      <c r="N29">
        <v>11.925600087447037</v>
      </c>
      <c r="O29">
        <v>113.40838087281628</v>
      </c>
      <c r="P29">
        <v>1.7356307689003139</v>
      </c>
      <c r="Q29">
        <v>107.34422008322451</v>
      </c>
      <c r="R29">
        <v>1.9094903415885753</v>
      </c>
      <c r="S29">
        <v>1.8991207815980318</v>
      </c>
      <c r="T29">
        <v>0.51991889750484077</v>
      </c>
      <c r="U29">
        <v>88.883869791513348</v>
      </c>
      <c r="V29">
        <v>17.665462158332808</v>
      </c>
      <c r="W29">
        <v>66.551330118354812</v>
      </c>
      <c r="X29">
        <v>4.6670775148257544</v>
      </c>
      <c r="Y29">
        <v>2.1760557887038345</v>
      </c>
      <c r="Z29">
        <v>0</v>
      </c>
      <c r="AA29">
        <v>2.1760557887038345</v>
      </c>
      <c r="AB29">
        <v>4.5873348342236246</v>
      </c>
      <c r="AC29">
        <v>0.38723337029767596</v>
      </c>
      <c r="AD29">
        <v>0</v>
      </c>
      <c r="AE29">
        <v>0.38723337029767596</v>
      </c>
      <c r="AF29">
        <v>0</v>
      </c>
      <c r="AG29">
        <v>4.2001014639259493</v>
      </c>
      <c r="AH29">
        <v>0.17183506300938209</v>
      </c>
      <c r="AI29">
        <v>0.30594123310459037</v>
      </c>
      <c r="AJ29">
        <v>3.7223251678119769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Electric gen twh</vt:lpstr>
      <vt:lpstr>Electric fuel mtoe</vt:lpstr>
      <vt:lpstr>Total fuel mtoe</vt:lpstr>
      <vt:lpstr>Electric sector</vt:lpstr>
      <vt:lpstr>CO2 electric</vt:lpstr>
      <vt:lpstr>CO2 by fuel</vt:lpstr>
      <vt:lpstr>CO2 sources</vt:lpstr>
      <vt:lpstr>CO2 sources 2</vt:lpstr>
      <vt:lpstr>CO2 IPCC categories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2018-10-28T21:52:57Z</dcterms:created>
  <dcterms:modified xsi:type="dcterms:W3CDTF">2018-11-11T17:01:39Z</dcterms:modified>
</cp:coreProperties>
</file>