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w002\Workspace\Add-ins\word-add-in\assets\"/>
    </mc:Choice>
  </mc:AlternateContent>
  <xr:revisionPtr revIDLastSave="0" documentId="13_ncr:1_{288B9F68-E2B4-42C3-BD6C-B13CE7962B23}" xr6:coauthVersionLast="47" xr6:coauthVersionMax="47" xr10:uidLastSave="{00000000-0000-0000-0000-000000000000}"/>
  <bookViews>
    <workbookView xWindow="-28920" yWindow="-120" windowWidth="29040" windowHeight="15720" xr2:uid="{EC1E2602-5B5B-4442-905A-93337ED73C01}"/>
  </bookViews>
  <sheets>
    <sheet name="stillingskod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9" i="2" l="1"/>
  <c r="C61" i="2"/>
  <c r="C90" i="2"/>
  <c r="C15" i="2"/>
  <c r="C88" i="2"/>
  <c r="C84" i="2"/>
  <c r="C87" i="2"/>
  <c r="C62" i="2"/>
  <c r="C13" i="2"/>
  <c r="C11" i="2"/>
  <c r="C46" i="2"/>
  <c r="C12" i="2"/>
  <c r="C34" i="2"/>
  <c r="C94" i="2"/>
  <c r="C100" i="2"/>
  <c r="C3" i="2"/>
  <c r="C35" i="2"/>
  <c r="C42" i="2"/>
  <c r="C65" i="2"/>
  <c r="C47" i="2"/>
  <c r="C91" i="2"/>
  <c r="C101" i="2"/>
  <c r="C102" i="2"/>
  <c r="C103" i="2"/>
  <c r="C50" i="2"/>
  <c r="C53" i="2"/>
  <c r="C63" i="2"/>
  <c r="C104" i="2"/>
  <c r="C2" i="2"/>
  <c r="C97" i="2"/>
  <c r="C7" i="2"/>
  <c r="C6" i="2"/>
  <c r="C20" i="2"/>
  <c r="C40" i="2"/>
  <c r="C52" i="2"/>
  <c r="C33" i="2"/>
  <c r="C73" i="2"/>
  <c r="C41" i="2"/>
  <c r="C16" i="2"/>
  <c r="C36" i="2"/>
  <c r="C43" i="2"/>
  <c r="C8" i="2"/>
  <c r="C60" i="2"/>
  <c r="C83" i="2"/>
  <c r="C59" i="2"/>
  <c r="C82" i="2"/>
  <c r="C56" i="2"/>
  <c r="C54" i="2"/>
  <c r="C55" i="2"/>
  <c r="C26" i="2"/>
  <c r="C27" i="2"/>
  <c r="C28" i="2"/>
  <c r="C30" i="2"/>
  <c r="C67" i="2"/>
  <c r="C49" i="2"/>
  <c r="C70" i="2"/>
  <c r="C71" i="2"/>
  <c r="C24" i="2"/>
  <c r="C22" i="2"/>
  <c r="C5" i="2"/>
  <c r="C78" i="2"/>
  <c r="C76" i="2"/>
  <c r="C29" i="2"/>
  <c r="C39" i="2"/>
  <c r="C98" i="2"/>
  <c r="C37" i="2"/>
  <c r="C25" i="2"/>
  <c r="C75" i="2"/>
  <c r="C23" i="2"/>
  <c r="C44" i="2"/>
  <c r="C89" i="2"/>
  <c r="C10" i="2"/>
  <c r="C14" i="2"/>
  <c r="C68" i="2"/>
  <c r="C64" i="2"/>
  <c r="C48" i="2"/>
  <c r="C58" i="2"/>
  <c r="C79" i="2"/>
  <c r="C80" i="2"/>
  <c r="C92" i="2"/>
  <c r="C51" i="2"/>
  <c r="C66" i="2"/>
  <c r="C9" i="2"/>
  <c r="C38" i="2"/>
  <c r="C74" i="2"/>
  <c r="C18" i="2"/>
  <c r="C4" i="2"/>
  <c r="C81" i="2"/>
  <c r="C72" i="2"/>
  <c r="C17" i="2"/>
  <c r="C93" i="2"/>
  <c r="C19" i="2"/>
  <c r="C45" i="2"/>
  <c r="C86" i="2"/>
  <c r="C31" i="2"/>
  <c r="C32" i="2"/>
  <c r="C77" i="2"/>
  <c r="C57" i="2"/>
  <c r="C85" i="2"/>
  <c r="C21" i="2"/>
  <c r="C96" i="2"/>
  <c r="C95" i="2"/>
  <c r="C99" i="2"/>
  <c r="B69" i="2"/>
  <c r="B61" i="2"/>
  <c r="B90" i="2"/>
  <c r="B15" i="2"/>
  <c r="B88" i="2"/>
  <c r="B84" i="2"/>
  <c r="B87" i="2"/>
  <c r="B62" i="2"/>
  <c r="B13" i="2"/>
  <c r="B11" i="2"/>
  <c r="B46" i="2"/>
  <c r="B12" i="2"/>
  <c r="B34" i="2"/>
  <c r="B94" i="2"/>
  <c r="B100" i="2"/>
  <c r="B3" i="2"/>
  <c r="B35" i="2"/>
  <c r="B42" i="2"/>
  <c r="B65" i="2"/>
  <c r="B47" i="2"/>
  <c r="B91" i="2"/>
  <c r="B101" i="2"/>
  <c r="B102" i="2"/>
  <c r="B103" i="2"/>
  <c r="B50" i="2"/>
  <c r="B53" i="2"/>
  <c r="B63" i="2"/>
  <c r="B104" i="2"/>
  <c r="B2" i="2"/>
  <c r="B97" i="2"/>
  <c r="B7" i="2"/>
  <c r="B6" i="2"/>
  <c r="B20" i="2"/>
  <c r="B40" i="2"/>
  <c r="B52" i="2"/>
  <c r="B33" i="2"/>
  <c r="B73" i="2"/>
  <c r="B41" i="2"/>
  <c r="B16" i="2"/>
  <c r="B36" i="2"/>
  <c r="B43" i="2"/>
  <c r="B8" i="2"/>
  <c r="B60" i="2"/>
  <c r="B83" i="2"/>
  <c r="B59" i="2"/>
  <c r="B82" i="2"/>
  <c r="B56" i="2"/>
  <c r="B54" i="2"/>
  <c r="B55" i="2"/>
  <c r="B26" i="2"/>
  <c r="B27" i="2"/>
  <c r="B28" i="2"/>
  <c r="B30" i="2"/>
  <c r="B67" i="2"/>
  <c r="B49" i="2"/>
  <c r="B70" i="2"/>
  <c r="B71" i="2"/>
  <c r="B24" i="2"/>
  <c r="B22" i="2"/>
  <c r="B5" i="2"/>
  <c r="B78" i="2"/>
  <c r="B76" i="2"/>
  <c r="B29" i="2"/>
  <c r="B39" i="2"/>
  <c r="B98" i="2"/>
  <c r="B37" i="2"/>
  <c r="B25" i="2"/>
  <c r="B75" i="2"/>
  <c r="B23" i="2"/>
  <c r="B44" i="2"/>
  <c r="B89" i="2"/>
  <c r="B10" i="2"/>
  <c r="B14" i="2"/>
  <c r="B68" i="2"/>
  <c r="B64" i="2"/>
  <c r="B48" i="2"/>
  <c r="B58" i="2"/>
  <c r="B79" i="2"/>
  <c r="B80" i="2"/>
  <c r="B92" i="2"/>
  <c r="B51" i="2"/>
  <c r="B66" i="2"/>
  <c r="B9" i="2"/>
  <c r="B38" i="2"/>
  <c r="B74" i="2"/>
  <c r="B18" i="2"/>
  <c r="B4" i="2"/>
  <c r="B81" i="2"/>
  <c r="B72" i="2"/>
  <c r="B17" i="2"/>
  <c r="B93" i="2"/>
  <c r="B19" i="2"/>
  <c r="B45" i="2"/>
  <c r="B86" i="2"/>
  <c r="B31" i="2"/>
  <c r="B32" i="2"/>
  <c r="B77" i="2"/>
  <c r="B57" i="2"/>
  <c r="B85" i="2"/>
  <c r="B21" i="2"/>
  <c r="B96" i="2"/>
  <c r="B95" i="2"/>
  <c r="B99" i="2"/>
</calcChain>
</file>

<file path=xl/sharedStrings.xml><?xml version="1.0" encoding="utf-8"?>
<sst xmlns="http://schemas.openxmlformats.org/spreadsheetml/2006/main" count="329" uniqueCount="197">
  <si>
    <t>SKO</t>
  </si>
  <si>
    <t>Norsk stillingsbetegnelse</t>
  </si>
  <si>
    <t>Engelsk stillingsbetegnelse</t>
  </si>
  <si>
    <t>Kategori</t>
  </si>
  <si>
    <t>Rektor</t>
  </si>
  <si>
    <t>Rector</t>
  </si>
  <si>
    <t>TA</t>
  </si>
  <si>
    <t>Overlege</t>
  </si>
  <si>
    <t>Senior Consultant</t>
  </si>
  <si>
    <t>Spesialtannlege</t>
  </si>
  <si>
    <t>Specialist Dentist</t>
  </si>
  <si>
    <t>Bedriftssykepleier</t>
  </si>
  <si>
    <t>Occupational Nurse</t>
  </si>
  <si>
    <t>Spesialpsykolog</t>
  </si>
  <si>
    <t>Specialist Psychologist</t>
  </si>
  <si>
    <t>Sjefpsykolog</t>
  </si>
  <si>
    <t>Chief Psychologist</t>
  </si>
  <si>
    <t>Spesialistutdannet sykepleier</t>
  </si>
  <si>
    <t>Specialist Nurse</t>
  </si>
  <si>
    <t>Oversykepleier</t>
  </si>
  <si>
    <t>Head Nurse</t>
  </si>
  <si>
    <t>Barnepleier</t>
  </si>
  <si>
    <t>Children's Nurse</t>
  </si>
  <si>
    <t>Barnehageassistent</t>
  </si>
  <si>
    <t>Kindergarten Assistent</t>
  </si>
  <si>
    <t>Instruktør/fysioterapeut</t>
  </si>
  <si>
    <t>Physical Therapist Instructor</t>
  </si>
  <si>
    <t>Førskolelærer</t>
  </si>
  <si>
    <t>Kindergarten Teacher</t>
  </si>
  <si>
    <t>Styrer</t>
  </si>
  <si>
    <t>Kindergarten Manager</t>
  </si>
  <si>
    <t>Universitetslektor</t>
  </si>
  <si>
    <t>Lecturer</t>
  </si>
  <si>
    <t>V</t>
  </si>
  <si>
    <t>Amanuensis</t>
  </si>
  <si>
    <t>Assistant Professor</t>
  </si>
  <si>
    <t>Førsteamanuensis</t>
  </si>
  <si>
    <t>Associate Professor</t>
  </si>
  <si>
    <t>Høgskoledosent</t>
  </si>
  <si>
    <t>University College Professor</t>
  </si>
  <si>
    <t>Professor</t>
  </si>
  <si>
    <t>Instruktørtannlege</t>
  </si>
  <si>
    <t>Dentist Instructor</t>
  </si>
  <si>
    <t>Stipendiat</t>
  </si>
  <si>
    <t>Doctoral Research Fellow</t>
  </si>
  <si>
    <t>Vitenskapelig assistent</t>
  </si>
  <si>
    <t>Research Assistant</t>
  </si>
  <si>
    <t>Klinikkavdelingsleder</t>
  </si>
  <si>
    <t>Clinical Coordinator</t>
  </si>
  <si>
    <t>Kontorsjef</t>
  </si>
  <si>
    <t>Head of Office</t>
  </si>
  <si>
    <t>Personalsjef</t>
  </si>
  <si>
    <t>Personnel Manager</t>
  </si>
  <si>
    <t>Økonomisjef</t>
  </si>
  <si>
    <t>Financial Manager</t>
  </si>
  <si>
    <t>Administrasjonssjef</t>
  </si>
  <si>
    <t>Head of Administration</t>
  </si>
  <si>
    <t>Underdirektør</t>
  </si>
  <si>
    <t>Assistant Director</t>
  </si>
  <si>
    <t>Avdelingsdirektør</t>
  </si>
  <si>
    <t>Director of Department</t>
  </si>
  <si>
    <t>Assisterende direktør</t>
  </si>
  <si>
    <t>Direktør</t>
  </si>
  <si>
    <t>Director</t>
  </si>
  <si>
    <t>Førstesekretær</t>
  </si>
  <si>
    <t>Secretary</t>
  </si>
  <si>
    <t>Konsulent</t>
  </si>
  <si>
    <t>Executive Officer</t>
  </si>
  <si>
    <t>Fullmektig</t>
  </si>
  <si>
    <t>Sekretær</t>
  </si>
  <si>
    <t>Hovedbibliotekar</t>
  </si>
  <si>
    <t>Head Librarian</t>
  </si>
  <si>
    <t>Betjent</t>
  </si>
  <si>
    <t>General Services Officer</t>
  </si>
  <si>
    <t>Førstebetjent</t>
  </si>
  <si>
    <t>Ingeniør</t>
  </si>
  <si>
    <t>Engineer</t>
  </si>
  <si>
    <t>Avdelingsingeniør</t>
  </si>
  <si>
    <t>Principal Engineer</t>
  </si>
  <si>
    <t>Overingeniør</t>
  </si>
  <si>
    <t>Head Engineer</t>
  </si>
  <si>
    <t>Sjefingeniør</t>
  </si>
  <si>
    <t>Chief Engineer</t>
  </si>
  <si>
    <t>Overarkitekt</t>
  </si>
  <si>
    <t>Head Architect</t>
  </si>
  <si>
    <t>Sjefarkitekt</t>
  </si>
  <si>
    <t>Chief Architect</t>
  </si>
  <si>
    <t>Laboratorieassistent</t>
  </si>
  <si>
    <t>Laboratory Assistant</t>
  </si>
  <si>
    <t>Laborant</t>
  </si>
  <si>
    <t>Laborantleder</t>
  </si>
  <si>
    <t>Head of Laboratory</t>
  </si>
  <si>
    <t>Forsker</t>
  </si>
  <si>
    <t>Researcher</t>
  </si>
  <si>
    <t>Forskningssjef</t>
  </si>
  <si>
    <t>Prosjektleder</t>
  </si>
  <si>
    <t>Project Manager</t>
  </si>
  <si>
    <t>Kjøkkensjef</t>
  </si>
  <si>
    <t>Kitchen Manager</t>
  </si>
  <si>
    <t>Renholder</t>
  </si>
  <si>
    <t>Cleaner</t>
  </si>
  <si>
    <t>Renholdsleder</t>
  </si>
  <si>
    <t>Cleaning Coordinator</t>
  </si>
  <si>
    <t>Driftstekniker</t>
  </si>
  <si>
    <t>Works Technician</t>
  </si>
  <si>
    <t>Driftsleder</t>
  </si>
  <si>
    <t>Works Coordinator</t>
  </si>
  <si>
    <t>Assistent</t>
  </si>
  <si>
    <t>Assistant</t>
  </si>
  <si>
    <t>Senioringeniør</t>
  </si>
  <si>
    <t>Senior Engineer</t>
  </si>
  <si>
    <t>Seniorarkitekt</t>
  </si>
  <si>
    <t>Senior Architect</t>
  </si>
  <si>
    <t>Førstelektor</t>
  </si>
  <si>
    <t>Senior Lecturer</t>
  </si>
  <si>
    <t>Universitetsbibliotekar</t>
  </si>
  <si>
    <t>Academic Librarian</t>
  </si>
  <si>
    <t>Førstebibliotekar</t>
  </si>
  <si>
    <t>Senior Academic Librarian</t>
  </si>
  <si>
    <t>Fagarbeider med fagbrev</t>
  </si>
  <si>
    <t>Skilled worker with craft certificate</t>
  </si>
  <si>
    <t>Seksjonssjef</t>
  </si>
  <si>
    <t>Section Manager</t>
  </si>
  <si>
    <t>Driftsoperatør</t>
  </si>
  <si>
    <t>Operation Technician</t>
  </si>
  <si>
    <t>Spesialrådgiver</t>
  </si>
  <si>
    <t>Special Adviser</t>
  </si>
  <si>
    <t>Avdelingstannlege</t>
  </si>
  <si>
    <t>Clinical Director</t>
  </si>
  <si>
    <t>Bedriftsfysioterapeut</t>
  </si>
  <si>
    <t>Occupational Physiotherapist</t>
  </si>
  <si>
    <t>Psykolog med godkjent spesialitet</t>
  </si>
  <si>
    <t>Psychologist with clinical speciality</t>
  </si>
  <si>
    <t>Postdoktor</t>
  </si>
  <si>
    <t>Postdoctoral Fellow</t>
  </si>
  <si>
    <t>Instruktørtannlege med spesialisering</t>
  </si>
  <si>
    <t>Dentist Instructor with clinical speciality</t>
  </si>
  <si>
    <t>Lærling</t>
  </si>
  <si>
    <t>Apprentice</t>
  </si>
  <si>
    <t>Seniorkonsulent</t>
  </si>
  <si>
    <t>Senior Executive Officer</t>
  </si>
  <si>
    <t>Seniorrådgiver</t>
  </si>
  <si>
    <t>Senior Adviser</t>
  </si>
  <si>
    <t>Klinikksekretær</t>
  </si>
  <si>
    <t>Clinical Secretary</t>
  </si>
  <si>
    <t xml:space="preserve">Professor </t>
  </si>
  <si>
    <t>Avdelingsleder</t>
  </si>
  <si>
    <t>Administrative Manager</t>
  </si>
  <si>
    <t>Førstekonsulent</t>
  </si>
  <si>
    <t>Higher Executive Officer</t>
  </si>
  <si>
    <t>Bibliotekar</t>
  </si>
  <si>
    <t>Librarian</t>
  </si>
  <si>
    <t>Aspirant</t>
  </si>
  <si>
    <t>Trainee</t>
  </si>
  <si>
    <t>Seniorsekretær</t>
  </si>
  <si>
    <t>Senior Secretary</t>
  </si>
  <si>
    <t>Rådgiver</t>
  </si>
  <si>
    <t>Adviser</t>
  </si>
  <si>
    <t>Studieleder</t>
  </si>
  <si>
    <t>Programme Coordinator</t>
  </si>
  <si>
    <t>Dekan</t>
  </si>
  <si>
    <t>Dean</t>
  </si>
  <si>
    <t>Instituttleder</t>
  </si>
  <si>
    <t>Head of Department</t>
  </si>
  <si>
    <t>Spesialistkandidat</t>
  </si>
  <si>
    <t>PhD Candidate</t>
  </si>
  <si>
    <t>Forskningstekniker</t>
  </si>
  <si>
    <t>Research Technician</t>
  </si>
  <si>
    <t>Seniorforskningstekniker</t>
  </si>
  <si>
    <t>Senior Research Technician</t>
  </si>
  <si>
    <t>Ledende forskningstekniker</t>
  </si>
  <si>
    <t>Chief Research Technician</t>
  </si>
  <si>
    <t>Spesialbibliotekar</t>
  </si>
  <si>
    <t>Senior Librarian</t>
  </si>
  <si>
    <t>Dosent</t>
  </si>
  <si>
    <t>Tannpleier</t>
  </si>
  <si>
    <t>Dental Hygienist</t>
  </si>
  <si>
    <t>Tannhelsesekretær</t>
  </si>
  <si>
    <t>Dental Nurse</t>
  </si>
  <si>
    <t>Universitetsdirektør</t>
  </si>
  <si>
    <t>University Director</t>
  </si>
  <si>
    <t>Norsk</t>
  </si>
  <si>
    <t>Engelsk</t>
  </si>
  <si>
    <t>0214</t>
  </si>
  <si>
    <t>0782</t>
  </si>
  <si>
    <t>0787</t>
  </si>
  <si>
    <t>0795</t>
  </si>
  <si>
    <t>0796</t>
  </si>
  <si>
    <t>0810</t>
  </si>
  <si>
    <t>0820</t>
  </si>
  <si>
    <t>0826</t>
  </si>
  <si>
    <t>0830</t>
  </si>
  <si>
    <t>0892</t>
  </si>
  <si>
    <t>0835</t>
  </si>
  <si>
    <t>0947</t>
  </si>
  <si>
    <t>0948</t>
  </si>
  <si>
    <t>0790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</si>
</sst>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24E037-1304-4D0C-83B1-6D2E0477585A}" name="stillingskoder" displayName="stillingskoder" ref="A1:F104" totalsRowShown="0">
  <autoFilter ref="A1:F104" xr:uid="{D524E037-1304-4D0C-83B1-6D2E0477585A}"/>
  <sortState xmlns:xlrd2="http://schemas.microsoft.com/office/spreadsheetml/2017/richdata2" ref="A2:F104">
    <sortCondition ref="D1:D104"/>
  </sortState>
  <tableColumns count="6">
    <tableColumn id="1" xr3:uid="{CAFAD6C6-5701-4FCB-AD81-02ABFCD58898}" name="SKO" dataDxfId="5"/>
    <tableColumn id="5" xr3:uid="{EE66EF86-D294-4982-BE2C-3DAF163438BA}" name="Norsk" dataDxfId="4">
      <calculatedColumnFormula>CONCATENATE(stillingskoder[[#This Row],[SKO]]," - ",stillingskoder[[#This Row],[Norsk stillingsbetegnelse]])</calculatedColumnFormula>
    </tableColumn>
    <tableColumn id="6" xr3:uid="{20574F42-795B-407A-A3CA-455B2D5855D7}" name="Engelsk" dataDxfId="3">
      <calculatedColumnFormula>CONCATENATE(stillingskoder[[#This Row],[SKO]]," - ",stillingskoder[[#This Row],[Engelsk stillingsbetegnelse]])</calculatedColumnFormula>
    </tableColumn>
    <tableColumn id="2" xr3:uid="{E1A0ADBD-C23F-4945-862B-06B735E57D0E}" name="Norsk stillingsbetegnelse" dataDxfId="2"/>
    <tableColumn id="3" xr3:uid="{398ACFCF-4964-4BE3-9BB8-6EFE9B7A2758}" name="Engelsk stillingsbetegnelse" dataDxfId="1"/>
    <tableColumn id="4" xr3:uid="{87506794-DC18-4103-BEEA-60916B7A7256}" name="Kategori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3386F-5B29-45F7-88C8-752020D10DF9}">
  <dimension ref="A1:F104"/>
  <sheetViews>
    <sheetView tabSelected="1" workbookViewId="0">
      <selection activeCell="A16" sqref="A16"/>
    </sheetView>
  </sheetViews>
  <sheetFormatPr defaultRowHeight="15" x14ac:dyDescent="0.25"/>
  <cols>
    <col min="1" max="1" width="7" style="1" bestFit="1" customWidth="1"/>
    <col min="2" max="2" width="40.85546875" bestFit="1" customWidth="1"/>
    <col min="3" max="3" width="40.85546875" customWidth="1"/>
    <col min="4" max="4" width="35.140625" bestFit="1" customWidth="1"/>
    <col min="5" max="5" width="37" bestFit="1" customWidth="1"/>
    <col min="6" max="6" width="10.7109375" bestFit="1" customWidth="1"/>
  </cols>
  <sheetData>
    <row r="1" spans="1:6" x14ac:dyDescent="0.25">
      <c r="A1" s="1" t="s">
        <v>0</v>
      </c>
      <c r="B1" t="s">
        <v>181</v>
      </c>
      <c r="C1" t="s">
        <v>182</v>
      </c>
      <c r="D1" t="s">
        <v>1</v>
      </c>
      <c r="E1" t="s">
        <v>2</v>
      </c>
      <c r="F1" t="s">
        <v>3</v>
      </c>
    </row>
    <row r="2" spans="1:6" x14ac:dyDescent="0.25">
      <c r="A2" s="1">
        <v>1058</v>
      </c>
      <c r="B2" t="str">
        <f>CONCATENATE(stillingskoder[[#This Row],[SKO]]," - ",stillingskoder[[#This Row],[Norsk stillingsbetegnelse]])</f>
        <v>1058 - Administrasjonssjef</v>
      </c>
      <c r="C2" t="str">
        <f>CONCATENATE(stillingskoder[[#This Row],[SKO]]," - ",stillingskoder[[#This Row],[Engelsk stillingsbetegnelse]])</f>
        <v>1058 - Head of Administration</v>
      </c>
      <c r="D2" t="s">
        <v>55</v>
      </c>
      <c r="E2" t="s">
        <v>56</v>
      </c>
      <c r="F2" t="s">
        <v>6</v>
      </c>
    </row>
    <row r="3" spans="1:6" x14ac:dyDescent="0.25">
      <c r="A3" s="1">
        <v>1010</v>
      </c>
      <c r="B3" t="str">
        <f>CONCATENATE(stillingskoder[[#This Row],[SKO]]," - ",stillingskoder[[#This Row],[Norsk stillingsbetegnelse]])</f>
        <v>1010 - Amanuensis</v>
      </c>
      <c r="C3" t="str">
        <f>CONCATENATE(stillingskoder[[#This Row],[SKO]]," - ",stillingskoder[[#This Row],[Engelsk stillingsbetegnelse]])</f>
        <v>1010 - Assistant Professor</v>
      </c>
      <c r="D3" t="s">
        <v>34</v>
      </c>
      <c r="E3" t="s">
        <v>35</v>
      </c>
      <c r="F3" t="s">
        <v>33</v>
      </c>
    </row>
    <row r="4" spans="1:6" x14ac:dyDescent="0.25">
      <c r="A4" s="1">
        <v>1429</v>
      </c>
      <c r="B4" t="str">
        <f>CONCATENATE(stillingskoder[[#This Row],[SKO]]," - ",stillingskoder[[#This Row],[Norsk stillingsbetegnelse]])</f>
        <v>1429 - Aspirant</v>
      </c>
      <c r="C4" t="str">
        <f>CONCATENATE(stillingskoder[[#This Row],[SKO]]," - ",stillingskoder[[#This Row],[Engelsk stillingsbetegnelse]])</f>
        <v>1429 - Trainee</v>
      </c>
      <c r="D4" t="s">
        <v>152</v>
      </c>
      <c r="E4" t="s">
        <v>153</v>
      </c>
      <c r="F4" t="s">
        <v>6</v>
      </c>
    </row>
    <row r="5" spans="1:6" x14ac:dyDescent="0.25">
      <c r="A5" s="1">
        <v>1138</v>
      </c>
      <c r="B5" t="str">
        <f>CONCATENATE(stillingskoder[[#This Row],[SKO]]," - ",stillingskoder[[#This Row],[Norsk stillingsbetegnelse]])</f>
        <v>1138 - Assistent</v>
      </c>
      <c r="C5" t="str">
        <f>CONCATENATE(stillingskoder[[#This Row],[SKO]]," - ",stillingskoder[[#This Row],[Engelsk stillingsbetegnelse]])</f>
        <v>1138 - Assistant</v>
      </c>
      <c r="D5" t="s">
        <v>107</v>
      </c>
      <c r="E5" t="s">
        <v>108</v>
      </c>
      <c r="F5" t="s">
        <v>6</v>
      </c>
    </row>
    <row r="6" spans="1:6" x14ac:dyDescent="0.25">
      <c r="A6" s="1">
        <v>1061</v>
      </c>
      <c r="B6" t="str">
        <f>CONCATENATE(stillingskoder[[#This Row],[SKO]]," - ",stillingskoder[[#This Row],[Norsk stillingsbetegnelse]])</f>
        <v>1061 - Assisterende direktør</v>
      </c>
      <c r="C6" t="str">
        <f>CONCATENATE(stillingskoder[[#This Row],[SKO]]," - ",stillingskoder[[#This Row],[Engelsk stillingsbetegnelse]])</f>
        <v>1061 - Assistant Director</v>
      </c>
      <c r="D6" t="s">
        <v>61</v>
      </c>
      <c r="E6" t="s">
        <v>58</v>
      </c>
      <c r="F6" t="s">
        <v>6</v>
      </c>
    </row>
    <row r="7" spans="1:6" x14ac:dyDescent="0.25">
      <c r="A7" s="1">
        <v>1060</v>
      </c>
      <c r="B7" t="str">
        <f>CONCATENATE(stillingskoder[[#This Row],[SKO]]," - ",stillingskoder[[#This Row],[Norsk stillingsbetegnelse]])</f>
        <v>1060 - Avdelingsdirektør</v>
      </c>
      <c r="C7" t="str">
        <f>CONCATENATE(stillingskoder[[#This Row],[SKO]]," - ",stillingskoder[[#This Row],[Engelsk stillingsbetegnelse]])</f>
        <v>1060 - Director of Department</v>
      </c>
      <c r="D7" t="s">
        <v>59</v>
      </c>
      <c r="E7" t="s">
        <v>60</v>
      </c>
      <c r="F7" t="s">
        <v>6</v>
      </c>
    </row>
    <row r="8" spans="1:6" x14ac:dyDescent="0.25">
      <c r="A8" s="1">
        <v>1085</v>
      </c>
      <c r="B8" t="str">
        <f>CONCATENATE(stillingskoder[[#This Row],[SKO]]," - ",stillingskoder[[#This Row],[Norsk stillingsbetegnelse]])</f>
        <v>1085 - Avdelingsingeniør</v>
      </c>
      <c r="C8" t="str">
        <f>CONCATENATE(stillingskoder[[#This Row],[SKO]]," - ",stillingskoder[[#This Row],[Engelsk stillingsbetegnelse]])</f>
        <v>1085 - Principal Engineer</v>
      </c>
      <c r="D8" t="s">
        <v>77</v>
      </c>
      <c r="E8" t="s">
        <v>78</v>
      </c>
      <c r="F8" t="s">
        <v>6</v>
      </c>
    </row>
    <row r="9" spans="1:6" x14ac:dyDescent="0.25">
      <c r="A9" s="1">
        <v>1407</v>
      </c>
      <c r="B9" t="str">
        <f>CONCATENATE(stillingskoder[[#This Row],[SKO]]," - ",stillingskoder[[#This Row],[Norsk stillingsbetegnelse]])</f>
        <v>1407 - Avdelingsleder</v>
      </c>
      <c r="C9" t="str">
        <f>CONCATENATE(stillingskoder[[#This Row],[SKO]]," - ",stillingskoder[[#This Row],[Engelsk stillingsbetegnelse]])</f>
        <v>1407 - Administrative Manager</v>
      </c>
      <c r="D9" t="s">
        <v>146</v>
      </c>
      <c r="E9" t="s">
        <v>147</v>
      </c>
      <c r="F9" t="s">
        <v>6</v>
      </c>
    </row>
    <row r="10" spans="1:6" x14ac:dyDescent="0.25">
      <c r="A10" s="1">
        <v>1260</v>
      </c>
      <c r="B10" t="str">
        <f>CONCATENATE(stillingskoder[[#This Row],[SKO]]," - ",stillingskoder[[#This Row],[Norsk stillingsbetegnelse]])</f>
        <v>1260 - Avdelingstannlege</v>
      </c>
      <c r="C10" t="str">
        <f>CONCATENATE(stillingskoder[[#This Row],[SKO]]," - ",stillingskoder[[#This Row],[Engelsk stillingsbetegnelse]])</f>
        <v>1260 - Clinical Director</v>
      </c>
      <c r="D10" t="s">
        <v>127</v>
      </c>
      <c r="E10" t="s">
        <v>128</v>
      </c>
      <c r="F10" t="s">
        <v>6</v>
      </c>
    </row>
    <row r="11" spans="1:6" x14ac:dyDescent="0.25">
      <c r="A11" s="1" t="s">
        <v>191</v>
      </c>
      <c r="B11" t="str">
        <f>CONCATENATE(stillingskoder[[#This Row],[SKO]]," - ",stillingskoder[[#This Row],[Norsk stillingsbetegnelse]])</f>
        <v>0830 - Barnehageassistent</v>
      </c>
      <c r="C11" t="str">
        <f>CONCATENATE(stillingskoder[[#This Row],[SKO]]," - ",stillingskoder[[#This Row],[Engelsk stillingsbetegnelse]])</f>
        <v>0830 - Kindergarten Assistent</v>
      </c>
      <c r="D11" t="s">
        <v>23</v>
      </c>
      <c r="E11" t="s">
        <v>24</v>
      </c>
      <c r="F11" t="s">
        <v>6</v>
      </c>
    </row>
    <row r="12" spans="1:6" x14ac:dyDescent="0.25">
      <c r="A12" s="1" t="s">
        <v>192</v>
      </c>
      <c r="B12" t="str">
        <f>CONCATENATE(stillingskoder[[#This Row],[SKO]]," - ",stillingskoder[[#This Row],[Norsk stillingsbetegnelse]])</f>
        <v>0892 - Barnehageassistent</v>
      </c>
      <c r="C12" t="str">
        <f>CONCATENATE(stillingskoder[[#This Row],[SKO]]," - ",stillingskoder[[#This Row],[Engelsk stillingsbetegnelse]])</f>
        <v>0892 - Kindergarten Assistent</v>
      </c>
      <c r="D12" t="s">
        <v>23</v>
      </c>
      <c r="E12" t="s">
        <v>24</v>
      </c>
      <c r="F12" t="s">
        <v>6</v>
      </c>
    </row>
    <row r="13" spans="1:6" x14ac:dyDescent="0.25">
      <c r="A13" s="1" t="s">
        <v>190</v>
      </c>
      <c r="B13" t="str">
        <f>CONCATENATE(stillingskoder[[#This Row],[SKO]]," - ",stillingskoder[[#This Row],[Norsk stillingsbetegnelse]])</f>
        <v>0826 - Barnepleier</v>
      </c>
      <c r="C13" t="str">
        <f>CONCATENATE(stillingskoder[[#This Row],[SKO]]," - ",stillingskoder[[#This Row],[Engelsk stillingsbetegnelse]])</f>
        <v>0826 - Children's Nurse</v>
      </c>
      <c r="D13" t="s">
        <v>21</v>
      </c>
      <c r="E13" t="s">
        <v>22</v>
      </c>
      <c r="F13" t="s">
        <v>6</v>
      </c>
    </row>
    <row r="14" spans="1:6" x14ac:dyDescent="0.25">
      <c r="A14" s="1">
        <v>1282</v>
      </c>
      <c r="B14" t="str">
        <f>CONCATENATE(stillingskoder[[#This Row],[SKO]]," - ",stillingskoder[[#This Row],[Norsk stillingsbetegnelse]])</f>
        <v>1282 - Bedriftsfysioterapeut</v>
      </c>
      <c r="C14" t="str">
        <f>CONCATENATE(stillingskoder[[#This Row],[SKO]]," - ",stillingskoder[[#This Row],[Engelsk stillingsbetegnelse]])</f>
        <v>1282 - Occupational Physiotherapist</v>
      </c>
      <c r="D14" t="s">
        <v>129</v>
      </c>
      <c r="E14" t="s">
        <v>130</v>
      </c>
      <c r="F14" t="s">
        <v>6</v>
      </c>
    </row>
    <row r="15" spans="1:6" x14ac:dyDescent="0.25">
      <c r="A15" s="1" t="s">
        <v>196</v>
      </c>
      <c r="B15" t="str">
        <f>CONCATENATE(stillingskoder[[#This Row],[SKO]]," - ",stillingskoder[[#This Row],[Norsk stillingsbetegnelse]])</f>
        <v>0790 - Bedriftssykepleier</v>
      </c>
      <c r="C15" t="str">
        <f>CONCATENATE(stillingskoder[[#This Row],[SKO]]," - ",stillingskoder[[#This Row],[Engelsk stillingsbetegnelse]])</f>
        <v>0790 - Occupational Nurse</v>
      </c>
      <c r="D15" t="s">
        <v>11</v>
      </c>
      <c r="E15" t="s">
        <v>12</v>
      </c>
      <c r="F15" t="s">
        <v>6</v>
      </c>
    </row>
    <row r="16" spans="1:6" x14ac:dyDescent="0.25">
      <c r="A16" s="1">
        <v>1078</v>
      </c>
      <c r="B16" t="str">
        <f>CONCATENATE(stillingskoder[[#This Row],[SKO]]," - ",stillingskoder[[#This Row],[Norsk stillingsbetegnelse]])</f>
        <v>1078 - Betjent</v>
      </c>
      <c r="C16" t="str">
        <f>CONCATENATE(stillingskoder[[#This Row],[SKO]]," - ",stillingskoder[[#This Row],[Engelsk stillingsbetegnelse]])</f>
        <v>1078 - General Services Officer</v>
      </c>
      <c r="D16" t="s">
        <v>72</v>
      </c>
      <c r="E16" t="s">
        <v>73</v>
      </c>
      <c r="F16" t="s">
        <v>6</v>
      </c>
    </row>
    <row r="17" spans="1:6" x14ac:dyDescent="0.25">
      <c r="A17" s="1">
        <v>1447</v>
      </c>
      <c r="B17" t="str">
        <f>CONCATENATE(stillingskoder[[#This Row],[SKO]]," - ",stillingskoder[[#This Row],[Norsk stillingsbetegnelse]])</f>
        <v>1447 - Betjent</v>
      </c>
      <c r="C17" t="str">
        <f>CONCATENATE(stillingskoder[[#This Row],[SKO]]," - ",stillingskoder[[#This Row],[Engelsk stillingsbetegnelse]])</f>
        <v>1447 - General Services Officer</v>
      </c>
      <c r="D17" t="s">
        <v>72</v>
      </c>
      <c r="E17" t="s">
        <v>73</v>
      </c>
      <c r="F17" t="s">
        <v>6</v>
      </c>
    </row>
    <row r="18" spans="1:6" x14ac:dyDescent="0.25">
      <c r="A18" s="1">
        <v>1410</v>
      </c>
      <c r="B18" t="str">
        <f>CONCATENATE(stillingskoder[[#This Row],[SKO]]," - ",stillingskoder[[#This Row],[Norsk stillingsbetegnelse]])</f>
        <v>1410 - Bibliotekar</v>
      </c>
      <c r="C18" t="str">
        <f>CONCATENATE(stillingskoder[[#This Row],[SKO]]," - ",stillingskoder[[#This Row],[Engelsk stillingsbetegnelse]])</f>
        <v>1410 - Librarian</v>
      </c>
      <c r="D18" t="s">
        <v>150</v>
      </c>
      <c r="E18" t="s">
        <v>151</v>
      </c>
      <c r="F18" t="s">
        <v>6</v>
      </c>
    </row>
    <row r="19" spans="1:6" x14ac:dyDescent="0.25">
      <c r="A19" s="1">
        <v>1474</v>
      </c>
      <c r="B19" t="str">
        <f>CONCATENATE(stillingskoder[[#This Row],[SKO]]," - ",stillingskoder[[#This Row],[Norsk stillingsbetegnelse]])</f>
        <v>1474 - Dekan</v>
      </c>
      <c r="C19" t="str">
        <f>CONCATENATE(stillingskoder[[#This Row],[SKO]]," - ",stillingskoder[[#This Row],[Engelsk stillingsbetegnelse]])</f>
        <v>1474 - Dean</v>
      </c>
      <c r="D19" t="s">
        <v>160</v>
      </c>
      <c r="E19" t="s">
        <v>161</v>
      </c>
      <c r="F19" t="s">
        <v>6</v>
      </c>
    </row>
    <row r="20" spans="1:6" x14ac:dyDescent="0.25">
      <c r="A20" s="1">
        <v>1062</v>
      </c>
      <c r="B20" t="str">
        <f>CONCATENATE(stillingskoder[[#This Row],[SKO]]," - ",stillingskoder[[#This Row],[Norsk stillingsbetegnelse]])</f>
        <v>1062 - Direktør</v>
      </c>
      <c r="C20" t="str">
        <f>CONCATENATE(stillingskoder[[#This Row],[SKO]]," - ",stillingskoder[[#This Row],[Engelsk stillingsbetegnelse]])</f>
        <v>1062 - Director</v>
      </c>
      <c r="D20" t="s">
        <v>62</v>
      </c>
      <c r="E20" t="s">
        <v>63</v>
      </c>
      <c r="F20" t="s">
        <v>6</v>
      </c>
    </row>
    <row r="21" spans="1:6" x14ac:dyDescent="0.25">
      <c r="A21" s="1">
        <v>1532</v>
      </c>
      <c r="B21" t="str">
        <f>CONCATENATE(stillingskoder[[#This Row],[SKO]]," - ",stillingskoder[[#This Row],[Norsk stillingsbetegnelse]])</f>
        <v>1532 - Dosent</v>
      </c>
      <c r="C21" t="str">
        <f>CONCATENATE(stillingskoder[[#This Row],[SKO]]," - ",stillingskoder[[#This Row],[Engelsk stillingsbetegnelse]])</f>
        <v>1532 - Professor</v>
      </c>
      <c r="D21" t="s">
        <v>174</v>
      </c>
      <c r="E21" t="s">
        <v>40</v>
      </c>
      <c r="F21" t="s">
        <v>33</v>
      </c>
    </row>
    <row r="22" spans="1:6" x14ac:dyDescent="0.25">
      <c r="A22" s="1">
        <v>1137</v>
      </c>
      <c r="B22" t="str">
        <f>CONCATENATE(stillingskoder[[#This Row],[SKO]]," - ",stillingskoder[[#This Row],[Norsk stillingsbetegnelse]])</f>
        <v>1137 - Driftsleder</v>
      </c>
      <c r="C22" t="str">
        <f>CONCATENATE(stillingskoder[[#This Row],[SKO]]," - ",stillingskoder[[#This Row],[Engelsk stillingsbetegnelse]])</f>
        <v>1137 - Works Coordinator</v>
      </c>
      <c r="D22" t="s">
        <v>105</v>
      </c>
      <c r="E22" t="s">
        <v>106</v>
      </c>
      <c r="F22" t="s">
        <v>6</v>
      </c>
    </row>
    <row r="23" spans="1:6" x14ac:dyDescent="0.25">
      <c r="A23" s="1">
        <v>1216</v>
      </c>
      <c r="B23" t="str">
        <f>CONCATENATE(stillingskoder[[#This Row],[SKO]]," - ",stillingskoder[[#This Row],[Norsk stillingsbetegnelse]])</f>
        <v>1216 - Driftsoperatør</v>
      </c>
      <c r="C23" t="str">
        <f>CONCATENATE(stillingskoder[[#This Row],[SKO]]," - ",stillingskoder[[#This Row],[Engelsk stillingsbetegnelse]])</f>
        <v>1216 - Operation Technician</v>
      </c>
      <c r="D23" t="s">
        <v>123</v>
      </c>
      <c r="E23" t="s">
        <v>124</v>
      </c>
      <c r="F23" t="s">
        <v>6</v>
      </c>
    </row>
    <row r="24" spans="1:6" x14ac:dyDescent="0.25">
      <c r="A24" s="1">
        <v>1136</v>
      </c>
      <c r="B24" t="str">
        <f>CONCATENATE(stillingskoder[[#This Row],[SKO]]," - ",stillingskoder[[#This Row],[Norsk stillingsbetegnelse]])</f>
        <v>1136 - Driftstekniker</v>
      </c>
      <c r="C24" t="str">
        <f>CONCATENATE(stillingskoder[[#This Row],[SKO]]," - ",stillingskoder[[#This Row],[Engelsk stillingsbetegnelse]])</f>
        <v>1136 - Works Technician</v>
      </c>
      <c r="D24" t="s">
        <v>103</v>
      </c>
      <c r="E24" t="s">
        <v>104</v>
      </c>
      <c r="F24" t="s">
        <v>6</v>
      </c>
    </row>
    <row r="25" spans="1:6" x14ac:dyDescent="0.25">
      <c r="A25" s="1">
        <v>1203</v>
      </c>
      <c r="B25" t="str">
        <f>CONCATENATE(stillingskoder[[#This Row],[SKO]]," - ",stillingskoder[[#This Row],[Norsk stillingsbetegnelse]])</f>
        <v>1203 - Fagarbeider med fagbrev</v>
      </c>
      <c r="C25" t="str">
        <f>CONCATENATE(stillingskoder[[#This Row],[SKO]]," - ",stillingskoder[[#This Row],[Engelsk stillingsbetegnelse]])</f>
        <v>1203 - Skilled worker with craft certificate</v>
      </c>
      <c r="D25" t="s">
        <v>119</v>
      </c>
      <c r="E25" t="s">
        <v>120</v>
      </c>
      <c r="F25" t="s">
        <v>6</v>
      </c>
    </row>
    <row r="26" spans="1:6" x14ac:dyDescent="0.25">
      <c r="A26" s="1">
        <v>1108</v>
      </c>
      <c r="B26" t="str">
        <f>CONCATENATE(stillingskoder[[#This Row],[SKO]]," - ",stillingskoder[[#This Row],[Norsk stillingsbetegnelse]])</f>
        <v>1108 - Forsker</v>
      </c>
      <c r="C26" t="str">
        <f>CONCATENATE(stillingskoder[[#This Row],[SKO]]," - ",stillingskoder[[#This Row],[Engelsk stillingsbetegnelse]])</f>
        <v>1108 - Researcher</v>
      </c>
      <c r="D26" t="s">
        <v>92</v>
      </c>
      <c r="E26" t="s">
        <v>93</v>
      </c>
      <c r="F26" t="s">
        <v>33</v>
      </c>
    </row>
    <row r="27" spans="1:6" x14ac:dyDescent="0.25">
      <c r="A27" s="1">
        <v>1109</v>
      </c>
      <c r="B27" t="str">
        <f>CONCATENATE(stillingskoder[[#This Row],[SKO]]," - ",stillingskoder[[#This Row],[Norsk stillingsbetegnelse]])</f>
        <v>1109 - Forsker</v>
      </c>
      <c r="C27" t="str">
        <f>CONCATENATE(stillingskoder[[#This Row],[SKO]]," - ",stillingskoder[[#This Row],[Engelsk stillingsbetegnelse]])</f>
        <v>1109 - Researcher</v>
      </c>
      <c r="D27" t="s">
        <v>92</v>
      </c>
      <c r="E27" t="s">
        <v>93</v>
      </c>
      <c r="F27" t="s">
        <v>33</v>
      </c>
    </row>
    <row r="28" spans="1:6" x14ac:dyDescent="0.25">
      <c r="A28" s="1">
        <v>1110</v>
      </c>
      <c r="B28" t="str">
        <f>CONCATENATE(stillingskoder[[#This Row],[SKO]]," - ",stillingskoder[[#This Row],[Norsk stillingsbetegnelse]])</f>
        <v>1110 - Forsker</v>
      </c>
      <c r="C28" t="str">
        <f>CONCATENATE(stillingskoder[[#This Row],[SKO]]," - ",stillingskoder[[#This Row],[Engelsk stillingsbetegnelse]])</f>
        <v>1110 - Researcher</v>
      </c>
      <c r="D28" t="s">
        <v>92</v>
      </c>
      <c r="E28" t="s">
        <v>93</v>
      </c>
      <c r="F28" t="s">
        <v>33</v>
      </c>
    </row>
    <row r="29" spans="1:6" x14ac:dyDescent="0.25">
      <c r="A29" s="1">
        <v>1183</v>
      </c>
      <c r="B29" t="str">
        <f>CONCATENATE(stillingskoder[[#This Row],[SKO]]," - ",stillingskoder[[#This Row],[Norsk stillingsbetegnelse]])</f>
        <v>1183 - Forsker</v>
      </c>
      <c r="C29" t="str">
        <f>CONCATENATE(stillingskoder[[#This Row],[SKO]]," - ",stillingskoder[[#This Row],[Engelsk stillingsbetegnelse]])</f>
        <v>1183 - Researcher</v>
      </c>
      <c r="D29" t="s">
        <v>92</v>
      </c>
      <c r="E29" t="s">
        <v>93</v>
      </c>
      <c r="F29" t="s">
        <v>33</v>
      </c>
    </row>
    <row r="30" spans="1:6" x14ac:dyDescent="0.25">
      <c r="A30" s="1">
        <v>1111</v>
      </c>
      <c r="B30" t="str">
        <f>CONCATENATE(stillingskoder[[#This Row],[SKO]]," - ",stillingskoder[[#This Row],[Norsk stillingsbetegnelse]])</f>
        <v>1111 - Forskningssjef</v>
      </c>
      <c r="C30" t="str">
        <f>CONCATENATE(stillingskoder[[#This Row],[SKO]]," - ",stillingskoder[[#This Row],[Engelsk stillingsbetegnelse]])</f>
        <v>1111 - Director</v>
      </c>
      <c r="D30" t="s">
        <v>94</v>
      </c>
      <c r="E30" t="s">
        <v>63</v>
      </c>
      <c r="F30" t="s">
        <v>6</v>
      </c>
    </row>
    <row r="31" spans="1:6" x14ac:dyDescent="0.25">
      <c r="A31" s="1">
        <v>1511</v>
      </c>
      <c r="B31" t="str">
        <f>CONCATENATE(stillingskoder[[#This Row],[SKO]]," - ",stillingskoder[[#This Row],[Norsk stillingsbetegnelse]])</f>
        <v>1511 - Forskningstekniker</v>
      </c>
      <c r="C31" t="str">
        <f>CONCATENATE(stillingskoder[[#This Row],[SKO]]," - ",stillingskoder[[#This Row],[Engelsk stillingsbetegnelse]])</f>
        <v>1511 - Research Technician</v>
      </c>
      <c r="D31" t="s">
        <v>166</v>
      </c>
      <c r="E31" t="s">
        <v>167</v>
      </c>
      <c r="F31" t="s">
        <v>6</v>
      </c>
    </row>
    <row r="32" spans="1:6" x14ac:dyDescent="0.25">
      <c r="A32" s="1">
        <v>1512</v>
      </c>
      <c r="B32" t="str">
        <f>CONCATENATE(stillingskoder[[#This Row],[SKO]]," - ",stillingskoder[[#This Row],[Norsk stillingsbetegnelse]])</f>
        <v>1512 - Forskningstekniker</v>
      </c>
      <c r="C32" t="str">
        <f>CONCATENATE(stillingskoder[[#This Row],[SKO]]," - ",stillingskoder[[#This Row],[Engelsk stillingsbetegnelse]])</f>
        <v>1512 - Research Technician</v>
      </c>
      <c r="D32" t="s">
        <v>166</v>
      </c>
      <c r="E32" t="s">
        <v>167</v>
      </c>
      <c r="F32" t="s">
        <v>6</v>
      </c>
    </row>
    <row r="33" spans="1:6" x14ac:dyDescent="0.25">
      <c r="A33" s="1">
        <v>1068</v>
      </c>
      <c r="B33" t="str">
        <f>CONCATENATE(stillingskoder[[#This Row],[SKO]]," - ",stillingskoder[[#This Row],[Norsk stillingsbetegnelse]])</f>
        <v>1068 - Fullmektig</v>
      </c>
      <c r="C33" t="str">
        <f>CONCATENATE(stillingskoder[[#This Row],[SKO]]," - ",stillingskoder[[#This Row],[Engelsk stillingsbetegnelse]])</f>
        <v>1068 - Secretary</v>
      </c>
      <c r="D33" t="s">
        <v>68</v>
      </c>
      <c r="E33" t="s">
        <v>65</v>
      </c>
      <c r="F33" t="s">
        <v>6</v>
      </c>
    </row>
    <row r="34" spans="1:6" x14ac:dyDescent="0.25">
      <c r="A34" s="1" t="s">
        <v>194</v>
      </c>
      <c r="B34" t="str">
        <f>CONCATENATE(stillingskoder[[#This Row],[SKO]]," - ",stillingskoder[[#This Row],[Norsk stillingsbetegnelse]])</f>
        <v>0947 - Førskolelærer</v>
      </c>
      <c r="C34" t="str">
        <f>CONCATENATE(stillingskoder[[#This Row],[SKO]]," - ",stillingskoder[[#This Row],[Engelsk stillingsbetegnelse]])</f>
        <v>0947 - Kindergarten Teacher</v>
      </c>
      <c r="D34" t="s">
        <v>27</v>
      </c>
      <c r="E34" t="s">
        <v>28</v>
      </c>
      <c r="F34" t="s">
        <v>6</v>
      </c>
    </row>
    <row r="35" spans="1:6" x14ac:dyDescent="0.25">
      <c r="A35" s="1">
        <v>1011</v>
      </c>
      <c r="B35" t="str">
        <f>CONCATENATE(stillingskoder[[#This Row],[SKO]]," - ",stillingskoder[[#This Row],[Norsk stillingsbetegnelse]])</f>
        <v>1011 - Førsteamanuensis</v>
      </c>
      <c r="C35" t="str">
        <f>CONCATENATE(stillingskoder[[#This Row],[SKO]]," - ",stillingskoder[[#This Row],[Engelsk stillingsbetegnelse]])</f>
        <v>1011 - Associate Professor</v>
      </c>
      <c r="D35" t="s">
        <v>36</v>
      </c>
      <c r="E35" t="s">
        <v>37</v>
      </c>
      <c r="F35" t="s">
        <v>33</v>
      </c>
    </row>
    <row r="36" spans="1:6" x14ac:dyDescent="0.25">
      <c r="A36" s="1">
        <v>1079</v>
      </c>
      <c r="B36" t="str">
        <f>CONCATENATE(stillingskoder[[#This Row],[SKO]]," - ",stillingskoder[[#This Row],[Norsk stillingsbetegnelse]])</f>
        <v>1079 - Førstebetjent</v>
      </c>
      <c r="C36" t="str">
        <f>CONCATENATE(stillingskoder[[#This Row],[SKO]]," - ",stillingskoder[[#This Row],[Engelsk stillingsbetegnelse]])</f>
        <v>1079 - General Services Officer</v>
      </c>
      <c r="D36" t="s">
        <v>74</v>
      </c>
      <c r="E36" t="s">
        <v>73</v>
      </c>
      <c r="F36" t="s">
        <v>6</v>
      </c>
    </row>
    <row r="37" spans="1:6" x14ac:dyDescent="0.25">
      <c r="A37" s="1">
        <v>1200</v>
      </c>
      <c r="B37" t="str">
        <f>CONCATENATE(stillingskoder[[#This Row],[SKO]]," - ",stillingskoder[[#This Row],[Norsk stillingsbetegnelse]])</f>
        <v>1200 - Førstebibliotekar</v>
      </c>
      <c r="C37" t="str">
        <f>CONCATENATE(stillingskoder[[#This Row],[SKO]]," - ",stillingskoder[[#This Row],[Engelsk stillingsbetegnelse]])</f>
        <v>1200 - Senior Academic Librarian</v>
      </c>
      <c r="D37" t="s">
        <v>117</v>
      </c>
      <c r="E37" t="s">
        <v>118</v>
      </c>
      <c r="F37" t="s">
        <v>6</v>
      </c>
    </row>
    <row r="38" spans="1:6" x14ac:dyDescent="0.25">
      <c r="A38" s="1">
        <v>1408</v>
      </c>
      <c r="B38" t="str">
        <f>CONCATENATE(stillingskoder[[#This Row],[SKO]]," - ",stillingskoder[[#This Row],[Norsk stillingsbetegnelse]])</f>
        <v>1408 - Førstekonsulent</v>
      </c>
      <c r="C38" t="str">
        <f>CONCATENATE(stillingskoder[[#This Row],[SKO]]," - ",stillingskoder[[#This Row],[Engelsk stillingsbetegnelse]])</f>
        <v>1408 - Higher Executive Officer</v>
      </c>
      <c r="D38" t="s">
        <v>148</v>
      </c>
      <c r="E38" t="s">
        <v>149</v>
      </c>
      <c r="F38" t="s">
        <v>6</v>
      </c>
    </row>
    <row r="39" spans="1:6" x14ac:dyDescent="0.25">
      <c r="A39" s="1">
        <v>1198</v>
      </c>
      <c r="B39" t="str">
        <f>CONCATENATE(stillingskoder[[#This Row],[SKO]]," - ",stillingskoder[[#This Row],[Norsk stillingsbetegnelse]])</f>
        <v>1198 - Førstelektor</v>
      </c>
      <c r="C39" t="str">
        <f>CONCATENATE(stillingskoder[[#This Row],[SKO]]," - ",stillingskoder[[#This Row],[Engelsk stillingsbetegnelse]])</f>
        <v>1198 - Senior Lecturer</v>
      </c>
      <c r="D39" t="s">
        <v>113</v>
      </c>
      <c r="E39" t="s">
        <v>114</v>
      </c>
      <c r="F39" t="s">
        <v>33</v>
      </c>
    </row>
    <row r="40" spans="1:6" x14ac:dyDescent="0.25">
      <c r="A40" s="1">
        <v>1063</v>
      </c>
      <c r="B40" t="str">
        <f>CONCATENATE(stillingskoder[[#This Row],[SKO]]," - ",stillingskoder[[#This Row],[Norsk stillingsbetegnelse]])</f>
        <v>1063 - Førstesekretær</v>
      </c>
      <c r="C40" t="str">
        <f>CONCATENATE(stillingskoder[[#This Row],[SKO]]," - ",stillingskoder[[#This Row],[Engelsk stillingsbetegnelse]])</f>
        <v>1063 - Secretary</v>
      </c>
      <c r="D40" t="s">
        <v>64</v>
      </c>
      <c r="E40" t="s">
        <v>65</v>
      </c>
      <c r="F40" t="s">
        <v>6</v>
      </c>
    </row>
    <row r="41" spans="1:6" x14ac:dyDescent="0.25">
      <c r="A41" s="1">
        <v>1077</v>
      </c>
      <c r="B41" t="str">
        <f>CONCATENATE(stillingskoder[[#This Row],[SKO]]," - ",stillingskoder[[#This Row],[Norsk stillingsbetegnelse]])</f>
        <v>1077 - Hovedbibliotekar</v>
      </c>
      <c r="C41" t="str">
        <f>CONCATENATE(stillingskoder[[#This Row],[SKO]]," - ",stillingskoder[[#This Row],[Engelsk stillingsbetegnelse]])</f>
        <v>1077 - Head Librarian</v>
      </c>
      <c r="D41" t="s">
        <v>70</v>
      </c>
      <c r="E41" t="s">
        <v>71</v>
      </c>
      <c r="F41" t="s">
        <v>6</v>
      </c>
    </row>
    <row r="42" spans="1:6" x14ac:dyDescent="0.25">
      <c r="A42" s="1">
        <v>1012</v>
      </c>
      <c r="B42" t="str">
        <f>CONCATENATE(stillingskoder[[#This Row],[SKO]]," - ",stillingskoder[[#This Row],[Norsk stillingsbetegnelse]])</f>
        <v>1012 - Høgskoledosent</v>
      </c>
      <c r="C42" t="str">
        <f>CONCATENATE(stillingskoder[[#This Row],[SKO]]," - ",stillingskoder[[#This Row],[Engelsk stillingsbetegnelse]])</f>
        <v>1012 - University College Professor</v>
      </c>
      <c r="D42" t="s">
        <v>38</v>
      </c>
      <c r="E42" t="s">
        <v>39</v>
      </c>
      <c r="F42" t="s">
        <v>33</v>
      </c>
    </row>
    <row r="43" spans="1:6" x14ac:dyDescent="0.25">
      <c r="A43" s="1">
        <v>1083</v>
      </c>
      <c r="B43" t="str">
        <f>CONCATENATE(stillingskoder[[#This Row],[SKO]]," - ",stillingskoder[[#This Row],[Norsk stillingsbetegnelse]])</f>
        <v>1083 - Ingeniør</v>
      </c>
      <c r="C43" t="str">
        <f>CONCATENATE(stillingskoder[[#This Row],[SKO]]," - ",stillingskoder[[#This Row],[Engelsk stillingsbetegnelse]])</f>
        <v>1083 - Engineer</v>
      </c>
      <c r="D43" t="s">
        <v>75</v>
      </c>
      <c r="E43" t="s">
        <v>76</v>
      </c>
      <c r="F43" t="s">
        <v>6</v>
      </c>
    </row>
    <row r="44" spans="1:6" x14ac:dyDescent="0.25">
      <c r="A44" s="1">
        <v>1217</v>
      </c>
      <c r="B44" t="str">
        <f>CONCATENATE(stillingskoder[[#This Row],[SKO]]," - ",stillingskoder[[#This Row],[Norsk stillingsbetegnelse]])</f>
        <v>1217 - Ingeniør</v>
      </c>
      <c r="C44" t="str">
        <f>CONCATENATE(stillingskoder[[#This Row],[SKO]]," - ",stillingskoder[[#This Row],[Engelsk stillingsbetegnelse]])</f>
        <v>1217 - Engineer</v>
      </c>
      <c r="D44" t="s">
        <v>75</v>
      </c>
      <c r="E44" t="s">
        <v>76</v>
      </c>
      <c r="F44" t="s">
        <v>6</v>
      </c>
    </row>
    <row r="45" spans="1:6" x14ac:dyDescent="0.25">
      <c r="A45" s="1">
        <v>1475</v>
      </c>
      <c r="B45" t="str">
        <f>CONCATENATE(stillingskoder[[#This Row],[SKO]]," - ",stillingskoder[[#This Row],[Norsk stillingsbetegnelse]])</f>
        <v>1475 - Instituttleder</v>
      </c>
      <c r="C45" t="str">
        <f>CONCATENATE(stillingskoder[[#This Row],[SKO]]," - ",stillingskoder[[#This Row],[Engelsk stillingsbetegnelse]])</f>
        <v>1475 - Head of Department</v>
      </c>
      <c r="D45" t="s">
        <v>162</v>
      </c>
      <c r="E45" t="s">
        <v>163</v>
      </c>
      <c r="F45" t="s">
        <v>33</v>
      </c>
    </row>
    <row r="46" spans="1:6" x14ac:dyDescent="0.25">
      <c r="A46" s="1" t="s">
        <v>193</v>
      </c>
      <c r="B46" t="str">
        <f>CONCATENATE(stillingskoder[[#This Row],[SKO]]," - ",stillingskoder[[#This Row],[Norsk stillingsbetegnelse]])</f>
        <v>0835 - Instruktør/fysioterapeut</v>
      </c>
      <c r="C46" t="str">
        <f>CONCATENATE(stillingskoder[[#This Row],[SKO]]," - ",stillingskoder[[#This Row],[Engelsk stillingsbetegnelse]])</f>
        <v>0835 - Physical Therapist Instructor</v>
      </c>
      <c r="D46" t="s">
        <v>25</v>
      </c>
      <c r="E46" t="s">
        <v>26</v>
      </c>
      <c r="F46" t="s">
        <v>6</v>
      </c>
    </row>
    <row r="47" spans="1:6" x14ac:dyDescent="0.25">
      <c r="A47" s="1">
        <v>1015</v>
      </c>
      <c r="B47" t="str">
        <f>CONCATENATE(stillingskoder[[#This Row],[SKO]]," - ",stillingskoder[[#This Row],[Norsk stillingsbetegnelse]])</f>
        <v>1015 - Instruktørtannlege</v>
      </c>
      <c r="C47" t="str">
        <f>CONCATENATE(stillingskoder[[#This Row],[SKO]]," - ",stillingskoder[[#This Row],[Engelsk stillingsbetegnelse]])</f>
        <v>1015 - Dentist Instructor</v>
      </c>
      <c r="D47" t="s">
        <v>41</v>
      </c>
      <c r="E47" t="s">
        <v>42</v>
      </c>
      <c r="F47" t="s">
        <v>6</v>
      </c>
    </row>
    <row r="48" spans="1:6" x14ac:dyDescent="0.25">
      <c r="A48" s="1">
        <v>1353</v>
      </c>
      <c r="B48" t="str">
        <f>CONCATENATE(stillingskoder[[#This Row],[SKO]]," - ",stillingskoder[[#This Row],[Norsk stillingsbetegnelse]])</f>
        <v>1353 - Instruktørtannlege med spesialisering</v>
      </c>
      <c r="C48" t="str">
        <f>CONCATENATE(stillingskoder[[#This Row],[SKO]]," - ",stillingskoder[[#This Row],[Engelsk stillingsbetegnelse]])</f>
        <v>1353 - Dentist Instructor with clinical speciality</v>
      </c>
      <c r="D48" t="s">
        <v>135</v>
      </c>
      <c r="E48" t="s">
        <v>136</v>
      </c>
      <c r="F48" t="s">
        <v>6</v>
      </c>
    </row>
    <row r="49" spans="1:6" x14ac:dyDescent="0.25">
      <c r="A49" s="1">
        <v>1124</v>
      </c>
      <c r="B49" t="str">
        <f>CONCATENATE(stillingskoder[[#This Row],[SKO]]," - ",stillingskoder[[#This Row],[Norsk stillingsbetegnelse]])</f>
        <v>1124 - Kjøkkensjef</v>
      </c>
      <c r="C49" t="str">
        <f>CONCATENATE(stillingskoder[[#This Row],[SKO]]," - ",stillingskoder[[#This Row],[Engelsk stillingsbetegnelse]])</f>
        <v>1124 - Kitchen Manager</v>
      </c>
      <c r="D49" t="s">
        <v>97</v>
      </c>
      <c r="E49" t="s">
        <v>98</v>
      </c>
      <c r="F49" t="s">
        <v>6</v>
      </c>
    </row>
    <row r="50" spans="1:6" x14ac:dyDescent="0.25">
      <c r="A50" s="1">
        <v>1033</v>
      </c>
      <c r="B50" t="str">
        <f>CONCATENATE(stillingskoder[[#This Row],[SKO]]," - ",stillingskoder[[#This Row],[Norsk stillingsbetegnelse]])</f>
        <v>1033 - Klinikkavdelingsleder</v>
      </c>
      <c r="C50" t="str">
        <f>CONCATENATE(stillingskoder[[#This Row],[SKO]]," - ",stillingskoder[[#This Row],[Engelsk stillingsbetegnelse]])</f>
        <v>1033 - Clinical Coordinator</v>
      </c>
      <c r="D50" t="s">
        <v>47</v>
      </c>
      <c r="E50" t="s">
        <v>48</v>
      </c>
      <c r="F50" t="s">
        <v>6</v>
      </c>
    </row>
    <row r="51" spans="1:6" x14ac:dyDescent="0.25">
      <c r="A51" s="1">
        <v>1379</v>
      </c>
      <c r="B51" t="str">
        <f>CONCATENATE(stillingskoder[[#This Row],[SKO]]," - ",stillingskoder[[#This Row],[Norsk stillingsbetegnelse]])</f>
        <v>1379 - Klinikksekretær</v>
      </c>
      <c r="C51" t="str">
        <f>CONCATENATE(stillingskoder[[#This Row],[SKO]]," - ",stillingskoder[[#This Row],[Engelsk stillingsbetegnelse]])</f>
        <v>1379 - Clinical Secretary</v>
      </c>
      <c r="D51" t="s">
        <v>143</v>
      </c>
      <c r="E51" t="s">
        <v>144</v>
      </c>
      <c r="F51" t="s">
        <v>6</v>
      </c>
    </row>
    <row r="52" spans="1:6" x14ac:dyDescent="0.25">
      <c r="A52" s="1">
        <v>1065</v>
      </c>
      <c r="B52" t="str">
        <f>CONCATENATE(stillingskoder[[#This Row],[SKO]]," - ",stillingskoder[[#This Row],[Norsk stillingsbetegnelse]])</f>
        <v>1065 - Konsulent</v>
      </c>
      <c r="C52" t="str">
        <f>CONCATENATE(stillingskoder[[#This Row],[SKO]]," - ",stillingskoder[[#This Row],[Engelsk stillingsbetegnelse]])</f>
        <v>1065 - Executive Officer</v>
      </c>
      <c r="D52" t="s">
        <v>66</v>
      </c>
      <c r="E52" t="s">
        <v>67</v>
      </c>
      <c r="F52" t="s">
        <v>6</v>
      </c>
    </row>
    <row r="53" spans="1:6" x14ac:dyDescent="0.25">
      <c r="A53" s="1">
        <v>1054</v>
      </c>
      <c r="B53" t="str">
        <f>CONCATENATE(stillingskoder[[#This Row],[SKO]]," - ",stillingskoder[[#This Row],[Norsk stillingsbetegnelse]])</f>
        <v>1054 - Kontorsjef</v>
      </c>
      <c r="C53" t="str">
        <f>CONCATENATE(stillingskoder[[#This Row],[SKO]]," - ",stillingskoder[[#This Row],[Engelsk stillingsbetegnelse]])</f>
        <v>1054 - Head of Office</v>
      </c>
      <c r="D53" t="s">
        <v>49</v>
      </c>
      <c r="E53" t="s">
        <v>50</v>
      </c>
      <c r="F53" t="s">
        <v>6</v>
      </c>
    </row>
    <row r="54" spans="1:6" x14ac:dyDescent="0.25">
      <c r="A54" s="1">
        <v>1097</v>
      </c>
      <c r="B54" t="str">
        <f>CONCATENATE(stillingskoder[[#This Row],[SKO]]," - ",stillingskoder[[#This Row],[Norsk stillingsbetegnelse]])</f>
        <v>1097 - Laborant</v>
      </c>
      <c r="C54" t="str">
        <f>CONCATENATE(stillingskoder[[#This Row],[SKO]]," - ",stillingskoder[[#This Row],[Engelsk stillingsbetegnelse]])</f>
        <v>1097 - Laboratory Assistant</v>
      </c>
      <c r="D54" t="s">
        <v>89</v>
      </c>
      <c r="E54" t="s">
        <v>88</v>
      </c>
      <c r="F54" t="s">
        <v>6</v>
      </c>
    </row>
    <row r="55" spans="1:6" x14ac:dyDescent="0.25">
      <c r="A55" s="1">
        <v>1098</v>
      </c>
      <c r="B55" t="str">
        <f>CONCATENATE(stillingskoder[[#This Row],[SKO]]," - ",stillingskoder[[#This Row],[Norsk stillingsbetegnelse]])</f>
        <v>1098 - Laborantleder</v>
      </c>
      <c r="C55" t="str">
        <f>CONCATENATE(stillingskoder[[#This Row],[SKO]]," - ",stillingskoder[[#This Row],[Engelsk stillingsbetegnelse]])</f>
        <v>1098 - Head of Laboratory</v>
      </c>
      <c r="D55" t="s">
        <v>90</v>
      </c>
      <c r="E55" t="s">
        <v>91</v>
      </c>
      <c r="F55" t="s">
        <v>6</v>
      </c>
    </row>
    <row r="56" spans="1:6" x14ac:dyDescent="0.25">
      <c r="A56" s="1">
        <v>1096</v>
      </c>
      <c r="B56" t="str">
        <f>CONCATENATE(stillingskoder[[#This Row],[SKO]]," - ",stillingskoder[[#This Row],[Norsk stillingsbetegnelse]])</f>
        <v>1096 - Laboratorieassistent</v>
      </c>
      <c r="C56" t="str">
        <f>CONCATENATE(stillingskoder[[#This Row],[SKO]]," - ",stillingskoder[[#This Row],[Engelsk stillingsbetegnelse]])</f>
        <v>1096 - Laboratory Assistant</v>
      </c>
      <c r="D56" t="s">
        <v>87</v>
      </c>
      <c r="E56" t="s">
        <v>88</v>
      </c>
      <c r="F56" t="s">
        <v>6</v>
      </c>
    </row>
    <row r="57" spans="1:6" x14ac:dyDescent="0.25">
      <c r="A57" s="1">
        <v>1514</v>
      </c>
      <c r="B57" t="str">
        <f>CONCATENATE(stillingskoder[[#This Row],[SKO]]," - ",stillingskoder[[#This Row],[Norsk stillingsbetegnelse]])</f>
        <v>1514 - Ledende forskningstekniker</v>
      </c>
      <c r="C57" t="str">
        <f>CONCATENATE(stillingskoder[[#This Row],[SKO]]," - ",stillingskoder[[#This Row],[Engelsk stillingsbetegnelse]])</f>
        <v>1514 - Chief Research Technician</v>
      </c>
      <c r="D57" t="s">
        <v>170</v>
      </c>
      <c r="E57" t="s">
        <v>171</v>
      </c>
      <c r="F57" t="s">
        <v>6</v>
      </c>
    </row>
    <row r="58" spans="1:6" x14ac:dyDescent="0.25">
      <c r="A58" s="1">
        <v>1362</v>
      </c>
      <c r="B58" t="str">
        <f>CONCATENATE(stillingskoder[[#This Row],[SKO]]," - ",stillingskoder[[#This Row],[Norsk stillingsbetegnelse]])</f>
        <v>1362 - Lærling</v>
      </c>
      <c r="C58" t="str">
        <f>CONCATENATE(stillingskoder[[#This Row],[SKO]]," - ",stillingskoder[[#This Row],[Engelsk stillingsbetegnelse]])</f>
        <v>1362 - Apprentice</v>
      </c>
      <c r="D58" t="s">
        <v>137</v>
      </c>
      <c r="E58" t="s">
        <v>138</v>
      </c>
      <c r="F58" t="s">
        <v>6</v>
      </c>
    </row>
    <row r="59" spans="1:6" x14ac:dyDescent="0.25">
      <c r="A59" s="1">
        <v>1094</v>
      </c>
      <c r="B59" t="str">
        <f>CONCATENATE(stillingskoder[[#This Row],[SKO]]," - ",stillingskoder[[#This Row],[Norsk stillingsbetegnelse]])</f>
        <v>1094 - Overarkitekt</v>
      </c>
      <c r="C59" t="str">
        <f>CONCATENATE(stillingskoder[[#This Row],[SKO]]," - ",stillingskoder[[#This Row],[Engelsk stillingsbetegnelse]])</f>
        <v>1094 - Head Architect</v>
      </c>
      <c r="D59" t="s">
        <v>83</v>
      </c>
      <c r="E59" t="s">
        <v>84</v>
      </c>
      <c r="F59" t="s">
        <v>6</v>
      </c>
    </row>
    <row r="60" spans="1:6" x14ac:dyDescent="0.25">
      <c r="A60" s="1">
        <v>1087</v>
      </c>
      <c r="B60" t="str">
        <f>CONCATENATE(stillingskoder[[#This Row],[SKO]]," - ",stillingskoder[[#This Row],[Norsk stillingsbetegnelse]])</f>
        <v>1087 - Overingeniør</v>
      </c>
      <c r="C60" t="str">
        <f>CONCATENATE(stillingskoder[[#This Row],[SKO]]," - ",stillingskoder[[#This Row],[Engelsk stillingsbetegnelse]])</f>
        <v>1087 - Head Engineer</v>
      </c>
      <c r="D60" t="s">
        <v>79</v>
      </c>
      <c r="E60" t="s">
        <v>80</v>
      </c>
      <c r="F60" t="s">
        <v>6</v>
      </c>
    </row>
    <row r="61" spans="1:6" x14ac:dyDescent="0.25">
      <c r="A61" s="1" t="s">
        <v>184</v>
      </c>
      <c r="B61" t="str">
        <f>CONCATENATE(stillingskoder[[#This Row],[SKO]]," - ",stillingskoder[[#This Row],[Norsk stillingsbetegnelse]])</f>
        <v>0782 - Overlege</v>
      </c>
      <c r="C61" t="str">
        <f>CONCATENATE(stillingskoder[[#This Row],[SKO]]," - ",stillingskoder[[#This Row],[Engelsk stillingsbetegnelse]])</f>
        <v>0782 - Senior Consultant</v>
      </c>
      <c r="D61" t="s">
        <v>7</v>
      </c>
      <c r="E61" t="s">
        <v>8</v>
      </c>
      <c r="F61" t="s">
        <v>6</v>
      </c>
    </row>
    <row r="62" spans="1:6" x14ac:dyDescent="0.25">
      <c r="A62" s="1" t="s">
        <v>189</v>
      </c>
      <c r="B62" t="str">
        <f>CONCATENATE(stillingskoder[[#This Row],[SKO]]," - ",stillingskoder[[#This Row],[Norsk stillingsbetegnelse]])</f>
        <v>0820 - Oversykepleier</v>
      </c>
      <c r="C62" t="str">
        <f>CONCATENATE(stillingskoder[[#This Row],[SKO]]," - ",stillingskoder[[#This Row],[Engelsk stillingsbetegnelse]])</f>
        <v>0820 - Head Nurse</v>
      </c>
      <c r="D62" t="s">
        <v>19</v>
      </c>
      <c r="E62" t="s">
        <v>20</v>
      </c>
      <c r="F62" t="s">
        <v>6</v>
      </c>
    </row>
    <row r="63" spans="1:6" x14ac:dyDescent="0.25">
      <c r="A63" s="1">
        <v>1055</v>
      </c>
      <c r="B63" t="str">
        <f>CONCATENATE(stillingskoder[[#This Row],[SKO]]," - ",stillingskoder[[#This Row],[Norsk stillingsbetegnelse]])</f>
        <v>1055 - Personalsjef</v>
      </c>
      <c r="C63" t="str">
        <f>CONCATENATE(stillingskoder[[#This Row],[SKO]]," - ",stillingskoder[[#This Row],[Engelsk stillingsbetegnelse]])</f>
        <v>1055 - Personnel Manager</v>
      </c>
      <c r="D63" t="s">
        <v>51</v>
      </c>
      <c r="E63" t="s">
        <v>52</v>
      </c>
      <c r="F63" t="s">
        <v>6</v>
      </c>
    </row>
    <row r="64" spans="1:6" x14ac:dyDescent="0.25">
      <c r="A64" s="1">
        <v>1352</v>
      </c>
      <c r="B64" t="str">
        <f>CONCATENATE(stillingskoder[[#This Row],[SKO]]," - ",stillingskoder[[#This Row],[Norsk stillingsbetegnelse]])</f>
        <v>1352 - Postdoktor</v>
      </c>
      <c r="C64" t="str">
        <f>CONCATENATE(stillingskoder[[#This Row],[SKO]]," - ",stillingskoder[[#This Row],[Engelsk stillingsbetegnelse]])</f>
        <v>1352 - Postdoctoral Fellow</v>
      </c>
      <c r="D64" t="s">
        <v>133</v>
      </c>
      <c r="E64" t="s">
        <v>134</v>
      </c>
      <c r="F64" t="s">
        <v>33</v>
      </c>
    </row>
    <row r="65" spans="1:6" x14ac:dyDescent="0.25">
      <c r="A65" s="1">
        <v>1013</v>
      </c>
      <c r="B65" t="str">
        <f>CONCATENATE(stillingskoder[[#This Row],[SKO]]," - ",stillingskoder[[#This Row],[Norsk stillingsbetegnelse]])</f>
        <v>1013 - Professor</v>
      </c>
      <c r="C65" t="str">
        <f>CONCATENATE(stillingskoder[[#This Row],[SKO]]," - ",stillingskoder[[#This Row],[Engelsk stillingsbetegnelse]])</f>
        <v>1013 - Professor</v>
      </c>
      <c r="D65" t="s">
        <v>40</v>
      </c>
      <c r="E65" t="s">
        <v>40</v>
      </c>
      <c r="F65" t="s">
        <v>33</v>
      </c>
    </row>
    <row r="66" spans="1:6" x14ac:dyDescent="0.25">
      <c r="A66" s="1">
        <v>1404</v>
      </c>
      <c r="B66" t="str">
        <f>CONCATENATE(stillingskoder[[#This Row],[SKO]]," - ",stillingskoder[[#This Row],[Norsk stillingsbetegnelse]])</f>
        <v xml:space="preserve">1404 - Professor </v>
      </c>
      <c r="C66" t="str">
        <f>CONCATENATE(stillingskoder[[#This Row],[SKO]]," - ",stillingskoder[[#This Row],[Engelsk stillingsbetegnelse]])</f>
        <v>1404 - Professor</v>
      </c>
      <c r="D66" t="s">
        <v>145</v>
      </c>
      <c r="E66" t="s">
        <v>40</v>
      </c>
      <c r="F66" t="s">
        <v>33</v>
      </c>
    </row>
    <row r="67" spans="1:6" x14ac:dyDescent="0.25">
      <c r="A67" s="1">
        <v>1113</v>
      </c>
      <c r="B67" t="str">
        <f>CONCATENATE(stillingskoder[[#This Row],[SKO]]," - ",stillingskoder[[#This Row],[Norsk stillingsbetegnelse]])</f>
        <v>1113 - Prosjektleder</v>
      </c>
      <c r="C67" t="str">
        <f>CONCATENATE(stillingskoder[[#This Row],[SKO]]," - ",stillingskoder[[#This Row],[Engelsk stillingsbetegnelse]])</f>
        <v>1113 - Project Manager</v>
      </c>
      <c r="D67" t="s">
        <v>95</v>
      </c>
      <c r="E67" t="s">
        <v>96</v>
      </c>
      <c r="F67" t="s">
        <v>6</v>
      </c>
    </row>
    <row r="68" spans="1:6" x14ac:dyDescent="0.25">
      <c r="A68" s="1">
        <v>1304</v>
      </c>
      <c r="B68" t="str">
        <f>CONCATENATE(stillingskoder[[#This Row],[SKO]]," - ",stillingskoder[[#This Row],[Norsk stillingsbetegnelse]])</f>
        <v>1304 - Psykolog med godkjent spesialitet</v>
      </c>
      <c r="C68" t="str">
        <f>CONCATENATE(stillingskoder[[#This Row],[SKO]]," - ",stillingskoder[[#This Row],[Engelsk stillingsbetegnelse]])</f>
        <v>1304 - Psychologist with clinical speciality</v>
      </c>
      <c r="D68" t="s">
        <v>131</v>
      </c>
      <c r="E68" t="s">
        <v>132</v>
      </c>
      <c r="F68" t="s">
        <v>6</v>
      </c>
    </row>
    <row r="69" spans="1:6" x14ac:dyDescent="0.25">
      <c r="A69" s="1" t="s">
        <v>183</v>
      </c>
      <c r="B69" t="str">
        <f>CONCATENATE(stillingskoder[[#This Row],[SKO]]," - ",stillingskoder[[#This Row],[Norsk stillingsbetegnelse]])</f>
        <v>0214 - Rektor</v>
      </c>
      <c r="C69" t="str">
        <f>CONCATENATE(stillingskoder[[#This Row],[SKO]]," - ",stillingskoder[[#This Row],[Engelsk stillingsbetegnelse]])</f>
        <v>0214 - Rector</v>
      </c>
      <c r="D69" t="s">
        <v>4</v>
      </c>
      <c r="E69" t="s">
        <v>5</v>
      </c>
      <c r="F69" t="s">
        <v>6</v>
      </c>
    </row>
    <row r="70" spans="1:6" x14ac:dyDescent="0.25">
      <c r="A70" s="1">
        <v>1130</v>
      </c>
      <c r="B70" t="str">
        <f>CONCATENATE(stillingskoder[[#This Row],[SKO]]," - ",stillingskoder[[#This Row],[Norsk stillingsbetegnelse]])</f>
        <v>1130 - Renholder</v>
      </c>
      <c r="C70" t="str">
        <f>CONCATENATE(stillingskoder[[#This Row],[SKO]]," - ",stillingskoder[[#This Row],[Engelsk stillingsbetegnelse]])</f>
        <v>1130 - Cleaner</v>
      </c>
      <c r="D70" t="s">
        <v>99</v>
      </c>
      <c r="E70" t="s">
        <v>100</v>
      </c>
      <c r="F70" t="s">
        <v>6</v>
      </c>
    </row>
    <row r="71" spans="1:6" x14ac:dyDescent="0.25">
      <c r="A71" s="1">
        <v>1132</v>
      </c>
      <c r="B71" t="str">
        <f>CONCATENATE(stillingskoder[[#This Row],[SKO]]," - ",stillingskoder[[#This Row],[Norsk stillingsbetegnelse]])</f>
        <v>1132 - Renholdsleder</v>
      </c>
      <c r="C71" t="str">
        <f>CONCATENATE(stillingskoder[[#This Row],[SKO]]," - ",stillingskoder[[#This Row],[Engelsk stillingsbetegnelse]])</f>
        <v>1132 - Cleaning Coordinator</v>
      </c>
      <c r="D71" t="s">
        <v>101</v>
      </c>
      <c r="E71" t="s">
        <v>102</v>
      </c>
      <c r="F71" t="s">
        <v>6</v>
      </c>
    </row>
    <row r="72" spans="1:6" x14ac:dyDescent="0.25">
      <c r="A72" s="1">
        <v>1434</v>
      </c>
      <c r="B72" t="str">
        <f>CONCATENATE(stillingskoder[[#This Row],[SKO]]," - ",stillingskoder[[#This Row],[Norsk stillingsbetegnelse]])</f>
        <v>1434 - Rådgiver</v>
      </c>
      <c r="C72" t="str">
        <f>CONCATENATE(stillingskoder[[#This Row],[SKO]]," - ",stillingskoder[[#This Row],[Engelsk stillingsbetegnelse]])</f>
        <v>1434 - Adviser</v>
      </c>
      <c r="D72" t="s">
        <v>156</v>
      </c>
      <c r="E72" t="s">
        <v>157</v>
      </c>
      <c r="F72" t="s">
        <v>6</v>
      </c>
    </row>
    <row r="73" spans="1:6" x14ac:dyDescent="0.25">
      <c r="A73" s="1">
        <v>1070</v>
      </c>
      <c r="B73" t="str">
        <f>CONCATENATE(stillingskoder[[#This Row],[SKO]]," - ",stillingskoder[[#This Row],[Norsk stillingsbetegnelse]])</f>
        <v>1070 - Sekretær</v>
      </c>
      <c r="C73" t="str">
        <f>CONCATENATE(stillingskoder[[#This Row],[SKO]]," - ",stillingskoder[[#This Row],[Engelsk stillingsbetegnelse]])</f>
        <v>1070 - Secretary</v>
      </c>
      <c r="D73" t="s">
        <v>69</v>
      </c>
      <c r="E73" t="s">
        <v>65</v>
      </c>
      <c r="F73" t="s">
        <v>6</v>
      </c>
    </row>
    <row r="74" spans="1:6" x14ac:dyDescent="0.25">
      <c r="A74" s="1">
        <v>1409</v>
      </c>
      <c r="B74" t="str">
        <f>CONCATENATE(stillingskoder[[#This Row],[SKO]]," - ",stillingskoder[[#This Row],[Norsk stillingsbetegnelse]])</f>
        <v>1409 - Sekretær</v>
      </c>
      <c r="C74" t="str">
        <f>CONCATENATE(stillingskoder[[#This Row],[SKO]]," - ",stillingskoder[[#This Row],[Engelsk stillingsbetegnelse]])</f>
        <v>1409 - Secretary</v>
      </c>
      <c r="D74" t="s">
        <v>69</v>
      </c>
      <c r="E74" t="s">
        <v>65</v>
      </c>
      <c r="F74" t="s">
        <v>6</v>
      </c>
    </row>
    <row r="75" spans="1:6" x14ac:dyDescent="0.25">
      <c r="A75" s="1">
        <v>1211</v>
      </c>
      <c r="B75" t="str">
        <f>CONCATENATE(stillingskoder[[#This Row],[SKO]]," - ",stillingskoder[[#This Row],[Norsk stillingsbetegnelse]])</f>
        <v>1211 - Seksjonssjef</v>
      </c>
      <c r="C75" t="str">
        <f>CONCATENATE(stillingskoder[[#This Row],[SKO]]," - ",stillingskoder[[#This Row],[Engelsk stillingsbetegnelse]])</f>
        <v>1211 - Section Manager</v>
      </c>
      <c r="D75" t="s">
        <v>121</v>
      </c>
      <c r="E75" t="s">
        <v>122</v>
      </c>
      <c r="F75" t="s">
        <v>6</v>
      </c>
    </row>
    <row r="76" spans="1:6" x14ac:dyDescent="0.25">
      <c r="A76" s="1">
        <v>1182</v>
      </c>
      <c r="B76" t="str">
        <f>CONCATENATE(stillingskoder[[#This Row],[SKO]]," - ",stillingskoder[[#This Row],[Norsk stillingsbetegnelse]])</f>
        <v>1182 - Seniorarkitekt</v>
      </c>
      <c r="C76" t="str">
        <f>CONCATENATE(stillingskoder[[#This Row],[SKO]]," - ",stillingskoder[[#This Row],[Engelsk stillingsbetegnelse]])</f>
        <v>1182 - Senior Architect</v>
      </c>
      <c r="D76" t="s">
        <v>111</v>
      </c>
      <c r="E76" t="s">
        <v>112</v>
      </c>
      <c r="F76" t="s">
        <v>6</v>
      </c>
    </row>
    <row r="77" spans="1:6" x14ac:dyDescent="0.25">
      <c r="A77" s="1">
        <v>1513</v>
      </c>
      <c r="B77" t="str">
        <f>CONCATENATE(stillingskoder[[#This Row],[SKO]]," - ",stillingskoder[[#This Row],[Norsk stillingsbetegnelse]])</f>
        <v>1513 - Seniorforskningstekniker</v>
      </c>
      <c r="C77" t="str">
        <f>CONCATENATE(stillingskoder[[#This Row],[SKO]]," - ",stillingskoder[[#This Row],[Engelsk stillingsbetegnelse]])</f>
        <v>1513 - Senior Research Technician</v>
      </c>
      <c r="D77" t="s">
        <v>168</v>
      </c>
      <c r="E77" t="s">
        <v>169</v>
      </c>
      <c r="F77" t="s">
        <v>6</v>
      </c>
    </row>
    <row r="78" spans="1:6" x14ac:dyDescent="0.25">
      <c r="A78" s="1">
        <v>1181</v>
      </c>
      <c r="B78" t="str">
        <f>CONCATENATE(stillingskoder[[#This Row],[SKO]]," - ",stillingskoder[[#This Row],[Norsk stillingsbetegnelse]])</f>
        <v>1181 - Senioringeniør</v>
      </c>
      <c r="C78" t="str">
        <f>CONCATENATE(stillingskoder[[#This Row],[SKO]]," - ",stillingskoder[[#This Row],[Engelsk stillingsbetegnelse]])</f>
        <v>1181 - Senior Engineer</v>
      </c>
      <c r="D78" t="s">
        <v>109</v>
      </c>
      <c r="E78" t="s">
        <v>110</v>
      </c>
      <c r="F78" t="s">
        <v>6</v>
      </c>
    </row>
    <row r="79" spans="1:6" x14ac:dyDescent="0.25">
      <c r="A79" s="1">
        <v>1363</v>
      </c>
      <c r="B79" t="str">
        <f>CONCATENATE(stillingskoder[[#This Row],[SKO]]," - ",stillingskoder[[#This Row],[Norsk stillingsbetegnelse]])</f>
        <v>1363 - Seniorkonsulent</v>
      </c>
      <c r="C79" t="str">
        <f>CONCATENATE(stillingskoder[[#This Row],[SKO]]," - ",stillingskoder[[#This Row],[Engelsk stillingsbetegnelse]])</f>
        <v>1363 - Senior Executive Officer</v>
      </c>
      <c r="D79" t="s">
        <v>139</v>
      </c>
      <c r="E79" t="s">
        <v>140</v>
      </c>
      <c r="F79" t="s">
        <v>6</v>
      </c>
    </row>
    <row r="80" spans="1:6" x14ac:dyDescent="0.25">
      <c r="A80" s="1">
        <v>1364</v>
      </c>
      <c r="B80" t="str">
        <f>CONCATENATE(stillingskoder[[#This Row],[SKO]]," - ",stillingskoder[[#This Row],[Norsk stillingsbetegnelse]])</f>
        <v>1364 - Seniorrådgiver</v>
      </c>
      <c r="C80" t="str">
        <f>CONCATENATE(stillingskoder[[#This Row],[SKO]]," - ",stillingskoder[[#This Row],[Engelsk stillingsbetegnelse]])</f>
        <v>1364 - Senior Adviser</v>
      </c>
      <c r="D80" t="s">
        <v>141</v>
      </c>
      <c r="E80" t="s">
        <v>142</v>
      </c>
      <c r="F80" t="s">
        <v>6</v>
      </c>
    </row>
    <row r="81" spans="1:6" x14ac:dyDescent="0.25">
      <c r="A81" s="1">
        <v>1433</v>
      </c>
      <c r="B81" t="str">
        <f>CONCATENATE(stillingskoder[[#This Row],[SKO]]," - ",stillingskoder[[#This Row],[Norsk stillingsbetegnelse]])</f>
        <v>1433 - Seniorsekretær</v>
      </c>
      <c r="C81" t="str">
        <f>CONCATENATE(stillingskoder[[#This Row],[SKO]]," - ",stillingskoder[[#This Row],[Engelsk stillingsbetegnelse]])</f>
        <v>1433 - Senior Secretary</v>
      </c>
      <c r="D81" t="s">
        <v>154</v>
      </c>
      <c r="E81" t="s">
        <v>155</v>
      </c>
      <c r="F81" t="s">
        <v>6</v>
      </c>
    </row>
    <row r="82" spans="1:6" x14ac:dyDescent="0.25">
      <c r="A82" s="1">
        <v>1095</v>
      </c>
      <c r="B82" t="str">
        <f>CONCATENATE(stillingskoder[[#This Row],[SKO]]," - ",stillingskoder[[#This Row],[Norsk stillingsbetegnelse]])</f>
        <v>1095 - Sjefarkitekt</v>
      </c>
      <c r="C82" t="str">
        <f>CONCATENATE(stillingskoder[[#This Row],[SKO]]," - ",stillingskoder[[#This Row],[Engelsk stillingsbetegnelse]])</f>
        <v>1095 - Chief Architect</v>
      </c>
      <c r="D82" t="s">
        <v>85</v>
      </c>
      <c r="E82" t="s">
        <v>86</v>
      </c>
      <c r="F82" t="s">
        <v>6</v>
      </c>
    </row>
    <row r="83" spans="1:6" x14ac:dyDescent="0.25">
      <c r="A83" s="1">
        <v>1088</v>
      </c>
      <c r="B83" t="str">
        <f>CONCATENATE(stillingskoder[[#This Row],[SKO]]," - ",stillingskoder[[#This Row],[Norsk stillingsbetegnelse]])</f>
        <v>1088 - Sjefingeniør</v>
      </c>
      <c r="C83" t="str">
        <f>CONCATENATE(stillingskoder[[#This Row],[SKO]]," - ",stillingskoder[[#This Row],[Engelsk stillingsbetegnelse]])</f>
        <v>1088 - Chief Engineer</v>
      </c>
      <c r="D83" t="s">
        <v>81</v>
      </c>
      <c r="E83" t="s">
        <v>82</v>
      </c>
      <c r="F83" t="s">
        <v>6</v>
      </c>
    </row>
    <row r="84" spans="1:6" x14ac:dyDescent="0.25">
      <c r="A84" s="1" t="s">
        <v>187</v>
      </c>
      <c r="B84" t="str">
        <f>CONCATENATE(stillingskoder[[#This Row],[SKO]]," - ",stillingskoder[[#This Row],[Norsk stillingsbetegnelse]])</f>
        <v>0796 - Sjefpsykolog</v>
      </c>
      <c r="C84" t="str">
        <f>CONCATENATE(stillingskoder[[#This Row],[SKO]]," - ",stillingskoder[[#This Row],[Engelsk stillingsbetegnelse]])</f>
        <v>0796 - Chief Psychologist</v>
      </c>
      <c r="D84" t="s">
        <v>15</v>
      </c>
      <c r="E84" t="s">
        <v>16</v>
      </c>
      <c r="F84" t="s">
        <v>6</v>
      </c>
    </row>
    <row r="85" spans="1:6" x14ac:dyDescent="0.25">
      <c r="A85" s="1">
        <v>1515</v>
      </c>
      <c r="B85" t="str">
        <f>CONCATENATE(stillingskoder[[#This Row],[SKO]]," - ",stillingskoder[[#This Row],[Norsk stillingsbetegnelse]])</f>
        <v>1515 - Spesialbibliotekar</v>
      </c>
      <c r="C85" t="str">
        <f>CONCATENATE(stillingskoder[[#This Row],[SKO]]," - ",stillingskoder[[#This Row],[Engelsk stillingsbetegnelse]])</f>
        <v>1515 - Senior Librarian</v>
      </c>
      <c r="D85" t="s">
        <v>172</v>
      </c>
      <c r="E85" t="s">
        <v>173</v>
      </c>
      <c r="F85" t="s">
        <v>6</v>
      </c>
    </row>
    <row r="86" spans="1:6" x14ac:dyDescent="0.25">
      <c r="A86" s="1">
        <v>1476</v>
      </c>
      <c r="B86" t="str">
        <f>CONCATENATE(stillingskoder[[#This Row],[SKO]]," - ",stillingskoder[[#This Row],[Norsk stillingsbetegnelse]])</f>
        <v>1476 - Spesialistkandidat</v>
      </c>
      <c r="C86" t="str">
        <f>CONCATENATE(stillingskoder[[#This Row],[SKO]]," - ",stillingskoder[[#This Row],[Engelsk stillingsbetegnelse]])</f>
        <v>1476 - PhD Candidate</v>
      </c>
      <c r="D86" t="s">
        <v>164</v>
      </c>
      <c r="E86" t="s">
        <v>165</v>
      </c>
      <c r="F86" t="s">
        <v>33</v>
      </c>
    </row>
    <row r="87" spans="1:6" x14ac:dyDescent="0.25">
      <c r="A87" s="1" t="s">
        <v>188</v>
      </c>
      <c r="B87" t="str">
        <f>CONCATENATE(stillingskoder[[#This Row],[SKO]]," - ",stillingskoder[[#This Row],[Norsk stillingsbetegnelse]])</f>
        <v>0810 - Spesialistutdannet sykepleier</v>
      </c>
      <c r="C87" t="str">
        <f>CONCATENATE(stillingskoder[[#This Row],[SKO]]," - ",stillingskoder[[#This Row],[Engelsk stillingsbetegnelse]])</f>
        <v>0810 - Specialist Nurse</v>
      </c>
      <c r="D87" t="s">
        <v>17</v>
      </c>
      <c r="E87" t="s">
        <v>18</v>
      </c>
      <c r="F87" t="s">
        <v>6</v>
      </c>
    </row>
    <row r="88" spans="1:6" x14ac:dyDescent="0.25">
      <c r="A88" s="1" t="s">
        <v>186</v>
      </c>
      <c r="B88" t="str">
        <f>CONCATENATE(stillingskoder[[#This Row],[SKO]]," - ",stillingskoder[[#This Row],[Norsk stillingsbetegnelse]])</f>
        <v>0795 - Spesialpsykolog</v>
      </c>
      <c r="C88" t="str">
        <f>CONCATENATE(stillingskoder[[#This Row],[SKO]]," - ",stillingskoder[[#This Row],[Engelsk stillingsbetegnelse]])</f>
        <v>0795 - Specialist Psychologist</v>
      </c>
      <c r="D88" t="s">
        <v>13</v>
      </c>
      <c r="E88" t="s">
        <v>14</v>
      </c>
      <c r="F88" t="s">
        <v>6</v>
      </c>
    </row>
    <row r="89" spans="1:6" x14ac:dyDescent="0.25">
      <c r="A89" s="1">
        <v>1220</v>
      </c>
      <c r="B89" t="str">
        <f>CONCATENATE(stillingskoder[[#This Row],[SKO]]," - ",stillingskoder[[#This Row],[Norsk stillingsbetegnelse]])</f>
        <v>1220 - Spesialrådgiver</v>
      </c>
      <c r="C89" t="str">
        <f>CONCATENATE(stillingskoder[[#This Row],[SKO]]," - ",stillingskoder[[#This Row],[Engelsk stillingsbetegnelse]])</f>
        <v>1220 - Special Adviser</v>
      </c>
      <c r="D89" t="s">
        <v>125</v>
      </c>
      <c r="E89" t="s">
        <v>126</v>
      </c>
      <c r="F89" t="s">
        <v>6</v>
      </c>
    </row>
    <row r="90" spans="1:6" x14ac:dyDescent="0.25">
      <c r="A90" s="1" t="s">
        <v>185</v>
      </c>
      <c r="B90" t="str">
        <f>CONCATENATE(stillingskoder[[#This Row],[SKO]]," - ",stillingskoder[[#This Row],[Norsk stillingsbetegnelse]])</f>
        <v>0787 - Spesialtannlege</v>
      </c>
      <c r="C90" t="str">
        <f>CONCATENATE(stillingskoder[[#This Row],[SKO]]," - ",stillingskoder[[#This Row],[Engelsk stillingsbetegnelse]])</f>
        <v>0787 - Specialist Dentist</v>
      </c>
      <c r="D90" t="s">
        <v>9</v>
      </c>
      <c r="E90" t="s">
        <v>10</v>
      </c>
      <c r="F90" t="s">
        <v>6</v>
      </c>
    </row>
    <row r="91" spans="1:6" x14ac:dyDescent="0.25">
      <c r="A91" s="1">
        <v>1017</v>
      </c>
      <c r="B91" t="str">
        <f>CONCATENATE(stillingskoder[[#This Row],[SKO]]," - ",stillingskoder[[#This Row],[Norsk stillingsbetegnelse]])</f>
        <v>1017 - Stipendiat</v>
      </c>
      <c r="C91" t="str">
        <f>CONCATENATE(stillingskoder[[#This Row],[SKO]]," - ",stillingskoder[[#This Row],[Engelsk stillingsbetegnelse]])</f>
        <v>1017 - Doctoral Research Fellow</v>
      </c>
      <c r="D91" t="s">
        <v>43</v>
      </c>
      <c r="E91" t="s">
        <v>44</v>
      </c>
      <c r="F91" t="s">
        <v>33</v>
      </c>
    </row>
    <row r="92" spans="1:6" x14ac:dyDescent="0.25">
      <c r="A92" s="1">
        <v>1378</v>
      </c>
      <c r="B92" t="str">
        <f>CONCATENATE(stillingskoder[[#This Row],[SKO]]," - ",stillingskoder[[#This Row],[Norsk stillingsbetegnelse]])</f>
        <v>1378 - Stipendiat</v>
      </c>
      <c r="C92" t="str">
        <f>CONCATENATE(stillingskoder[[#This Row],[SKO]]," - ",stillingskoder[[#This Row],[Engelsk stillingsbetegnelse]])</f>
        <v>1378 - Doctoral Research Fellow</v>
      </c>
      <c r="D92" t="s">
        <v>43</v>
      </c>
      <c r="E92" t="s">
        <v>44</v>
      </c>
      <c r="F92" t="s">
        <v>33</v>
      </c>
    </row>
    <row r="93" spans="1:6" x14ac:dyDescent="0.25">
      <c r="A93" s="1">
        <v>1473</v>
      </c>
      <c r="B93" t="str">
        <f>CONCATENATE(stillingskoder[[#This Row],[SKO]]," - ",stillingskoder[[#This Row],[Norsk stillingsbetegnelse]])</f>
        <v>1473 - Studieleder</v>
      </c>
      <c r="C93" t="str">
        <f>CONCATENATE(stillingskoder[[#This Row],[SKO]]," - ",stillingskoder[[#This Row],[Engelsk stillingsbetegnelse]])</f>
        <v>1473 - Programme Coordinator</v>
      </c>
      <c r="D93" t="s">
        <v>158</v>
      </c>
      <c r="E93" t="s">
        <v>159</v>
      </c>
      <c r="F93" t="s">
        <v>6</v>
      </c>
    </row>
    <row r="94" spans="1:6" x14ac:dyDescent="0.25">
      <c r="A94" s="1" t="s">
        <v>195</v>
      </c>
      <c r="B94" t="str">
        <f>CONCATENATE(stillingskoder[[#This Row],[SKO]]," - ",stillingskoder[[#This Row],[Norsk stillingsbetegnelse]])</f>
        <v>0948 - Styrer</v>
      </c>
      <c r="C94" t="str">
        <f>CONCATENATE(stillingskoder[[#This Row],[SKO]]," - ",stillingskoder[[#This Row],[Engelsk stillingsbetegnelse]])</f>
        <v>0948 - Kindergarten Manager</v>
      </c>
      <c r="D94" t="s">
        <v>29</v>
      </c>
      <c r="E94" t="s">
        <v>30</v>
      </c>
      <c r="F94" t="s">
        <v>6</v>
      </c>
    </row>
    <row r="95" spans="1:6" x14ac:dyDescent="0.25">
      <c r="A95" s="1">
        <v>1545</v>
      </c>
      <c r="B95" t="str">
        <f>CONCATENATE(stillingskoder[[#This Row],[SKO]]," - ",stillingskoder[[#This Row],[Norsk stillingsbetegnelse]])</f>
        <v>1545 - Tannhelsesekretær</v>
      </c>
      <c r="C95" t="str">
        <f>CONCATENATE(stillingskoder[[#This Row],[SKO]]," - ",stillingskoder[[#This Row],[Engelsk stillingsbetegnelse]])</f>
        <v>1545 - Dental Nurse</v>
      </c>
      <c r="D95" t="s">
        <v>177</v>
      </c>
      <c r="E95" t="s">
        <v>178</v>
      </c>
      <c r="F95" t="s">
        <v>6</v>
      </c>
    </row>
    <row r="96" spans="1:6" x14ac:dyDescent="0.25">
      <c r="A96" s="1">
        <v>1533</v>
      </c>
      <c r="B96" t="str">
        <f>CONCATENATE(stillingskoder[[#This Row],[SKO]]," - ",stillingskoder[[#This Row],[Norsk stillingsbetegnelse]])</f>
        <v>1533 - Tannpleier</v>
      </c>
      <c r="C96" t="str">
        <f>CONCATENATE(stillingskoder[[#This Row],[SKO]]," - ",stillingskoder[[#This Row],[Engelsk stillingsbetegnelse]])</f>
        <v>1533 - Dental Hygienist</v>
      </c>
      <c r="D96" t="s">
        <v>175</v>
      </c>
      <c r="E96" t="s">
        <v>176</v>
      </c>
      <c r="F96" t="s">
        <v>6</v>
      </c>
    </row>
    <row r="97" spans="1:6" x14ac:dyDescent="0.25">
      <c r="A97" s="1">
        <v>1059</v>
      </c>
      <c r="B97" t="str">
        <f>CONCATENATE(stillingskoder[[#This Row],[SKO]]," - ",stillingskoder[[#This Row],[Norsk stillingsbetegnelse]])</f>
        <v>1059 - Underdirektør</v>
      </c>
      <c r="C97" t="str">
        <f>CONCATENATE(stillingskoder[[#This Row],[SKO]]," - ",stillingskoder[[#This Row],[Engelsk stillingsbetegnelse]])</f>
        <v>1059 - Assistant Director</v>
      </c>
      <c r="D97" t="s">
        <v>57</v>
      </c>
      <c r="E97" t="s">
        <v>58</v>
      </c>
      <c r="F97" t="s">
        <v>6</v>
      </c>
    </row>
    <row r="98" spans="1:6" x14ac:dyDescent="0.25">
      <c r="A98" s="1">
        <v>1199</v>
      </c>
      <c r="B98" t="str">
        <f>CONCATENATE(stillingskoder[[#This Row],[SKO]]," - ",stillingskoder[[#This Row],[Norsk stillingsbetegnelse]])</f>
        <v>1199 - Universitetsbibliotekar</v>
      </c>
      <c r="C98" t="str">
        <f>CONCATENATE(stillingskoder[[#This Row],[SKO]]," - ",stillingskoder[[#This Row],[Engelsk stillingsbetegnelse]])</f>
        <v>1199 - Academic Librarian</v>
      </c>
      <c r="D98" t="s">
        <v>115</v>
      </c>
      <c r="E98" t="s">
        <v>116</v>
      </c>
      <c r="F98" t="s">
        <v>6</v>
      </c>
    </row>
    <row r="99" spans="1:6" x14ac:dyDescent="0.25">
      <c r="A99" s="1">
        <v>9131</v>
      </c>
      <c r="B99" t="str">
        <f>CONCATENATE(stillingskoder[[#This Row],[SKO]]," - ",stillingskoder[[#This Row],[Norsk stillingsbetegnelse]])</f>
        <v>9131 - Universitetsdirektør</v>
      </c>
      <c r="C99" t="str">
        <f>CONCATENATE(stillingskoder[[#This Row],[SKO]]," - ",stillingskoder[[#This Row],[Engelsk stillingsbetegnelse]])</f>
        <v>9131 - University Director</v>
      </c>
      <c r="D99" t="s">
        <v>179</v>
      </c>
      <c r="E99" t="s">
        <v>180</v>
      </c>
      <c r="F99" t="s">
        <v>6</v>
      </c>
    </row>
    <row r="100" spans="1:6" x14ac:dyDescent="0.25">
      <c r="A100" s="1">
        <v>1009</v>
      </c>
      <c r="B100" t="str">
        <f>CONCATENATE(stillingskoder[[#This Row],[SKO]]," - ",stillingskoder[[#This Row],[Norsk stillingsbetegnelse]])</f>
        <v>1009 - Universitetslektor</v>
      </c>
      <c r="C100" t="str">
        <f>CONCATENATE(stillingskoder[[#This Row],[SKO]]," - ",stillingskoder[[#This Row],[Engelsk stillingsbetegnelse]])</f>
        <v>1009 - Lecturer</v>
      </c>
      <c r="D100" t="s">
        <v>31</v>
      </c>
      <c r="E100" t="s">
        <v>32</v>
      </c>
      <c r="F100" t="s">
        <v>33</v>
      </c>
    </row>
    <row r="101" spans="1:6" x14ac:dyDescent="0.25">
      <c r="A101" s="1">
        <v>1018</v>
      </c>
      <c r="B101" t="str">
        <f>CONCATENATE(stillingskoder[[#This Row],[SKO]]," - ",stillingskoder[[#This Row],[Norsk stillingsbetegnelse]])</f>
        <v>1018 - Vitenskapelig assistent</v>
      </c>
      <c r="C101" t="str">
        <f>CONCATENATE(stillingskoder[[#This Row],[SKO]]," - ",stillingskoder[[#This Row],[Engelsk stillingsbetegnelse]])</f>
        <v>1018 - Research Assistant</v>
      </c>
      <c r="D101" t="s">
        <v>45</v>
      </c>
      <c r="E101" t="s">
        <v>46</v>
      </c>
      <c r="F101" t="s">
        <v>33</v>
      </c>
    </row>
    <row r="102" spans="1:6" x14ac:dyDescent="0.25">
      <c r="A102" s="1">
        <v>1019</v>
      </c>
      <c r="B102" t="str">
        <f>CONCATENATE(stillingskoder[[#This Row],[SKO]]," - ",stillingskoder[[#This Row],[Norsk stillingsbetegnelse]])</f>
        <v>1019 - Vitenskapelig assistent</v>
      </c>
      <c r="C102" t="str">
        <f>CONCATENATE(stillingskoder[[#This Row],[SKO]]," - ",stillingskoder[[#This Row],[Engelsk stillingsbetegnelse]])</f>
        <v>1019 - Research Assistant</v>
      </c>
      <c r="D102" t="s">
        <v>45</v>
      </c>
      <c r="E102" t="s">
        <v>46</v>
      </c>
      <c r="F102" t="s">
        <v>33</v>
      </c>
    </row>
    <row r="103" spans="1:6" x14ac:dyDescent="0.25">
      <c r="A103" s="1">
        <v>1020</v>
      </c>
      <c r="B103" t="str">
        <f>CONCATENATE(stillingskoder[[#This Row],[SKO]]," - ",stillingskoder[[#This Row],[Norsk stillingsbetegnelse]])</f>
        <v>1020 - Vitenskapelig assistent</v>
      </c>
      <c r="C103" t="str">
        <f>CONCATENATE(stillingskoder[[#This Row],[SKO]]," - ",stillingskoder[[#This Row],[Engelsk stillingsbetegnelse]])</f>
        <v>1020 - Research Assistant</v>
      </c>
      <c r="D103" t="s">
        <v>45</v>
      </c>
      <c r="E103" t="s">
        <v>46</v>
      </c>
      <c r="F103" t="s">
        <v>33</v>
      </c>
    </row>
    <row r="104" spans="1:6" x14ac:dyDescent="0.25">
      <c r="A104" s="1">
        <v>1056</v>
      </c>
      <c r="B104" t="str">
        <f>CONCATENATE(stillingskoder[[#This Row],[SKO]]," - ",stillingskoder[[#This Row],[Norsk stillingsbetegnelse]])</f>
        <v>1056 - Økonomisjef</v>
      </c>
      <c r="C104" t="str">
        <f>CONCATENATE(stillingskoder[[#This Row],[SKO]]," - ",stillingskoder[[#This Row],[Engelsk stillingsbetegnelse]])</f>
        <v>1056 - Financial Manager</v>
      </c>
      <c r="D104" t="s">
        <v>53</v>
      </c>
      <c r="E104" t="s">
        <v>54</v>
      </c>
      <c r="F104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1AFE-4562-48B3-A708-FEE16B43D8CD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767C7C-69B4-4C56-8048-12DB417721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stillingskoder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Hausvik</dc:creator>
  <cp:lastModifiedBy>Emil Hausvik</cp:lastModifiedBy>
  <dcterms:created xsi:type="dcterms:W3CDTF">2024-06-10T07:49:28Z</dcterms:created>
  <dcterms:modified xsi:type="dcterms:W3CDTF">2024-06-10T08:45:56Z</dcterms:modified>
</cp:coreProperties>
</file>