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w002\Workspace\Add-ins\word-add-in\assets\"/>
    </mc:Choice>
  </mc:AlternateContent>
  <xr:revisionPtr revIDLastSave="0" documentId="13_ncr:1_{14892C30-8917-433A-81B4-04F43F5DFA42}" xr6:coauthVersionLast="47" xr6:coauthVersionMax="47" xr10:uidLastSave="{00000000-0000-0000-0000-000000000000}"/>
  <bookViews>
    <workbookView xWindow="-28920" yWindow="-120" windowWidth="29040" windowHeight="15720" xr2:uid="{EC1E2602-5B5B-4442-905A-93337ED73C01}"/>
  </bookViews>
  <sheets>
    <sheet name="stillingsko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B86" i="2"/>
  <c r="C86" i="2"/>
  <c r="B90" i="2"/>
  <c r="C90" i="2"/>
  <c r="B169" i="2"/>
  <c r="B153" i="2"/>
  <c r="B22" i="2"/>
  <c r="B115" i="2"/>
  <c r="B58" i="2"/>
  <c r="B125" i="2"/>
  <c r="C169" i="2"/>
  <c r="C153" i="2"/>
  <c r="C22" i="2"/>
  <c r="C115" i="2"/>
  <c r="C58" i="2"/>
  <c r="C125" i="2"/>
  <c r="B152" i="2"/>
  <c r="C152" i="2"/>
  <c r="B19" i="2"/>
  <c r="C19" i="2"/>
  <c r="B48" i="2"/>
  <c r="C48" i="2"/>
  <c r="B91" i="2"/>
  <c r="C91" i="2"/>
  <c r="B76" i="2"/>
  <c r="C76" i="2"/>
  <c r="B77" i="2"/>
  <c r="C77" i="2"/>
  <c r="B44" i="2"/>
  <c r="C44" i="2"/>
  <c r="B167" i="2"/>
  <c r="C167" i="2"/>
  <c r="B18" i="2"/>
  <c r="C18" i="2"/>
  <c r="B177" i="2"/>
  <c r="C177" i="2"/>
  <c r="B43" i="2"/>
  <c r="C43" i="2"/>
  <c r="B110" i="2"/>
  <c r="C110" i="2"/>
  <c r="B108" i="2"/>
  <c r="C108" i="2"/>
  <c r="B109" i="2"/>
  <c r="C109" i="2"/>
  <c r="B83" i="2"/>
  <c r="C83" i="2"/>
  <c r="B87" i="2"/>
  <c r="C87" i="2"/>
  <c r="B111" i="2"/>
  <c r="C111" i="2"/>
  <c r="B135" i="2"/>
  <c r="C135" i="2"/>
  <c r="B70" i="2"/>
  <c r="C70" i="2"/>
  <c r="B179" i="2"/>
  <c r="C179" i="2"/>
  <c r="B103" i="2"/>
  <c r="C103" i="2"/>
  <c r="B102" i="2"/>
  <c r="C102" i="2"/>
  <c r="B3" i="2"/>
  <c r="C3" i="2"/>
  <c r="B2" i="2"/>
  <c r="C2" i="2"/>
  <c r="B105" i="2"/>
  <c r="C105" i="2"/>
  <c r="B180" i="2"/>
  <c r="C180" i="2"/>
  <c r="B128" i="2"/>
  <c r="C128" i="2"/>
  <c r="B20" i="2"/>
  <c r="C20" i="2"/>
  <c r="B178" i="2"/>
  <c r="C178" i="2"/>
  <c r="B165" i="2"/>
  <c r="C165" i="2"/>
  <c r="B104" i="2"/>
  <c r="C104" i="2"/>
  <c r="B184" i="2"/>
  <c r="C184" i="2"/>
  <c r="B38" i="2"/>
  <c r="C38" i="2"/>
  <c r="B42" i="2"/>
  <c r="C42" i="2"/>
  <c r="B132" i="2"/>
  <c r="C132" i="2"/>
  <c r="B146" i="2"/>
  <c r="C146" i="2"/>
  <c r="B123" i="2"/>
  <c r="C123" i="2"/>
  <c r="B133" i="2"/>
  <c r="C133" i="2"/>
  <c r="B116" i="2"/>
  <c r="C116" i="2"/>
  <c r="B114" i="2"/>
  <c r="C114" i="2"/>
  <c r="B157" i="2"/>
  <c r="C157" i="2"/>
  <c r="B101" i="2"/>
  <c r="C101" i="2"/>
  <c r="B29" i="2"/>
  <c r="C29" i="2"/>
  <c r="B28" i="2"/>
  <c r="C28" i="2"/>
  <c r="B117" i="2"/>
  <c r="C117" i="2"/>
  <c r="B24" i="2"/>
  <c r="C24" i="2"/>
  <c r="B92" i="2"/>
  <c r="C92" i="2"/>
  <c r="B162" i="2"/>
  <c r="C162" i="2"/>
  <c r="B175" i="2"/>
  <c r="C175" i="2"/>
  <c r="B130" i="2"/>
  <c r="C130" i="2"/>
  <c r="B74" i="2"/>
  <c r="C74" i="2"/>
  <c r="B73" i="2"/>
  <c r="C73" i="2"/>
  <c r="B72" i="2"/>
  <c r="C72" i="2"/>
  <c r="B71" i="2"/>
  <c r="C71" i="2"/>
  <c r="B12" i="2"/>
  <c r="C12" i="2"/>
  <c r="B64" i="2"/>
  <c r="C64" i="2"/>
  <c r="B93" i="2"/>
  <c r="C93" i="2"/>
  <c r="B142" i="2"/>
  <c r="C142" i="2"/>
  <c r="B81" i="2"/>
  <c r="C81" i="2"/>
  <c r="B107" i="2"/>
  <c r="C107" i="2"/>
  <c r="B26" i="2"/>
  <c r="C26" i="2"/>
  <c r="B6" i="2"/>
  <c r="C6" i="2"/>
  <c r="B45" i="2"/>
  <c r="C45" i="2"/>
  <c r="B154" i="2"/>
  <c r="C154" i="2"/>
  <c r="B68" i="2"/>
  <c r="C68" i="2"/>
  <c r="B159" i="2"/>
  <c r="C159" i="2"/>
  <c r="B183" i="2"/>
  <c r="C183" i="2"/>
  <c r="B56" i="2"/>
  <c r="C56" i="2"/>
  <c r="B13" i="2"/>
  <c r="C13" i="2"/>
  <c r="B7" i="2"/>
  <c r="C7" i="2"/>
  <c r="B173" i="2"/>
  <c r="C173" i="2"/>
  <c r="B172" i="2"/>
  <c r="C172" i="2"/>
  <c r="B174" i="2"/>
  <c r="C174" i="2"/>
  <c r="B80" i="2"/>
  <c r="C80" i="2"/>
  <c r="B15" i="2"/>
  <c r="C15" i="2"/>
  <c r="B17" i="2"/>
  <c r="C17" i="2"/>
  <c r="B151" i="2"/>
  <c r="C151" i="2"/>
  <c r="B150" i="2"/>
  <c r="C150" i="2"/>
  <c r="B33" i="2"/>
  <c r="C33" i="2"/>
  <c r="B95" i="2"/>
  <c r="C95" i="2"/>
  <c r="B63" i="2"/>
  <c r="C63" i="2"/>
  <c r="B47" i="2"/>
  <c r="C47" i="2"/>
  <c r="B126" i="2"/>
  <c r="C126" i="2"/>
  <c r="B78" i="2"/>
  <c r="C78" i="2"/>
  <c r="B8" i="2"/>
  <c r="C8" i="2"/>
  <c r="C127" i="2"/>
  <c r="C161" i="2"/>
  <c r="C30" i="2"/>
  <c r="C158" i="2"/>
  <c r="C149" i="2"/>
  <c r="C25" i="2"/>
  <c r="C59" i="2"/>
  <c r="C168" i="2"/>
  <c r="C182" i="2"/>
  <c r="C5" i="2"/>
  <c r="C60" i="2"/>
  <c r="C75" i="2"/>
  <c r="C120" i="2"/>
  <c r="C84" i="2"/>
  <c r="C163" i="2"/>
  <c r="C185" i="2"/>
  <c r="C186" i="2"/>
  <c r="C187" i="2"/>
  <c r="C89" i="2"/>
  <c r="C96" i="2"/>
  <c r="C118" i="2"/>
  <c r="C188" i="2"/>
  <c r="C4" i="2"/>
  <c r="C176" i="2"/>
  <c r="C14" i="2"/>
  <c r="C11" i="2"/>
  <c r="C35" i="2"/>
  <c r="C67" i="2"/>
  <c r="C94" i="2"/>
  <c r="C57" i="2"/>
  <c r="C136" i="2"/>
  <c r="C69" i="2"/>
  <c r="C31" i="2"/>
  <c r="C61" i="2"/>
  <c r="C79" i="2"/>
  <c r="C16" i="2"/>
  <c r="C113" i="2"/>
  <c r="C148" i="2"/>
  <c r="C112" i="2"/>
  <c r="C147" i="2"/>
  <c r="C99" i="2"/>
  <c r="C97" i="2"/>
  <c r="C98" i="2"/>
  <c r="C49" i="2"/>
  <c r="C50" i="2"/>
  <c r="C51" i="2"/>
  <c r="C53" i="2"/>
  <c r="C122" i="2"/>
  <c r="C88" i="2"/>
  <c r="C129" i="2"/>
  <c r="C131" i="2"/>
  <c r="C41" i="2"/>
  <c r="C37" i="2"/>
  <c r="C10" i="2"/>
  <c r="C141" i="2"/>
  <c r="C139" i="2"/>
  <c r="C52" i="2"/>
  <c r="C66" i="2"/>
  <c r="C181" i="2"/>
  <c r="C62" i="2"/>
  <c r="C46" i="2"/>
  <c r="C138" i="2"/>
  <c r="C40" i="2"/>
  <c r="C160" i="2"/>
  <c r="C23" i="2"/>
  <c r="C27" i="2"/>
  <c r="C124" i="2"/>
  <c r="C119" i="2"/>
  <c r="C85" i="2"/>
  <c r="C106" i="2"/>
  <c r="C143" i="2"/>
  <c r="C144" i="2"/>
  <c r="C164" i="2"/>
  <c r="C121" i="2"/>
  <c r="C21" i="2"/>
  <c r="C65" i="2"/>
  <c r="C137" i="2"/>
  <c r="C32" i="2"/>
  <c r="C9" i="2"/>
  <c r="C145" i="2"/>
  <c r="C134" i="2"/>
  <c r="C166" i="2"/>
  <c r="C34" i="2"/>
  <c r="C82" i="2"/>
  <c r="C156" i="2"/>
  <c r="C54" i="2"/>
  <c r="C55" i="2"/>
  <c r="C140" i="2"/>
  <c r="C100" i="2"/>
  <c r="C155" i="2"/>
  <c r="C36" i="2"/>
  <c r="C171" i="2"/>
  <c r="C170" i="2"/>
  <c r="B127" i="2"/>
  <c r="B161" i="2"/>
  <c r="B30" i="2"/>
  <c r="B158" i="2"/>
  <c r="B149" i="2"/>
  <c r="B25" i="2"/>
  <c r="B59" i="2"/>
  <c r="B168" i="2"/>
  <c r="B182" i="2"/>
  <c r="B5" i="2"/>
  <c r="B60" i="2"/>
  <c r="B75" i="2"/>
  <c r="B120" i="2"/>
  <c r="B84" i="2"/>
  <c r="B163" i="2"/>
  <c r="B185" i="2"/>
  <c r="B186" i="2"/>
  <c r="B187" i="2"/>
  <c r="B89" i="2"/>
  <c r="B96" i="2"/>
  <c r="B118" i="2"/>
  <c r="B188" i="2"/>
  <c r="B4" i="2"/>
  <c r="B176" i="2"/>
  <c r="B14" i="2"/>
  <c r="B11" i="2"/>
  <c r="B35" i="2"/>
  <c r="B67" i="2"/>
  <c r="B94" i="2"/>
  <c r="B57" i="2"/>
  <c r="B136" i="2"/>
  <c r="B69" i="2"/>
  <c r="B31" i="2"/>
  <c r="B61" i="2"/>
  <c r="B79" i="2"/>
  <c r="B16" i="2"/>
  <c r="B113" i="2"/>
  <c r="B148" i="2"/>
  <c r="B112" i="2"/>
  <c r="B147" i="2"/>
  <c r="B99" i="2"/>
  <c r="B97" i="2"/>
  <c r="B98" i="2"/>
  <c r="B49" i="2"/>
  <c r="B50" i="2"/>
  <c r="B51" i="2"/>
  <c r="B53" i="2"/>
  <c r="B122" i="2"/>
  <c r="B88" i="2"/>
  <c r="B129" i="2"/>
  <c r="B131" i="2"/>
  <c r="B41" i="2"/>
  <c r="B37" i="2"/>
  <c r="B10" i="2"/>
  <c r="B141" i="2"/>
  <c r="B139" i="2"/>
  <c r="B52" i="2"/>
  <c r="B66" i="2"/>
  <c r="B181" i="2"/>
  <c r="B62" i="2"/>
  <c r="B46" i="2"/>
  <c r="B138" i="2"/>
  <c r="B40" i="2"/>
  <c r="B160" i="2"/>
  <c r="B23" i="2"/>
  <c r="B27" i="2"/>
  <c r="B124" i="2"/>
  <c r="B119" i="2"/>
  <c r="B85" i="2"/>
  <c r="B106" i="2"/>
  <c r="B143" i="2"/>
  <c r="B144" i="2"/>
  <c r="B164" i="2"/>
  <c r="B121" i="2"/>
  <c r="B21" i="2"/>
  <c r="B65" i="2"/>
  <c r="B137" i="2"/>
  <c r="B32" i="2"/>
  <c r="B9" i="2"/>
  <c r="B145" i="2"/>
  <c r="B134" i="2"/>
  <c r="B166" i="2"/>
  <c r="B34" i="2"/>
  <c r="B82" i="2"/>
  <c r="B156" i="2"/>
  <c r="B54" i="2"/>
  <c r="B55" i="2"/>
  <c r="B140" i="2"/>
  <c r="B100" i="2"/>
  <c r="B155" i="2"/>
  <c r="B36" i="2"/>
  <c r="B171" i="2"/>
  <c r="B170" i="2"/>
</calcChain>
</file>

<file path=xl/sharedStrings.xml><?xml version="1.0" encoding="utf-8"?>
<sst xmlns="http://schemas.openxmlformats.org/spreadsheetml/2006/main" count="514" uniqueCount="289">
  <si>
    <t>SKO</t>
  </si>
  <si>
    <t>Norsk stillingsbetegnelse</t>
  </si>
  <si>
    <t>Engelsk stillingsbetegnelse</t>
  </si>
  <si>
    <t>Kategori</t>
  </si>
  <si>
    <t>Rektor</t>
  </si>
  <si>
    <t>Rector</t>
  </si>
  <si>
    <t>TA</t>
  </si>
  <si>
    <t>Overlege</t>
  </si>
  <si>
    <t>Spesialtannlege</t>
  </si>
  <si>
    <t>Specialist Dentist</t>
  </si>
  <si>
    <t>Bedriftssykepleier</t>
  </si>
  <si>
    <t>Occupational Nurse</t>
  </si>
  <si>
    <t>Spesialpsykolog</t>
  </si>
  <si>
    <t>Specialist Psychologist</t>
  </si>
  <si>
    <t>Sjefpsykolog</t>
  </si>
  <si>
    <t>Chief Psychologist</t>
  </si>
  <si>
    <t>Oversykepleier</t>
  </si>
  <si>
    <t>Barnehageassistent</t>
  </si>
  <si>
    <t>Kindergarten Assistent</t>
  </si>
  <si>
    <t>Førskolelærer</t>
  </si>
  <si>
    <t>Kindergarten Teacher</t>
  </si>
  <si>
    <t>Styrer</t>
  </si>
  <si>
    <t>Kindergarten Manager</t>
  </si>
  <si>
    <t>Universitetslektor</t>
  </si>
  <si>
    <t>Lecturer</t>
  </si>
  <si>
    <t>V</t>
  </si>
  <si>
    <t>Amanuensis</t>
  </si>
  <si>
    <t>Assistant Professor</t>
  </si>
  <si>
    <t>Førsteamanuensis</t>
  </si>
  <si>
    <t>Associate Professor</t>
  </si>
  <si>
    <t>Høgskoledosent</t>
  </si>
  <si>
    <t>University College Professor</t>
  </si>
  <si>
    <t>Professor</t>
  </si>
  <si>
    <t>Instruktørtannlege</t>
  </si>
  <si>
    <t>Dentist Instructor</t>
  </si>
  <si>
    <t>Stipendiat</t>
  </si>
  <si>
    <t>Doctoral Research Fellow</t>
  </si>
  <si>
    <t>Vitenskapelig assistent</t>
  </si>
  <si>
    <t>Research Assistant</t>
  </si>
  <si>
    <t>Klinikkavdelingsleder</t>
  </si>
  <si>
    <t>Clinical Coordinator</t>
  </si>
  <si>
    <t>Kontorsjef</t>
  </si>
  <si>
    <t>Head of Office</t>
  </si>
  <si>
    <t>Personalsjef</t>
  </si>
  <si>
    <t>Personnel Manager</t>
  </si>
  <si>
    <t>Økonomisjef</t>
  </si>
  <si>
    <t>Financial Manager</t>
  </si>
  <si>
    <t>Administrasjonssjef</t>
  </si>
  <si>
    <t>Head of Administration</t>
  </si>
  <si>
    <t>Underdirektør</t>
  </si>
  <si>
    <t>Assistant Director</t>
  </si>
  <si>
    <t>Avdelingsdirektør</t>
  </si>
  <si>
    <t>Director of Department</t>
  </si>
  <si>
    <t>Assisterende direktør</t>
  </si>
  <si>
    <t>Direktør</t>
  </si>
  <si>
    <t>Director</t>
  </si>
  <si>
    <t>Førstesekretær</t>
  </si>
  <si>
    <t>Secretary</t>
  </si>
  <si>
    <t>Konsulent</t>
  </si>
  <si>
    <t>Executive Officer</t>
  </si>
  <si>
    <t>Fullmektig</t>
  </si>
  <si>
    <t>Sekretær</t>
  </si>
  <si>
    <t>Hovedbibliotekar</t>
  </si>
  <si>
    <t>Head Librarian</t>
  </si>
  <si>
    <t>Betjent</t>
  </si>
  <si>
    <t>General Services Officer</t>
  </si>
  <si>
    <t>Førstebetjent</t>
  </si>
  <si>
    <t>Ingeniør</t>
  </si>
  <si>
    <t>Engineer</t>
  </si>
  <si>
    <t>Avdelingsingeniør</t>
  </si>
  <si>
    <t>Principal Engineer</t>
  </si>
  <si>
    <t>Overingeniør</t>
  </si>
  <si>
    <t>Head Engineer</t>
  </si>
  <si>
    <t>Sjefingeniør</t>
  </si>
  <si>
    <t>Chief Engineer</t>
  </si>
  <si>
    <t>Overarkitekt</t>
  </si>
  <si>
    <t>Head Architect</t>
  </si>
  <si>
    <t>Sjefarkitekt</t>
  </si>
  <si>
    <t>Chief Architect</t>
  </si>
  <si>
    <t>Laboratorieassistent</t>
  </si>
  <si>
    <t>Laboratory Assistant</t>
  </si>
  <si>
    <t>Laborant</t>
  </si>
  <si>
    <t>Laborantleder</t>
  </si>
  <si>
    <t>Head of Laboratory</t>
  </si>
  <si>
    <t>Forsker</t>
  </si>
  <si>
    <t>Researcher</t>
  </si>
  <si>
    <t>Forskningssjef</t>
  </si>
  <si>
    <t>Prosjektleder</t>
  </si>
  <si>
    <t>Project Manager</t>
  </si>
  <si>
    <t>Kjøkkensjef</t>
  </si>
  <si>
    <t>Kitchen Manager</t>
  </si>
  <si>
    <t>Renholder</t>
  </si>
  <si>
    <t>Cleaner</t>
  </si>
  <si>
    <t>Renholdsleder</t>
  </si>
  <si>
    <t>Cleaning Coordinator</t>
  </si>
  <si>
    <t>Driftstekniker</t>
  </si>
  <si>
    <t>Works Technician</t>
  </si>
  <si>
    <t>Driftsleder</t>
  </si>
  <si>
    <t>Works Coordinator</t>
  </si>
  <si>
    <t>Assistent</t>
  </si>
  <si>
    <t>Assistant</t>
  </si>
  <si>
    <t>Senioringeniør</t>
  </si>
  <si>
    <t>Senior Engineer</t>
  </si>
  <si>
    <t>Seniorarkitekt</t>
  </si>
  <si>
    <t>Senior Architect</t>
  </si>
  <si>
    <t>Førstelektor</t>
  </si>
  <si>
    <t>Senior Lecturer</t>
  </si>
  <si>
    <t>Universitetsbibliotekar</t>
  </si>
  <si>
    <t>Academic Librarian</t>
  </si>
  <si>
    <t>Førstebibliotekar</t>
  </si>
  <si>
    <t>Senior Academic Librarian</t>
  </si>
  <si>
    <t>Fagarbeider med fagbrev</t>
  </si>
  <si>
    <t>Skilled worker with craft certificate</t>
  </si>
  <si>
    <t>Seksjonssjef</t>
  </si>
  <si>
    <t>Section Manager</t>
  </si>
  <si>
    <t>Driftsoperatør</t>
  </si>
  <si>
    <t>Operation Technician</t>
  </si>
  <si>
    <t>Spesialrådgiver</t>
  </si>
  <si>
    <t>Special Adviser</t>
  </si>
  <si>
    <t>Avdelingstannlege</t>
  </si>
  <si>
    <t>Clinical Director</t>
  </si>
  <si>
    <t>Bedriftsfysioterapeut</t>
  </si>
  <si>
    <t>Occupational Physiotherapist</t>
  </si>
  <si>
    <t>Psykolog med godkjent spesialitet</t>
  </si>
  <si>
    <t>Psychologist with clinical speciality</t>
  </si>
  <si>
    <t>Postdoktor</t>
  </si>
  <si>
    <t>Postdoctoral Fellow</t>
  </si>
  <si>
    <t>Dentist Instructor with clinical speciality</t>
  </si>
  <si>
    <t>Lærling</t>
  </si>
  <si>
    <t>Apprentice</t>
  </si>
  <si>
    <t>Seniorkonsulent</t>
  </si>
  <si>
    <t>Senior Executive Officer</t>
  </si>
  <si>
    <t>Seniorrådgiver</t>
  </si>
  <si>
    <t>Senior Adviser</t>
  </si>
  <si>
    <t xml:space="preserve">Professor </t>
  </si>
  <si>
    <t>Avdelingsleder</t>
  </si>
  <si>
    <t>Administrative Manager</t>
  </si>
  <si>
    <t>Førstekonsulent</t>
  </si>
  <si>
    <t>Higher Executive Officer</t>
  </si>
  <si>
    <t>Bibliotekar</t>
  </si>
  <si>
    <t>Librarian</t>
  </si>
  <si>
    <t>Aspirant</t>
  </si>
  <si>
    <t>Trainee</t>
  </si>
  <si>
    <t>Seniorsekretær</t>
  </si>
  <si>
    <t>Senior Secretary</t>
  </si>
  <si>
    <t>Rådgiver</t>
  </si>
  <si>
    <t>Adviser</t>
  </si>
  <si>
    <t>Studieleder</t>
  </si>
  <si>
    <t>Programme Coordinator</t>
  </si>
  <si>
    <t>Dekan</t>
  </si>
  <si>
    <t>Dean</t>
  </si>
  <si>
    <t>Instituttleder</t>
  </si>
  <si>
    <t>Head of Department</t>
  </si>
  <si>
    <t>Spesialistkandidat</t>
  </si>
  <si>
    <t>PhD Candidate</t>
  </si>
  <si>
    <t>Forskningstekniker</t>
  </si>
  <si>
    <t>Research Technician</t>
  </si>
  <si>
    <t>Seniorforskningstekniker</t>
  </si>
  <si>
    <t>Senior Research Technician</t>
  </si>
  <si>
    <t>Ledende forskningstekniker</t>
  </si>
  <si>
    <t>Chief Research Technician</t>
  </si>
  <si>
    <t>Spesialbibliotekar</t>
  </si>
  <si>
    <t>Senior Librarian</t>
  </si>
  <si>
    <t>Dosent</t>
  </si>
  <si>
    <t>Tannpleier</t>
  </si>
  <si>
    <t>Dental Hygienist</t>
  </si>
  <si>
    <t>Tannhelsesekretær</t>
  </si>
  <si>
    <t>Dental Nurse</t>
  </si>
  <si>
    <t>Norsk</t>
  </si>
  <si>
    <t>Engelsk</t>
  </si>
  <si>
    <t>Arkivleder</t>
  </si>
  <si>
    <t>Informasjonssjef</t>
  </si>
  <si>
    <t>Regiondirektør</t>
  </si>
  <si>
    <t>Fagdirektør</t>
  </si>
  <si>
    <t>Førstefullmektig</t>
  </si>
  <si>
    <t>Kontorleder</t>
  </si>
  <si>
    <t>Bibliotekfullmektig</t>
  </si>
  <si>
    <t>Sjåfør</t>
  </si>
  <si>
    <t>Teknisk assistent</t>
  </si>
  <si>
    <t>Tekniker</t>
  </si>
  <si>
    <t>Arkitekt</t>
  </si>
  <si>
    <t>Avdelingsarkitekt</t>
  </si>
  <si>
    <t>Fotoleder</t>
  </si>
  <si>
    <t>Utredningsleder</t>
  </si>
  <si>
    <t>Spesialrevisor</t>
  </si>
  <si>
    <t>Hjelpearbeider</t>
  </si>
  <si>
    <t>Spesialarbeider</t>
  </si>
  <si>
    <t>Fagarbeider</t>
  </si>
  <si>
    <t>Arbeidsleder</t>
  </si>
  <si>
    <t>Bas</t>
  </si>
  <si>
    <t>Mester</t>
  </si>
  <si>
    <t>Inspektør</t>
  </si>
  <si>
    <t>Seniorinspektør</t>
  </si>
  <si>
    <t>Kokk</t>
  </si>
  <si>
    <t>Førstekokk</t>
  </si>
  <si>
    <t>Assisterende kjøkkensjef</t>
  </si>
  <si>
    <t>Husholdsassistent</t>
  </si>
  <si>
    <t>Husholdsbestyrer</t>
  </si>
  <si>
    <t>Husholdsleder</t>
  </si>
  <si>
    <t>Husøkonom</t>
  </si>
  <si>
    <t>Renholdsbetjent</t>
  </si>
  <si>
    <t>Tøyforvalter</t>
  </si>
  <si>
    <t>Spesialutdannet sosionom</t>
  </si>
  <si>
    <t>Klinisk sosionom</t>
  </si>
  <si>
    <t>Barnehageassistent m/barnepleierutdanning</t>
  </si>
  <si>
    <t>Pedagogisk leder</t>
  </si>
  <si>
    <t>Bedriftslege</t>
  </si>
  <si>
    <t>Bedriftsoverlege</t>
  </si>
  <si>
    <t>Lege</t>
  </si>
  <si>
    <t>Spesiallege</t>
  </si>
  <si>
    <t>Overtannlege</t>
  </si>
  <si>
    <t>Rådgivende overtannlege</t>
  </si>
  <si>
    <t>Instruktørtannlege m/godkjent spesialistutdanning</t>
  </si>
  <si>
    <t>Psykolog</t>
  </si>
  <si>
    <t>Sikkerhetsbetjent</t>
  </si>
  <si>
    <t>Resepsjonsvakt</t>
  </si>
  <si>
    <t>Vaktleder</t>
  </si>
  <si>
    <t>Lærekandidat</t>
  </si>
  <si>
    <t>Studieinspektør</t>
  </si>
  <si>
    <t>Undervisningsinspektør</t>
  </si>
  <si>
    <t>Undervisningspersonell uten godkjent
utdanning</t>
  </si>
  <si>
    <t>Lærer</t>
  </si>
  <si>
    <t>Adjunkt</t>
  </si>
  <si>
    <t>Adjunkt med opprykk</t>
  </si>
  <si>
    <t>Lektor</t>
  </si>
  <si>
    <t xml:space="preserve">Undervisningspersonell uten godkjent
pedagogisk utdanning </t>
  </si>
  <si>
    <t>Hovedlærer Komp./tj.tid +2 ltr</t>
  </si>
  <si>
    <t>Rådgiver, sosiallærer</t>
  </si>
  <si>
    <t>Nattevakt</t>
  </si>
  <si>
    <t>Internatassistent</t>
  </si>
  <si>
    <t>Instruktør</t>
  </si>
  <si>
    <t>Miljøterapaut</t>
  </si>
  <si>
    <t>Musikkterapaut</t>
  </si>
  <si>
    <t>Dykkerinstruktør</t>
  </si>
  <si>
    <t>Undervisn.leder</t>
  </si>
  <si>
    <t>Studiesjef</t>
  </si>
  <si>
    <t>EDB-sjef</t>
  </si>
  <si>
    <t>Høgskolelærer, øvingslærer</t>
  </si>
  <si>
    <t>Høgskolelektor</t>
  </si>
  <si>
    <t>Klinikkveterinær</t>
  </si>
  <si>
    <t>Fagkonsulent</t>
  </si>
  <si>
    <t>Skipsfører</t>
  </si>
  <si>
    <t>Sykepleier</t>
  </si>
  <si>
    <t>Spes.utd.sykepleier</t>
  </si>
  <si>
    <t>Avdelingssykepleier</t>
  </si>
  <si>
    <t>Fysioterapeut</t>
  </si>
  <si>
    <t>Radiograf</t>
  </si>
  <si>
    <t>Undervisning</t>
  </si>
  <si>
    <t>Klinikksekretær</t>
  </si>
  <si>
    <t>Instruktørtannpleier</t>
  </si>
  <si>
    <t>Psychologist</t>
  </si>
  <si>
    <t>InUse</t>
  </si>
  <si>
    <t>0205</t>
  </si>
  <si>
    <t>0207</t>
  </si>
  <si>
    <t>0214</t>
  </si>
  <si>
    <t>0389</t>
  </si>
  <si>
    <t>0400</t>
  </si>
  <si>
    <t>0676</t>
  </si>
  <si>
    <t>0773</t>
  </si>
  <si>
    <t>0790</t>
  </si>
  <si>
    <t>0792</t>
  </si>
  <si>
    <t>0787</t>
  </si>
  <si>
    <t>0791</t>
  </si>
  <si>
    <t>0794</t>
  </si>
  <si>
    <t>0795</t>
  </si>
  <si>
    <t>0796</t>
  </si>
  <si>
    <t>0807</t>
  </si>
  <si>
    <t>0810</t>
  </si>
  <si>
    <t>0816</t>
  </si>
  <si>
    <t>0820</t>
  </si>
  <si>
    <t>0829</t>
  </si>
  <si>
    <t>0830</t>
  </si>
  <si>
    <t>0832</t>
  </si>
  <si>
    <t>0852</t>
  </si>
  <si>
    <t>0947</t>
  </si>
  <si>
    <t>0948</t>
  </si>
  <si>
    <t>0953</t>
  </si>
  <si>
    <t>0955</t>
  </si>
  <si>
    <t>0958</t>
  </si>
  <si>
    <t>0961</t>
  </si>
  <si>
    <t>0962</t>
  </si>
  <si>
    <t>0963</t>
  </si>
  <si>
    <t>0965</t>
  </si>
  <si>
    <t>0966</t>
  </si>
  <si>
    <t>0967</t>
  </si>
  <si>
    <t>0968</t>
  </si>
  <si>
    <t>0969</t>
  </si>
  <si>
    <t>0970</t>
  </si>
  <si>
    <t>0996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</si>
</sst>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numFmt numFmtId="30" formatCode="@"/>
      <alignment horizontal="right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4E037-1304-4D0C-83B1-6D2E0477585A}" name="stillingskoder" displayName="stillingskoder" ref="A1:H188" totalsRowShown="0">
  <autoFilter ref="A1:H188" xr:uid="{D524E037-1304-4D0C-83B1-6D2E0477585A}"/>
  <sortState xmlns:xlrd2="http://schemas.microsoft.com/office/spreadsheetml/2017/richdata2" ref="A2:H188">
    <sortCondition ref="D1:D188"/>
  </sortState>
  <tableColumns count="8">
    <tableColumn id="1" xr3:uid="{CAFAD6C6-5701-4FCB-AD81-02ABFCD58898}" name="SKO" dataDxfId="0"/>
    <tableColumn id="5" xr3:uid="{EE66EF86-D294-4982-BE2C-3DAF163438BA}" name="Norsk" dataDxfId="1">
      <calculatedColumnFormula>CONCATENATE(stillingskoder[[#This Row],[SKO]]," - ",stillingskoder[[#This Row],[Norsk stillingsbetegnelse]])</calculatedColumnFormula>
    </tableColumn>
    <tableColumn id="6" xr3:uid="{20574F42-795B-407A-A3CA-455B2D5855D7}" name="Engelsk" dataDxfId="7">
      <calculatedColumnFormula>CONCATENATE(stillingskoder[[#This Row],[SKO]]," - ",stillingskoder[[#This Row],[Engelsk stillingsbetegnelse]])</calculatedColumnFormula>
    </tableColumn>
    <tableColumn id="2" xr3:uid="{E1A0ADBD-C23F-4945-862B-06B735E57D0E}" name="Norsk stillingsbetegnelse" dataDxfId="6"/>
    <tableColumn id="3" xr3:uid="{398ACFCF-4964-4BE3-9BB8-6EFE9B7A2758}" name="Engelsk stillingsbetegnelse" dataDxfId="5"/>
    <tableColumn id="4" xr3:uid="{87506794-DC18-4103-BEEA-60916B7A7256}" name="Kategori" dataDxfId="4"/>
    <tableColumn id="8" xr3:uid="{FBE9E420-6E6D-4A21-BED4-FAB3F256B137}" name="Undervisning" dataDxfId="3"/>
    <tableColumn id="7" xr3:uid="{802CE78E-6223-4B5D-996F-1678DC3444E3}" name="InUs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86F-5B29-45F7-88C8-752020D10DF9}">
  <dimension ref="A1:H188"/>
  <sheetViews>
    <sheetView tabSelected="1" workbookViewId="0">
      <selection activeCell="M15" sqref="M15"/>
    </sheetView>
  </sheetViews>
  <sheetFormatPr defaultRowHeight="15" x14ac:dyDescent="0.25"/>
  <cols>
    <col min="1" max="1" width="7.5703125" style="4" bestFit="1" customWidth="1"/>
    <col min="2" max="3" width="40.85546875" customWidth="1"/>
    <col min="4" max="4" width="35.140625" bestFit="1" customWidth="1"/>
    <col min="5" max="5" width="37" bestFit="1" customWidth="1"/>
    <col min="6" max="6" width="10.7109375" bestFit="1" customWidth="1"/>
    <col min="7" max="7" width="15.140625" bestFit="1" customWidth="1"/>
  </cols>
  <sheetData>
    <row r="1" spans="1:8" x14ac:dyDescent="0.25">
      <c r="A1" s="1" t="s">
        <v>0</v>
      </c>
      <c r="B1" t="s">
        <v>168</v>
      </c>
      <c r="C1" t="s">
        <v>169</v>
      </c>
      <c r="D1" t="s">
        <v>1</v>
      </c>
      <c r="E1" t="s">
        <v>2</v>
      </c>
      <c r="F1" t="s">
        <v>3</v>
      </c>
      <c r="G1" t="s">
        <v>247</v>
      </c>
      <c r="H1" t="s">
        <v>251</v>
      </c>
    </row>
    <row r="2" spans="1:8" x14ac:dyDescent="0.25">
      <c r="A2" s="5" t="s">
        <v>280</v>
      </c>
      <c r="B2" t="str">
        <f>CONCATENATE(stillingskoder[[#This Row],[SKO]]," - ",stillingskoder[[#This Row],[Norsk stillingsbetegnelse]])</f>
        <v>0962 - Adjunkt</v>
      </c>
      <c r="C2" t="str">
        <f>CONCATENATE(stillingskoder[[#This Row],[SKO]]," - ",stillingskoder[[#This Row],[Engelsk stillingsbetegnelse]])</f>
        <v xml:space="preserve">0962 - </v>
      </c>
      <c r="D2" t="s">
        <v>222</v>
      </c>
      <c r="F2" t="s">
        <v>6</v>
      </c>
      <c r="G2">
        <v>0</v>
      </c>
      <c r="H2">
        <v>0</v>
      </c>
    </row>
    <row r="3" spans="1:8" x14ac:dyDescent="0.25">
      <c r="A3" s="5" t="s">
        <v>281</v>
      </c>
      <c r="B3" t="str">
        <f>CONCATENATE(stillingskoder[[#This Row],[SKO]]," - ",stillingskoder[[#This Row],[Norsk stillingsbetegnelse]])</f>
        <v>0963 - Adjunkt med opprykk</v>
      </c>
      <c r="C3" t="str">
        <f>CONCATENATE(stillingskoder[[#This Row],[SKO]]," - ",stillingskoder[[#This Row],[Engelsk stillingsbetegnelse]])</f>
        <v xml:space="preserve">0963 - </v>
      </c>
      <c r="D3" t="s">
        <v>223</v>
      </c>
      <c r="F3" t="s">
        <v>6</v>
      </c>
      <c r="G3">
        <v>0</v>
      </c>
      <c r="H3">
        <v>0</v>
      </c>
    </row>
    <row r="4" spans="1:8" x14ac:dyDescent="0.25">
      <c r="A4" s="5">
        <v>1058</v>
      </c>
      <c r="B4" t="str">
        <f>CONCATENATE(stillingskoder[[#This Row],[SKO]]," - ",stillingskoder[[#This Row],[Norsk stillingsbetegnelse]])</f>
        <v>1058 - Administrasjonssjef</v>
      </c>
      <c r="C4" t="str">
        <f>CONCATENATE(stillingskoder[[#This Row],[SKO]]," - ",stillingskoder[[#This Row],[Engelsk stillingsbetegnelse]])</f>
        <v>1058 - Head of Administration</v>
      </c>
      <c r="D4" t="s">
        <v>47</v>
      </c>
      <c r="E4" t="s">
        <v>48</v>
      </c>
      <c r="F4" t="s">
        <v>6</v>
      </c>
      <c r="G4">
        <v>0</v>
      </c>
      <c r="H4">
        <v>1</v>
      </c>
    </row>
    <row r="5" spans="1:8" x14ac:dyDescent="0.25">
      <c r="A5" s="5">
        <v>1010</v>
      </c>
      <c r="B5" t="str">
        <f>CONCATENATE(stillingskoder[[#This Row],[SKO]]," - ",stillingskoder[[#This Row],[Norsk stillingsbetegnelse]])</f>
        <v>1010 - Amanuensis</v>
      </c>
      <c r="C5" t="str">
        <f>CONCATENATE(stillingskoder[[#This Row],[SKO]]," - ",stillingskoder[[#This Row],[Engelsk stillingsbetegnelse]])</f>
        <v>1010 - Assistant Professor</v>
      </c>
      <c r="D5" t="s">
        <v>26</v>
      </c>
      <c r="E5" t="s">
        <v>27</v>
      </c>
      <c r="F5" t="s">
        <v>25</v>
      </c>
      <c r="G5">
        <v>1</v>
      </c>
      <c r="H5">
        <v>1</v>
      </c>
    </row>
    <row r="6" spans="1:8" x14ac:dyDescent="0.25">
      <c r="A6" s="5">
        <v>1118</v>
      </c>
      <c r="B6" t="str">
        <f>CONCATENATE(stillingskoder[[#This Row],[SKO]]," - ",stillingskoder[[#This Row],[Norsk stillingsbetegnelse]])</f>
        <v>1118 - Arbeidsleder</v>
      </c>
      <c r="C6" t="str">
        <f>CONCATENATE(stillingskoder[[#This Row],[SKO]]," - ",stillingskoder[[#This Row],[Engelsk stillingsbetegnelse]])</f>
        <v xml:space="preserve">1118 - </v>
      </c>
      <c r="D6" t="s">
        <v>188</v>
      </c>
      <c r="F6" t="s">
        <v>6</v>
      </c>
      <c r="G6">
        <v>0</v>
      </c>
      <c r="H6">
        <v>0</v>
      </c>
    </row>
    <row r="7" spans="1:8" x14ac:dyDescent="0.25">
      <c r="A7" s="5">
        <v>1092</v>
      </c>
      <c r="B7" t="str">
        <f>CONCATENATE(stillingskoder[[#This Row],[SKO]]," - ",stillingskoder[[#This Row],[Norsk stillingsbetegnelse]])</f>
        <v>1092 - Arkitekt</v>
      </c>
      <c r="C7" t="str">
        <f>CONCATENATE(stillingskoder[[#This Row],[SKO]]," - ",stillingskoder[[#This Row],[Engelsk stillingsbetegnelse]])</f>
        <v xml:space="preserve">1092 - </v>
      </c>
      <c r="D7" t="s">
        <v>180</v>
      </c>
      <c r="F7" t="s">
        <v>6</v>
      </c>
      <c r="G7">
        <v>0</v>
      </c>
      <c r="H7">
        <v>0</v>
      </c>
    </row>
    <row r="8" spans="1:8" x14ac:dyDescent="0.25">
      <c r="A8" s="5">
        <v>1072</v>
      </c>
      <c r="B8" t="str">
        <f>CONCATENATE(stillingskoder[[#This Row],[SKO]]," - ",stillingskoder[[#This Row],[Norsk stillingsbetegnelse]])</f>
        <v>1072 - Arkivleder</v>
      </c>
      <c r="C8" t="str">
        <f>CONCATENATE(stillingskoder[[#This Row],[SKO]]," - ",stillingskoder[[#This Row],[Engelsk stillingsbetegnelse]])</f>
        <v xml:space="preserve">1072 - </v>
      </c>
      <c r="D8" t="s">
        <v>170</v>
      </c>
      <c r="F8" t="s">
        <v>6</v>
      </c>
      <c r="G8">
        <v>0</v>
      </c>
      <c r="H8">
        <v>0</v>
      </c>
    </row>
    <row r="9" spans="1:8" x14ac:dyDescent="0.25">
      <c r="A9" s="5">
        <v>1429</v>
      </c>
      <c r="B9" t="str">
        <f>CONCATENATE(stillingskoder[[#This Row],[SKO]]," - ",stillingskoder[[#This Row],[Norsk stillingsbetegnelse]])</f>
        <v>1429 - Aspirant</v>
      </c>
      <c r="C9" t="str">
        <f>CONCATENATE(stillingskoder[[#This Row],[SKO]]," - ",stillingskoder[[#This Row],[Engelsk stillingsbetegnelse]])</f>
        <v>1429 - Trainee</v>
      </c>
      <c r="D9" t="s">
        <v>141</v>
      </c>
      <c r="E9" t="s">
        <v>142</v>
      </c>
      <c r="F9" t="s">
        <v>6</v>
      </c>
      <c r="G9">
        <v>0</v>
      </c>
      <c r="H9">
        <v>0</v>
      </c>
    </row>
    <row r="10" spans="1:8" x14ac:dyDescent="0.25">
      <c r="A10" s="5">
        <v>1138</v>
      </c>
      <c r="B10" t="str">
        <f>CONCATENATE(stillingskoder[[#This Row],[SKO]]," - ",stillingskoder[[#This Row],[Norsk stillingsbetegnelse]])</f>
        <v>1138 - Assistent</v>
      </c>
      <c r="C10" t="str">
        <f>CONCATENATE(stillingskoder[[#This Row],[SKO]]," - ",stillingskoder[[#This Row],[Engelsk stillingsbetegnelse]])</f>
        <v>1138 - Assistant</v>
      </c>
      <c r="D10" t="s">
        <v>99</v>
      </c>
      <c r="E10" t="s">
        <v>100</v>
      </c>
      <c r="F10" t="s">
        <v>6</v>
      </c>
      <c r="G10">
        <v>0</v>
      </c>
      <c r="H10">
        <v>0</v>
      </c>
    </row>
    <row r="11" spans="1:8" x14ac:dyDescent="0.25">
      <c r="A11" s="5">
        <v>1061</v>
      </c>
      <c r="B11" t="str">
        <f>CONCATENATE(stillingskoder[[#This Row],[SKO]]," - ",stillingskoder[[#This Row],[Norsk stillingsbetegnelse]])</f>
        <v>1061 - Assisterende direktør</v>
      </c>
      <c r="C11" t="str">
        <f>CONCATENATE(stillingskoder[[#This Row],[SKO]]," - ",stillingskoder[[#This Row],[Engelsk stillingsbetegnelse]])</f>
        <v>1061 - Assistant Director</v>
      </c>
      <c r="D11" t="s">
        <v>53</v>
      </c>
      <c r="E11" t="s">
        <v>50</v>
      </c>
      <c r="F11" t="s">
        <v>6</v>
      </c>
      <c r="G11">
        <v>0</v>
      </c>
      <c r="H11">
        <v>1</v>
      </c>
    </row>
    <row r="12" spans="1:8" x14ac:dyDescent="0.25">
      <c r="A12" s="5">
        <v>1123</v>
      </c>
      <c r="B12" t="str">
        <f>CONCATENATE(stillingskoder[[#This Row],[SKO]]," - ",stillingskoder[[#This Row],[Norsk stillingsbetegnelse]])</f>
        <v>1123 - Assisterende kjøkkensjef</v>
      </c>
      <c r="C12" t="str">
        <f>CONCATENATE(stillingskoder[[#This Row],[SKO]]," - ",stillingskoder[[#This Row],[Engelsk stillingsbetegnelse]])</f>
        <v xml:space="preserve">1123 - </v>
      </c>
      <c r="D12" t="s">
        <v>195</v>
      </c>
      <c r="F12" t="s">
        <v>6</v>
      </c>
      <c r="G12">
        <v>0</v>
      </c>
      <c r="H12">
        <v>0</v>
      </c>
    </row>
    <row r="13" spans="1:8" x14ac:dyDescent="0.25">
      <c r="A13" s="5">
        <v>1093</v>
      </c>
      <c r="B13" t="str">
        <f>CONCATENATE(stillingskoder[[#This Row],[SKO]]," - ",stillingskoder[[#This Row],[Norsk stillingsbetegnelse]])</f>
        <v>1093 - Avdelingsarkitekt</v>
      </c>
      <c r="C13" t="str">
        <f>CONCATENATE(stillingskoder[[#This Row],[SKO]]," - ",stillingskoder[[#This Row],[Engelsk stillingsbetegnelse]])</f>
        <v xml:space="preserve">1093 - </v>
      </c>
      <c r="D13" t="s">
        <v>181</v>
      </c>
      <c r="F13" t="s">
        <v>6</v>
      </c>
      <c r="G13">
        <v>0</v>
      </c>
      <c r="H13">
        <v>0</v>
      </c>
    </row>
    <row r="14" spans="1:8" x14ac:dyDescent="0.25">
      <c r="A14" s="5">
        <v>1060</v>
      </c>
      <c r="B14" t="str">
        <f>CONCATENATE(stillingskoder[[#This Row],[SKO]]," - ",stillingskoder[[#This Row],[Norsk stillingsbetegnelse]])</f>
        <v>1060 - Avdelingsdirektør</v>
      </c>
      <c r="C14" t="str">
        <f>CONCATENATE(stillingskoder[[#This Row],[SKO]]," - ",stillingskoder[[#This Row],[Engelsk stillingsbetegnelse]])</f>
        <v>1060 - Director of Department</v>
      </c>
      <c r="D14" t="s">
        <v>51</v>
      </c>
      <c r="E14" t="s">
        <v>52</v>
      </c>
      <c r="F14" t="s">
        <v>6</v>
      </c>
      <c r="G14">
        <v>0</v>
      </c>
      <c r="H14">
        <v>1</v>
      </c>
    </row>
    <row r="15" spans="1:8" x14ac:dyDescent="0.25">
      <c r="A15" s="5">
        <v>1084</v>
      </c>
      <c r="B15" t="str">
        <f>CONCATENATE(stillingskoder[[#This Row],[SKO]]," - ",stillingskoder[[#This Row],[Norsk stillingsbetegnelse]])</f>
        <v>1084 - Avdelingsingeniør</v>
      </c>
      <c r="C15" t="str">
        <f>CONCATENATE(stillingskoder[[#This Row],[SKO]]," - ",stillingskoder[[#This Row],[Engelsk stillingsbetegnelse]])</f>
        <v xml:space="preserve">1084 - </v>
      </c>
      <c r="D15" t="s">
        <v>69</v>
      </c>
      <c r="F15" t="s">
        <v>6</v>
      </c>
      <c r="G15">
        <v>0</v>
      </c>
      <c r="H15">
        <v>1</v>
      </c>
    </row>
    <row r="16" spans="1:8" x14ac:dyDescent="0.25">
      <c r="A16" s="5">
        <v>1085</v>
      </c>
      <c r="B16" t="str">
        <f>CONCATENATE(stillingskoder[[#This Row],[SKO]]," - ",stillingskoder[[#This Row],[Norsk stillingsbetegnelse]])</f>
        <v>1085 - Avdelingsingeniør</v>
      </c>
      <c r="C16" t="str">
        <f>CONCATENATE(stillingskoder[[#This Row],[SKO]]," - ",stillingskoder[[#This Row],[Engelsk stillingsbetegnelse]])</f>
        <v>1085 - Principal Engineer</v>
      </c>
      <c r="D16" t="s">
        <v>69</v>
      </c>
      <c r="E16" t="s">
        <v>70</v>
      </c>
      <c r="F16" t="s">
        <v>6</v>
      </c>
      <c r="G16">
        <v>0</v>
      </c>
      <c r="H16">
        <v>1</v>
      </c>
    </row>
    <row r="17" spans="1:8" x14ac:dyDescent="0.25">
      <c r="A17" s="5">
        <v>1411</v>
      </c>
      <c r="B17" t="str">
        <f>CONCATENATE(stillingskoder[[#This Row],[SKO]]," - ",stillingskoder[[#This Row],[Norsk stillingsbetegnelse]])</f>
        <v>1411 - Avdelingsingeniør</v>
      </c>
      <c r="C17" t="str">
        <f>CONCATENATE(stillingskoder[[#This Row],[SKO]]," - ",stillingskoder[[#This Row],[Engelsk stillingsbetegnelse]])</f>
        <v xml:space="preserve">1411 - </v>
      </c>
      <c r="D17" t="s">
        <v>69</v>
      </c>
      <c r="F17" t="s">
        <v>6</v>
      </c>
      <c r="G17">
        <v>0</v>
      </c>
      <c r="H17">
        <v>0</v>
      </c>
    </row>
    <row r="18" spans="1:8" x14ac:dyDescent="0.25">
      <c r="A18" s="5">
        <v>1003</v>
      </c>
      <c r="B18" t="str">
        <f>CONCATENATE(stillingskoder[[#This Row],[SKO]]," - ",stillingskoder[[#This Row],[Norsk stillingsbetegnelse]])</f>
        <v>1003 - Avdelingsleder</v>
      </c>
      <c r="C18" t="str">
        <f>CONCATENATE(stillingskoder[[#This Row],[SKO]]," - ",stillingskoder[[#This Row],[Engelsk stillingsbetegnelse]])</f>
        <v xml:space="preserve">1003 - </v>
      </c>
      <c r="D18" t="s">
        <v>135</v>
      </c>
      <c r="F18" t="s">
        <v>6</v>
      </c>
      <c r="G18">
        <v>0</v>
      </c>
      <c r="H18">
        <v>0</v>
      </c>
    </row>
    <row r="19" spans="1:8" x14ac:dyDescent="0.25">
      <c r="A19" s="5">
        <v>1029</v>
      </c>
      <c r="B19" t="str">
        <f>CONCATENATE(stillingskoder[[#This Row],[SKO]]," - ",stillingskoder[[#This Row],[Norsk stillingsbetegnelse]])</f>
        <v>1029 - Avdelingsleder</v>
      </c>
      <c r="C19" t="str">
        <f>CONCATENATE(stillingskoder[[#This Row],[SKO]]," - ",stillingskoder[[#This Row],[Engelsk stillingsbetegnelse]])</f>
        <v xml:space="preserve">1029 - </v>
      </c>
      <c r="D19" t="s">
        <v>135</v>
      </c>
      <c r="F19" t="s">
        <v>6</v>
      </c>
      <c r="G19">
        <v>0</v>
      </c>
      <c r="H19">
        <v>0</v>
      </c>
    </row>
    <row r="20" spans="1:8" x14ac:dyDescent="0.25">
      <c r="A20" s="5">
        <v>1401</v>
      </c>
      <c r="B20" t="str">
        <f>CONCATENATE(stillingskoder[[#This Row],[SKO]]," - ",stillingskoder[[#This Row],[Norsk stillingsbetegnelse]])</f>
        <v>1401 - Avdelingsleder</v>
      </c>
      <c r="C20" t="str">
        <f>CONCATENATE(stillingskoder[[#This Row],[SKO]]," - ",stillingskoder[[#This Row],[Engelsk stillingsbetegnelse]])</f>
        <v xml:space="preserve">1401 - </v>
      </c>
      <c r="D20" t="s">
        <v>135</v>
      </c>
      <c r="F20" t="s">
        <v>6</v>
      </c>
      <c r="G20">
        <v>0</v>
      </c>
      <c r="H20">
        <v>0</v>
      </c>
    </row>
    <row r="21" spans="1:8" x14ac:dyDescent="0.25">
      <c r="A21" s="5">
        <v>1407</v>
      </c>
      <c r="B21" t="str">
        <f>CONCATENATE(stillingskoder[[#This Row],[SKO]]," - ",stillingskoder[[#This Row],[Norsk stillingsbetegnelse]])</f>
        <v>1407 - Avdelingsleder</v>
      </c>
      <c r="C21" t="str">
        <f>CONCATENATE(stillingskoder[[#This Row],[SKO]]," - ",stillingskoder[[#This Row],[Engelsk stillingsbetegnelse]])</f>
        <v>1407 - Administrative Manager</v>
      </c>
      <c r="D21" t="s">
        <v>135</v>
      </c>
      <c r="E21" t="s">
        <v>136</v>
      </c>
      <c r="F21" t="s">
        <v>6</v>
      </c>
      <c r="G21">
        <v>0</v>
      </c>
      <c r="H21">
        <v>1</v>
      </c>
    </row>
    <row r="22" spans="1:8" x14ac:dyDescent="0.25">
      <c r="A22" s="6" t="s">
        <v>268</v>
      </c>
      <c r="B22" t="str">
        <f>CONCATENATE(stillingskoder[[#This Row],[SKO]]," - ",stillingskoder[[#This Row],[Norsk stillingsbetegnelse]])</f>
        <v>0816 - Avdelingssykepleier</v>
      </c>
      <c r="C22" t="str">
        <f>CONCATENATE(stillingskoder[[#This Row],[SKO]]," - ",stillingskoder[[#This Row],[Engelsk stillingsbetegnelse]])</f>
        <v xml:space="preserve">0816 - </v>
      </c>
      <c r="D22" s="3" t="s">
        <v>244</v>
      </c>
      <c r="F22" t="s">
        <v>6</v>
      </c>
      <c r="G22">
        <v>0</v>
      </c>
      <c r="H22">
        <v>1</v>
      </c>
    </row>
    <row r="23" spans="1:8" x14ac:dyDescent="0.25">
      <c r="A23" s="5">
        <v>1260</v>
      </c>
      <c r="B23" t="str">
        <f>CONCATENATE(stillingskoder[[#This Row],[SKO]]," - ",stillingskoder[[#This Row],[Norsk stillingsbetegnelse]])</f>
        <v>1260 - Avdelingstannlege</v>
      </c>
      <c r="C23" t="str">
        <f>CONCATENATE(stillingskoder[[#This Row],[SKO]]," - ",stillingskoder[[#This Row],[Engelsk stillingsbetegnelse]])</f>
        <v>1260 - Clinical Director</v>
      </c>
      <c r="D23" t="s">
        <v>119</v>
      </c>
      <c r="E23" t="s">
        <v>120</v>
      </c>
      <c r="F23" t="s">
        <v>6</v>
      </c>
      <c r="G23">
        <v>0</v>
      </c>
      <c r="H23">
        <v>1</v>
      </c>
    </row>
    <row r="24" spans="1:8" x14ac:dyDescent="0.25">
      <c r="A24" s="5" t="s">
        <v>270</v>
      </c>
      <c r="B24" t="str">
        <f>CONCATENATE(stillingskoder[[#This Row],[SKO]]," - ",stillingskoder[[#This Row],[Norsk stillingsbetegnelse]])</f>
        <v>0829 - Barnehageassistent</v>
      </c>
      <c r="C24" t="str">
        <f>CONCATENATE(stillingskoder[[#This Row],[SKO]]," - ",stillingskoder[[#This Row],[Engelsk stillingsbetegnelse]])</f>
        <v>0829 - Kindergarten Assistent</v>
      </c>
      <c r="D24" t="s">
        <v>17</v>
      </c>
      <c r="E24" t="s">
        <v>18</v>
      </c>
      <c r="F24" t="s">
        <v>6</v>
      </c>
      <c r="G24">
        <v>0</v>
      </c>
      <c r="H24">
        <v>0</v>
      </c>
    </row>
    <row r="25" spans="1:8" x14ac:dyDescent="0.25">
      <c r="A25" s="5" t="s">
        <v>271</v>
      </c>
      <c r="B25" t="str">
        <f>CONCATENATE(stillingskoder[[#This Row],[SKO]]," - ",stillingskoder[[#This Row],[Norsk stillingsbetegnelse]])</f>
        <v>0830 - Barnehageassistent m/barnepleierutdanning</v>
      </c>
      <c r="C25" t="str">
        <f>CONCATENATE(stillingskoder[[#This Row],[SKO]]," - ",stillingskoder[[#This Row],[Engelsk stillingsbetegnelse]])</f>
        <v>0830 - Kindergarten Assistent</v>
      </c>
      <c r="D25" t="s">
        <v>204</v>
      </c>
      <c r="E25" t="s">
        <v>18</v>
      </c>
      <c r="F25" t="s">
        <v>6</v>
      </c>
      <c r="G25">
        <v>0</v>
      </c>
      <c r="H25">
        <v>0</v>
      </c>
    </row>
    <row r="26" spans="1:8" x14ac:dyDescent="0.25">
      <c r="A26" s="5">
        <v>1119</v>
      </c>
      <c r="B26" t="str">
        <f>CONCATENATE(stillingskoder[[#This Row],[SKO]]," - ",stillingskoder[[#This Row],[Norsk stillingsbetegnelse]])</f>
        <v>1119 - Bas</v>
      </c>
      <c r="C26" t="str">
        <f>CONCATENATE(stillingskoder[[#This Row],[SKO]]," - ",stillingskoder[[#This Row],[Engelsk stillingsbetegnelse]])</f>
        <v xml:space="preserve">1119 - </v>
      </c>
      <c r="D26" t="s">
        <v>189</v>
      </c>
      <c r="F26" t="s">
        <v>6</v>
      </c>
      <c r="G26">
        <v>0</v>
      </c>
      <c r="H26">
        <v>1</v>
      </c>
    </row>
    <row r="27" spans="1:8" x14ac:dyDescent="0.25">
      <c r="A27" s="5">
        <v>1282</v>
      </c>
      <c r="B27" t="str">
        <f>CONCATENATE(stillingskoder[[#This Row],[SKO]]," - ",stillingskoder[[#This Row],[Norsk stillingsbetegnelse]])</f>
        <v>1282 - Bedriftsfysioterapeut</v>
      </c>
      <c r="C27" t="str">
        <f>CONCATENATE(stillingskoder[[#This Row],[SKO]]," - ",stillingskoder[[#This Row],[Engelsk stillingsbetegnelse]])</f>
        <v>1282 - Occupational Physiotherapist</v>
      </c>
      <c r="D27" t="s">
        <v>121</v>
      </c>
      <c r="E27" t="s">
        <v>122</v>
      </c>
      <c r="F27" t="s">
        <v>6</v>
      </c>
      <c r="G27">
        <v>0</v>
      </c>
      <c r="H27">
        <v>1</v>
      </c>
    </row>
    <row r="28" spans="1:8" x14ac:dyDescent="0.25">
      <c r="A28" s="5" t="s">
        <v>262</v>
      </c>
      <c r="B28" t="str">
        <f>CONCATENATE(stillingskoder[[#This Row],[SKO]]," - ",stillingskoder[[#This Row],[Norsk stillingsbetegnelse]])</f>
        <v>0791 - Bedriftslege</v>
      </c>
      <c r="C28" t="str">
        <f>CONCATENATE(stillingskoder[[#This Row],[SKO]]," - ",stillingskoder[[#This Row],[Engelsk stillingsbetegnelse]])</f>
        <v xml:space="preserve">0791 - </v>
      </c>
      <c r="D28" t="s">
        <v>206</v>
      </c>
      <c r="F28" t="s">
        <v>6</v>
      </c>
      <c r="G28">
        <v>0</v>
      </c>
      <c r="H28">
        <v>0</v>
      </c>
    </row>
    <row r="29" spans="1:8" x14ac:dyDescent="0.25">
      <c r="A29" s="5" t="s">
        <v>260</v>
      </c>
      <c r="B29" t="str">
        <f>CONCATENATE(stillingskoder[[#This Row],[SKO]]," - ",stillingskoder[[#This Row],[Norsk stillingsbetegnelse]])</f>
        <v>0792 - Bedriftsoverlege</v>
      </c>
      <c r="C29" t="str">
        <f>CONCATENATE(stillingskoder[[#This Row],[SKO]]," - ",stillingskoder[[#This Row],[Engelsk stillingsbetegnelse]])</f>
        <v xml:space="preserve">0792 - </v>
      </c>
      <c r="D29" t="s">
        <v>207</v>
      </c>
      <c r="F29" t="s">
        <v>6</v>
      </c>
      <c r="G29">
        <v>0</v>
      </c>
      <c r="H29">
        <v>0</v>
      </c>
    </row>
    <row r="30" spans="1:8" x14ac:dyDescent="0.25">
      <c r="A30" s="5" t="s">
        <v>259</v>
      </c>
      <c r="B30" t="str">
        <f>CONCATENATE(stillingskoder[[#This Row],[SKO]]," - ",stillingskoder[[#This Row],[Norsk stillingsbetegnelse]])</f>
        <v>0790 - Bedriftssykepleier</v>
      </c>
      <c r="C30" t="str">
        <f>CONCATENATE(stillingskoder[[#This Row],[SKO]]," - ",stillingskoder[[#This Row],[Engelsk stillingsbetegnelse]])</f>
        <v>0790 - Occupational Nurse</v>
      </c>
      <c r="D30" t="s">
        <v>10</v>
      </c>
      <c r="E30" t="s">
        <v>11</v>
      </c>
      <c r="F30" t="s">
        <v>6</v>
      </c>
      <c r="G30">
        <v>0</v>
      </c>
      <c r="H30">
        <v>1</v>
      </c>
    </row>
    <row r="31" spans="1:8" x14ac:dyDescent="0.25">
      <c r="A31" s="5">
        <v>1078</v>
      </c>
      <c r="B31" t="str">
        <f>CONCATENATE(stillingskoder[[#This Row],[SKO]]," - ",stillingskoder[[#This Row],[Norsk stillingsbetegnelse]])</f>
        <v>1078 - Betjent</v>
      </c>
      <c r="C31" t="str">
        <f>CONCATENATE(stillingskoder[[#This Row],[SKO]]," - ",stillingskoder[[#This Row],[Engelsk stillingsbetegnelse]])</f>
        <v>1078 - General Services Officer</v>
      </c>
      <c r="D31" t="s">
        <v>64</v>
      </c>
      <c r="E31" t="s">
        <v>65</v>
      </c>
      <c r="F31" t="s">
        <v>6</v>
      </c>
      <c r="G31">
        <v>0</v>
      </c>
      <c r="H31">
        <v>0</v>
      </c>
    </row>
    <row r="32" spans="1:8" x14ac:dyDescent="0.25">
      <c r="A32" s="5">
        <v>1410</v>
      </c>
      <c r="B32" t="str">
        <f>CONCATENATE(stillingskoder[[#This Row],[SKO]]," - ",stillingskoder[[#This Row],[Norsk stillingsbetegnelse]])</f>
        <v>1410 - Bibliotekar</v>
      </c>
      <c r="C32" t="str">
        <f>CONCATENATE(stillingskoder[[#This Row],[SKO]]," - ",stillingskoder[[#This Row],[Engelsk stillingsbetegnelse]])</f>
        <v>1410 - Librarian</v>
      </c>
      <c r="D32" t="s">
        <v>139</v>
      </c>
      <c r="E32" t="s">
        <v>140</v>
      </c>
      <c r="F32" t="s">
        <v>6</v>
      </c>
      <c r="G32">
        <v>0</v>
      </c>
      <c r="H32">
        <v>1</v>
      </c>
    </row>
    <row r="33" spans="1:8" x14ac:dyDescent="0.25">
      <c r="A33" s="5">
        <v>1073</v>
      </c>
      <c r="B33" t="str">
        <f>CONCATENATE(stillingskoder[[#This Row],[SKO]]," - ",stillingskoder[[#This Row],[Norsk stillingsbetegnelse]])</f>
        <v>1073 - Bibliotekfullmektig</v>
      </c>
      <c r="C33" t="str">
        <f>CONCATENATE(stillingskoder[[#This Row],[SKO]]," - ",stillingskoder[[#This Row],[Engelsk stillingsbetegnelse]])</f>
        <v xml:space="preserve">1073 - </v>
      </c>
      <c r="D33" t="s">
        <v>176</v>
      </c>
      <c r="F33" t="s">
        <v>6</v>
      </c>
      <c r="G33">
        <v>0</v>
      </c>
      <c r="H33">
        <v>0</v>
      </c>
    </row>
    <row r="34" spans="1:8" x14ac:dyDescent="0.25">
      <c r="A34" s="5">
        <v>1474</v>
      </c>
      <c r="B34" t="str">
        <f>CONCATENATE(stillingskoder[[#This Row],[SKO]]," - ",stillingskoder[[#This Row],[Norsk stillingsbetegnelse]])</f>
        <v>1474 - Dekan</v>
      </c>
      <c r="C34" t="str">
        <f>CONCATENATE(stillingskoder[[#This Row],[SKO]]," - ",stillingskoder[[#This Row],[Engelsk stillingsbetegnelse]])</f>
        <v>1474 - Dean</v>
      </c>
      <c r="D34" t="s">
        <v>149</v>
      </c>
      <c r="E34" t="s">
        <v>150</v>
      </c>
      <c r="F34" t="s">
        <v>6</v>
      </c>
      <c r="G34">
        <v>0</v>
      </c>
      <c r="H34">
        <v>1</v>
      </c>
    </row>
    <row r="35" spans="1:8" x14ac:dyDescent="0.25">
      <c r="A35" s="5">
        <v>1062</v>
      </c>
      <c r="B35" t="str">
        <f>CONCATENATE(stillingskoder[[#This Row],[SKO]]," - ",stillingskoder[[#This Row],[Norsk stillingsbetegnelse]])</f>
        <v>1062 - Direktør</v>
      </c>
      <c r="C35" t="str">
        <f>CONCATENATE(stillingskoder[[#This Row],[SKO]]," - ",stillingskoder[[#This Row],[Engelsk stillingsbetegnelse]])</f>
        <v>1062 - Director</v>
      </c>
      <c r="D35" t="s">
        <v>54</v>
      </c>
      <c r="E35" t="s">
        <v>55</v>
      </c>
      <c r="F35" t="s">
        <v>6</v>
      </c>
      <c r="G35">
        <v>0</v>
      </c>
      <c r="H35">
        <v>0</v>
      </c>
    </row>
    <row r="36" spans="1:8" x14ac:dyDescent="0.25">
      <c r="A36" s="5">
        <v>1532</v>
      </c>
      <c r="B36" t="str">
        <f>CONCATENATE(stillingskoder[[#This Row],[SKO]]," - ",stillingskoder[[#This Row],[Norsk stillingsbetegnelse]])</f>
        <v>1532 - Dosent</v>
      </c>
      <c r="C36" t="str">
        <f>CONCATENATE(stillingskoder[[#This Row],[SKO]]," - ",stillingskoder[[#This Row],[Engelsk stillingsbetegnelse]])</f>
        <v>1532 - Professor</v>
      </c>
      <c r="D36" t="s">
        <v>163</v>
      </c>
      <c r="E36" t="s">
        <v>32</v>
      </c>
      <c r="F36" t="s">
        <v>25</v>
      </c>
      <c r="G36">
        <v>1</v>
      </c>
      <c r="H36">
        <v>1</v>
      </c>
    </row>
    <row r="37" spans="1:8" x14ac:dyDescent="0.25">
      <c r="A37" s="5">
        <v>1137</v>
      </c>
      <c r="B37" t="str">
        <f>CONCATENATE(stillingskoder[[#This Row],[SKO]]," - ",stillingskoder[[#This Row],[Norsk stillingsbetegnelse]])</f>
        <v>1137 - Driftsleder</v>
      </c>
      <c r="C37" t="str">
        <f>CONCATENATE(stillingskoder[[#This Row],[SKO]]," - ",stillingskoder[[#This Row],[Engelsk stillingsbetegnelse]])</f>
        <v>1137 - Works Coordinator</v>
      </c>
      <c r="D37" t="s">
        <v>97</v>
      </c>
      <c r="E37" t="s">
        <v>98</v>
      </c>
      <c r="F37" t="s">
        <v>6</v>
      </c>
      <c r="G37">
        <v>0</v>
      </c>
      <c r="H37">
        <v>0</v>
      </c>
    </row>
    <row r="38" spans="1:8" x14ac:dyDescent="0.25">
      <c r="A38" s="5">
        <v>1337</v>
      </c>
      <c r="B38" t="str">
        <f>CONCATENATE(stillingskoder[[#This Row],[SKO]]," - ",stillingskoder[[#This Row],[Norsk stillingsbetegnelse]])</f>
        <v>1337 - Driftsleder</v>
      </c>
      <c r="C38" t="str">
        <f>CONCATENATE(stillingskoder[[#This Row],[SKO]]," - ",stillingskoder[[#This Row],[Engelsk stillingsbetegnelse]])</f>
        <v xml:space="preserve">1337 - </v>
      </c>
      <c r="D38" t="s">
        <v>97</v>
      </c>
      <c r="F38" t="s">
        <v>6</v>
      </c>
      <c r="G38">
        <v>0</v>
      </c>
      <c r="H38">
        <v>0</v>
      </c>
    </row>
    <row r="39" spans="1:8" x14ac:dyDescent="0.25">
      <c r="A39" s="5" t="s">
        <v>256</v>
      </c>
      <c r="B39" t="str">
        <f>CONCATENATE(stillingskoder[[#This Row],[SKO]]," - ",stillingskoder[[#This Row],[Norsk stillingsbetegnelse]])</f>
        <v>0400 - Driftsleder</v>
      </c>
      <c r="C39" t="str">
        <f>CONCATENATE(stillingskoder[[#This Row],[SKO]]," - ",stillingskoder[[#This Row],[Engelsk stillingsbetegnelse]])</f>
        <v xml:space="preserve">0400 - </v>
      </c>
      <c r="D39" t="s">
        <v>97</v>
      </c>
      <c r="F39" t="s">
        <v>6</v>
      </c>
      <c r="G39">
        <v>0</v>
      </c>
      <c r="H39">
        <v>1</v>
      </c>
    </row>
    <row r="40" spans="1:8" x14ac:dyDescent="0.25">
      <c r="A40" s="5">
        <v>1216</v>
      </c>
      <c r="B40" t="str">
        <f>CONCATENATE(stillingskoder[[#This Row],[SKO]]," - ",stillingskoder[[#This Row],[Norsk stillingsbetegnelse]])</f>
        <v>1216 - Driftsoperatør</v>
      </c>
      <c r="C40" t="str">
        <f>CONCATENATE(stillingskoder[[#This Row],[SKO]]," - ",stillingskoder[[#This Row],[Engelsk stillingsbetegnelse]])</f>
        <v>1216 - Operation Technician</v>
      </c>
      <c r="D40" t="s">
        <v>115</v>
      </c>
      <c r="E40" t="s">
        <v>116</v>
      </c>
      <c r="F40" t="s">
        <v>6</v>
      </c>
      <c r="G40">
        <v>0</v>
      </c>
      <c r="H40">
        <v>1</v>
      </c>
    </row>
    <row r="41" spans="1:8" x14ac:dyDescent="0.25">
      <c r="A41" s="5">
        <v>1136</v>
      </c>
      <c r="B41" t="str">
        <f>CONCATENATE(stillingskoder[[#This Row],[SKO]]," - ",stillingskoder[[#This Row],[Norsk stillingsbetegnelse]])</f>
        <v>1136 - Driftstekniker</v>
      </c>
      <c r="C41" t="str">
        <f>CONCATENATE(stillingskoder[[#This Row],[SKO]]," - ",stillingskoder[[#This Row],[Engelsk stillingsbetegnelse]])</f>
        <v>1136 - Works Technician</v>
      </c>
      <c r="D41" t="s">
        <v>95</v>
      </c>
      <c r="E41" t="s">
        <v>96</v>
      </c>
      <c r="F41" t="s">
        <v>6</v>
      </c>
      <c r="G41">
        <v>0</v>
      </c>
      <c r="H41">
        <v>1</v>
      </c>
    </row>
    <row r="42" spans="1:8" x14ac:dyDescent="0.25">
      <c r="A42" s="5">
        <v>1336</v>
      </c>
      <c r="B42" t="str">
        <f>CONCATENATE(stillingskoder[[#This Row],[SKO]]," - ",stillingskoder[[#This Row],[Norsk stillingsbetegnelse]])</f>
        <v>1336 - Driftstekniker</v>
      </c>
      <c r="C42" t="str">
        <f>CONCATENATE(stillingskoder[[#This Row],[SKO]]," - ",stillingskoder[[#This Row],[Engelsk stillingsbetegnelse]])</f>
        <v xml:space="preserve">1336 - </v>
      </c>
      <c r="D42" t="s">
        <v>95</v>
      </c>
      <c r="F42" t="s">
        <v>6</v>
      </c>
      <c r="G42">
        <v>0</v>
      </c>
      <c r="H42">
        <v>0</v>
      </c>
    </row>
    <row r="43" spans="1:8" x14ac:dyDescent="0.25">
      <c r="A43" s="5" t="s">
        <v>288</v>
      </c>
      <c r="B43" t="str">
        <f>CONCATENATE(stillingskoder[[#This Row],[SKO]]," - ",stillingskoder[[#This Row],[Norsk stillingsbetegnelse]])</f>
        <v>0996 - Dykkerinstruktør</v>
      </c>
      <c r="C43" t="str">
        <f>CONCATENATE(stillingskoder[[#This Row],[SKO]]," - ",stillingskoder[[#This Row],[Engelsk stillingsbetegnelse]])</f>
        <v xml:space="preserve">0996 - </v>
      </c>
      <c r="D43" t="s">
        <v>233</v>
      </c>
      <c r="F43" t="s">
        <v>6</v>
      </c>
      <c r="G43">
        <v>0</v>
      </c>
      <c r="H43">
        <v>0</v>
      </c>
    </row>
    <row r="44" spans="1:8" x14ac:dyDescent="0.25">
      <c r="A44" s="5">
        <v>1006</v>
      </c>
      <c r="B44" t="str">
        <f>CONCATENATE(stillingskoder[[#This Row],[SKO]]," - ",stillingskoder[[#This Row],[Norsk stillingsbetegnelse]])</f>
        <v>1006 - EDB-sjef</v>
      </c>
      <c r="C44" t="str">
        <f>CONCATENATE(stillingskoder[[#This Row],[SKO]]," - ",stillingskoder[[#This Row],[Engelsk stillingsbetegnelse]])</f>
        <v xml:space="preserve">1006 - </v>
      </c>
      <c r="D44" t="s">
        <v>236</v>
      </c>
      <c r="F44" t="s">
        <v>6</v>
      </c>
      <c r="G44">
        <v>0</v>
      </c>
      <c r="H44">
        <v>0</v>
      </c>
    </row>
    <row r="45" spans="1:8" x14ac:dyDescent="0.25">
      <c r="A45" s="5">
        <v>1117</v>
      </c>
      <c r="B45" t="str">
        <f>CONCATENATE(stillingskoder[[#This Row],[SKO]]," - ",stillingskoder[[#This Row],[Norsk stillingsbetegnelse]])</f>
        <v>1117 - Fagarbeider</v>
      </c>
      <c r="C45" t="str">
        <f>CONCATENATE(stillingskoder[[#This Row],[SKO]]," - ",stillingskoder[[#This Row],[Engelsk stillingsbetegnelse]])</f>
        <v xml:space="preserve">1117 - </v>
      </c>
      <c r="D45" t="s">
        <v>187</v>
      </c>
      <c r="F45" t="s">
        <v>6</v>
      </c>
      <c r="G45">
        <v>0</v>
      </c>
      <c r="H45">
        <v>1</v>
      </c>
    </row>
    <row r="46" spans="1:8" x14ac:dyDescent="0.25">
      <c r="A46" s="5">
        <v>1203</v>
      </c>
      <c r="B46" t="str">
        <f>CONCATENATE(stillingskoder[[#This Row],[SKO]]," - ",stillingskoder[[#This Row],[Norsk stillingsbetegnelse]])</f>
        <v>1203 - Fagarbeider med fagbrev</v>
      </c>
      <c r="C46" t="str">
        <f>CONCATENATE(stillingskoder[[#This Row],[SKO]]," - ",stillingskoder[[#This Row],[Engelsk stillingsbetegnelse]])</f>
        <v>1203 - Skilled worker with craft certificate</v>
      </c>
      <c r="D46" t="s">
        <v>111</v>
      </c>
      <c r="E46" t="s">
        <v>112</v>
      </c>
      <c r="F46" t="s">
        <v>6</v>
      </c>
      <c r="G46">
        <v>0</v>
      </c>
      <c r="H46">
        <v>1</v>
      </c>
    </row>
    <row r="47" spans="1:8" x14ac:dyDescent="0.25">
      <c r="A47" s="5">
        <v>1538</v>
      </c>
      <c r="B47" t="str">
        <f>CONCATENATE(stillingskoder[[#This Row],[SKO]]," - ",stillingskoder[[#This Row],[Norsk stillingsbetegnelse]])</f>
        <v>1538 - Fagdirektør</v>
      </c>
      <c r="C47" t="str">
        <f>CONCATENATE(stillingskoder[[#This Row],[SKO]]," - ",stillingskoder[[#This Row],[Engelsk stillingsbetegnelse]])</f>
        <v xml:space="preserve">1538 - </v>
      </c>
      <c r="D47" t="s">
        <v>173</v>
      </c>
      <c r="F47" t="s">
        <v>6</v>
      </c>
      <c r="G47">
        <v>0</v>
      </c>
      <c r="H47">
        <v>1</v>
      </c>
    </row>
    <row r="48" spans="1:8" x14ac:dyDescent="0.25">
      <c r="A48" s="5" t="s">
        <v>255</v>
      </c>
      <c r="B48" t="str">
        <f>CONCATENATE(stillingskoder[[#This Row],[SKO]]," - ",stillingskoder[[#This Row],[Norsk stillingsbetegnelse]])</f>
        <v>0389 - Fagkonsulent</v>
      </c>
      <c r="C48" t="str">
        <f>CONCATENATE(stillingskoder[[#This Row],[SKO]]," - ",stillingskoder[[#This Row],[Engelsk stillingsbetegnelse]])</f>
        <v xml:space="preserve">0389 - </v>
      </c>
      <c r="D48" t="s">
        <v>240</v>
      </c>
      <c r="F48" t="s">
        <v>6</v>
      </c>
      <c r="G48">
        <v>0</v>
      </c>
      <c r="H48">
        <v>1</v>
      </c>
    </row>
    <row r="49" spans="1:8" x14ac:dyDescent="0.25">
      <c r="A49" s="5">
        <v>1108</v>
      </c>
      <c r="B49" t="str">
        <f>CONCATENATE(stillingskoder[[#This Row],[SKO]]," - ",stillingskoder[[#This Row],[Norsk stillingsbetegnelse]])</f>
        <v>1108 - Forsker</v>
      </c>
      <c r="C49" t="str">
        <f>CONCATENATE(stillingskoder[[#This Row],[SKO]]," - ",stillingskoder[[#This Row],[Engelsk stillingsbetegnelse]])</f>
        <v>1108 - Researcher</v>
      </c>
      <c r="D49" t="s">
        <v>84</v>
      </c>
      <c r="E49" t="s">
        <v>85</v>
      </c>
      <c r="F49" t="s">
        <v>25</v>
      </c>
      <c r="G49">
        <v>0</v>
      </c>
      <c r="H49">
        <v>1</v>
      </c>
    </row>
    <row r="50" spans="1:8" x14ac:dyDescent="0.25">
      <c r="A50" s="5">
        <v>1109</v>
      </c>
      <c r="B50" t="str">
        <f>CONCATENATE(stillingskoder[[#This Row],[SKO]]," - ",stillingskoder[[#This Row],[Norsk stillingsbetegnelse]])</f>
        <v>1109 - Forsker</v>
      </c>
      <c r="C50" t="str">
        <f>CONCATENATE(stillingskoder[[#This Row],[SKO]]," - ",stillingskoder[[#This Row],[Engelsk stillingsbetegnelse]])</f>
        <v>1109 - Researcher</v>
      </c>
      <c r="D50" t="s">
        <v>84</v>
      </c>
      <c r="E50" t="s">
        <v>85</v>
      </c>
      <c r="F50" t="s">
        <v>25</v>
      </c>
      <c r="G50">
        <v>0</v>
      </c>
      <c r="H50">
        <v>1</v>
      </c>
    </row>
    <row r="51" spans="1:8" x14ac:dyDescent="0.25">
      <c r="A51" s="5">
        <v>1110</v>
      </c>
      <c r="B51" t="str">
        <f>CONCATENATE(stillingskoder[[#This Row],[SKO]]," - ",stillingskoder[[#This Row],[Norsk stillingsbetegnelse]])</f>
        <v>1110 - Forsker</v>
      </c>
      <c r="C51" t="str">
        <f>CONCATENATE(stillingskoder[[#This Row],[SKO]]," - ",stillingskoder[[#This Row],[Engelsk stillingsbetegnelse]])</f>
        <v>1110 - Researcher</v>
      </c>
      <c r="D51" t="s">
        <v>84</v>
      </c>
      <c r="E51" t="s">
        <v>85</v>
      </c>
      <c r="F51" t="s">
        <v>25</v>
      </c>
      <c r="G51">
        <v>0</v>
      </c>
      <c r="H51">
        <v>1</v>
      </c>
    </row>
    <row r="52" spans="1:8" x14ac:dyDescent="0.25">
      <c r="A52" s="5">
        <v>1183</v>
      </c>
      <c r="B52" t="str">
        <f>CONCATENATE(stillingskoder[[#This Row],[SKO]]," - ",stillingskoder[[#This Row],[Norsk stillingsbetegnelse]])</f>
        <v>1183 - Forsker</v>
      </c>
      <c r="C52" t="str">
        <f>CONCATENATE(stillingskoder[[#This Row],[SKO]]," - ",stillingskoder[[#This Row],[Engelsk stillingsbetegnelse]])</f>
        <v>1183 - Researcher</v>
      </c>
      <c r="D52" t="s">
        <v>84</v>
      </c>
      <c r="E52" t="s">
        <v>85</v>
      </c>
      <c r="F52" t="s">
        <v>25</v>
      </c>
      <c r="G52">
        <v>0</v>
      </c>
      <c r="H52">
        <v>1</v>
      </c>
    </row>
    <row r="53" spans="1:8" x14ac:dyDescent="0.25">
      <c r="A53" s="5">
        <v>1111</v>
      </c>
      <c r="B53" t="str">
        <f>CONCATENATE(stillingskoder[[#This Row],[SKO]]," - ",stillingskoder[[#This Row],[Norsk stillingsbetegnelse]])</f>
        <v>1111 - Forskningssjef</v>
      </c>
      <c r="C53" t="str">
        <f>CONCATENATE(stillingskoder[[#This Row],[SKO]]," - ",stillingskoder[[#This Row],[Engelsk stillingsbetegnelse]])</f>
        <v>1111 - Director</v>
      </c>
      <c r="D53" t="s">
        <v>86</v>
      </c>
      <c r="E53" t="s">
        <v>55</v>
      </c>
      <c r="F53" t="s">
        <v>6</v>
      </c>
      <c r="G53">
        <v>0</v>
      </c>
      <c r="H53">
        <v>0</v>
      </c>
    </row>
    <row r="54" spans="1:8" x14ac:dyDescent="0.25">
      <c r="A54" s="5">
        <v>1511</v>
      </c>
      <c r="B54" t="str">
        <f>CONCATENATE(stillingskoder[[#This Row],[SKO]]," - ",stillingskoder[[#This Row],[Norsk stillingsbetegnelse]])</f>
        <v>1511 - Forskningstekniker</v>
      </c>
      <c r="C54" t="str">
        <f>CONCATENATE(stillingskoder[[#This Row],[SKO]]," - ",stillingskoder[[#This Row],[Engelsk stillingsbetegnelse]])</f>
        <v>1511 - Research Technician</v>
      </c>
      <c r="D54" t="s">
        <v>155</v>
      </c>
      <c r="E54" t="s">
        <v>156</v>
      </c>
      <c r="F54" t="s">
        <v>6</v>
      </c>
      <c r="G54">
        <v>0</v>
      </c>
      <c r="H54">
        <v>1</v>
      </c>
    </row>
    <row r="55" spans="1:8" x14ac:dyDescent="0.25">
      <c r="A55" s="5">
        <v>1512</v>
      </c>
      <c r="B55" t="str">
        <f>CONCATENATE(stillingskoder[[#This Row],[SKO]]," - ",stillingskoder[[#This Row],[Norsk stillingsbetegnelse]])</f>
        <v>1512 - Forskningstekniker</v>
      </c>
      <c r="C55" t="str">
        <f>CONCATENATE(stillingskoder[[#This Row],[SKO]]," - ",stillingskoder[[#This Row],[Engelsk stillingsbetegnelse]])</f>
        <v>1512 - Research Technician</v>
      </c>
      <c r="D55" t="s">
        <v>155</v>
      </c>
      <c r="E55" t="s">
        <v>156</v>
      </c>
      <c r="F55" t="s">
        <v>6</v>
      </c>
      <c r="G55">
        <v>0</v>
      </c>
      <c r="H55">
        <v>1</v>
      </c>
    </row>
    <row r="56" spans="1:8" x14ac:dyDescent="0.25">
      <c r="A56" s="5">
        <v>1104</v>
      </c>
      <c r="B56" t="str">
        <f>CONCATENATE(stillingskoder[[#This Row],[SKO]]," - ",stillingskoder[[#This Row],[Norsk stillingsbetegnelse]])</f>
        <v>1104 - Fotoleder</v>
      </c>
      <c r="C56" t="str">
        <f>CONCATENATE(stillingskoder[[#This Row],[SKO]]," - ",stillingskoder[[#This Row],[Engelsk stillingsbetegnelse]])</f>
        <v xml:space="preserve">1104 - </v>
      </c>
      <c r="D56" t="s">
        <v>182</v>
      </c>
      <c r="F56" t="s">
        <v>6</v>
      </c>
      <c r="G56">
        <v>0</v>
      </c>
      <c r="H56">
        <v>0</v>
      </c>
    </row>
    <row r="57" spans="1:8" x14ac:dyDescent="0.25">
      <c r="A57" s="5">
        <v>1068</v>
      </c>
      <c r="B57" t="str">
        <f>CONCATENATE(stillingskoder[[#This Row],[SKO]]," - ",stillingskoder[[#This Row],[Norsk stillingsbetegnelse]])</f>
        <v>1068 - Fullmektig</v>
      </c>
      <c r="C57" t="str">
        <f>CONCATENATE(stillingskoder[[#This Row],[SKO]]," - ",stillingskoder[[#This Row],[Engelsk stillingsbetegnelse]])</f>
        <v>1068 - Secretary</v>
      </c>
      <c r="D57" t="s">
        <v>60</v>
      </c>
      <c r="E57" t="s">
        <v>57</v>
      </c>
      <c r="F57" t="s">
        <v>6</v>
      </c>
      <c r="G57">
        <v>0</v>
      </c>
      <c r="H57">
        <v>0</v>
      </c>
    </row>
    <row r="58" spans="1:8" x14ac:dyDescent="0.25">
      <c r="A58" s="7" t="s">
        <v>272</v>
      </c>
      <c r="B58" t="str">
        <f>CONCATENATE(stillingskoder[[#This Row],[SKO]]," - ",stillingskoder[[#This Row],[Norsk stillingsbetegnelse]])</f>
        <v>0832 - Fysioterapeut</v>
      </c>
      <c r="C58" t="str">
        <f>CONCATENATE(stillingskoder[[#This Row],[SKO]]," - ",stillingskoder[[#This Row],[Engelsk stillingsbetegnelse]])</f>
        <v xml:space="preserve">0832 - </v>
      </c>
      <c r="D58" s="3" t="s">
        <v>245</v>
      </c>
      <c r="F58" t="s">
        <v>6</v>
      </c>
      <c r="G58">
        <v>0</v>
      </c>
      <c r="H58">
        <v>0</v>
      </c>
    </row>
    <row r="59" spans="1:8" x14ac:dyDescent="0.25">
      <c r="A59" s="5" t="s">
        <v>274</v>
      </c>
      <c r="B59" t="str">
        <f>CONCATENATE(stillingskoder[[#This Row],[SKO]]," - ",stillingskoder[[#This Row],[Norsk stillingsbetegnelse]])</f>
        <v>0947 - Førskolelærer</v>
      </c>
      <c r="C59" t="str">
        <f>CONCATENATE(stillingskoder[[#This Row],[SKO]]," - ",stillingskoder[[#This Row],[Engelsk stillingsbetegnelse]])</f>
        <v>0947 - Kindergarten Teacher</v>
      </c>
      <c r="D59" t="s">
        <v>19</v>
      </c>
      <c r="E59" t="s">
        <v>20</v>
      </c>
      <c r="F59" t="s">
        <v>6</v>
      </c>
      <c r="G59">
        <v>0</v>
      </c>
      <c r="H59">
        <v>0</v>
      </c>
    </row>
    <row r="60" spans="1:8" x14ac:dyDescent="0.25">
      <c r="A60" s="5">
        <v>1011</v>
      </c>
      <c r="B60" t="str">
        <f>CONCATENATE(stillingskoder[[#This Row],[SKO]]," - ",stillingskoder[[#This Row],[Norsk stillingsbetegnelse]])</f>
        <v>1011 - Førsteamanuensis</v>
      </c>
      <c r="C60" t="str">
        <f>CONCATENATE(stillingskoder[[#This Row],[SKO]]," - ",stillingskoder[[#This Row],[Engelsk stillingsbetegnelse]])</f>
        <v>1011 - Associate Professor</v>
      </c>
      <c r="D60" t="s">
        <v>28</v>
      </c>
      <c r="E60" t="s">
        <v>29</v>
      </c>
      <c r="F60" t="s">
        <v>25</v>
      </c>
      <c r="G60">
        <v>1</v>
      </c>
      <c r="H60">
        <v>1</v>
      </c>
    </row>
    <row r="61" spans="1:8" x14ac:dyDescent="0.25">
      <c r="A61" s="5">
        <v>1079</v>
      </c>
      <c r="B61" t="str">
        <f>CONCATENATE(stillingskoder[[#This Row],[SKO]]," - ",stillingskoder[[#This Row],[Norsk stillingsbetegnelse]])</f>
        <v>1079 - Førstebetjent</v>
      </c>
      <c r="C61" t="str">
        <f>CONCATENATE(stillingskoder[[#This Row],[SKO]]," - ",stillingskoder[[#This Row],[Engelsk stillingsbetegnelse]])</f>
        <v>1079 - General Services Officer</v>
      </c>
      <c r="D61" t="s">
        <v>66</v>
      </c>
      <c r="E61" t="s">
        <v>65</v>
      </c>
      <c r="F61" t="s">
        <v>6</v>
      </c>
      <c r="G61">
        <v>0</v>
      </c>
      <c r="H61">
        <v>1</v>
      </c>
    </row>
    <row r="62" spans="1:8" x14ac:dyDescent="0.25">
      <c r="A62" s="5">
        <v>1200</v>
      </c>
      <c r="B62" t="str">
        <f>CONCATENATE(stillingskoder[[#This Row],[SKO]]," - ",stillingskoder[[#This Row],[Norsk stillingsbetegnelse]])</f>
        <v>1200 - Førstebibliotekar</v>
      </c>
      <c r="C62" t="str">
        <f>CONCATENATE(stillingskoder[[#This Row],[SKO]]," - ",stillingskoder[[#This Row],[Engelsk stillingsbetegnelse]])</f>
        <v>1200 - Senior Academic Librarian</v>
      </c>
      <c r="D62" t="s">
        <v>109</v>
      </c>
      <c r="E62" t="s">
        <v>110</v>
      </c>
      <c r="F62" t="s">
        <v>6</v>
      </c>
      <c r="G62">
        <v>0</v>
      </c>
      <c r="H62">
        <v>1</v>
      </c>
    </row>
    <row r="63" spans="1:8" x14ac:dyDescent="0.25">
      <c r="A63" s="5">
        <v>1069</v>
      </c>
      <c r="B63" t="str">
        <f>CONCATENATE(stillingskoder[[#This Row],[SKO]]," - ",stillingskoder[[#This Row],[Norsk stillingsbetegnelse]])</f>
        <v>1069 - Førstefullmektig</v>
      </c>
      <c r="C63" t="str">
        <f>CONCATENATE(stillingskoder[[#This Row],[SKO]]," - ",stillingskoder[[#This Row],[Engelsk stillingsbetegnelse]])</f>
        <v xml:space="preserve">1069 - </v>
      </c>
      <c r="D63" t="s">
        <v>174</v>
      </c>
      <c r="F63" t="s">
        <v>6</v>
      </c>
      <c r="G63">
        <v>0</v>
      </c>
      <c r="H63">
        <v>0</v>
      </c>
    </row>
    <row r="64" spans="1:8" x14ac:dyDescent="0.25">
      <c r="A64" s="5">
        <v>1122</v>
      </c>
      <c r="B64" t="str">
        <f>CONCATENATE(stillingskoder[[#This Row],[SKO]]," - ",stillingskoder[[#This Row],[Norsk stillingsbetegnelse]])</f>
        <v>1122 - Førstekokk</v>
      </c>
      <c r="C64" t="str">
        <f>CONCATENATE(stillingskoder[[#This Row],[SKO]]," - ",stillingskoder[[#This Row],[Engelsk stillingsbetegnelse]])</f>
        <v xml:space="preserve">1122 - </v>
      </c>
      <c r="D64" t="s">
        <v>194</v>
      </c>
      <c r="F64" t="s">
        <v>6</v>
      </c>
      <c r="G64">
        <v>0</v>
      </c>
      <c r="H64">
        <v>0</v>
      </c>
    </row>
    <row r="65" spans="1:8" x14ac:dyDescent="0.25">
      <c r="A65" s="5">
        <v>1408</v>
      </c>
      <c r="B65" t="str">
        <f>CONCATENATE(stillingskoder[[#This Row],[SKO]]," - ",stillingskoder[[#This Row],[Norsk stillingsbetegnelse]])</f>
        <v>1408 - Førstekonsulent</v>
      </c>
      <c r="C65" t="str">
        <f>CONCATENATE(stillingskoder[[#This Row],[SKO]]," - ",stillingskoder[[#This Row],[Engelsk stillingsbetegnelse]])</f>
        <v>1408 - Higher Executive Officer</v>
      </c>
      <c r="D65" t="s">
        <v>137</v>
      </c>
      <c r="E65" t="s">
        <v>138</v>
      </c>
      <c r="F65" t="s">
        <v>6</v>
      </c>
      <c r="G65">
        <v>0</v>
      </c>
      <c r="H65">
        <v>1</v>
      </c>
    </row>
    <row r="66" spans="1:8" x14ac:dyDescent="0.25">
      <c r="A66" s="5">
        <v>1198</v>
      </c>
      <c r="B66" t="str">
        <f>CONCATENATE(stillingskoder[[#This Row],[SKO]]," - ",stillingskoder[[#This Row],[Norsk stillingsbetegnelse]])</f>
        <v>1198 - Førstelektor</v>
      </c>
      <c r="C66" t="str">
        <f>CONCATENATE(stillingskoder[[#This Row],[SKO]]," - ",stillingskoder[[#This Row],[Engelsk stillingsbetegnelse]])</f>
        <v>1198 - Senior Lecturer</v>
      </c>
      <c r="D66" t="s">
        <v>105</v>
      </c>
      <c r="E66" t="s">
        <v>106</v>
      </c>
      <c r="F66" t="s">
        <v>25</v>
      </c>
      <c r="G66">
        <v>1</v>
      </c>
      <c r="H66">
        <v>1</v>
      </c>
    </row>
    <row r="67" spans="1:8" x14ac:dyDescent="0.25">
      <c r="A67" s="5">
        <v>1063</v>
      </c>
      <c r="B67" t="str">
        <f>CONCATENATE(stillingskoder[[#This Row],[SKO]]," - ",stillingskoder[[#This Row],[Norsk stillingsbetegnelse]])</f>
        <v>1063 - Førstesekretær</v>
      </c>
      <c r="C67" t="str">
        <f>CONCATENATE(stillingskoder[[#This Row],[SKO]]," - ",stillingskoder[[#This Row],[Engelsk stillingsbetegnelse]])</f>
        <v>1063 - Secretary</v>
      </c>
      <c r="D67" t="s">
        <v>56</v>
      </c>
      <c r="E67" t="s">
        <v>57</v>
      </c>
      <c r="F67" t="s">
        <v>6</v>
      </c>
      <c r="G67">
        <v>0</v>
      </c>
      <c r="H67">
        <v>1</v>
      </c>
    </row>
    <row r="68" spans="1:8" x14ac:dyDescent="0.25">
      <c r="A68" s="5">
        <v>1115</v>
      </c>
      <c r="B68" t="str">
        <f>CONCATENATE(stillingskoder[[#This Row],[SKO]]," - ",stillingskoder[[#This Row],[Norsk stillingsbetegnelse]])</f>
        <v>1115 - Hjelpearbeider</v>
      </c>
      <c r="C68" t="str">
        <f>CONCATENATE(stillingskoder[[#This Row],[SKO]]," - ",stillingskoder[[#This Row],[Engelsk stillingsbetegnelse]])</f>
        <v xml:space="preserve">1115 - </v>
      </c>
      <c r="D68" t="s">
        <v>185</v>
      </c>
      <c r="F68" t="s">
        <v>6</v>
      </c>
      <c r="G68">
        <v>0</v>
      </c>
      <c r="H68">
        <v>1</v>
      </c>
    </row>
    <row r="69" spans="1:8" x14ac:dyDescent="0.25">
      <c r="A69" s="5">
        <v>1077</v>
      </c>
      <c r="B69" t="str">
        <f>CONCATENATE(stillingskoder[[#This Row],[SKO]]," - ",stillingskoder[[#This Row],[Norsk stillingsbetegnelse]])</f>
        <v>1077 - Hovedbibliotekar</v>
      </c>
      <c r="C69" t="str">
        <f>CONCATENATE(stillingskoder[[#This Row],[SKO]]," - ",stillingskoder[[#This Row],[Engelsk stillingsbetegnelse]])</f>
        <v>1077 - Head Librarian</v>
      </c>
      <c r="D69" t="s">
        <v>62</v>
      </c>
      <c r="E69" t="s">
        <v>63</v>
      </c>
      <c r="F69" t="s">
        <v>6</v>
      </c>
      <c r="G69">
        <v>0</v>
      </c>
      <c r="H69">
        <v>1</v>
      </c>
    </row>
    <row r="70" spans="1:8" x14ac:dyDescent="0.25">
      <c r="A70" s="5" t="s">
        <v>284</v>
      </c>
      <c r="B70" t="str">
        <f>CONCATENATE(stillingskoder[[#This Row],[SKO]]," - ",stillingskoder[[#This Row],[Norsk stillingsbetegnelse]])</f>
        <v>0967 - Hovedlærer Komp./tj.tid +2 ltr</v>
      </c>
      <c r="C70" t="str">
        <f>CONCATENATE(stillingskoder[[#This Row],[SKO]]," - ",stillingskoder[[#This Row],[Engelsk stillingsbetegnelse]])</f>
        <v xml:space="preserve">0967 - </v>
      </c>
      <c r="D70" t="s">
        <v>226</v>
      </c>
      <c r="F70" t="s">
        <v>6</v>
      </c>
      <c r="G70">
        <v>0</v>
      </c>
      <c r="H70">
        <v>0</v>
      </c>
    </row>
    <row r="71" spans="1:8" x14ac:dyDescent="0.25">
      <c r="A71" s="5">
        <v>1125</v>
      </c>
      <c r="B71" t="str">
        <f>CONCATENATE(stillingskoder[[#This Row],[SKO]]," - ",stillingskoder[[#This Row],[Norsk stillingsbetegnelse]])</f>
        <v>1125 - Husholdsassistent</v>
      </c>
      <c r="C71" t="str">
        <f>CONCATENATE(stillingskoder[[#This Row],[SKO]]," - ",stillingskoder[[#This Row],[Engelsk stillingsbetegnelse]])</f>
        <v xml:space="preserve">1125 - </v>
      </c>
      <c r="D71" t="s">
        <v>196</v>
      </c>
      <c r="F71" t="s">
        <v>6</v>
      </c>
      <c r="G71">
        <v>0</v>
      </c>
      <c r="H71">
        <v>0</v>
      </c>
    </row>
    <row r="72" spans="1:8" x14ac:dyDescent="0.25">
      <c r="A72" s="5">
        <v>1126</v>
      </c>
      <c r="B72" t="str">
        <f>CONCATENATE(stillingskoder[[#This Row],[SKO]]," - ",stillingskoder[[#This Row],[Norsk stillingsbetegnelse]])</f>
        <v>1126 - Husholdsbestyrer</v>
      </c>
      <c r="C72" t="str">
        <f>CONCATENATE(stillingskoder[[#This Row],[SKO]]," - ",stillingskoder[[#This Row],[Engelsk stillingsbetegnelse]])</f>
        <v xml:space="preserve">1126 - </v>
      </c>
      <c r="D72" t="s">
        <v>197</v>
      </c>
      <c r="F72" t="s">
        <v>6</v>
      </c>
      <c r="G72">
        <v>0</v>
      </c>
      <c r="H72">
        <v>0</v>
      </c>
    </row>
    <row r="73" spans="1:8" x14ac:dyDescent="0.25">
      <c r="A73" s="5">
        <v>1127</v>
      </c>
      <c r="B73" t="str">
        <f>CONCATENATE(stillingskoder[[#This Row],[SKO]]," - ",stillingskoder[[#This Row],[Norsk stillingsbetegnelse]])</f>
        <v>1127 - Husholdsleder</v>
      </c>
      <c r="C73" t="str">
        <f>CONCATENATE(stillingskoder[[#This Row],[SKO]]," - ",stillingskoder[[#This Row],[Engelsk stillingsbetegnelse]])</f>
        <v xml:space="preserve">1127 - </v>
      </c>
      <c r="D73" t="s">
        <v>198</v>
      </c>
      <c r="F73" t="s">
        <v>6</v>
      </c>
      <c r="G73">
        <v>0</v>
      </c>
      <c r="H73">
        <v>0</v>
      </c>
    </row>
    <row r="74" spans="1:8" x14ac:dyDescent="0.25">
      <c r="A74" s="5">
        <v>1128</v>
      </c>
      <c r="B74" t="str">
        <f>CONCATENATE(stillingskoder[[#This Row],[SKO]]," - ",stillingskoder[[#This Row],[Norsk stillingsbetegnelse]])</f>
        <v>1128 - Husøkonom</v>
      </c>
      <c r="C74" t="str">
        <f>CONCATENATE(stillingskoder[[#This Row],[SKO]]," - ",stillingskoder[[#This Row],[Engelsk stillingsbetegnelse]])</f>
        <v xml:space="preserve">1128 - </v>
      </c>
      <c r="D74" t="s">
        <v>199</v>
      </c>
      <c r="F74" t="s">
        <v>6</v>
      </c>
      <c r="G74">
        <v>0</v>
      </c>
      <c r="H74">
        <v>1</v>
      </c>
    </row>
    <row r="75" spans="1:8" x14ac:dyDescent="0.25">
      <c r="A75" s="5">
        <v>1012</v>
      </c>
      <c r="B75" t="str">
        <f>CONCATENATE(stillingskoder[[#This Row],[SKO]]," - ",stillingskoder[[#This Row],[Norsk stillingsbetegnelse]])</f>
        <v>1012 - Høgskoledosent</v>
      </c>
      <c r="C75" t="str">
        <f>CONCATENATE(stillingskoder[[#This Row],[SKO]]," - ",stillingskoder[[#This Row],[Engelsk stillingsbetegnelse]])</f>
        <v>1012 - University College Professor</v>
      </c>
      <c r="D75" t="s">
        <v>30</v>
      </c>
      <c r="E75" t="s">
        <v>31</v>
      </c>
      <c r="F75" t="s">
        <v>25</v>
      </c>
      <c r="G75">
        <v>1</v>
      </c>
      <c r="H75">
        <v>0</v>
      </c>
    </row>
    <row r="76" spans="1:8" x14ac:dyDescent="0.25">
      <c r="A76" s="5">
        <v>1008</v>
      </c>
      <c r="B76" t="str">
        <f>CONCATENATE(stillingskoder[[#This Row],[SKO]]," - ",stillingskoder[[#This Row],[Norsk stillingsbetegnelse]])</f>
        <v>1008 - Høgskolelektor</v>
      </c>
      <c r="C76" t="str">
        <f>CONCATENATE(stillingskoder[[#This Row],[SKO]]," - ",stillingskoder[[#This Row],[Engelsk stillingsbetegnelse]])</f>
        <v xml:space="preserve">1008 - </v>
      </c>
      <c r="D76" t="s">
        <v>238</v>
      </c>
      <c r="F76" t="s">
        <v>25</v>
      </c>
      <c r="G76">
        <v>1</v>
      </c>
      <c r="H76">
        <v>0</v>
      </c>
    </row>
    <row r="77" spans="1:8" x14ac:dyDescent="0.25">
      <c r="A77" s="5">
        <v>1007</v>
      </c>
      <c r="B77" t="str">
        <f>CONCATENATE(stillingskoder[[#This Row],[SKO]]," - ",stillingskoder[[#This Row],[Norsk stillingsbetegnelse]])</f>
        <v>1007 - Høgskolelærer, øvingslærer</v>
      </c>
      <c r="C77" t="str">
        <f>CONCATENATE(stillingskoder[[#This Row],[SKO]]," - ",stillingskoder[[#This Row],[Engelsk stillingsbetegnelse]])</f>
        <v xml:space="preserve">1007 - </v>
      </c>
      <c r="D77" t="s">
        <v>237</v>
      </c>
      <c r="F77" t="s">
        <v>25</v>
      </c>
      <c r="G77">
        <v>1</v>
      </c>
      <c r="H77">
        <v>1</v>
      </c>
    </row>
    <row r="78" spans="1:8" x14ac:dyDescent="0.25">
      <c r="A78" s="5">
        <v>1057</v>
      </c>
      <c r="B78" t="str">
        <f>CONCATENATE(stillingskoder[[#This Row],[SKO]]," - ",stillingskoder[[#This Row],[Norsk stillingsbetegnelse]])</f>
        <v>1057 - Informasjonssjef</v>
      </c>
      <c r="C78" t="str">
        <f>CONCATENATE(stillingskoder[[#This Row],[SKO]]," - ",stillingskoder[[#This Row],[Engelsk stillingsbetegnelse]])</f>
        <v xml:space="preserve">1057 - </v>
      </c>
      <c r="D78" t="s">
        <v>171</v>
      </c>
      <c r="F78" t="s">
        <v>6</v>
      </c>
      <c r="G78">
        <v>0</v>
      </c>
      <c r="H78">
        <v>0</v>
      </c>
    </row>
    <row r="79" spans="1:8" x14ac:dyDescent="0.25">
      <c r="A79" s="5">
        <v>1083</v>
      </c>
      <c r="B79" t="str">
        <f>CONCATENATE(stillingskoder[[#This Row],[SKO]]," - ",stillingskoder[[#This Row],[Norsk stillingsbetegnelse]])</f>
        <v>1083 - Ingeniør</v>
      </c>
      <c r="C79" t="str">
        <f>CONCATENATE(stillingskoder[[#This Row],[SKO]]," - ",stillingskoder[[#This Row],[Engelsk stillingsbetegnelse]])</f>
        <v>1083 - Engineer</v>
      </c>
      <c r="D79" t="s">
        <v>67</v>
      </c>
      <c r="E79" t="s">
        <v>68</v>
      </c>
      <c r="F79" t="s">
        <v>6</v>
      </c>
      <c r="G79">
        <v>0</v>
      </c>
      <c r="H79">
        <v>0</v>
      </c>
    </row>
    <row r="80" spans="1:8" x14ac:dyDescent="0.25">
      <c r="A80" s="5">
        <v>1275</v>
      </c>
      <c r="B80" t="str">
        <f>CONCATENATE(stillingskoder[[#This Row],[SKO]]," - ",stillingskoder[[#This Row],[Norsk stillingsbetegnelse]])</f>
        <v>1275 - Ingeniør</v>
      </c>
      <c r="C80" t="str">
        <f>CONCATENATE(stillingskoder[[#This Row],[SKO]]," - ",stillingskoder[[#This Row],[Engelsk stillingsbetegnelse]])</f>
        <v xml:space="preserve">1275 - </v>
      </c>
      <c r="D80" t="s">
        <v>67</v>
      </c>
      <c r="F80" t="s">
        <v>6</v>
      </c>
      <c r="G80">
        <v>0</v>
      </c>
      <c r="H80">
        <v>1</v>
      </c>
    </row>
    <row r="81" spans="1:8" x14ac:dyDescent="0.25">
      <c r="A81" s="5" t="s">
        <v>257</v>
      </c>
      <c r="B81" t="str">
        <f>CONCATENATE(stillingskoder[[#This Row],[SKO]]," - ",stillingskoder[[#This Row],[Norsk stillingsbetegnelse]])</f>
        <v>0676 - Inspektør</v>
      </c>
      <c r="C81" t="str">
        <f>CONCATENATE(stillingskoder[[#This Row],[SKO]]," - ",stillingskoder[[#This Row],[Engelsk stillingsbetegnelse]])</f>
        <v xml:space="preserve">0676 - </v>
      </c>
      <c r="D81" t="s">
        <v>191</v>
      </c>
      <c r="F81" t="s">
        <v>6</v>
      </c>
      <c r="G81">
        <v>0</v>
      </c>
      <c r="H81">
        <v>0</v>
      </c>
    </row>
    <row r="82" spans="1:8" x14ac:dyDescent="0.25">
      <c r="A82" s="5">
        <v>1475</v>
      </c>
      <c r="B82" t="str">
        <f>CONCATENATE(stillingskoder[[#This Row],[SKO]]," - ",stillingskoder[[#This Row],[Norsk stillingsbetegnelse]])</f>
        <v>1475 - Instituttleder</v>
      </c>
      <c r="C82" t="str">
        <f>CONCATENATE(stillingskoder[[#This Row],[SKO]]," - ",stillingskoder[[#This Row],[Engelsk stillingsbetegnelse]])</f>
        <v>1475 - Head of Department</v>
      </c>
      <c r="D82" t="s">
        <v>151</v>
      </c>
      <c r="E82" t="s">
        <v>152</v>
      </c>
      <c r="F82" t="s">
        <v>25</v>
      </c>
      <c r="G82">
        <v>0</v>
      </c>
      <c r="H82">
        <v>1</v>
      </c>
    </row>
    <row r="83" spans="1:8" x14ac:dyDescent="0.25">
      <c r="A83" s="5" t="s">
        <v>286</v>
      </c>
      <c r="B83" t="str">
        <f>CONCATENATE(stillingskoder[[#This Row],[SKO]]," - ",stillingskoder[[#This Row],[Norsk stillingsbetegnelse]])</f>
        <v>0969 - Instruktør</v>
      </c>
      <c r="C83" t="str">
        <f>CONCATENATE(stillingskoder[[#This Row],[SKO]]," - ",stillingskoder[[#This Row],[Engelsk stillingsbetegnelse]])</f>
        <v xml:space="preserve">0969 - </v>
      </c>
      <c r="D83" t="s">
        <v>230</v>
      </c>
      <c r="F83" t="s">
        <v>6</v>
      </c>
      <c r="G83">
        <v>0</v>
      </c>
      <c r="H83">
        <v>0</v>
      </c>
    </row>
    <row r="84" spans="1:8" x14ac:dyDescent="0.25">
      <c r="A84" s="5">
        <v>1015</v>
      </c>
      <c r="B84" t="str">
        <f>CONCATENATE(stillingskoder[[#This Row],[SKO]]," - ",stillingskoder[[#This Row],[Norsk stillingsbetegnelse]])</f>
        <v>1015 - Instruktørtannlege</v>
      </c>
      <c r="C84" t="str">
        <f>CONCATENATE(stillingskoder[[#This Row],[SKO]]," - ",stillingskoder[[#This Row],[Engelsk stillingsbetegnelse]])</f>
        <v>1015 - Dentist Instructor</v>
      </c>
      <c r="D84" t="s">
        <v>33</v>
      </c>
      <c r="E84" t="s">
        <v>34</v>
      </c>
      <c r="F84" t="s">
        <v>6</v>
      </c>
      <c r="G84">
        <v>0</v>
      </c>
      <c r="H84">
        <v>1</v>
      </c>
    </row>
    <row r="85" spans="1:8" x14ac:dyDescent="0.25">
      <c r="A85" s="5">
        <v>1353</v>
      </c>
      <c r="B85" t="str">
        <f>CONCATENATE(stillingskoder[[#This Row],[SKO]]," - ",stillingskoder[[#This Row],[Norsk stillingsbetegnelse]])</f>
        <v>1353 - Instruktørtannlege m/godkjent spesialistutdanning</v>
      </c>
      <c r="C85" t="str">
        <f>CONCATENATE(stillingskoder[[#This Row],[SKO]]," - ",stillingskoder[[#This Row],[Engelsk stillingsbetegnelse]])</f>
        <v>1353 - Dentist Instructor with clinical speciality</v>
      </c>
      <c r="D85" t="s">
        <v>212</v>
      </c>
      <c r="E85" t="s">
        <v>127</v>
      </c>
      <c r="F85" t="s">
        <v>6</v>
      </c>
      <c r="G85">
        <v>0</v>
      </c>
      <c r="H85">
        <v>1</v>
      </c>
    </row>
    <row r="86" spans="1:8" x14ac:dyDescent="0.25">
      <c r="A86" s="5">
        <v>1032</v>
      </c>
      <c r="B86" t="str">
        <f>CONCATENATE(stillingskoder[[#This Row],[SKO]]," - ",stillingskoder[[#This Row],[Norsk stillingsbetegnelse]])</f>
        <v>1032 - Instruktørtannpleier</v>
      </c>
      <c r="C86" t="str">
        <f>CONCATENATE(stillingskoder[[#This Row],[SKO]]," - ",stillingskoder[[#This Row],[Engelsk stillingsbetegnelse]])</f>
        <v xml:space="preserve">1032 - </v>
      </c>
      <c r="D86" t="s">
        <v>249</v>
      </c>
      <c r="F86" t="s">
        <v>6</v>
      </c>
      <c r="G86">
        <v>0</v>
      </c>
      <c r="H86">
        <v>1</v>
      </c>
    </row>
    <row r="87" spans="1:8" x14ac:dyDescent="0.25">
      <c r="A87" s="5" t="s">
        <v>285</v>
      </c>
      <c r="B87" t="str">
        <f>CONCATENATE(stillingskoder[[#This Row],[SKO]]," - ",stillingskoder[[#This Row],[Norsk stillingsbetegnelse]])</f>
        <v>0968 - Internatassistent</v>
      </c>
      <c r="C87" t="str">
        <f>CONCATENATE(stillingskoder[[#This Row],[SKO]]," - ",stillingskoder[[#This Row],[Engelsk stillingsbetegnelse]])</f>
        <v xml:space="preserve">0968 - </v>
      </c>
      <c r="D87" t="s">
        <v>229</v>
      </c>
      <c r="F87" t="s">
        <v>6</v>
      </c>
      <c r="G87">
        <v>0</v>
      </c>
      <c r="H87">
        <v>0</v>
      </c>
    </row>
    <row r="88" spans="1:8" x14ac:dyDescent="0.25">
      <c r="A88" s="5">
        <v>1124</v>
      </c>
      <c r="B88" t="str">
        <f>CONCATENATE(stillingskoder[[#This Row],[SKO]]," - ",stillingskoder[[#This Row],[Norsk stillingsbetegnelse]])</f>
        <v>1124 - Kjøkkensjef</v>
      </c>
      <c r="C88" t="str">
        <f>CONCATENATE(stillingskoder[[#This Row],[SKO]]," - ",stillingskoder[[#This Row],[Engelsk stillingsbetegnelse]])</f>
        <v>1124 - Kitchen Manager</v>
      </c>
      <c r="D88" t="s">
        <v>89</v>
      </c>
      <c r="E88" t="s">
        <v>90</v>
      </c>
      <c r="F88" t="s">
        <v>6</v>
      </c>
      <c r="G88">
        <v>0</v>
      </c>
      <c r="H88">
        <v>0</v>
      </c>
    </row>
    <row r="89" spans="1:8" x14ac:dyDescent="0.25">
      <c r="A89" s="5">
        <v>1033</v>
      </c>
      <c r="B89" t="str">
        <f>CONCATENATE(stillingskoder[[#This Row],[SKO]]," - ",stillingskoder[[#This Row],[Norsk stillingsbetegnelse]])</f>
        <v>1033 - Klinikkavdelingsleder</v>
      </c>
      <c r="C89" t="str">
        <f>CONCATENATE(stillingskoder[[#This Row],[SKO]]," - ",stillingskoder[[#This Row],[Engelsk stillingsbetegnelse]])</f>
        <v>1033 - Clinical Coordinator</v>
      </c>
      <c r="D89" t="s">
        <v>39</v>
      </c>
      <c r="E89" t="s">
        <v>40</v>
      </c>
      <c r="F89" t="s">
        <v>6</v>
      </c>
      <c r="G89">
        <v>0</v>
      </c>
      <c r="H89">
        <v>1</v>
      </c>
    </row>
    <row r="90" spans="1:8" x14ac:dyDescent="0.25">
      <c r="A90" s="5">
        <v>1379</v>
      </c>
      <c r="B90" t="str">
        <f>CONCATENATE(stillingskoder[[#This Row],[SKO]]," - ",stillingskoder[[#This Row],[Norsk stillingsbetegnelse]])</f>
        <v>1379 - Klinikksekretær</v>
      </c>
      <c r="C90" t="str">
        <f>CONCATENATE(stillingskoder[[#This Row],[SKO]]," - ",stillingskoder[[#This Row],[Engelsk stillingsbetegnelse]])</f>
        <v xml:space="preserve">1379 - </v>
      </c>
      <c r="D90" t="s">
        <v>248</v>
      </c>
      <c r="F90" t="s">
        <v>6</v>
      </c>
      <c r="G90">
        <v>0</v>
      </c>
      <c r="H90">
        <v>1</v>
      </c>
    </row>
    <row r="91" spans="1:8" x14ac:dyDescent="0.25">
      <c r="A91" s="5">
        <v>1308</v>
      </c>
      <c r="B91" t="str">
        <f>CONCATENATE(stillingskoder[[#This Row],[SKO]]," - ",stillingskoder[[#This Row],[Norsk stillingsbetegnelse]])</f>
        <v>1308 - Klinikkveterinær</v>
      </c>
      <c r="C91" t="str">
        <f>CONCATENATE(stillingskoder[[#This Row],[SKO]]," - ",stillingskoder[[#This Row],[Engelsk stillingsbetegnelse]])</f>
        <v xml:space="preserve">1308 - </v>
      </c>
      <c r="D91" t="s">
        <v>239</v>
      </c>
      <c r="F91" t="s">
        <v>6</v>
      </c>
      <c r="G91">
        <v>0</v>
      </c>
      <c r="H91">
        <v>1</v>
      </c>
    </row>
    <row r="92" spans="1:8" x14ac:dyDescent="0.25">
      <c r="A92" s="5">
        <v>1173</v>
      </c>
      <c r="B92" t="str">
        <f>CONCATENATE(stillingskoder[[#This Row],[SKO]]," - ",stillingskoder[[#This Row],[Norsk stillingsbetegnelse]])</f>
        <v>1173 - Klinisk sosionom</v>
      </c>
      <c r="C92" t="str">
        <f>CONCATENATE(stillingskoder[[#This Row],[SKO]]," - ",stillingskoder[[#This Row],[Engelsk stillingsbetegnelse]])</f>
        <v xml:space="preserve">1173 - </v>
      </c>
      <c r="D92" t="s">
        <v>203</v>
      </c>
      <c r="F92" t="s">
        <v>6</v>
      </c>
      <c r="G92">
        <v>0</v>
      </c>
      <c r="H92">
        <v>0</v>
      </c>
    </row>
    <row r="93" spans="1:8" x14ac:dyDescent="0.25">
      <c r="A93" s="5">
        <v>1184</v>
      </c>
      <c r="B93" t="str">
        <f>CONCATENATE(stillingskoder[[#This Row],[SKO]]," - ",stillingskoder[[#This Row],[Norsk stillingsbetegnelse]])</f>
        <v>1184 - Kokk</v>
      </c>
      <c r="C93" t="str">
        <f>CONCATENATE(stillingskoder[[#This Row],[SKO]]," - ",stillingskoder[[#This Row],[Engelsk stillingsbetegnelse]])</f>
        <v xml:space="preserve">1184 - </v>
      </c>
      <c r="D93" t="s">
        <v>193</v>
      </c>
      <c r="F93" t="s">
        <v>6</v>
      </c>
      <c r="G93">
        <v>0</v>
      </c>
      <c r="H93">
        <v>0</v>
      </c>
    </row>
    <row r="94" spans="1:8" x14ac:dyDescent="0.25">
      <c r="A94" s="5">
        <v>1065</v>
      </c>
      <c r="B94" t="str">
        <f>CONCATENATE(stillingskoder[[#This Row],[SKO]]," - ",stillingskoder[[#This Row],[Norsk stillingsbetegnelse]])</f>
        <v>1065 - Konsulent</v>
      </c>
      <c r="C94" t="str">
        <f>CONCATENATE(stillingskoder[[#This Row],[SKO]]," - ",stillingskoder[[#This Row],[Engelsk stillingsbetegnelse]])</f>
        <v>1065 - Executive Officer</v>
      </c>
      <c r="D94" t="s">
        <v>58</v>
      </c>
      <c r="E94" t="s">
        <v>59</v>
      </c>
      <c r="F94" t="s">
        <v>6</v>
      </c>
      <c r="G94">
        <v>0</v>
      </c>
      <c r="H94">
        <v>1</v>
      </c>
    </row>
    <row r="95" spans="1:8" x14ac:dyDescent="0.25">
      <c r="A95" s="5">
        <v>1071</v>
      </c>
      <c r="B95" t="str">
        <f>CONCATENATE(stillingskoder[[#This Row],[SKO]]," - ",stillingskoder[[#This Row],[Norsk stillingsbetegnelse]])</f>
        <v>1071 - Kontorleder</v>
      </c>
      <c r="C95" t="str">
        <f>CONCATENATE(stillingskoder[[#This Row],[SKO]]," - ",stillingskoder[[#This Row],[Engelsk stillingsbetegnelse]])</f>
        <v xml:space="preserve">1071 - </v>
      </c>
      <c r="D95" t="s">
        <v>175</v>
      </c>
      <c r="F95" t="s">
        <v>6</v>
      </c>
      <c r="G95">
        <v>0</v>
      </c>
      <c r="H95">
        <v>0</v>
      </c>
    </row>
    <row r="96" spans="1:8" x14ac:dyDescent="0.25">
      <c r="A96" s="5">
        <v>1054</v>
      </c>
      <c r="B96" t="str">
        <f>CONCATENATE(stillingskoder[[#This Row],[SKO]]," - ",stillingskoder[[#This Row],[Norsk stillingsbetegnelse]])</f>
        <v>1054 - Kontorsjef</v>
      </c>
      <c r="C96" t="str">
        <f>CONCATENATE(stillingskoder[[#This Row],[SKO]]," - ",stillingskoder[[#This Row],[Engelsk stillingsbetegnelse]])</f>
        <v>1054 - Head of Office</v>
      </c>
      <c r="D96" t="s">
        <v>41</v>
      </c>
      <c r="E96" t="s">
        <v>42</v>
      </c>
      <c r="F96" t="s">
        <v>6</v>
      </c>
      <c r="G96">
        <v>0</v>
      </c>
      <c r="H96">
        <v>1</v>
      </c>
    </row>
    <row r="97" spans="1:8" x14ac:dyDescent="0.25">
      <c r="A97" s="5">
        <v>1097</v>
      </c>
      <c r="B97" t="str">
        <f>CONCATENATE(stillingskoder[[#This Row],[SKO]]," - ",stillingskoder[[#This Row],[Norsk stillingsbetegnelse]])</f>
        <v>1097 - Laborant</v>
      </c>
      <c r="C97" t="str">
        <f>CONCATENATE(stillingskoder[[#This Row],[SKO]]," - ",stillingskoder[[#This Row],[Engelsk stillingsbetegnelse]])</f>
        <v>1097 - Laboratory Assistant</v>
      </c>
      <c r="D97" t="s">
        <v>81</v>
      </c>
      <c r="E97" t="s">
        <v>80</v>
      </c>
      <c r="F97" t="s">
        <v>6</v>
      </c>
      <c r="G97">
        <v>0</v>
      </c>
      <c r="H97">
        <v>0</v>
      </c>
    </row>
    <row r="98" spans="1:8" x14ac:dyDescent="0.25">
      <c r="A98" s="5">
        <v>1098</v>
      </c>
      <c r="B98" t="str">
        <f>CONCATENATE(stillingskoder[[#This Row],[SKO]]," - ",stillingskoder[[#This Row],[Norsk stillingsbetegnelse]])</f>
        <v>1098 - Laborantleder</v>
      </c>
      <c r="C98" t="str">
        <f>CONCATENATE(stillingskoder[[#This Row],[SKO]]," - ",stillingskoder[[#This Row],[Engelsk stillingsbetegnelse]])</f>
        <v>1098 - Head of Laboratory</v>
      </c>
      <c r="D98" t="s">
        <v>82</v>
      </c>
      <c r="E98" t="s">
        <v>83</v>
      </c>
      <c r="F98" t="s">
        <v>6</v>
      </c>
      <c r="G98">
        <v>0</v>
      </c>
      <c r="H98">
        <v>0</v>
      </c>
    </row>
    <row r="99" spans="1:8" x14ac:dyDescent="0.25">
      <c r="A99" s="5">
        <v>1096</v>
      </c>
      <c r="B99" t="str">
        <f>CONCATENATE(stillingskoder[[#This Row],[SKO]]," - ",stillingskoder[[#This Row],[Norsk stillingsbetegnelse]])</f>
        <v>1096 - Laboratorieassistent</v>
      </c>
      <c r="C99" t="str">
        <f>CONCATENATE(stillingskoder[[#This Row],[SKO]]," - ",stillingskoder[[#This Row],[Engelsk stillingsbetegnelse]])</f>
        <v>1096 - Laboratory Assistant</v>
      </c>
      <c r="D99" t="s">
        <v>79</v>
      </c>
      <c r="E99" t="s">
        <v>80</v>
      </c>
      <c r="F99" t="s">
        <v>6</v>
      </c>
      <c r="G99">
        <v>0</v>
      </c>
      <c r="H99">
        <v>0</v>
      </c>
    </row>
    <row r="100" spans="1:8" x14ac:dyDescent="0.25">
      <c r="A100" s="5">
        <v>1514</v>
      </c>
      <c r="B100" t="str">
        <f>CONCATENATE(stillingskoder[[#This Row],[SKO]]," - ",stillingskoder[[#This Row],[Norsk stillingsbetegnelse]])</f>
        <v>1514 - Ledende forskningstekniker</v>
      </c>
      <c r="C100" t="str">
        <f>CONCATENATE(stillingskoder[[#This Row],[SKO]]," - ",stillingskoder[[#This Row],[Engelsk stillingsbetegnelse]])</f>
        <v>1514 - Chief Research Technician</v>
      </c>
      <c r="D100" t="s">
        <v>159</v>
      </c>
      <c r="E100" t="s">
        <v>160</v>
      </c>
      <c r="F100" t="s">
        <v>6</v>
      </c>
      <c r="G100">
        <v>0</v>
      </c>
      <c r="H100">
        <v>1</v>
      </c>
    </row>
    <row r="101" spans="1:8" x14ac:dyDescent="0.25">
      <c r="A101" s="5" t="s">
        <v>258</v>
      </c>
      <c r="B101" t="str">
        <f>CONCATENATE(stillingskoder[[#This Row],[SKO]]," - ",stillingskoder[[#This Row],[Norsk stillingsbetegnelse]])</f>
        <v>0773 - Lege</v>
      </c>
      <c r="C101" t="str">
        <f>CONCATENATE(stillingskoder[[#This Row],[SKO]]," - ",stillingskoder[[#This Row],[Engelsk stillingsbetegnelse]])</f>
        <v xml:space="preserve">0773 - </v>
      </c>
      <c r="D101" t="s">
        <v>208</v>
      </c>
      <c r="F101" t="s">
        <v>6</v>
      </c>
      <c r="G101">
        <v>0</v>
      </c>
      <c r="H101">
        <v>0</v>
      </c>
    </row>
    <row r="102" spans="1:8" x14ac:dyDescent="0.25">
      <c r="A102" s="5" t="s">
        <v>282</v>
      </c>
      <c r="B102" t="str">
        <f>CONCATENATE(stillingskoder[[#This Row],[SKO]]," - ",stillingskoder[[#This Row],[Norsk stillingsbetegnelse]])</f>
        <v>0965 - Lektor</v>
      </c>
      <c r="C102" t="str">
        <f>CONCATENATE(stillingskoder[[#This Row],[SKO]]," - ",stillingskoder[[#This Row],[Engelsk stillingsbetegnelse]])</f>
        <v xml:space="preserve">0965 - </v>
      </c>
      <c r="D102" t="s">
        <v>224</v>
      </c>
      <c r="F102" t="s">
        <v>6</v>
      </c>
      <c r="G102">
        <v>0</v>
      </c>
      <c r="H102">
        <v>0</v>
      </c>
    </row>
    <row r="103" spans="1:8" x14ac:dyDescent="0.25">
      <c r="A103" s="5" t="s">
        <v>283</v>
      </c>
      <c r="B103" t="str">
        <f>CONCATENATE(stillingskoder[[#This Row],[SKO]]," - ",stillingskoder[[#This Row],[Norsk stillingsbetegnelse]])</f>
        <v>0966 - Lektor</v>
      </c>
      <c r="C103" t="str">
        <f>CONCATENATE(stillingskoder[[#This Row],[SKO]]," - ",stillingskoder[[#This Row],[Engelsk stillingsbetegnelse]])</f>
        <v xml:space="preserve">0966 - </v>
      </c>
      <c r="D103" t="s">
        <v>224</v>
      </c>
      <c r="F103" t="s">
        <v>6</v>
      </c>
      <c r="G103">
        <v>0</v>
      </c>
      <c r="H103">
        <v>0</v>
      </c>
    </row>
    <row r="104" spans="1:8" x14ac:dyDescent="0.25">
      <c r="A104" s="5">
        <v>1446</v>
      </c>
      <c r="B104" t="str">
        <f>CONCATENATE(stillingskoder[[#This Row],[SKO]]," - ",stillingskoder[[#This Row],[Norsk stillingsbetegnelse]])</f>
        <v>1446 - Lærekandidat</v>
      </c>
      <c r="C104" t="str">
        <f>CONCATENATE(stillingskoder[[#This Row],[SKO]]," - ",stillingskoder[[#This Row],[Engelsk stillingsbetegnelse]])</f>
        <v xml:space="preserve">1446 - </v>
      </c>
      <c r="D104" t="s">
        <v>217</v>
      </c>
      <c r="F104" t="s">
        <v>6</v>
      </c>
      <c r="G104">
        <v>0</v>
      </c>
      <c r="H104">
        <v>1</v>
      </c>
    </row>
    <row r="105" spans="1:8" x14ac:dyDescent="0.25">
      <c r="A105" s="5" t="s">
        <v>279</v>
      </c>
      <c r="B105" t="str">
        <f>CONCATENATE(stillingskoder[[#This Row],[SKO]]," - ",stillingskoder[[#This Row],[Norsk stillingsbetegnelse]])</f>
        <v>0961 - Lærer</v>
      </c>
      <c r="C105" t="str">
        <f>CONCATENATE(stillingskoder[[#This Row],[SKO]]," - ",stillingskoder[[#This Row],[Engelsk stillingsbetegnelse]])</f>
        <v xml:space="preserve">0961 - </v>
      </c>
      <c r="D105" t="s">
        <v>221</v>
      </c>
      <c r="F105" t="s">
        <v>6</v>
      </c>
      <c r="G105">
        <v>0</v>
      </c>
      <c r="H105">
        <v>0</v>
      </c>
    </row>
    <row r="106" spans="1:8" x14ac:dyDescent="0.25">
      <c r="A106" s="5">
        <v>1362</v>
      </c>
      <c r="B106" t="str">
        <f>CONCATENATE(stillingskoder[[#This Row],[SKO]]," - ",stillingskoder[[#This Row],[Norsk stillingsbetegnelse]])</f>
        <v>1362 - Lærling</v>
      </c>
      <c r="C106" t="str">
        <f>CONCATENATE(stillingskoder[[#This Row],[SKO]]," - ",stillingskoder[[#This Row],[Engelsk stillingsbetegnelse]])</f>
        <v>1362 - Apprentice</v>
      </c>
      <c r="D106" t="s">
        <v>128</v>
      </c>
      <c r="E106" t="s">
        <v>129</v>
      </c>
      <c r="F106" t="s">
        <v>6</v>
      </c>
      <c r="G106">
        <v>0</v>
      </c>
      <c r="H106">
        <v>1</v>
      </c>
    </row>
    <row r="107" spans="1:8" x14ac:dyDescent="0.25">
      <c r="A107" s="5">
        <v>1120</v>
      </c>
      <c r="B107" t="str">
        <f>CONCATENATE(stillingskoder[[#This Row],[SKO]]," - ",stillingskoder[[#This Row],[Norsk stillingsbetegnelse]])</f>
        <v>1120 - Mester</v>
      </c>
      <c r="C107" t="str">
        <f>CONCATENATE(stillingskoder[[#This Row],[SKO]]," - ",stillingskoder[[#This Row],[Engelsk stillingsbetegnelse]])</f>
        <v xml:space="preserve">1120 - </v>
      </c>
      <c r="D107" t="s">
        <v>190</v>
      </c>
      <c r="F107" t="s">
        <v>6</v>
      </c>
      <c r="G107">
        <v>0</v>
      </c>
      <c r="H107">
        <v>0</v>
      </c>
    </row>
    <row r="108" spans="1:8" x14ac:dyDescent="0.25">
      <c r="A108" s="5">
        <v>1202</v>
      </c>
      <c r="B108" t="str">
        <f>CONCATENATE(stillingskoder[[#This Row],[SKO]]," - ",stillingskoder[[#This Row],[Norsk stillingsbetegnelse]])</f>
        <v>1202 - Miljøterapaut</v>
      </c>
      <c r="C108" t="str">
        <f>CONCATENATE(stillingskoder[[#This Row],[SKO]]," - ",stillingskoder[[#This Row],[Engelsk stillingsbetegnelse]])</f>
        <v xml:space="preserve">1202 - </v>
      </c>
      <c r="D108" t="s">
        <v>231</v>
      </c>
      <c r="F108" t="s">
        <v>6</v>
      </c>
      <c r="G108">
        <v>0</v>
      </c>
      <c r="H108">
        <v>0</v>
      </c>
    </row>
    <row r="109" spans="1:8" x14ac:dyDescent="0.25">
      <c r="A109" s="5" t="s">
        <v>287</v>
      </c>
      <c r="B109" t="str">
        <f>CONCATENATE(stillingskoder[[#This Row],[SKO]]," - ",stillingskoder[[#This Row],[Norsk stillingsbetegnelse]])</f>
        <v>0970 - Miljøterapaut</v>
      </c>
      <c r="C109" t="str">
        <f>CONCATENATE(stillingskoder[[#This Row],[SKO]]," - ",stillingskoder[[#This Row],[Engelsk stillingsbetegnelse]])</f>
        <v xml:space="preserve">0970 - </v>
      </c>
      <c r="D109" t="s">
        <v>231</v>
      </c>
      <c r="F109" t="s">
        <v>6</v>
      </c>
      <c r="G109">
        <v>0</v>
      </c>
      <c r="H109">
        <v>0</v>
      </c>
    </row>
    <row r="110" spans="1:8" x14ac:dyDescent="0.25">
      <c r="A110" s="5">
        <v>1472</v>
      </c>
      <c r="B110" t="str">
        <f>CONCATENATE(stillingskoder[[#This Row],[SKO]]," - ",stillingskoder[[#This Row],[Norsk stillingsbetegnelse]])</f>
        <v>1472 - Musikkterapaut</v>
      </c>
      <c r="C110" t="str">
        <f>CONCATENATE(stillingskoder[[#This Row],[SKO]]," - ",stillingskoder[[#This Row],[Engelsk stillingsbetegnelse]])</f>
        <v xml:space="preserve">1472 - </v>
      </c>
      <c r="D110" t="s">
        <v>232</v>
      </c>
      <c r="F110" t="s">
        <v>6</v>
      </c>
      <c r="G110">
        <v>0</v>
      </c>
      <c r="H110">
        <v>0</v>
      </c>
    </row>
    <row r="111" spans="1:8" x14ac:dyDescent="0.25">
      <c r="A111" s="5">
        <v>1141</v>
      </c>
      <c r="B111" t="str">
        <f>CONCATENATE(stillingskoder[[#This Row],[SKO]]," - ",stillingskoder[[#This Row],[Norsk stillingsbetegnelse]])</f>
        <v>1141 - Nattevakt</v>
      </c>
      <c r="C111" t="str">
        <f>CONCATENATE(stillingskoder[[#This Row],[SKO]]," - ",stillingskoder[[#This Row],[Engelsk stillingsbetegnelse]])</f>
        <v xml:space="preserve">1141 - </v>
      </c>
      <c r="D111" t="s">
        <v>228</v>
      </c>
      <c r="F111" t="s">
        <v>6</v>
      </c>
      <c r="G111">
        <v>0</v>
      </c>
      <c r="H111">
        <v>0</v>
      </c>
    </row>
    <row r="112" spans="1:8" x14ac:dyDescent="0.25">
      <c r="A112" s="5">
        <v>1094</v>
      </c>
      <c r="B112" t="str">
        <f>CONCATENATE(stillingskoder[[#This Row],[SKO]]," - ",stillingskoder[[#This Row],[Norsk stillingsbetegnelse]])</f>
        <v>1094 - Overarkitekt</v>
      </c>
      <c r="C112" t="str">
        <f>CONCATENATE(stillingskoder[[#This Row],[SKO]]," - ",stillingskoder[[#This Row],[Engelsk stillingsbetegnelse]])</f>
        <v>1094 - Head Architect</v>
      </c>
      <c r="D112" t="s">
        <v>75</v>
      </c>
      <c r="E112" t="s">
        <v>76</v>
      </c>
      <c r="F112" t="s">
        <v>6</v>
      </c>
      <c r="G112">
        <v>0</v>
      </c>
      <c r="H112">
        <v>0</v>
      </c>
    </row>
    <row r="113" spans="1:8" x14ac:dyDescent="0.25">
      <c r="A113" s="5">
        <v>1087</v>
      </c>
      <c r="B113" t="str">
        <f>CONCATENATE(stillingskoder[[#This Row],[SKO]]," - ",stillingskoder[[#This Row],[Norsk stillingsbetegnelse]])</f>
        <v>1087 - Overingeniør</v>
      </c>
      <c r="C113" t="str">
        <f>CONCATENATE(stillingskoder[[#This Row],[SKO]]," - ",stillingskoder[[#This Row],[Engelsk stillingsbetegnelse]])</f>
        <v>1087 - Head Engineer</v>
      </c>
      <c r="D113" t="s">
        <v>71</v>
      </c>
      <c r="E113" t="s">
        <v>72</v>
      </c>
      <c r="F113" t="s">
        <v>6</v>
      </c>
      <c r="G113">
        <v>0</v>
      </c>
      <c r="H113">
        <v>1</v>
      </c>
    </row>
    <row r="114" spans="1:8" x14ac:dyDescent="0.25">
      <c r="A114" s="5" t="s">
        <v>253</v>
      </c>
      <c r="B114" t="str">
        <f>CONCATENATE(stillingskoder[[#This Row],[SKO]]," - ",stillingskoder[[#This Row],[Norsk stillingsbetegnelse]])</f>
        <v>0207 - Overlege</v>
      </c>
      <c r="C114" t="str">
        <f>CONCATENATE(stillingskoder[[#This Row],[SKO]]," - ",stillingskoder[[#This Row],[Engelsk stillingsbetegnelse]])</f>
        <v xml:space="preserve">0207 - </v>
      </c>
      <c r="D114" t="s">
        <v>7</v>
      </c>
      <c r="F114" t="s">
        <v>6</v>
      </c>
      <c r="G114">
        <v>0</v>
      </c>
      <c r="H114">
        <v>0</v>
      </c>
    </row>
    <row r="115" spans="1:8" x14ac:dyDescent="0.25">
      <c r="A115" s="7" t="s">
        <v>269</v>
      </c>
      <c r="B115" t="str">
        <f>CONCATENATE(stillingskoder[[#This Row],[SKO]]," - ",stillingskoder[[#This Row],[Norsk stillingsbetegnelse]])</f>
        <v>0820 - Oversykepleier</v>
      </c>
      <c r="C115" t="str">
        <f>CONCATENATE(stillingskoder[[#This Row],[SKO]]," - ",stillingskoder[[#This Row],[Engelsk stillingsbetegnelse]])</f>
        <v xml:space="preserve">0820 - </v>
      </c>
      <c r="D115" s="3" t="s">
        <v>16</v>
      </c>
      <c r="F115" t="s">
        <v>6</v>
      </c>
      <c r="G115">
        <v>0</v>
      </c>
      <c r="H115">
        <v>0</v>
      </c>
    </row>
    <row r="116" spans="1:8" x14ac:dyDescent="0.25">
      <c r="A116" s="5">
        <v>1301</v>
      </c>
      <c r="B116" t="str">
        <f>CONCATENATE(stillingskoder[[#This Row],[SKO]]," - ",stillingskoder[[#This Row],[Norsk stillingsbetegnelse]])</f>
        <v>1301 - Overtannlege</v>
      </c>
      <c r="C116" t="str">
        <f>CONCATENATE(stillingskoder[[#This Row],[SKO]]," - ",stillingskoder[[#This Row],[Engelsk stillingsbetegnelse]])</f>
        <v xml:space="preserve">1301 - </v>
      </c>
      <c r="D116" t="s">
        <v>210</v>
      </c>
      <c r="F116" t="s">
        <v>6</v>
      </c>
      <c r="G116">
        <v>0</v>
      </c>
      <c r="H116">
        <v>1</v>
      </c>
    </row>
    <row r="117" spans="1:8" x14ac:dyDescent="0.25">
      <c r="A117" s="5">
        <v>1307</v>
      </c>
      <c r="B117" t="str">
        <f>CONCATENATE(stillingskoder[[#This Row],[SKO]]," - ",stillingskoder[[#This Row],[Norsk stillingsbetegnelse]])</f>
        <v>1307 - Pedagogisk leder</v>
      </c>
      <c r="C117" t="str">
        <f>CONCATENATE(stillingskoder[[#This Row],[SKO]]," - ",stillingskoder[[#This Row],[Engelsk stillingsbetegnelse]])</f>
        <v xml:space="preserve">1307 - </v>
      </c>
      <c r="D117" t="s">
        <v>205</v>
      </c>
      <c r="F117" t="s">
        <v>6</v>
      </c>
      <c r="G117">
        <v>0</v>
      </c>
      <c r="H117">
        <v>0</v>
      </c>
    </row>
    <row r="118" spans="1:8" x14ac:dyDescent="0.25">
      <c r="A118" s="5">
        <v>1055</v>
      </c>
      <c r="B118" t="str">
        <f>CONCATENATE(stillingskoder[[#This Row],[SKO]]," - ",stillingskoder[[#This Row],[Norsk stillingsbetegnelse]])</f>
        <v>1055 - Personalsjef</v>
      </c>
      <c r="C118" t="str">
        <f>CONCATENATE(stillingskoder[[#This Row],[SKO]]," - ",stillingskoder[[#This Row],[Engelsk stillingsbetegnelse]])</f>
        <v>1055 - Personnel Manager</v>
      </c>
      <c r="D118" t="s">
        <v>43</v>
      </c>
      <c r="E118" t="s">
        <v>44</v>
      </c>
      <c r="F118" t="s">
        <v>6</v>
      </c>
      <c r="G118">
        <v>0</v>
      </c>
      <c r="H118">
        <v>0</v>
      </c>
    </row>
    <row r="119" spans="1:8" x14ac:dyDescent="0.25">
      <c r="A119" s="5">
        <v>1352</v>
      </c>
      <c r="B119" t="str">
        <f>CONCATENATE(stillingskoder[[#This Row],[SKO]]," - ",stillingskoder[[#This Row],[Norsk stillingsbetegnelse]])</f>
        <v>1352 - Postdoktor</v>
      </c>
      <c r="C119" t="str">
        <f>CONCATENATE(stillingskoder[[#This Row],[SKO]]," - ",stillingskoder[[#This Row],[Engelsk stillingsbetegnelse]])</f>
        <v>1352 - Postdoctoral Fellow</v>
      </c>
      <c r="D119" t="s">
        <v>125</v>
      </c>
      <c r="E119" t="s">
        <v>126</v>
      </c>
      <c r="F119" t="s">
        <v>25</v>
      </c>
      <c r="G119">
        <v>0</v>
      </c>
      <c r="H119">
        <v>1</v>
      </c>
    </row>
    <row r="120" spans="1:8" x14ac:dyDescent="0.25">
      <c r="A120" s="5">
        <v>1013</v>
      </c>
      <c r="B120" t="str">
        <f>CONCATENATE(stillingskoder[[#This Row],[SKO]]," - ",stillingskoder[[#This Row],[Norsk stillingsbetegnelse]])</f>
        <v>1013 - Professor</v>
      </c>
      <c r="C120" t="str">
        <f>CONCATENATE(stillingskoder[[#This Row],[SKO]]," - ",stillingskoder[[#This Row],[Engelsk stillingsbetegnelse]])</f>
        <v>1013 - Professor</v>
      </c>
      <c r="D120" t="s">
        <v>32</v>
      </c>
      <c r="E120" t="s">
        <v>32</v>
      </c>
      <c r="F120" t="s">
        <v>25</v>
      </c>
      <c r="G120">
        <v>1</v>
      </c>
      <c r="H120">
        <v>1</v>
      </c>
    </row>
    <row r="121" spans="1:8" x14ac:dyDescent="0.25">
      <c r="A121" s="5">
        <v>1404</v>
      </c>
      <c r="B121" t="str">
        <f>CONCATENATE(stillingskoder[[#This Row],[SKO]]," - ",stillingskoder[[#This Row],[Norsk stillingsbetegnelse]])</f>
        <v xml:space="preserve">1404 - Professor </v>
      </c>
      <c r="C121" t="str">
        <f>CONCATENATE(stillingskoder[[#This Row],[SKO]]," - ",stillingskoder[[#This Row],[Engelsk stillingsbetegnelse]])</f>
        <v>1404 - Professor</v>
      </c>
      <c r="D121" t="s">
        <v>134</v>
      </c>
      <c r="E121" t="s">
        <v>32</v>
      </c>
      <c r="F121" t="s">
        <v>25</v>
      </c>
      <c r="G121">
        <v>1</v>
      </c>
      <c r="H121">
        <v>1</v>
      </c>
    </row>
    <row r="122" spans="1:8" x14ac:dyDescent="0.25">
      <c r="A122" s="5">
        <v>1113</v>
      </c>
      <c r="B122" t="str">
        <f>CONCATENATE(stillingskoder[[#This Row],[SKO]]," - ",stillingskoder[[#This Row],[Norsk stillingsbetegnelse]])</f>
        <v>1113 - Prosjektleder</v>
      </c>
      <c r="C122" t="str">
        <f>CONCATENATE(stillingskoder[[#This Row],[SKO]]," - ",stillingskoder[[#This Row],[Engelsk stillingsbetegnelse]])</f>
        <v>1113 - Project Manager</v>
      </c>
      <c r="D122" t="s">
        <v>87</v>
      </c>
      <c r="E122" t="s">
        <v>88</v>
      </c>
      <c r="F122" t="s">
        <v>6</v>
      </c>
      <c r="G122">
        <v>0</v>
      </c>
      <c r="H122">
        <v>1</v>
      </c>
    </row>
    <row r="123" spans="1:8" x14ac:dyDescent="0.25">
      <c r="A123" s="5" t="s">
        <v>263</v>
      </c>
      <c r="B123" t="str">
        <f>CONCATENATE(stillingskoder[[#This Row],[SKO]]," - ",stillingskoder[[#This Row],[Norsk stillingsbetegnelse]])</f>
        <v>0794 - Psykolog</v>
      </c>
      <c r="C123" t="str">
        <f>CONCATENATE(stillingskoder[[#This Row],[SKO]]," - ",stillingskoder[[#This Row],[Engelsk stillingsbetegnelse]])</f>
        <v>0794 - Psychologist</v>
      </c>
      <c r="D123" t="s">
        <v>213</v>
      </c>
      <c r="E123" t="s">
        <v>250</v>
      </c>
      <c r="F123" t="s">
        <v>6</v>
      </c>
      <c r="G123">
        <v>0</v>
      </c>
      <c r="H123">
        <v>1</v>
      </c>
    </row>
    <row r="124" spans="1:8" x14ac:dyDescent="0.25">
      <c r="A124" s="5">
        <v>1304</v>
      </c>
      <c r="B124" t="str">
        <f>CONCATENATE(stillingskoder[[#This Row],[SKO]]," - ",stillingskoder[[#This Row],[Norsk stillingsbetegnelse]])</f>
        <v>1304 - Psykolog med godkjent spesialitet</v>
      </c>
      <c r="C124" t="str">
        <f>CONCATENATE(stillingskoder[[#This Row],[SKO]]," - ",stillingskoder[[#This Row],[Engelsk stillingsbetegnelse]])</f>
        <v>1304 - Psychologist with clinical speciality</v>
      </c>
      <c r="D124" t="s">
        <v>123</v>
      </c>
      <c r="E124" t="s">
        <v>124</v>
      </c>
      <c r="F124" t="s">
        <v>6</v>
      </c>
      <c r="G124">
        <v>0</v>
      </c>
      <c r="H124">
        <v>0</v>
      </c>
    </row>
    <row r="125" spans="1:8" x14ac:dyDescent="0.25">
      <c r="A125" s="6" t="s">
        <v>273</v>
      </c>
      <c r="B125" t="str">
        <f>CONCATENATE(stillingskoder[[#This Row],[SKO]]," - ",stillingskoder[[#This Row],[Norsk stillingsbetegnelse]])</f>
        <v>0852 - Radiograf</v>
      </c>
      <c r="C125" t="str">
        <f>CONCATENATE(stillingskoder[[#This Row],[SKO]]," - ",stillingskoder[[#This Row],[Engelsk stillingsbetegnelse]])</f>
        <v xml:space="preserve">0852 - </v>
      </c>
      <c r="D125" s="3" t="s">
        <v>246</v>
      </c>
      <c r="F125" t="s">
        <v>6</v>
      </c>
      <c r="G125">
        <v>0</v>
      </c>
      <c r="H125">
        <v>1</v>
      </c>
    </row>
    <row r="126" spans="1:8" x14ac:dyDescent="0.25">
      <c r="A126" s="5">
        <v>1477</v>
      </c>
      <c r="B126" t="str">
        <f>CONCATENATE(stillingskoder[[#This Row],[SKO]]," - ",stillingskoder[[#This Row],[Norsk stillingsbetegnelse]])</f>
        <v>1477 - Regiondirektør</v>
      </c>
      <c r="C126" t="str">
        <f>CONCATENATE(stillingskoder[[#This Row],[SKO]]," - ",stillingskoder[[#This Row],[Engelsk stillingsbetegnelse]])</f>
        <v xml:space="preserve">1477 - </v>
      </c>
      <c r="D126" t="s">
        <v>172</v>
      </c>
      <c r="F126" t="s">
        <v>6</v>
      </c>
      <c r="G126">
        <v>0</v>
      </c>
      <c r="H126">
        <v>0</v>
      </c>
    </row>
    <row r="127" spans="1:8" x14ac:dyDescent="0.25">
      <c r="A127" s="5" t="s">
        <v>254</v>
      </c>
      <c r="B127" t="str">
        <f>CONCATENATE(stillingskoder[[#This Row],[SKO]]," - ",stillingskoder[[#This Row],[Norsk stillingsbetegnelse]])</f>
        <v>0214 - Rektor</v>
      </c>
      <c r="C127" t="str">
        <f>CONCATENATE(stillingskoder[[#This Row],[SKO]]," - ",stillingskoder[[#This Row],[Engelsk stillingsbetegnelse]])</f>
        <v>0214 - Rector</v>
      </c>
      <c r="D127" t="s">
        <v>4</v>
      </c>
      <c r="E127" t="s">
        <v>5</v>
      </c>
      <c r="F127" t="s">
        <v>6</v>
      </c>
      <c r="G127">
        <v>0</v>
      </c>
      <c r="H127">
        <v>1</v>
      </c>
    </row>
    <row r="128" spans="1:8" x14ac:dyDescent="0.25">
      <c r="A128" s="5" t="s">
        <v>276</v>
      </c>
      <c r="B128" t="str">
        <f>CONCATENATE(stillingskoder[[#This Row],[SKO]]," - ",stillingskoder[[#This Row],[Norsk stillingsbetegnelse]])</f>
        <v>0953 - Rektor</v>
      </c>
      <c r="C128" t="str">
        <f>CONCATENATE(stillingskoder[[#This Row],[SKO]]," - ",stillingskoder[[#This Row],[Engelsk stillingsbetegnelse]])</f>
        <v xml:space="preserve">0953 - </v>
      </c>
      <c r="D128" t="s">
        <v>4</v>
      </c>
      <c r="F128" t="s">
        <v>6</v>
      </c>
      <c r="G128">
        <v>0</v>
      </c>
      <c r="H128">
        <v>0</v>
      </c>
    </row>
    <row r="129" spans="1:8" x14ac:dyDescent="0.25">
      <c r="A129" s="5">
        <v>1130</v>
      </c>
      <c r="B129" t="str">
        <f>CONCATENATE(stillingskoder[[#This Row],[SKO]]," - ",stillingskoder[[#This Row],[Norsk stillingsbetegnelse]])</f>
        <v>1130 - Renholder</v>
      </c>
      <c r="C129" t="str">
        <f>CONCATENATE(stillingskoder[[#This Row],[SKO]]," - ",stillingskoder[[#This Row],[Engelsk stillingsbetegnelse]])</f>
        <v>1130 - Cleaner</v>
      </c>
      <c r="D129" t="s">
        <v>91</v>
      </c>
      <c r="E129" t="s">
        <v>92</v>
      </c>
      <c r="F129" t="s">
        <v>6</v>
      </c>
      <c r="G129">
        <v>0</v>
      </c>
      <c r="H129">
        <v>1</v>
      </c>
    </row>
    <row r="130" spans="1:8" x14ac:dyDescent="0.25">
      <c r="A130" s="5">
        <v>1129</v>
      </c>
      <c r="B130" t="str">
        <f>CONCATENATE(stillingskoder[[#This Row],[SKO]]," - ",stillingskoder[[#This Row],[Norsk stillingsbetegnelse]])</f>
        <v>1129 - Renholdsbetjent</v>
      </c>
      <c r="C130" t="str">
        <f>CONCATENATE(stillingskoder[[#This Row],[SKO]]," - ",stillingskoder[[#This Row],[Engelsk stillingsbetegnelse]])</f>
        <v xml:space="preserve">1129 - </v>
      </c>
      <c r="D130" t="s">
        <v>200</v>
      </c>
      <c r="F130" t="s">
        <v>6</v>
      </c>
      <c r="G130">
        <v>0</v>
      </c>
      <c r="H130">
        <v>0</v>
      </c>
    </row>
    <row r="131" spans="1:8" x14ac:dyDescent="0.25">
      <c r="A131" s="5">
        <v>1132</v>
      </c>
      <c r="B131" t="str">
        <f>CONCATENATE(stillingskoder[[#This Row],[SKO]]," - ",stillingskoder[[#This Row],[Norsk stillingsbetegnelse]])</f>
        <v>1132 - Renholdsleder</v>
      </c>
      <c r="C131" t="str">
        <f>CONCATENATE(stillingskoder[[#This Row],[SKO]]," - ",stillingskoder[[#This Row],[Engelsk stillingsbetegnelse]])</f>
        <v>1132 - Cleaning Coordinator</v>
      </c>
      <c r="D131" t="s">
        <v>93</v>
      </c>
      <c r="E131" t="s">
        <v>94</v>
      </c>
      <c r="F131" t="s">
        <v>6</v>
      </c>
      <c r="G131">
        <v>0</v>
      </c>
      <c r="H131">
        <v>1</v>
      </c>
    </row>
    <row r="132" spans="1:8" x14ac:dyDescent="0.25">
      <c r="A132" s="5">
        <v>1517</v>
      </c>
      <c r="B132" t="str">
        <f>CONCATENATE(stillingskoder[[#This Row],[SKO]]," - ",stillingskoder[[#This Row],[Norsk stillingsbetegnelse]])</f>
        <v>1517 - Resepsjonsvakt</v>
      </c>
      <c r="C132" t="str">
        <f>CONCATENATE(stillingskoder[[#This Row],[SKO]]," - ",stillingskoder[[#This Row],[Engelsk stillingsbetegnelse]])</f>
        <v xml:space="preserve">1517 - </v>
      </c>
      <c r="D132" t="s">
        <v>215</v>
      </c>
      <c r="F132" t="s">
        <v>6</v>
      </c>
      <c r="G132">
        <v>0</v>
      </c>
      <c r="H132">
        <v>0</v>
      </c>
    </row>
    <row r="133" spans="1:8" x14ac:dyDescent="0.25">
      <c r="A133" s="5">
        <v>1395</v>
      </c>
      <c r="B133" t="str">
        <f>CONCATENATE(stillingskoder[[#This Row],[SKO]]," - ",stillingskoder[[#This Row],[Norsk stillingsbetegnelse]])</f>
        <v>1395 - Rådgivende overtannlege</v>
      </c>
      <c r="C133" t="str">
        <f>CONCATENATE(stillingskoder[[#This Row],[SKO]]," - ",stillingskoder[[#This Row],[Engelsk stillingsbetegnelse]])</f>
        <v xml:space="preserve">1395 - </v>
      </c>
      <c r="D133" t="s">
        <v>211</v>
      </c>
      <c r="F133" t="s">
        <v>6</v>
      </c>
      <c r="G133">
        <v>0</v>
      </c>
      <c r="H133">
        <v>0</v>
      </c>
    </row>
    <row r="134" spans="1:8" x14ac:dyDescent="0.25">
      <c r="A134" s="5">
        <v>1434</v>
      </c>
      <c r="B134" t="str">
        <f>CONCATENATE(stillingskoder[[#This Row],[SKO]]," - ",stillingskoder[[#This Row],[Norsk stillingsbetegnelse]])</f>
        <v>1434 - Rådgiver</v>
      </c>
      <c r="C134" t="str">
        <f>CONCATENATE(stillingskoder[[#This Row],[SKO]]," - ",stillingskoder[[#This Row],[Engelsk stillingsbetegnelse]])</f>
        <v>1434 - Adviser</v>
      </c>
      <c r="D134" t="s">
        <v>145</v>
      </c>
      <c r="E134" t="s">
        <v>146</v>
      </c>
      <c r="F134" t="s">
        <v>6</v>
      </c>
      <c r="G134">
        <v>0</v>
      </c>
      <c r="H134">
        <v>1</v>
      </c>
    </row>
    <row r="135" spans="1:8" x14ac:dyDescent="0.25">
      <c r="A135" s="5">
        <v>1402</v>
      </c>
      <c r="B135" t="str">
        <f>CONCATENATE(stillingskoder[[#This Row],[SKO]]," - ",stillingskoder[[#This Row],[Norsk stillingsbetegnelse]])</f>
        <v>1402 - Rådgiver, sosiallærer</v>
      </c>
      <c r="C135" t="str">
        <f>CONCATENATE(stillingskoder[[#This Row],[SKO]]," - ",stillingskoder[[#This Row],[Engelsk stillingsbetegnelse]])</f>
        <v xml:space="preserve">1402 - </v>
      </c>
      <c r="D135" t="s">
        <v>227</v>
      </c>
      <c r="F135" t="s">
        <v>6</v>
      </c>
      <c r="G135">
        <v>0</v>
      </c>
      <c r="H135">
        <v>0</v>
      </c>
    </row>
    <row r="136" spans="1:8" x14ac:dyDescent="0.25">
      <c r="A136" s="5">
        <v>1070</v>
      </c>
      <c r="B136" t="str">
        <f>CONCATENATE(stillingskoder[[#This Row],[SKO]]," - ",stillingskoder[[#This Row],[Norsk stillingsbetegnelse]])</f>
        <v>1070 - Sekretær</v>
      </c>
      <c r="C136" t="str">
        <f>CONCATENATE(stillingskoder[[#This Row],[SKO]]," - ",stillingskoder[[#This Row],[Engelsk stillingsbetegnelse]])</f>
        <v>1070 - Secretary</v>
      </c>
      <c r="D136" t="s">
        <v>61</v>
      </c>
      <c r="E136" t="s">
        <v>57</v>
      </c>
      <c r="F136" t="s">
        <v>6</v>
      </c>
      <c r="G136">
        <v>0</v>
      </c>
      <c r="H136">
        <v>1</v>
      </c>
    </row>
    <row r="137" spans="1:8" x14ac:dyDescent="0.25">
      <c r="A137" s="5">
        <v>1409</v>
      </c>
      <c r="B137" t="str">
        <f>CONCATENATE(stillingskoder[[#This Row],[SKO]]," - ",stillingskoder[[#This Row],[Norsk stillingsbetegnelse]])</f>
        <v>1409 - Sekretær</v>
      </c>
      <c r="C137" t="str">
        <f>CONCATENATE(stillingskoder[[#This Row],[SKO]]," - ",stillingskoder[[#This Row],[Engelsk stillingsbetegnelse]])</f>
        <v>1409 - Secretary</v>
      </c>
      <c r="D137" t="s">
        <v>61</v>
      </c>
      <c r="E137" t="s">
        <v>57</v>
      </c>
      <c r="F137" t="s">
        <v>6</v>
      </c>
      <c r="G137">
        <v>0</v>
      </c>
      <c r="H137">
        <v>0</v>
      </c>
    </row>
    <row r="138" spans="1:8" x14ac:dyDescent="0.25">
      <c r="A138" s="5">
        <v>1211</v>
      </c>
      <c r="B138" t="str">
        <f>CONCATENATE(stillingskoder[[#This Row],[SKO]]," - ",stillingskoder[[#This Row],[Norsk stillingsbetegnelse]])</f>
        <v>1211 - Seksjonssjef</v>
      </c>
      <c r="C138" t="str">
        <f>CONCATENATE(stillingskoder[[#This Row],[SKO]]," - ",stillingskoder[[#This Row],[Engelsk stillingsbetegnelse]])</f>
        <v>1211 - Section Manager</v>
      </c>
      <c r="D138" t="s">
        <v>113</v>
      </c>
      <c r="E138" t="s">
        <v>114</v>
      </c>
      <c r="F138" t="s">
        <v>6</v>
      </c>
      <c r="G138">
        <v>0</v>
      </c>
      <c r="H138">
        <v>1</v>
      </c>
    </row>
    <row r="139" spans="1:8" x14ac:dyDescent="0.25">
      <c r="A139" s="5">
        <v>1182</v>
      </c>
      <c r="B139" t="str">
        <f>CONCATENATE(stillingskoder[[#This Row],[SKO]]," - ",stillingskoder[[#This Row],[Norsk stillingsbetegnelse]])</f>
        <v>1182 - Seniorarkitekt</v>
      </c>
      <c r="C139" t="str">
        <f>CONCATENATE(stillingskoder[[#This Row],[SKO]]," - ",stillingskoder[[#This Row],[Engelsk stillingsbetegnelse]])</f>
        <v>1182 - Senior Architect</v>
      </c>
      <c r="D139" t="s">
        <v>103</v>
      </c>
      <c r="E139" t="s">
        <v>104</v>
      </c>
      <c r="F139" t="s">
        <v>6</v>
      </c>
      <c r="G139">
        <v>0</v>
      </c>
      <c r="H139">
        <v>1</v>
      </c>
    </row>
    <row r="140" spans="1:8" x14ac:dyDescent="0.25">
      <c r="A140" s="5">
        <v>1513</v>
      </c>
      <c r="B140" t="str">
        <f>CONCATENATE(stillingskoder[[#This Row],[SKO]]," - ",stillingskoder[[#This Row],[Norsk stillingsbetegnelse]])</f>
        <v>1513 - Seniorforskningstekniker</v>
      </c>
      <c r="C140" t="str">
        <f>CONCATENATE(stillingskoder[[#This Row],[SKO]]," - ",stillingskoder[[#This Row],[Engelsk stillingsbetegnelse]])</f>
        <v>1513 - Senior Research Technician</v>
      </c>
      <c r="D140" t="s">
        <v>157</v>
      </c>
      <c r="E140" t="s">
        <v>158</v>
      </c>
      <c r="F140" t="s">
        <v>6</v>
      </c>
      <c r="G140">
        <v>0</v>
      </c>
      <c r="H140">
        <v>1</v>
      </c>
    </row>
    <row r="141" spans="1:8" x14ac:dyDescent="0.25">
      <c r="A141" s="5">
        <v>1181</v>
      </c>
      <c r="B141" t="str">
        <f>CONCATENATE(stillingskoder[[#This Row],[SKO]]," - ",stillingskoder[[#This Row],[Norsk stillingsbetegnelse]])</f>
        <v>1181 - Senioringeniør</v>
      </c>
      <c r="C141" t="str">
        <f>CONCATENATE(stillingskoder[[#This Row],[SKO]]," - ",stillingskoder[[#This Row],[Engelsk stillingsbetegnelse]])</f>
        <v>1181 - Senior Engineer</v>
      </c>
      <c r="D141" t="s">
        <v>101</v>
      </c>
      <c r="E141" t="s">
        <v>102</v>
      </c>
      <c r="F141" t="s">
        <v>6</v>
      </c>
      <c r="G141">
        <v>0</v>
      </c>
      <c r="H141">
        <v>1</v>
      </c>
    </row>
    <row r="142" spans="1:8" x14ac:dyDescent="0.25">
      <c r="A142" s="5">
        <v>1499</v>
      </c>
      <c r="B142" t="str">
        <f>CONCATENATE(stillingskoder[[#This Row],[SKO]]," - ",stillingskoder[[#This Row],[Norsk stillingsbetegnelse]])</f>
        <v>1499 - Seniorinspektør</v>
      </c>
      <c r="C142" t="str">
        <f>CONCATENATE(stillingskoder[[#This Row],[SKO]]," - ",stillingskoder[[#This Row],[Engelsk stillingsbetegnelse]])</f>
        <v xml:space="preserve">1499 - </v>
      </c>
      <c r="D142" t="s">
        <v>192</v>
      </c>
      <c r="F142" t="s">
        <v>6</v>
      </c>
      <c r="G142">
        <v>0</v>
      </c>
      <c r="H142">
        <v>0</v>
      </c>
    </row>
    <row r="143" spans="1:8" x14ac:dyDescent="0.25">
      <c r="A143" s="5">
        <v>1363</v>
      </c>
      <c r="B143" t="str">
        <f>CONCATENATE(stillingskoder[[#This Row],[SKO]]," - ",stillingskoder[[#This Row],[Norsk stillingsbetegnelse]])</f>
        <v>1363 - Seniorkonsulent</v>
      </c>
      <c r="C143" t="str">
        <f>CONCATENATE(stillingskoder[[#This Row],[SKO]]," - ",stillingskoder[[#This Row],[Engelsk stillingsbetegnelse]])</f>
        <v>1363 - Senior Executive Officer</v>
      </c>
      <c r="D143" t="s">
        <v>130</v>
      </c>
      <c r="E143" t="s">
        <v>131</v>
      </c>
      <c r="F143" t="s">
        <v>6</v>
      </c>
      <c r="G143">
        <v>0</v>
      </c>
      <c r="H143">
        <v>1</v>
      </c>
    </row>
    <row r="144" spans="1:8" x14ac:dyDescent="0.25">
      <c r="A144" s="5">
        <v>1364</v>
      </c>
      <c r="B144" t="str">
        <f>CONCATENATE(stillingskoder[[#This Row],[SKO]]," - ",stillingskoder[[#This Row],[Norsk stillingsbetegnelse]])</f>
        <v>1364 - Seniorrådgiver</v>
      </c>
      <c r="C144" t="str">
        <f>CONCATENATE(stillingskoder[[#This Row],[SKO]]," - ",stillingskoder[[#This Row],[Engelsk stillingsbetegnelse]])</f>
        <v>1364 - Senior Adviser</v>
      </c>
      <c r="D144" t="s">
        <v>132</v>
      </c>
      <c r="E144" t="s">
        <v>133</v>
      </c>
      <c r="F144" t="s">
        <v>6</v>
      </c>
      <c r="G144">
        <v>0</v>
      </c>
      <c r="H144">
        <v>1</v>
      </c>
    </row>
    <row r="145" spans="1:8" x14ac:dyDescent="0.25">
      <c r="A145" s="5">
        <v>1433</v>
      </c>
      <c r="B145" t="str">
        <f>CONCATENATE(stillingskoder[[#This Row],[SKO]]," - ",stillingskoder[[#This Row],[Norsk stillingsbetegnelse]])</f>
        <v>1433 - Seniorsekretær</v>
      </c>
      <c r="C145" t="str">
        <f>CONCATENATE(stillingskoder[[#This Row],[SKO]]," - ",stillingskoder[[#This Row],[Engelsk stillingsbetegnelse]])</f>
        <v>1433 - Senior Secretary</v>
      </c>
      <c r="D145" t="s">
        <v>143</v>
      </c>
      <c r="E145" t="s">
        <v>144</v>
      </c>
      <c r="F145" t="s">
        <v>6</v>
      </c>
      <c r="G145">
        <v>0</v>
      </c>
      <c r="H145">
        <v>0</v>
      </c>
    </row>
    <row r="146" spans="1:8" x14ac:dyDescent="0.25">
      <c r="A146" s="5">
        <v>1215</v>
      </c>
      <c r="B146" t="str">
        <f>CONCATENATE(stillingskoder[[#This Row],[SKO]]," - ",stillingskoder[[#This Row],[Norsk stillingsbetegnelse]])</f>
        <v>1215 - Sikkerhetsbetjent</v>
      </c>
      <c r="C146" t="str">
        <f>CONCATENATE(stillingskoder[[#This Row],[SKO]]," - ",stillingskoder[[#This Row],[Engelsk stillingsbetegnelse]])</f>
        <v xml:space="preserve">1215 - </v>
      </c>
      <c r="D146" t="s">
        <v>214</v>
      </c>
      <c r="F146" t="s">
        <v>6</v>
      </c>
      <c r="G146">
        <v>0</v>
      </c>
      <c r="H146">
        <v>0</v>
      </c>
    </row>
    <row r="147" spans="1:8" x14ac:dyDescent="0.25">
      <c r="A147" s="5">
        <v>1095</v>
      </c>
      <c r="B147" t="str">
        <f>CONCATENATE(stillingskoder[[#This Row],[SKO]]," - ",stillingskoder[[#This Row],[Norsk stillingsbetegnelse]])</f>
        <v>1095 - Sjefarkitekt</v>
      </c>
      <c r="C147" t="str">
        <f>CONCATENATE(stillingskoder[[#This Row],[SKO]]," - ",stillingskoder[[#This Row],[Engelsk stillingsbetegnelse]])</f>
        <v>1095 - Chief Architect</v>
      </c>
      <c r="D147" t="s">
        <v>77</v>
      </c>
      <c r="E147" t="s">
        <v>78</v>
      </c>
      <c r="F147" t="s">
        <v>6</v>
      </c>
      <c r="G147">
        <v>0</v>
      </c>
      <c r="H147">
        <v>0</v>
      </c>
    </row>
    <row r="148" spans="1:8" x14ac:dyDescent="0.25">
      <c r="A148" s="5">
        <v>1088</v>
      </c>
      <c r="B148" t="str">
        <f>CONCATENATE(stillingskoder[[#This Row],[SKO]]," - ",stillingskoder[[#This Row],[Norsk stillingsbetegnelse]])</f>
        <v>1088 - Sjefingeniør</v>
      </c>
      <c r="C148" t="str">
        <f>CONCATENATE(stillingskoder[[#This Row],[SKO]]," - ",stillingskoder[[#This Row],[Engelsk stillingsbetegnelse]])</f>
        <v>1088 - Chief Engineer</v>
      </c>
      <c r="D148" t="s">
        <v>73</v>
      </c>
      <c r="E148" t="s">
        <v>74</v>
      </c>
      <c r="F148" t="s">
        <v>6</v>
      </c>
      <c r="G148">
        <v>0</v>
      </c>
      <c r="H148">
        <v>1</v>
      </c>
    </row>
    <row r="149" spans="1:8" x14ac:dyDescent="0.25">
      <c r="A149" s="5" t="s">
        <v>265</v>
      </c>
      <c r="B149" t="str">
        <f>CONCATENATE(stillingskoder[[#This Row],[SKO]]," - ",stillingskoder[[#This Row],[Norsk stillingsbetegnelse]])</f>
        <v>0796 - Sjefpsykolog</v>
      </c>
      <c r="C149" t="str">
        <f>CONCATENATE(stillingskoder[[#This Row],[SKO]]," - ",stillingskoder[[#This Row],[Engelsk stillingsbetegnelse]])</f>
        <v>0796 - Chief Psychologist</v>
      </c>
      <c r="D149" t="s">
        <v>14</v>
      </c>
      <c r="E149" t="s">
        <v>15</v>
      </c>
      <c r="F149" t="s">
        <v>6</v>
      </c>
      <c r="G149">
        <v>0</v>
      </c>
      <c r="H149">
        <v>0</v>
      </c>
    </row>
    <row r="150" spans="1:8" x14ac:dyDescent="0.25">
      <c r="A150" s="5">
        <v>1081</v>
      </c>
      <c r="B150" t="str">
        <f>CONCATENATE(stillingskoder[[#This Row],[SKO]]," - ",stillingskoder[[#This Row],[Norsk stillingsbetegnelse]])</f>
        <v>1081 - Sjåfør</v>
      </c>
      <c r="C150" t="str">
        <f>CONCATENATE(stillingskoder[[#This Row],[SKO]]," - ",stillingskoder[[#This Row],[Engelsk stillingsbetegnelse]])</f>
        <v xml:space="preserve">1081 - </v>
      </c>
      <c r="D150" t="s">
        <v>177</v>
      </c>
      <c r="F150" t="s">
        <v>6</v>
      </c>
      <c r="G150">
        <v>0</v>
      </c>
      <c r="H150">
        <v>0</v>
      </c>
    </row>
    <row r="151" spans="1:8" x14ac:dyDescent="0.25">
      <c r="A151" s="5">
        <v>1180</v>
      </c>
      <c r="B151" t="str">
        <f>CONCATENATE(stillingskoder[[#This Row],[SKO]]," - ",stillingskoder[[#This Row],[Norsk stillingsbetegnelse]])</f>
        <v>1180 - Sjåfør</v>
      </c>
      <c r="C151" t="str">
        <f>CONCATENATE(stillingskoder[[#This Row],[SKO]]," - ",stillingskoder[[#This Row],[Engelsk stillingsbetegnelse]])</f>
        <v xml:space="preserve">1180 - </v>
      </c>
      <c r="D151" t="s">
        <v>177</v>
      </c>
      <c r="F151" t="s">
        <v>6</v>
      </c>
      <c r="G151">
        <v>0</v>
      </c>
      <c r="H151">
        <v>0</v>
      </c>
    </row>
    <row r="152" spans="1:8" x14ac:dyDescent="0.25">
      <c r="A152" s="5">
        <v>1035</v>
      </c>
      <c r="B152" t="str">
        <f>CONCATENATE(stillingskoder[[#This Row],[SKO]]," - ",stillingskoder[[#This Row],[Norsk stillingsbetegnelse]])</f>
        <v>1035 - Skipsfører</v>
      </c>
      <c r="C152" t="str">
        <f>CONCATENATE(stillingskoder[[#This Row],[SKO]]," - ",stillingskoder[[#This Row],[Engelsk stillingsbetegnelse]])</f>
        <v xml:space="preserve">1035 - </v>
      </c>
      <c r="D152" t="s">
        <v>241</v>
      </c>
      <c r="F152" t="s">
        <v>6</v>
      </c>
      <c r="G152">
        <v>0</v>
      </c>
      <c r="H152">
        <v>0</v>
      </c>
    </row>
    <row r="153" spans="1:8" x14ac:dyDescent="0.25">
      <c r="A153" s="6" t="s">
        <v>267</v>
      </c>
      <c r="B153" t="str">
        <f>CONCATENATE(stillingskoder[[#This Row],[SKO]]," - ",stillingskoder[[#This Row],[Norsk stillingsbetegnelse]])</f>
        <v>0810 - Spes.utd.sykepleier</v>
      </c>
      <c r="C153" t="str">
        <f>CONCATENATE(stillingskoder[[#This Row],[SKO]]," - ",stillingskoder[[#This Row],[Engelsk stillingsbetegnelse]])</f>
        <v xml:space="preserve">0810 - </v>
      </c>
      <c r="D153" s="3" t="s">
        <v>243</v>
      </c>
      <c r="F153" t="s">
        <v>6</v>
      </c>
      <c r="G153">
        <v>0</v>
      </c>
      <c r="H153">
        <v>1</v>
      </c>
    </row>
    <row r="154" spans="1:8" x14ac:dyDescent="0.25">
      <c r="A154" s="5">
        <v>1116</v>
      </c>
      <c r="B154" t="str">
        <f>CONCATENATE(stillingskoder[[#This Row],[SKO]]," - ",stillingskoder[[#This Row],[Norsk stillingsbetegnelse]])</f>
        <v>1116 - Spesialarbeider</v>
      </c>
      <c r="C154" t="str">
        <f>CONCATENATE(stillingskoder[[#This Row],[SKO]]," - ",stillingskoder[[#This Row],[Engelsk stillingsbetegnelse]])</f>
        <v xml:space="preserve">1116 - </v>
      </c>
      <c r="D154" t="s">
        <v>186</v>
      </c>
      <c r="F154" t="s">
        <v>6</v>
      </c>
      <c r="G154">
        <v>0</v>
      </c>
      <c r="H154">
        <v>0</v>
      </c>
    </row>
    <row r="155" spans="1:8" x14ac:dyDescent="0.25">
      <c r="A155" s="5">
        <v>1515</v>
      </c>
      <c r="B155" t="str">
        <f>CONCATENATE(stillingskoder[[#This Row],[SKO]]," - ",stillingskoder[[#This Row],[Norsk stillingsbetegnelse]])</f>
        <v>1515 - Spesialbibliotekar</v>
      </c>
      <c r="C155" t="str">
        <f>CONCATENATE(stillingskoder[[#This Row],[SKO]]," - ",stillingskoder[[#This Row],[Engelsk stillingsbetegnelse]])</f>
        <v>1515 - Senior Librarian</v>
      </c>
      <c r="D155" t="s">
        <v>161</v>
      </c>
      <c r="E155" t="s">
        <v>162</v>
      </c>
      <c r="F155" t="s">
        <v>6</v>
      </c>
      <c r="G155">
        <v>0</v>
      </c>
      <c r="H155">
        <v>1</v>
      </c>
    </row>
    <row r="156" spans="1:8" x14ac:dyDescent="0.25">
      <c r="A156" s="5">
        <v>1476</v>
      </c>
      <c r="B156" t="str">
        <f>CONCATENATE(stillingskoder[[#This Row],[SKO]]," - ",stillingskoder[[#This Row],[Norsk stillingsbetegnelse]])</f>
        <v>1476 - Spesialistkandidat</v>
      </c>
      <c r="C156" t="str">
        <f>CONCATENATE(stillingskoder[[#This Row],[SKO]]," - ",stillingskoder[[#This Row],[Engelsk stillingsbetegnelse]])</f>
        <v>1476 - PhD Candidate</v>
      </c>
      <c r="D156" t="s">
        <v>153</v>
      </c>
      <c r="E156" t="s">
        <v>154</v>
      </c>
      <c r="F156" t="s">
        <v>25</v>
      </c>
      <c r="G156">
        <v>0</v>
      </c>
      <c r="H156">
        <v>1</v>
      </c>
    </row>
    <row r="157" spans="1:8" x14ac:dyDescent="0.25">
      <c r="A157" s="5" t="s">
        <v>252</v>
      </c>
      <c r="B157" t="str">
        <f>CONCATENATE(stillingskoder[[#This Row],[SKO]]," - ",stillingskoder[[#This Row],[Norsk stillingsbetegnelse]])</f>
        <v>0205 - Spesiallege</v>
      </c>
      <c r="C157" t="str">
        <f>CONCATENATE(stillingskoder[[#This Row],[SKO]]," - ",stillingskoder[[#This Row],[Engelsk stillingsbetegnelse]])</f>
        <v xml:space="preserve">0205 - </v>
      </c>
      <c r="D157" t="s">
        <v>209</v>
      </c>
      <c r="F157" t="s">
        <v>6</v>
      </c>
      <c r="G157">
        <v>0</v>
      </c>
      <c r="H157">
        <v>0</v>
      </c>
    </row>
    <row r="158" spans="1:8" x14ac:dyDescent="0.25">
      <c r="A158" s="5" t="s">
        <v>264</v>
      </c>
      <c r="B158" t="str">
        <f>CONCATENATE(stillingskoder[[#This Row],[SKO]]," - ",stillingskoder[[#This Row],[Norsk stillingsbetegnelse]])</f>
        <v>0795 - Spesialpsykolog</v>
      </c>
      <c r="C158" t="str">
        <f>CONCATENATE(stillingskoder[[#This Row],[SKO]]," - ",stillingskoder[[#This Row],[Engelsk stillingsbetegnelse]])</f>
        <v>0795 - Specialist Psychologist</v>
      </c>
      <c r="D158" t="s">
        <v>12</v>
      </c>
      <c r="E158" t="s">
        <v>13</v>
      </c>
      <c r="F158" t="s">
        <v>6</v>
      </c>
      <c r="G158">
        <v>0</v>
      </c>
      <c r="H158">
        <v>0</v>
      </c>
    </row>
    <row r="159" spans="1:8" x14ac:dyDescent="0.25">
      <c r="A159" s="5">
        <v>1224</v>
      </c>
      <c r="B159" t="str">
        <f>CONCATENATE(stillingskoder[[#This Row],[SKO]]," - ",stillingskoder[[#This Row],[Norsk stillingsbetegnelse]])</f>
        <v>1224 - Spesialrevisor</v>
      </c>
      <c r="C159" t="str">
        <f>CONCATENATE(stillingskoder[[#This Row],[SKO]]," - ",stillingskoder[[#This Row],[Engelsk stillingsbetegnelse]])</f>
        <v xml:space="preserve">1224 - </v>
      </c>
      <c r="D159" t="s">
        <v>184</v>
      </c>
      <c r="F159" t="s">
        <v>6</v>
      </c>
      <c r="G159">
        <v>0</v>
      </c>
      <c r="H159">
        <v>0</v>
      </c>
    </row>
    <row r="160" spans="1:8" x14ac:dyDescent="0.25">
      <c r="A160" s="5">
        <v>1220</v>
      </c>
      <c r="B160" t="str">
        <f>CONCATENATE(stillingskoder[[#This Row],[SKO]]," - ",stillingskoder[[#This Row],[Norsk stillingsbetegnelse]])</f>
        <v>1220 - Spesialrådgiver</v>
      </c>
      <c r="C160" t="str">
        <f>CONCATENATE(stillingskoder[[#This Row],[SKO]]," - ",stillingskoder[[#This Row],[Engelsk stillingsbetegnelse]])</f>
        <v>1220 - Special Adviser</v>
      </c>
      <c r="D160" t="s">
        <v>117</v>
      </c>
      <c r="E160" t="s">
        <v>118</v>
      </c>
      <c r="F160" t="s">
        <v>6</v>
      </c>
      <c r="G160">
        <v>0</v>
      </c>
      <c r="H160">
        <v>0</v>
      </c>
    </row>
    <row r="161" spans="1:8" x14ac:dyDescent="0.25">
      <c r="A161" s="5" t="s">
        <v>261</v>
      </c>
      <c r="B161" t="str">
        <f>CONCATENATE(stillingskoder[[#This Row],[SKO]]," - ",stillingskoder[[#This Row],[Norsk stillingsbetegnelse]])</f>
        <v>0787 - Spesialtannlege</v>
      </c>
      <c r="C161" t="str">
        <f>CONCATENATE(stillingskoder[[#This Row],[SKO]]," - ",stillingskoder[[#This Row],[Engelsk stillingsbetegnelse]])</f>
        <v>0787 - Specialist Dentist</v>
      </c>
      <c r="D161" t="s">
        <v>8</v>
      </c>
      <c r="E161" t="s">
        <v>9</v>
      </c>
      <c r="F161" t="s">
        <v>6</v>
      </c>
      <c r="G161">
        <v>0</v>
      </c>
      <c r="H161">
        <v>1</v>
      </c>
    </row>
    <row r="162" spans="1:8" x14ac:dyDescent="0.25">
      <c r="A162" s="5">
        <v>1185</v>
      </c>
      <c r="B162" t="str">
        <f>CONCATENATE(stillingskoder[[#This Row],[SKO]]," - ",stillingskoder[[#This Row],[Norsk stillingsbetegnelse]])</f>
        <v>1185 - Spesialutdannet sosionom</v>
      </c>
      <c r="C162" t="str">
        <f>CONCATENATE(stillingskoder[[#This Row],[SKO]]," - ",stillingskoder[[#This Row],[Engelsk stillingsbetegnelse]])</f>
        <v xml:space="preserve">1185 - </v>
      </c>
      <c r="D162" t="s">
        <v>202</v>
      </c>
      <c r="F162" t="s">
        <v>6</v>
      </c>
      <c r="G162">
        <v>0</v>
      </c>
      <c r="H162">
        <v>0</v>
      </c>
    </row>
    <row r="163" spans="1:8" x14ac:dyDescent="0.25">
      <c r="A163" s="5">
        <v>1017</v>
      </c>
      <c r="B163" t="str">
        <f>CONCATENATE(stillingskoder[[#This Row],[SKO]]," - ",stillingskoder[[#This Row],[Norsk stillingsbetegnelse]])</f>
        <v>1017 - Stipendiat</v>
      </c>
      <c r="C163" t="str">
        <f>CONCATENATE(stillingskoder[[#This Row],[SKO]]," - ",stillingskoder[[#This Row],[Engelsk stillingsbetegnelse]])</f>
        <v>1017 - Doctoral Research Fellow</v>
      </c>
      <c r="D163" t="s">
        <v>35</v>
      </c>
      <c r="E163" t="s">
        <v>36</v>
      </c>
      <c r="F163" t="s">
        <v>25</v>
      </c>
      <c r="G163">
        <v>0</v>
      </c>
      <c r="H163">
        <v>1</v>
      </c>
    </row>
    <row r="164" spans="1:8" x14ac:dyDescent="0.25">
      <c r="A164" s="5">
        <v>1378</v>
      </c>
      <c r="B164" t="str">
        <f>CONCATENATE(stillingskoder[[#This Row],[SKO]]," - ",stillingskoder[[#This Row],[Norsk stillingsbetegnelse]])</f>
        <v>1378 - Stipendiat</v>
      </c>
      <c r="C164" t="str">
        <f>CONCATENATE(stillingskoder[[#This Row],[SKO]]," - ",stillingskoder[[#This Row],[Engelsk stillingsbetegnelse]])</f>
        <v>1378 - Doctoral Research Fellow</v>
      </c>
      <c r="D164" t="s">
        <v>35</v>
      </c>
      <c r="E164" t="s">
        <v>36</v>
      </c>
      <c r="F164" t="s">
        <v>25</v>
      </c>
      <c r="G164">
        <v>0</v>
      </c>
      <c r="H164">
        <v>0</v>
      </c>
    </row>
    <row r="165" spans="1:8" x14ac:dyDescent="0.25">
      <c r="A165" s="5" t="s">
        <v>278</v>
      </c>
      <c r="B165" t="str">
        <f>CONCATENATE(stillingskoder[[#This Row],[SKO]]," - ",stillingskoder[[#This Row],[Norsk stillingsbetegnelse]])</f>
        <v>0958 - Studieinspektør</v>
      </c>
      <c r="C165" t="str">
        <f>CONCATENATE(stillingskoder[[#This Row],[SKO]]," - ",stillingskoder[[#This Row],[Engelsk stillingsbetegnelse]])</f>
        <v xml:space="preserve">0958 - </v>
      </c>
      <c r="D165" t="s">
        <v>218</v>
      </c>
      <c r="F165" t="s">
        <v>6</v>
      </c>
      <c r="G165">
        <v>0</v>
      </c>
      <c r="H165">
        <v>0</v>
      </c>
    </row>
    <row r="166" spans="1:8" x14ac:dyDescent="0.25">
      <c r="A166" s="5">
        <v>1473</v>
      </c>
      <c r="B166" t="str">
        <f>CONCATENATE(stillingskoder[[#This Row],[SKO]]," - ",stillingskoder[[#This Row],[Norsk stillingsbetegnelse]])</f>
        <v>1473 - Studieleder</v>
      </c>
      <c r="C166" t="str">
        <f>CONCATENATE(stillingskoder[[#This Row],[SKO]]," - ",stillingskoder[[#This Row],[Engelsk stillingsbetegnelse]])</f>
        <v>1473 - Programme Coordinator</v>
      </c>
      <c r="D166" t="s">
        <v>147</v>
      </c>
      <c r="E166" t="s">
        <v>148</v>
      </c>
      <c r="F166" t="s">
        <v>6</v>
      </c>
      <c r="G166">
        <v>0</v>
      </c>
      <c r="H166">
        <v>0</v>
      </c>
    </row>
    <row r="167" spans="1:8" x14ac:dyDescent="0.25">
      <c r="A167" s="5">
        <v>1197</v>
      </c>
      <c r="B167" t="str">
        <f>CONCATENATE(stillingskoder[[#This Row],[SKO]]," - ",stillingskoder[[#This Row],[Norsk stillingsbetegnelse]])</f>
        <v>1197 - Studiesjef</v>
      </c>
      <c r="C167" t="str">
        <f>CONCATENATE(stillingskoder[[#This Row],[SKO]]," - ",stillingskoder[[#This Row],[Engelsk stillingsbetegnelse]])</f>
        <v xml:space="preserve">1197 - </v>
      </c>
      <c r="D167" t="s">
        <v>235</v>
      </c>
      <c r="F167" t="s">
        <v>6</v>
      </c>
      <c r="G167">
        <v>0</v>
      </c>
      <c r="H167">
        <v>0</v>
      </c>
    </row>
    <row r="168" spans="1:8" x14ac:dyDescent="0.25">
      <c r="A168" s="5" t="s">
        <v>275</v>
      </c>
      <c r="B168" t="str">
        <f>CONCATENATE(stillingskoder[[#This Row],[SKO]]," - ",stillingskoder[[#This Row],[Norsk stillingsbetegnelse]])</f>
        <v>0948 - Styrer</v>
      </c>
      <c r="C168" t="str">
        <f>CONCATENATE(stillingskoder[[#This Row],[SKO]]," - ",stillingskoder[[#This Row],[Engelsk stillingsbetegnelse]])</f>
        <v>0948 - Kindergarten Manager</v>
      </c>
      <c r="D168" t="s">
        <v>21</v>
      </c>
      <c r="E168" t="s">
        <v>22</v>
      </c>
      <c r="F168" t="s">
        <v>6</v>
      </c>
      <c r="G168">
        <v>0</v>
      </c>
      <c r="H168">
        <v>0</v>
      </c>
    </row>
    <row r="169" spans="1:8" x14ac:dyDescent="0.25">
      <c r="A169" s="6" t="s">
        <v>266</v>
      </c>
      <c r="B169" t="str">
        <f>CONCATENATE(stillingskoder[[#This Row],[SKO]]," - ",stillingskoder[[#This Row],[Norsk stillingsbetegnelse]])</f>
        <v>0807 - Sykepleier</v>
      </c>
      <c r="C169" t="str">
        <f>CONCATENATE(stillingskoder[[#This Row],[SKO]]," - ",stillingskoder[[#This Row],[Engelsk stillingsbetegnelse]])</f>
        <v xml:space="preserve">0807 - </v>
      </c>
      <c r="D169" s="3" t="s">
        <v>242</v>
      </c>
      <c r="F169" t="s">
        <v>6</v>
      </c>
      <c r="G169">
        <v>0</v>
      </c>
      <c r="H169">
        <v>1</v>
      </c>
    </row>
    <row r="170" spans="1:8" x14ac:dyDescent="0.25">
      <c r="A170" s="5">
        <v>1545</v>
      </c>
      <c r="B170" t="str">
        <f>CONCATENATE(stillingskoder[[#This Row],[SKO]]," - ",stillingskoder[[#This Row],[Norsk stillingsbetegnelse]])</f>
        <v>1545 - Tannhelsesekretær</v>
      </c>
      <c r="C170" t="str">
        <f>CONCATENATE(stillingskoder[[#This Row],[SKO]]," - ",stillingskoder[[#This Row],[Engelsk stillingsbetegnelse]])</f>
        <v>1545 - Dental Nurse</v>
      </c>
      <c r="D170" t="s">
        <v>166</v>
      </c>
      <c r="E170" t="s">
        <v>167</v>
      </c>
      <c r="F170" t="s">
        <v>6</v>
      </c>
      <c r="G170">
        <v>0</v>
      </c>
      <c r="H170">
        <v>1</v>
      </c>
    </row>
    <row r="171" spans="1:8" x14ac:dyDescent="0.25">
      <c r="A171" s="5">
        <v>1533</v>
      </c>
      <c r="B171" t="str">
        <f>CONCATENATE(stillingskoder[[#This Row],[SKO]]," - ",stillingskoder[[#This Row],[Norsk stillingsbetegnelse]])</f>
        <v>1533 - Tannpleier</v>
      </c>
      <c r="C171" t="str">
        <f>CONCATENATE(stillingskoder[[#This Row],[SKO]]," - ",stillingskoder[[#This Row],[Engelsk stillingsbetegnelse]])</f>
        <v>1533 - Dental Hygienist</v>
      </c>
      <c r="D171" t="s">
        <v>164</v>
      </c>
      <c r="E171" t="s">
        <v>165</v>
      </c>
      <c r="F171" t="s">
        <v>6</v>
      </c>
      <c r="G171">
        <v>0</v>
      </c>
      <c r="H171">
        <v>0</v>
      </c>
    </row>
    <row r="172" spans="1:8" x14ac:dyDescent="0.25">
      <c r="A172" s="5">
        <v>1090</v>
      </c>
      <c r="B172" t="str">
        <f>CONCATENATE(stillingskoder[[#This Row],[SKO]]," - ",stillingskoder[[#This Row],[Norsk stillingsbetegnelse]])</f>
        <v>1090 - Tekniker</v>
      </c>
      <c r="C172" t="str">
        <f>CONCATENATE(stillingskoder[[#This Row],[SKO]]," - ",stillingskoder[[#This Row],[Engelsk stillingsbetegnelse]])</f>
        <v xml:space="preserve">1090 - </v>
      </c>
      <c r="D172" t="s">
        <v>179</v>
      </c>
      <c r="F172" t="s">
        <v>6</v>
      </c>
      <c r="G172">
        <v>0</v>
      </c>
      <c r="H172">
        <v>1</v>
      </c>
    </row>
    <row r="173" spans="1:8" x14ac:dyDescent="0.25">
      <c r="A173" s="5">
        <v>1091</v>
      </c>
      <c r="B173" t="str">
        <f>CONCATENATE(stillingskoder[[#This Row],[SKO]]," - ",stillingskoder[[#This Row],[Norsk stillingsbetegnelse]])</f>
        <v>1091 - Tekniker</v>
      </c>
      <c r="C173" t="str">
        <f>CONCATENATE(stillingskoder[[#This Row],[SKO]]," - ",stillingskoder[[#This Row],[Engelsk stillingsbetegnelse]])</f>
        <v xml:space="preserve">1091 - </v>
      </c>
      <c r="D173" t="s">
        <v>179</v>
      </c>
      <c r="F173" t="s">
        <v>6</v>
      </c>
      <c r="G173">
        <v>0</v>
      </c>
      <c r="H173">
        <v>0</v>
      </c>
    </row>
    <row r="174" spans="1:8" x14ac:dyDescent="0.25">
      <c r="A174" s="5">
        <v>1089</v>
      </c>
      <c r="B174" t="str">
        <f>CONCATENATE(stillingskoder[[#This Row],[SKO]]," - ",stillingskoder[[#This Row],[Norsk stillingsbetegnelse]])</f>
        <v>1089 - Teknisk assistent</v>
      </c>
      <c r="C174" t="str">
        <f>CONCATENATE(stillingskoder[[#This Row],[SKO]]," - ",stillingskoder[[#This Row],[Engelsk stillingsbetegnelse]])</f>
        <v xml:space="preserve">1089 - </v>
      </c>
      <c r="D174" t="s">
        <v>178</v>
      </c>
      <c r="F174" t="s">
        <v>6</v>
      </c>
      <c r="G174">
        <v>0</v>
      </c>
      <c r="H174">
        <v>0</v>
      </c>
    </row>
    <row r="175" spans="1:8" x14ac:dyDescent="0.25">
      <c r="A175" s="5">
        <v>1131</v>
      </c>
      <c r="B175" t="str">
        <f>CONCATENATE(stillingskoder[[#This Row],[SKO]]," - ",stillingskoder[[#This Row],[Norsk stillingsbetegnelse]])</f>
        <v>1131 - Tøyforvalter</v>
      </c>
      <c r="C175" t="str">
        <f>CONCATENATE(stillingskoder[[#This Row],[SKO]]," - ",stillingskoder[[#This Row],[Engelsk stillingsbetegnelse]])</f>
        <v xml:space="preserve">1131 - </v>
      </c>
      <c r="D175" t="s">
        <v>201</v>
      </c>
      <c r="F175" t="s">
        <v>6</v>
      </c>
      <c r="G175">
        <v>0</v>
      </c>
      <c r="H175">
        <v>0</v>
      </c>
    </row>
    <row r="176" spans="1:8" x14ac:dyDescent="0.25">
      <c r="A176" s="5">
        <v>1059</v>
      </c>
      <c r="B176" t="str">
        <f>CONCATENATE(stillingskoder[[#This Row],[SKO]]," - ",stillingskoder[[#This Row],[Norsk stillingsbetegnelse]])</f>
        <v>1059 - Underdirektør</v>
      </c>
      <c r="C176" t="str">
        <f>CONCATENATE(stillingskoder[[#This Row],[SKO]]," - ",stillingskoder[[#This Row],[Engelsk stillingsbetegnelse]])</f>
        <v>1059 - Assistant Director</v>
      </c>
      <c r="D176" t="s">
        <v>49</v>
      </c>
      <c r="E176" t="s">
        <v>50</v>
      </c>
      <c r="F176" t="s">
        <v>6</v>
      </c>
      <c r="G176">
        <v>0</v>
      </c>
      <c r="H176">
        <v>1</v>
      </c>
    </row>
    <row r="177" spans="1:8" x14ac:dyDescent="0.25">
      <c r="A177" s="5">
        <v>1206</v>
      </c>
      <c r="B177" t="str">
        <f>CONCATENATE(stillingskoder[[#This Row],[SKO]]," - ",stillingskoder[[#This Row],[Norsk stillingsbetegnelse]])</f>
        <v>1206 - Undervisn.leder</v>
      </c>
      <c r="C177" t="str">
        <f>CONCATENATE(stillingskoder[[#This Row],[SKO]]," - ",stillingskoder[[#This Row],[Engelsk stillingsbetegnelse]])</f>
        <v xml:space="preserve">1206 - </v>
      </c>
      <c r="D177" t="s">
        <v>234</v>
      </c>
      <c r="F177" t="s">
        <v>6</v>
      </c>
      <c r="G177">
        <v>0</v>
      </c>
      <c r="H177">
        <v>0</v>
      </c>
    </row>
    <row r="178" spans="1:8" x14ac:dyDescent="0.25">
      <c r="A178" s="5" t="s">
        <v>277</v>
      </c>
      <c r="B178" t="str">
        <f>CONCATENATE(stillingskoder[[#This Row],[SKO]]," - ",stillingskoder[[#This Row],[Norsk stillingsbetegnelse]])</f>
        <v>0955 - Undervisningsinspektør</v>
      </c>
      <c r="C178" t="str">
        <f>CONCATENATE(stillingskoder[[#This Row],[SKO]]," - ",stillingskoder[[#This Row],[Engelsk stillingsbetegnelse]])</f>
        <v xml:space="preserve">0955 - </v>
      </c>
      <c r="D178" t="s">
        <v>219</v>
      </c>
      <c r="F178" t="s">
        <v>6</v>
      </c>
      <c r="G178">
        <v>0</v>
      </c>
      <c r="H178">
        <v>0</v>
      </c>
    </row>
    <row r="179" spans="1:8" ht="30" x14ac:dyDescent="0.25">
      <c r="A179" s="5">
        <v>1424</v>
      </c>
      <c r="B179" t="str">
        <f>CONCATENATE(stillingskoder[[#This Row],[SKO]]," - ",stillingskoder[[#This Row],[Norsk stillingsbetegnelse]])</f>
        <v xml:space="preserve">1424 - Undervisningspersonell uten godkjent
pedagogisk utdanning </v>
      </c>
      <c r="C179" t="str">
        <f>CONCATENATE(stillingskoder[[#This Row],[SKO]]," - ",stillingskoder[[#This Row],[Engelsk stillingsbetegnelse]])</f>
        <v xml:space="preserve">1424 - </v>
      </c>
      <c r="D179" s="2" t="s">
        <v>225</v>
      </c>
      <c r="F179" t="s">
        <v>6</v>
      </c>
      <c r="G179">
        <v>0</v>
      </c>
      <c r="H179">
        <v>0</v>
      </c>
    </row>
    <row r="180" spans="1:8" ht="30" x14ac:dyDescent="0.25">
      <c r="A180" s="5">
        <v>1423</v>
      </c>
      <c r="B180" t="str">
        <f>CONCATENATE(stillingskoder[[#This Row],[SKO]]," - ",stillingskoder[[#This Row],[Norsk stillingsbetegnelse]])</f>
        <v>1423 - Undervisningspersonell uten godkjent
utdanning</v>
      </c>
      <c r="C180" t="str">
        <f>CONCATENATE(stillingskoder[[#This Row],[SKO]]," - ",stillingskoder[[#This Row],[Engelsk stillingsbetegnelse]])</f>
        <v xml:space="preserve">1423 - </v>
      </c>
      <c r="D180" s="2" t="s">
        <v>220</v>
      </c>
      <c r="F180" t="s">
        <v>6</v>
      </c>
      <c r="G180">
        <v>0</v>
      </c>
      <c r="H180">
        <v>0</v>
      </c>
    </row>
    <row r="181" spans="1:8" x14ac:dyDescent="0.25">
      <c r="A181" s="5">
        <v>1199</v>
      </c>
      <c r="B181" t="str">
        <f>CONCATENATE(stillingskoder[[#This Row],[SKO]]," - ",stillingskoder[[#This Row],[Norsk stillingsbetegnelse]])</f>
        <v>1199 - Universitetsbibliotekar</v>
      </c>
      <c r="C181" t="str">
        <f>CONCATENATE(stillingskoder[[#This Row],[SKO]]," - ",stillingskoder[[#This Row],[Engelsk stillingsbetegnelse]])</f>
        <v>1199 - Academic Librarian</v>
      </c>
      <c r="D181" t="s">
        <v>107</v>
      </c>
      <c r="E181" t="s">
        <v>108</v>
      </c>
      <c r="F181" t="s">
        <v>6</v>
      </c>
      <c r="G181">
        <v>0</v>
      </c>
      <c r="H181">
        <v>1</v>
      </c>
    </row>
    <row r="182" spans="1:8" x14ac:dyDescent="0.25">
      <c r="A182" s="5">
        <v>1009</v>
      </c>
      <c r="B182" t="str">
        <f>CONCATENATE(stillingskoder[[#This Row],[SKO]]," - ",stillingskoder[[#This Row],[Norsk stillingsbetegnelse]])</f>
        <v>1009 - Universitetslektor</v>
      </c>
      <c r="C182" t="str">
        <f>CONCATENATE(stillingskoder[[#This Row],[SKO]]," - ",stillingskoder[[#This Row],[Engelsk stillingsbetegnelse]])</f>
        <v>1009 - Lecturer</v>
      </c>
      <c r="D182" t="s">
        <v>23</v>
      </c>
      <c r="E182" t="s">
        <v>24</v>
      </c>
      <c r="F182" t="s">
        <v>25</v>
      </c>
      <c r="G182">
        <v>1</v>
      </c>
      <c r="H182">
        <v>1</v>
      </c>
    </row>
    <row r="183" spans="1:8" x14ac:dyDescent="0.25">
      <c r="A183" s="5">
        <v>1114</v>
      </c>
      <c r="B183" t="str">
        <f>CONCATENATE(stillingskoder[[#This Row],[SKO]]," - ",stillingskoder[[#This Row],[Norsk stillingsbetegnelse]])</f>
        <v>1114 - Utredningsleder</v>
      </c>
      <c r="C183" t="str">
        <f>CONCATENATE(stillingskoder[[#This Row],[SKO]]," - ",stillingskoder[[#This Row],[Engelsk stillingsbetegnelse]])</f>
        <v xml:space="preserve">1114 - </v>
      </c>
      <c r="D183" t="s">
        <v>183</v>
      </c>
      <c r="F183" t="s">
        <v>6</v>
      </c>
      <c r="G183">
        <v>0</v>
      </c>
      <c r="H183">
        <v>0</v>
      </c>
    </row>
    <row r="184" spans="1:8" x14ac:dyDescent="0.25">
      <c r="A184" s="5">
        <v>1338</v>
      </c>
      <c r="B184" t="str">
        <f>CONCATENATE(stillingskoder[[#This Row],[SKO]]," - ",stillingskoder[[#This Row],[Norsk stillingsbetegnelse]])</f>
        <v>1338 - Vaktleder</v>
      </c>
      <c r="C184" t="str">
        <f>CONCATENATE(stillingskoder[[#This Row],[SKO]]," - ",stillingskoder[[#This Row],[Engelsk stillingsbetegnelse]])</f>
        <v xml:space="preserve">1338 - </v>
      </c>
      <c r="D184" t="s">
        <v>216</v>
      </c>
      <c r="F184" t="s">
        <v>6</v>
      </c>
      <c r="G184">
        <v>0</v>
      </c>
      <c r="H184">
        <v>0</v>
      </c>
    </row>
    <row r="185" spans="1:8" x14ac:dyDescent="0.25">
      <c r="A185" s="5">
        <v>1018</v>
      </c>
      <c r="B185" t="str">
        <f>CONCATENATE(stillingskoder[[#This Row],[SKO]]," - ",stillingskoder[[#This Row],[Norsk stillingsbetegnelse]])</f>
        <v>1018 - Vitenskapelig assistent</v>
      </c>
      <c r="C185" t="str">
        <f>CONCATENATE(stillingskoder[[#This Row],[SKO]]," - ",stillingskoder[[#This Row],[Engelsk stillingsbetegnelse]])</f>
        <v>1018 - Research Assistant</v>
      </c>
      <c r="D185" t="s">
        <v>37</v>
      </c>
      <c r="E185" t="s">
        <v>38</v>
      </c>
      <c r="F185" t="s">
        <v>25</v>
      </c>
      <c r="G185">
        <v>0</v>
      </c>
      <c r="H185">
        <v>1</v>
      </c>
    </row>
    <row r="186" spans="1:8" x14ac:dyDescent="0.25">
      <c r="A186" s="5">
        <v>1019</v>
      </c>
      <c r="B186" t="str">
        <f>CONCATENATE(stillingskoder[[#This Row],[SKO]]," - ",stillingskoder[[#This Row],[Norsk stillingsbetegnelse]])</f>
        <v>1019 - Vitenskapelig assistent</v>
      </c>
      <c r="C186" t="str">
        <f>CONCATENATE(stillingskoder[[#This Row],[SKO]]," - ",stillingskoder[[#This Row],[Engelsk stillingsbetegnelse]])</f>
        <v>1019 - Research Assistant</v>
      </c>
      <c r="D186" t="s">
        <v>37</v>
      </c>
      <c r="E186" t="s">
        <v>38</v>
      </c>
      <c r="F186" t="s">
        <v>25</v>
      </c>
      <c r="G186">
        <v>0</v>
      </c>
      <c r="H186">
        <v>1</v>
      </c>
    </row>
    <row r="187" spans="1:8" x14ac:dyDescent="0.25">
      <c r="A187" s="5">
        <v>1020</v>
      </c>
      <c r="B187" t="str">
        <f>CONCATENATE(stillingskoder[[#This Row],[SKO]]," - ",stillingskoder[[#This Row],[Norsk stillingsbetegnelse]])</f>
        <v>1020 - Vitenskapelig assistent</v>
      </c>
      <c r="C187" t="str">
        <f>CONCATENATE(stillingskoder[[#This Row],[SKO]]," - ",stillingskoder[[#This Row],[Engelsk stillingsbetegnelse]])</f>
        <v>1020 - Research Assistant</v>
      </c>
      <c r="D187" t="s">
        <v>37</v>
      </c>
      <c r="E187" t="s">
        <v>38</v>
      </c>
      <c r="F187" t="s">
        <v>25</v>
      </c>
      <c r="G187">
        <v>0</v>
      </c>
      <c r="H187">
        <v>1</v>
      </c>
    </row>
    <row r="188" spans="1:8" x14ac:dyDescent="0.25">
      <c r="A188" s="5">
        <v>1056</v>
      </c>
      <c r="B188" t="str">
        <f>CONCATENATE(stillingskoder[[#This Row],[SKO]]," - ",stillingskoder[[#This Row],[Norsk stillingsbetegnelse]])</f>
        <v>1056 - Økonomisjef</v>
      </c>
      <c r="C188" t="str">
        <f>CONCATENATE(stillingskoder[[#This Row],[SKO]]," - ",stillingskoder[[#This Row],[Engelsk stillingsbetegnelse]])</f>
        <v>1056 - Financial Manager</v>
      </c>
      <c r="D188" t="s">
        <v>45</v>
      </c>
      <c r="E188" t="s">
        <v>46</v>
      </c>
      <c r="F188" t="s">
        <v>6</v>
      </c>
      <c r="G188">
        <v>0</v>
      </c>
      <c r="H18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V L K W N Q z E U W k A A A A 9 g A A A B I A H A B D b 2 5 m a W c v U G F j a 2 F n Z S 5 4 b W w g o h g A K K A U A A A A A A A A A A A A A A A A A A A A A A A A A A A A h Y 8 x D o I w G I W v Q r r T l h o T J a U M r q I m J s a 1 l g q N 8 G N o s d z N w S N 5 B T G K u j m + 7 3 3 D e / f r j a d 9 X Q U X 3 V r T Q I I i T F G g Q T W 5 g S J B n T u G M 5 Q K v p H q J A s d D D L Y u L d 5 g k r n z j E h 3 n v s J 7 h p C 8 I o j c g + W 2 5 V q W u J P r L 5 L 4 c G r J O g N B J 8 9 x o j G I 7 Y H L M p w 5 S T E f L M w F d g w 9 5 n + w P 5 o q t c 1 2 o B h 3 C 1 5 m S M n L w / i A d Q S w M E F A A C A A g A J V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S y l g o i k e 4 D g A A A B E A A A A T A B w A R m 9 y b X V s Y X M v U 2 V j d G l v b j E u b S C i G A A o o B Q A A A A A A A A A A A A A A A A A A A A A A A A A A A A r T k 0 u y c z P U w i G 0 I b W A F B L A Q I t A B Q A A g A I A C V S y l j U M x F F p A A A A P Y A A A A S A A A A A A A A A A A A A A A A A A A A A A B D b 2 5 m a W c v U G F j a 2 F n Z S 5 4 b W x Q S w E C L Q A U A A I A C A A l U s p Y D 8 r p q 6 Q A A A D p A A A A E w A A A A A A A A A A A A A A A A D w A A A A W 0 N v b n R l b n R f V H l w Z X N d L n h t b F B L A Q I t A B Q A A g A I A C V S y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7 c Y j 5 T h k T q 4 C u F Y r Z A j c A A A A A A I A A A A A A A N m A A D A A A A A E A A A A B r 4 t j 9 h T h f v I W h 3 w f B E K q E A A A A A B I A A A K A A A A A Q A A A A S u u p 9 z S M t l q s p J a S y m F H r V A A A A C B 1 k c D i Y Q t m F U t 3 M n M l m J a g Z i a I L y O L f 1 S d u p P 6 G j J e L y w 5 a L V B n n A Y A H 6 n R r 1 3 P J 3 t J 4 z w Q 3 y M i E F 9 C / x W B I F / J v q K 1 H P j o 6 m J X w 2 X o K i Y h Q A A A D Y v C l y y / C Y q f g K h f p F S 0 Z R T D b Y z Q = = < / D a t a M a s h u p > 
</file>

<file path=customXml/itemProps1.xml><?xml version="1.0" encoding="utf-8"?>
<ds:datastoreItem xmlns:ds="http://schemas.openxmlformats.org/officeDocument/2006/customXml" ds:itemID="{C8767C7C-69B4-4C56-8048-12DB41772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stillingskoder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Hausvik</dc:creator>
  <cp:lastModifiedBy>Emil Hausvik</cp:lastModifiedBy>
  <dcterms:created xsi:type="dcterms:W3CDTF">2024-06-10T07:49:28Z</dcterms:created>
  <dcterms:modified xsi:type="dcterms:W3CDTF">2024-06-24T08:37:41Z</dcterms:modified>
</cp:coreProperties>
</file>