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38295" windowHeight="178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18" i="1"/>
  <c r="C19" s="1"/>
  <c r="C20" s="1"/>
  <c r="C21" s="1"/>
  <c r="C22" s="1"/>
  <c r="D18"/>
  <c r="D19" s="1"/>
  <c r="J17"/>
  <c r="H18"/>
  <c r="H19" s="1"/>
  <c r="H20" s="1"/>
  <c r="H21" s="1"/>
  <c r="H22" s="1"/>
  <c r="H23" s="1"/>
  <c r="H24" s="1"/>
  <c r="H25" s="1"/>
  <c r="H26" s="1"/>
  <c r="H27" s="1"/>
  <c r="E17"/>
  <c r="F17" s="1"/>
  <c r="E18"/>
  <c r="F18" l="1"/>
  <c r="C23"/>
  <c r="C24" s="1"/>
  <c r="C25" s="1"/>
  <c r="C26" s="1"/>
  <c r="C27" s="1"/>
  <c r="E27" s="1"/>
  <c r="E22"/>
  <c r="D20"/>
  <c r="D21" s="1"/>
  <c r="D22" s="1"/>
  <c r="D23" s="1"/>
  <c r="M17"/>
  <c r="E20"/>
  <c r="E21"/>
  <c r="K17"/>
  <c r="L17" s="1"/>
  <c r="E19"/>
  <c r="F19" s="1"/>
  <c r="E23" l="1"/>
  <c r="F23" s="1"/>
  <c r="D24"/>
  <c r="D25" s="1"/>
  <c r="D26" s="1"/>
  <c r="D27" s="1"/>
  <c r="F27" s="1"/>
  <c r="I18"/>
  <c r="E24"/>
  <c r="F24" s="1"/>
  <c r="F22"/>
  <c r="E25"/>
  <c r="F20"/>
  <c r="E26"/>
  <c r="F21"/>
  <c r="F26" l="1"/>
  <c r="M18"/>
  <c r="J18"/>
  <c r="K18" s="1"/>
  <c r="L18" s="1"/>
  <c r="I19" s="1"/>
  <c r="F25"/>
  <c r="J19" l="1"/>
  <c r="M19"/>
  <c r="K19" l="1"/>
  <c r="L19" s="1"/>
  <c r="I20" s="1"/>
  <c r="K20" l="1"/>
  <c r="L20" s="1"/>
  <c r="I21" s="1"/>
  <c r="M20"/>
  <c r="J20"/>
  <c r="M21" l="1"/>
  <c r="J21"/>
  <c r="K21" s="1"/>
  <c r="L21" s="1"/>
  <c r="I22" s="1"/>
  <c r="J22" l="1"/>
  <c r="M22"/>
  <c r="I23" l="1"/>
  <c r="K22"/>
  <c r="L22" s="1"/>
  <c r="J23" l="1"/>
  <c r="K23" s="1"/>
  <c r="L23" s="1"/>
  <c r="M23"/>
  <c r="I24" l="1"/>
  <c r="J24" l="1"/>
  <c r="K24" s="1"/>
  <c r="L24" s="1"/>
  <c r="I25" s="1"/>
  <c r="M24"/>
  <c r="J25" l="1"/>
  <c r="M25"/>
  <c r="I26" l="1"/>
  <c r="K25"/>
  <c r="L25" s="1"/>
  <c r="J26" l="1"/>
  <c r="M26"/>
  <c r="I27" l="1"/>
  <c r="K26"/>
  <c r="L26" s="1"/>
  <c r="M27" l="1"/>
  <c r="K27"/>
  <c r="L27" s="1"/>
  <c r="J27"/>
</calcChain>
</file>

<file path=xl/sharedStrings.xml><?xml version="1.0" encoding="utf-8"?>
<sst xmlns="http://schemas.openxmlformats.org/spreadsheetml/2006/main" count="12" uniqueCount="9">
  <si>
    <t>x</t>
  </si>
  <si>
    <t>y</t>
  </si>
  <si>
    <t>f(x,y)</t>
  </si>
  <si>
    <t>y'_i+1</t>
  </si>
  <si>
    <t>f(x_i+1, y'_i+1)</t>
  </si>
  <si>
    <t>точное решение</t>
  </si>
  <si>
    <t>погрешность</t>
  </si>
  <si>
    <t>Элера</t>
  </si>
  <si>
    <t>элера с пересчетами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</si>
</sst>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227388469250027"/>
          <c:y val="0.13675280721488761"/>
          <c:w val="0.66953915135608044"/>
          <c:h val="0.72415099154272378"/>
        </c:manualLayout>
      </c:layout>
      <c:lineChart>
        <c:grouping val="standard"/>
        <c:ser>
          <c:idx val="0"/>
          <c:order val="0"/>
          <c:tx>
            <c:v>y2</c:v>
          </c:tx>
          <c:marker>
            <c:symbol val="none"/>
          </c:marker>
          <c:cat>
            <c:numRef>
              <c:f>Лист1!$C$17:$C$27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Лист1!$I$17:$I$27</c:f>
              <c:numCache>
                <c:formatCode>General</c:formatCode>
                <c:ptCount val="11"/>
                <c:pt idx="0">
                  <c:v>1.5</c:v>
                </c:pt>
                <c:pt idx="1">
                  <c:v>1.4577585459037823</c:v>
                </c:pt>
                <c:pt idx="2">
                  <c:v>1.4300743132643357</c:v>
                </c:pt>
                <c:pt idx="3">
                  <c:v>1.4166733180002316</c:v>
                </c:pt>
                <c:pt idx="4">
                  <c:v>1.4174242340131933</c:v>
                </c:pt>
                <c:pt idx="5">
                  <c:v>1.4323371067108035</c:v>
                </c:pt>
                <c:pt idx="6">
                  <c:v>1.4615634787743084</c:v>
                </c:pt>
                <c:pt idx="7">
                  <c:v>1.5053979296818458</c:v>
                </c:pt>
                <c:pt idx="8">
                  <c:v>1.5642810446228652</c:v>
                </c:pt>
                <c:pt idx="9">
                  <c:v>1.6388038427237015</c:v>
                </c:pt>
                <c:pt idx="10">
                  <c:v>1.7297137090899648</c:v>
                </c:pt>
              </c:numCache>
            </c:numRef>
          </c:val>
        </c:ser>
        <c:ser>
          <c:idx val="1"/>
          <c:order val="1"/>
          <c:tx>
            <c:v>y</c:v>
          </c:tx>
          <c:marker>
            <c:symbol val="none"/>
          </c:marker>
          <c:cat>
            <c:numRef>
              <c:f>Лист1!$C$17:$C$27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Лист1!$D$17:$D$27</c:f>
              <c:numCache>
                <c:formatCode>General</c:formatCode>
                <c:ptCount val="11"/>
                <c:pt idx="0">
                  <c:v>1.5</c:v>
                </c:pt>
                <c:pt idx="1">
                  <c:v>1.45</c:v>
                </c:pt>
                <c:pt idx="2">
                  <c:v>1.4155170918075648</c:v>
                </c:pt>
                <c:pt idx="3">
                  <c:v>1.3961056584428253</c:v>
                </c:pt>
                <c:pt idx="4">
                  <c:v>1.3914809733561431</c:v>
                </c:pt>
                <c:pt idx="5">
                  <c:v>1.4015153457846559</c:v>
                </c:pt>
                <c:pt idx="6">
                  <c:v>1.4262359382762031</c:v>
                </c:pt>
                <c:pt idx="7">
                  <c:v>1.4658242244876336</c:v>
                </c:pt>
                <c:pt idx="8">
                  <c:v>1.5206170727859178</c:v>
                </c:pt>
                <c:pt idx="9">
                  <c:v>1.5911094583565728</c:v>
                </c:pt>
                <c:pt idx="10">
                  <c:v>1.6779588236366105</c:v>
                </c:pt>
              </c:numCache>
            </c:numRef>
          </c:val>
        </c:ser>
        <c:ser>
          <c:idx val="2"/>
          <c:order val="2"/>
          <c:tx>
            <c:v>точное</c:v>
          </c:tx>
          <c:marker>
            <c:symbol val="none"/>
          </c:marker>
          <c:cat>
            <c:numRef>
              <c:f>Лист1!$C$17:$C$27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Лист1!$E$17:$E$27</c:f>
              <c:numCache>
                <c:formatCode>General</c:formatCode>
                <c:ptCount val="11"/>
                <c:pt idx="0">
                  <c:v>1.5</c:v>
                </c:pt>
                <c:pt idx="1">
                  <c:v>1.4574228770737834</c:v>
                </c:pt>
                <c:pt idx="2">
                  <c:v>1.4294321321580667</c:v>
                </c:pt>
                <c:pt idx="3">
                  <c:v>1.4157476244697196</c:v>
                </c:pt>
                <c:pt idx="4">
                  <c:v>1.4162323948562745</c:v>
                </c:pt>
                <c:pt idx="5">
                  <c:v>1.4308912950626975</c:v>
                </c:pt>
                <c:pt idx="6">
                  <c:v>1.4598710362892808</c:v>
                </c:pt>
                <c:pt idx="7">
                  <c:v>1.503461657526648</c:v>
                </c:pt>
                <c:pt idx="8">
                  <c:v>1.5620994283634553</c:v>
                </c:pt>
                <c:pt idx="9">
                  <c:v>1.6363712153190739</c:v>
                </c:pt>
                <c:pt idx="10">
                  <c:v>1.7270203554009649</c:v>
                </c:pt>
              </c:numCache>
            </c:numRef>
          </c:val>
        </c:ser>
        <c:marker val="1"/>
        <c:axId val="43489152"/>
        <c:axId val="43511808"/>
      </c:lineChart>
      <c:catAx>
        <c:axId val="43489152"/>
        <c:scaling>
          <c:orientation val="minMax"/>
        </c:scaling>
        <c:axPos val="b"/>
        <c:numFmt formatCode="General" sourceLinked="1"/>
        <c:tickLblPos val="nextTo"/>
        <c:crossAx val="43511808"/>
        <c:crosses val="autoZero"/>
        <c:auto val="1"/>
        <c:lblAlgn val="ctr"/>
        <c:lblOffset val="100"/>
      </c:catAx>
      <c:valAx>
        <c:axId val="43511808"/>
        <c:scaling>
          <c:orientation val="minMax"/>
        </c:scaling>
        <c:axPos val="l"/>
        <c:majorGridlines/>
        <c:numFmt formatCode="General" sourceLinked="1"/>
        <c:tickLblPos val="nextTo"/>
        <c:crossAx val="43489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206933508311462"/>
          <c:y val="0.46586504811898505"/>
          <c:w val="0.107516960651289"/>
          <c:h val="6.7980877390326211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15</xdr:row>
      <xdr:rowOff>171450</xdr:rowOff>
    </xdr:from>
    <xdr:to>
      <xdr:col>24</xdr:col>
      <xdr:colOff>581025</xdr:colOff>
      <xdr:row>69</xdr:row>
      <xdr:rowOff>19050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4:M27"/>
  <sheetViews>
    <sheetView tabSelected="1" topLeftCell="A4" workbookViewId="0">
      <selection activeCell="K13" sqref="K13"/>
    </sheetView>
  </sheetViews>
  <sheetFormatPr defaultRowHeight="15"/>
  <cols>
    <col min="5" max="5" width="16.42578125" bestFit="1" customWidth="1"/>
    <col min="6" max="6" width="16.5703125" customWidth="1"/>
    <col min="12" max="12" width="13.85546875" bestFit="1" customWidth="1"/>
    <col min="13" max="13" width="12.85546875" bestFit="1" customWidth="1"/>
  </cols>
  <sheetData>
    <row r="14" spans="3:13">
      <c r="C14" t="s">
        <v>7</v>
      </c>
      <c r="H14" t="s">
        <v>8</v>
      </c>
    </row>
    <row r="16" spans="3:13">
      <c r="C16" s="1" t="s">
        <v>0</v>
      </c>
      <c r="D16" s="1" t="s">
        <v>1</v>
      </c>
      <c r="E16" s="1" t="s">
        <v>5</v>
      </c>
      <c r="F16" s="1" t="s">
        <v>6</v>
      </c>
      <c r="G16" s="1"/>
      <c r="H16" s="1" t="s">
        <v>0</v>
      </c>
      <c r="I16" s="1" t="s">
        <v>1</v>
      </c>
      <c r="J16" s="1" t="s">
        <v>2</v>
      </c>
      <c r="K16" s="1" t="s">
        <v>3</v>
      </c>
      <c r="L16" s="1" t="s">
        <v>4</v>
      </c>
      <c r="M16" s="1" t="s">
        <v>6</v>
      </c>
    </row>
    <row r="17" spans="3:13">
      <c r="C17" s="1">
        <v>0</v>
      </c>
      <c r="D17" s="2">
        <v>1.5</v>
      </c>
      <c r="E17" s="1">
        <f>EXP(C17) / 2 + EXP(-C17)</f>
        <v>1.5</v>
      </c>
      <c r="F17" s="1">
        <f>ABS(E17-D17)</f>
        <v>0</v>
      </c>
      <c r="G17" s="1"/>
      <c r="H17" s="1">
        <v>0</v>
      </c>
      <c r="I17" s="1">
        <v>1.5</v>
      </c>
      <c r="J17" s="1">
        <f>-I17+EXP(H17)</f>
        <v>-0.5</v>
      </c>
      <c r="K17" s="1">
        <f>I17+0.1*J17</f>
        <v>1.45</v>
      </c>
      <c r="L17" s="1">
        <f>-K17+EXP(C18)</f>
        <v>-0.34482908192435224</v>
      </c>
      <c r="M17" s="1">
        <f>ABS(I17-E17)</f>
        <v>0</v>
      </c>
    </row>
    <row r="18" spans="3:13">
      <c r="C18" s="1">
        <f>C17+0.1</f>
        <v>0.1</v>
      </c>
      <c r="D18" s="1">
        <f>D17+0.1*(-D17+EXP(C17))</f>
        <v>1.45</v>
      </c>
      <c r="E18" s="1">
        <f t="shared" ref="E18:E27" si="0">EXP(C18) / 2 + EXP(-C18)</f>
        <v>1.4574228770737834</v>
      </c>
      <c r="F18" s="1">
        <f t="shared" ref="F18:F27" si="1">ABS(E18-D18)</f>
        <v>7.4228770737834182E-3</v>
      </c>
      <c r="G18" s="1"/>
      <c r="H18" s="1">
        <f>H17+0.1</f>
        <v>0.1</v>
      </c>
      <c r="I18" s="1">
        <f>I17+0.1*(J17+L17)/2</f>
        <v>1.4577585459037823</v>
      </c>
      <c r="J18" s="1">
        <f>-I18+EXP(H18)</f>
        <v>-0.35258762782813458</v>
      </c>
      <c r="K18" s="1">
        <f>I18+0.1*J18</f>
        <v>1.4224997831209689</v>
      </c>
      <c r="L18" s="1">
        <f>-K18+EXP(C19)</f>
        <v>-0.20109702496079906</v>
      </c>
      <c r="M18" s="1">
        <f>ABS(I18-E18)</f>
        <v>3.3566882999891412E-4</v>
      </c>
    </row>
    <row r="19" spans="3:13">
      <c r="C19" s="1">
        <f t="shared" ref="C19:C26" si="2">C18+0.1</f>
        <v>0.2</v>
      </c>
      <c r="D19" s="1">
        <f t="shared" ref="D19:D27" si="3">D18+0.1*(-D18+EXP(C18))</f>
        <v>1.4155170918075648</v>
      </c>
      <c r="E19" s="1">
        <f t="shared" si="0"/>
        <v>1.4294321321580667</v>
      </c>
      <c r="F19" s="1">
        <f t="shared" si="1"/>
        <v>1.391504035050195E-2</v>
      </c>
      <c r="G19" s="1"/>
      <c r="H19" s="1">
        <f t="shared" ref="H19:H26" si="4">H18+0.1</f>
        <v>0.2</v>
      </c>
      <c r="I19" s="1">
        <f>I18+0.1*(J18+L18)/2</f>
        <v>1.4300743132643357</v>
      </c>
      <c r="J19" s="1">
        <f>-I19+EXP(H19)</f>
        <v>-0.2086715551041658</v>
      </c>
      <c r="K19" s="1">
        <f>I19+0.1*J19</f>
        <v>1.4092071577539191</v>
      </c>
      <c r="L19" s="1">
        <f>-K19+EXP(C20)</f>
        <v>-5.9348350177915954E-2</v>
      </c>
      <c r="M19" s="1">
        <f>ABS(I19-E19)</f>
        <v>6.4218110626890201E-4</v>
      </c>
    </row>
    <row r="20" spans="3:13">
      <c r="C20" s="1">
        <f t="shared" si="2"/>
        <v>0.30000000000000004</v>
      </c>
      <c r="D20" s="1">
        <f t="shared" si="3"/>
        <v>1.3961056584428253</v>
      </c>
      <c r="E20" s="1">
        <f t="shared" si="0"/>
        <v>1.4157476244697196</v>
      </c>
      <c r="F20" s="1">
        <f t="shared" si="1"/>
        <v>1.9641966026894275E-2</v>
      </c>
      <c r="G20" s="1"/>
      <c r="H20" s="1">
        <f t="shared" si="4"/>
        <v>0.30000000000000004</v>
      </c>
      <c r="I20" s="1">
        <f>I19+0.1*(J19+L19)/2</f>
        <v>1.4166733180002316</v>
      </c>
      <c r="J20" s="1">
        <f>-I20+EXP(H20)</f>
        <v>-6.6814510424228368E-2</v>
      </c>
      <c r="K20" s="1">
        <f>I20+0.1*J20</f>
        <v>1.4099918669578086</v>
      </c>
      <c r="L20" s="1">
        <f>-K20+EXP(C21)</f>
        <v>8.1832830683461699E-2</v>
      </c>
      <c r="M20" s="1">
        <f>ABS(I20-E20)</f>
        <v>9.256935305119729E-4</v>
      </c>
    </row>
    <row r="21" spans="3:13">
      <c r="C21" s="1">
        <f t="shared" si="2"/>
        <v>0.4</v>
      </c>
      <c r="D21" s="1">
        <f t="shared" si="3"/>
        <v>1.3914809733561431</v>
      </c>
      <c r="E21" s="1">
        <f t="shared" si="0"/>
        <v>1.4162323948562745</v>
      </c>
      <c r="F21" s="1">
        <f t="shared" si="1"/>
        <v>2.4751421500131432E-2</v>
      </c>
      <c r="G21" s="1"/>
      <c r="H21" s="1">
        <f t="shared" si="4"/>
        <v>0.4</v>
      </c>
      <c r="I21" s="1">
        <f t="shared" ref="I21:I27" si="5">I20+0.1*(J20+L20)/2</f>
        <v>1.4174242340131933</v>
      </c>
      <c r="J21" s="1">
        <f t="shared" ref="J21:J27" si="6">-I21+EXP(H21)</f>
        <v>7.4400463628077063E-2</v>
      </c>
      <c r="K21" s="1">
        <f t="shared" ref="K21:K27" si="7">I21+0.1*J21</f>
        <v>1.424864280376001</v>
      </c>
      <c r="L21" s="1">
        <f>-K21+EXP(C22)</f>
        <v>0.2238569903241272</v>
      </c>
      <c r="M21" s="1">
        <f t="shared" ref="M21:M27" si="8">ABS(I21-E21)</f>
        <v>1.1918391569187836E-3</v>
      </c>
    </row>
    <row r="22" spans="3:13">
      <c r="C22" s="1">
        <f t="shared" si="2"/>
        <v>0.5</v>
      </c>
      <c r="D22" s="1">
        <f t="shared" si="3"/>
        <v>1.4015153457846559</v>
      </c>
      <c r="E22" s="1">
        <f t="shared" si="0"/>
        <v>1.4308912950626975</v>
      </c>
      <c r="F22" s="1">
        <f t="shared" si="1"/>
        <v>2.9375949278041658E-2</v>
      </c>
      <c r="G22" s="1"/>
      <c r="H22" s="1">
        <f t="shared" si="4"/>
        <v>0.5</v>
      </c>
      <c r="I22" s="1">
        <f t="shared" si="5"/>
        <v>1.4323371067108035</v>
      </c>
      <c r="J22" s="1">
        <f t="shared" si="6"/>
        <v>0.2163841639893247</v>
      </c>
      <c r="K22" s="1">
        <f t="shared" si="7"/>
        <v>1.453975523109736</v>
      </c>
      <c r="L22" s="1">
        <f>-K22+EXP(C23)</f>
        <v>0.3681432772807729</v>
      </c>
      <c r="M22" s="1">
        <f t="shared" si="8"/>
        <v>1.4458116481059768E-3</v>
      </c>
    </row>
    <row r="23" spans="3:13">
      <c r="C23" s="1">
        <f>C22+0.1</f>
        <v>0.6</v>
      </c>
      <c r="D23" s="1">
        <f t="shared" si="3"/>
        <v>1.4262359382762031</v>
      </c>
      <c r="E23" s="1">
        <f t="shared" si="0"/>
        <v>1.4598710362892808</v>
      </c>
      <c r="F23" s="1">
        <f t="shared" si="1"/>
        <v>3.3635098013077736E-2</v>
      </c>
      <c r="G23" s="1"/>
      <c r="H23" s="1">
        <f>H22+0.1</f>
        <v>0.6</v>
      </c>
      <c r="I23" s="1">
        <f t="shared" si="5"/>
        <v>1.4615634787743084</v>
      </c>
      <c r="J23" s="1">
        <f t="shared" si="6"/>
        <v>0.36055532161620052</v>
      </c>
      <c r="K23" s="1">
        <f t="shared" si="7"/>
        <v>1.4976190109359284</v>
      </c>
      <c r="L23" s="1">
        <f>-K23+EXP(C24)</f>
        <v>0.51613369653454821</v>
      </c>
      <c r="M23" s="1">
        <f t="shared" si="8"/>
        <v>1.6924424850275344E-3</v>
      </c>
    </row>
    <row r="24" spans="3:13">
      <c r="C24" s="1">
        <f t="shared" si="2"/>
        <v>0.7</v>
      </c>
      <c r="D24" s="1">
        <f t="shared" si="3"/>
        <v>1.4658242244876336</v>
      </c>
      <c r="E24" s="1">
        <f t="shared" si="0"/>
        <v>1.503461657526648</v>
      </c>
      <c r="F24" s="1">
        <f t="shared" si="1"/>
        <v>3.7637433039014345E-2</v>
      </c>
      <c r="G24" s="1"/>
      <c r="H24" s="1">
        <f t="shared" si="4"/>
        <v>0.7</v>
      </c>
      <c r="I24" s="1">
        <f t="shared" si="5"/>
        <v>1.5053979296818458</v>
      </c>
      <c r="J24" s="1">
        <f t="shared" si="6"/>
        <v>0.50835477778863081</v>
      </c>
      <c r="K24" s="1">
        <f t="shared" si="7"/>
        <v>1.5562334074607089</v>
      </c>
      <c r="L24" s="1">
        <f>-K24+EXP(C25)</f>
        <v>0.6693075210317585</v>
      </c>
      <c r="M24" s="1">
        <f t="shared" si="8"/>
        <v>1.9362721551978712E-3</v>
      </c>
    </row>
    <row r="25" spans="3:13">
      <c r="C25" s="1">
        <f t="shared" si="2"/>
        <v>0.79999999999999993</v>
      </c>
      <c r="D25" s="1">
        <f t="shared" si="3"/>
        <v>1.5206170727859178</v>
      </c>
      <c r="E25" s="1">
        <f t="shared" si="0"/>
        <v>1.5620994283634553</v>
      </c>
      <c r="F25" s="1">
        <f t="shared" si="1"/>
        <v>4.1482355577537433E-2</v>
      </c>
      <c r="G25" s="1"/>
      <c r="H25" s="1">
        <f t="shared" si="4"/>
        <v>0.79999999999999993</v>
      </c>
      <c r="I25" s="1">
        <f t="shared" si="5"/>
        <v>1.5642810446228652</v>
      </c>
      <c r="J25" s="1">
        <f t="shared" si="6"/>
        <v>0.66125988386960222</v>
      </c>
      <c r="K25" s="1">
        <f t="shared" si="7"/>
        <v>1.6304070330098255</v>
      </c>
      <c r="L25" s="1">
        <f>-K25+EXP(C26)</f>
        <v>0.82919607814712393</v>
      </c>
      <c r="M25" s="1">
        <f t="shared" si="8"/>
        <v>2.1816162594099353E-3</v>
      </c>
    </row>
    <row r="26" spans="3:13">
      <c r="C26" s="1">
        <f t="shared" si="2"/>
        <v>0.89999999999999991</v>
      </c>
      <c r="D26" s="1">
        <f t="shared" si="3"/>
        <v>1.5911094583565728</v>
      </c>
      <c r="E26" s="1">
        <f t="shared" si="0"/>
        <v>1.6363712153190739</v>
      </c>
      <c r="F26" s="1">
        <f t="shared" si="1"/>
        <v>4.5261756962501121E-2</v>
      </c>
      <c r="G26" s="1"/>
      <c r="H26" s="1">
        <f t="shared" si="4"/>
        <v>0.89999999999999991</v>
      </c>
      <c r="I26" s="1">
        <f t="shared" si="5"/>
        <v>1.6388038427237015</v>
      </c>
      <c r="J26" s="1">
        <f t="shared" si="6"/>
        <v>0.82079926843324791</v>
      </c>
      <c r="K26" s="1">
        <f t="shared" si="7"/>
        <v>1.7208837695670263</v>
      </c>
      <c r="L26" s="1">
        <f>-K26+EXP(C27)</f>
        <v>0.99739805889201882</v>
      </c>
      <c r="M26" s="1">
        <f t="shared" si="8"/>
        <v>2.4326274046275742E-3</v>
      </c>
    </row>
    <row r="27" spans="3:13">
      <c r="C27" s="1">
        <f>C26+0.1</f>
        <v>0.99999999999999989</v>
      </c>
      <c r="D27" s="1">
        <f t="shared" si="3"/>
        <v>1.6779588236366105</v>
      </c>
      <c r="E27" s="1">
        <f t="shared" si="0"/>
        <v>1.7270203554009649</v>
      </c>
      <c r="F27" s="1">
        <f t="shared" si="1"/>
        <v>4.9061531764354349E-2</v>
      </c>
      <c r="G27" s="1"/>
      <c r="H27" s="1">
        <f>H26+0.1</f>
        <v>0.99999999999999989</v>
      </c>
      <c r="I27" s="1">
        <f t="shared" si="5"/>
        <v>1.7297137090899648</v>
      </c>
      <c r="J27" s="1">
        <f t="shared" si="6"/>
        <v>0.98856811936908029</v>
      </c>
      <c r="K27" s="1">
        <f t="shared" si="7"/>
        <v>1.8285705210268728</v>
      </c>
      <c r="L27" s="1">
        <f>-K27+EXP(A12)</f>
        <v>-0.82857052102687279</v>
      </c>
      <c r="M27" s="1">
        <f t="shared" si="8"/>
        <v>2.6933536889999221E-3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2019-11-18T14:35:08Z</dcterms:created>
  <dcterms:modified xsi:type="dcterms:W3CDTF">2019-11-18T15:26:32Z</dcterms:modified>
</cp:coreProperties>
</file>