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Scenerio" sheetId="1" r:id="rId1"/>
    <sheet name="Figure" sheetId="2" r:id="rId2"/>
  </sheets>
  <definedNames>
    <definedName name="solver_opt" localSheetId="1" hidden="1">Figure!$B$16</definedName>
    <definedName name="solver_typ" localSheetId="1" hidden="1">2</definedName>
    <definedName name="solver_val" localSheetId="1" hidden="1">0</definedName>
    <definedName name="solver_adj" localSheetId="1" hidden="1">Figure!$B$10:$K$10</definedName>
    <definedName name="solver_neg" localSheetId="1" hidden="1">1</definedName>
    <definedName name="solver_num" localSheetId="1" hidden="1">1</definedName>
    <definedName name="solver_lin" localSheetId="1" hidden="1">1</definedName>
    <definedName name="solver_eng" localSheetId="1" hidden="1">2</definedName>
    <definedName name="solver_ver" localSheetId="1" hidden="1">3</definedName>
    <definedName name="solver_lhs1" localSheetId="1" hidden="1">Figure!$L$21:$L$25</definedName>
    <definedName name="solver_rel1" localSheetId="1" hidden="1">2</definedName>
    <definedName name="solver_rhs1" localSheetId="1" hidden="1">Figure!$N$21:$N$25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<sst xmlns="http://schemas.openxmlformats.org/spreadsheetml/2006/main" count="45" uniqueCount="31">
  <si>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Year Number</t>
  </si>
  <si>
    <t>No.of drivers</t>
  </si>
  <si>
    <t>Hiring cost:</t>
  </si>
  <si>
    <t>Firing cost:</t>
  </si>
  <si>
    <t>Salary:</t>
  </si>
  <si>
    <t>Available drivers:</t>
  </si>
  <si>
    <t>Hiring in year 2</t>
  </si>
  <si>
    <t>Firing in year 2</t>
  </si>
  <si>
    <t>Hiring in year 3</t>
  </si>
  <si>
    <t>Firing in3</t>
  </si>
  <si>
    <t>Hiring in year 4</t>
  </si>
  <si>
    <t>Firing in year 4</t>
  </si>
  <si>
    <t>Hiring in year 5</t>
  </si>
  <si>
    <t>Firing in year 5</t>
  </si>
  <si>
    <t>Hiring in year 6</t>
  </si>
  <si>
    <t>Firing in 6</t>
  </si>
  <si>
    <t>Variables:</t>
  </si>
  <si>
    <t>Hiring/Firing Total Cost:</t>
  </si>
  <si>
    <t>Total Salary:</t>
  </si>
  <si>
    <t>Objective(min):</t>
  </si>
  <si>
    <t>Total cost:</t>
  </si>
  <si>
    <t>Constraint Table</t>
  </si>
  <si>
    <t>LHS</t>
  </si>
  <si>
    <t>Sign</t>
  </si>
  <si>
    <t>RHS</t>
  </si>
  <si>
    <t>Drivers in year 2</t>
  </si>
  <si>
    <t>"="</t>
  </si>
  <si>
    <t>Drivers in year 3</t>
  </si>
  <si>
    <t>Drivers in year 4</t>
  </si>
  <si>
    <t>Drivers in year 5</t>
  </si>
  <si>
    <t>Drivers in year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</si>
</sst>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0</xdr:row>
      <xdr:rowOff>635</xdr:rowOff>
    </xdr:from>
    <xdr:to>
      <xdr:col>15</xdr:col>
      <xdr:colOff>342900</xdr:colOff>
      <xdr:row>17</xdr:row>
      <xdr:rowOff>15875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635"/>
          <a:ext cx="9456420" cy="312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G17" sqref="G17"/>
    </sheetView>
  </sheetViews>
  <sheetFormatPr defaultColWidth="8.88888888888889" defaultRowHeight="14.4"/>
  <cols>
    <col min="1" max="1" width="26.7777777777778" customWidth="1"/>
    <col min="2" max="2" width="14.1111111111111" customWidth="1"/>
    <col min="3" max="3" width="13.7777777777778" customWidth="1"/>
    <col min="4" max="4" width="14.1111111111111" customWidth="1"/>
    <col min="5" max="5" width="11.1111111111111" customWidth="1"/>
    <col min="6" max="6" width="14.1111111111111" customWidth="1"/>
    <col min="7" max="7" width="13.7777777777778" customWidth="1"/>
    <col min="8" max="8" width="16.1111111111111" customWidth="1"/>
    <col min="9" max="9" width="13.7777777777778" customWidth="1"/>
    <col min="10" max="10" width="14.1111111111111" customWidth="1"/>
    <col min="11" max="11" width="12.8888888888889"/>
  </cols>
  <sheetData>
    <row r="1" spans="2:3">
      <c r="B1" s="1" t="s">
        <v>0</v>
      </c>
      <c r="C1" s="1" t="s">
        <v>1</v>
      </c>
    </row>
    <row r="2" spans="2:9">
      <c r="B2" s="2">
        <v>2</v>
      </c>
      <c r="C2" s="2">
        <v>60</v>
      </c>
      <c r="H2" t="s">
        <v>2</v>
      </c>
      <c r="I2">
        <v>4000</v>
      </c>
    </row>
    <row r="3" spans="2:9">
      <c r="B3" s="2">
        <v>3</v>
      </c>
      <c r="C3" s="2">
        <v>70</v>
      </c>
      <c r="H3" t="s">
        <v>3</v>
      </c>
      <c r="I3">
        <v>2000</v>
      </c>
    </row>
    <row r="4" spans="2:9">
      <c r="B4" s="2">
        <v>4</v>
      </c>
      <c r="C4" s="2">
        <v>50</v>
      </c>
      <c r="H4" t="s">
        <v>4</v>
      </c>
      <c r="I4">
        <v>10000</v>
      </c>
    </row>
    <row r="5" spans="2:9">
      <c r="B5" s="2">
        <v>5</v>
      </c>
      <c r="C5" s="2">
        <v>65</v>
      </c>
      <c r="H5" t="s">
        <v>5</v>
      </c>
      <c r="I5">
        <v>50</v>
      </c>
    </row>
    <row r="6" spans="2:3">
      <c r="B6" s="2">
        <v>6</v>
      </c>
      <c r="C6" s="2">
        <v>75</v>
      </c>
    </row>
    <row r="9" spans="2:11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</row>
    <row r="10" spans="1:11">
      <c r="A10" s="3" t="s">
        <v>16</v>
      </c>
      <c r="B10" s="4">
        <v>10</v>
      </c>
      <c r="C10" s="4">
        <v>0</v>
      </c>
      <c r="D10" s="4">
        <v>10</v>
      </c>
      <c r="E10" s="4">
        <v>0</v>
      </c>
      <c r="F10" s="4">
        <v>0</v>
      </c>
      <c r="G10" s="4">
        <v>20</v>
      </c>
      <c r="H10" s="4">
        <v>15</v>
      </c>
      <c r="I10" s="4">
        <v>0</v>
      </c>
      <c r="J10" s="4">
        <v>10</v>
      </c>
      <c r="K10" s="4">
        <v>0</v>
      </c>
    </row>
    <row r="12" spans="1:12">
      <c r="A12" t="s">
        <v>17</v>
      </c>
      <c r="B12">
        <f>B10*$I$2</f>
        <v>40000</v>
      </c>
      <c r="C12">
        <f>C10*$I$3</f>
        <v>0</v>
      </c>
      <c r="D12">
        <f>D10*$I$2</f>
        <v>40000</v>
      </c>
      <c r="E12">
        <f>E10*$I$3</f>
        <v>0</v>
      </c>
      <c r="F12">
        <f>F10*$I$2</f>
        <v>0</v>
      </c>
      <c r="G12">
        <f>G10*$I$3</f>
        <v>40000</v>
      </c>
      <c r="H12">
        <f>H10*$I$2</f>
        <v>60000</v>
      </c>
      <c r="I12">
        <f>I10*$I$3</f>
        <v>0</v>
      </c>
      <c r="J12">
        <f>J10*$I$2</f>
        <v>40000</v>
      </c>
      <c r="K12">
        <f>K10*$I$3</f>
        <v>0</v>
      </c>
      <c r="L12" s="9">
        <f>SUM(B12:K12)</f>
        <v>220000</v>
      </c>
    </row>
    <row r="13" spans="1:2">
      <c r="A13" t="s">
        <v>18</v>
      </c>
      <c r="B13">
        <f>SUM(C2:C6)*I4</f>
        <v>3200000</v>
      </c>
    </row>
    <row r="15" ht="15.6" spans="1:1">
      <c r="A15" s="5" t="s">
        <v>19</v>
      </c>
    </row>
    <row r="16" spans="1:2">
      <c r="A16" t="s">
        <v>20</v>
      </c>
      <c r="B16" s="6">
        <f>B13+L12</f>
        <v>3420000</v>
      </c>
    </row>
    <row r="20" spans="1:14">
      <c r="A20" s="7" t="s">
        <v>21</v>
      </c>
      <c r="B20" s="7" t="s">
        <v>6</v>
      </c>
      <c r="C20" s="7" t="s">
        <v>7</v>
      </c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  <c r="J20" s="7" t="s">
        <v>14</v>
      </c>
      <c r="K20" s="7" t="s">
        <v>15</v>
      </c>
      <c r="L20" s="8" t="s">
        <v>22</v>
      </c>
      <c r="M20" s="8" t="s">
        <v>23</v>
      </c>
      <c r="N20" s="8" t="s">
        <v>24</v>
      </c>
    </row>
    <row r="21" spans="1:14">
      <c r="A21" s="7" t="s">
        <v>25</v>
      </c>
      <c r="B21" s="8">
        <v>1</v>
      </c>
      <c r="C21" s="8">
        <v>-1</v>
      </c>
      <c r="D21" s="8"/>
      <c r="E21" s="8"/>
      <c r="F21" s="8"/>
      <c r="G21" s="8"/>
      <c r="H21" s="8"/>
      <c r="I21" s="8"/>
      <c r="J21" s="8"/>
      <c r="K21" s="8"/>
      <c r="L21" s="8" cm="1">
        <f t="array" ref="L21">I5+SUMPRODUCT(B21:K21,$B$10:$K$10)</f>
        <v>60</v>
      </c>
      <c r="M21" s="8" t="s">
        <v>26</v>
      </c>
      <c r="N21" s="8">
        <v>60</v>
      </c>
    </row>
    <row r="22" spans="1:14">
      <c r="A22" s="7" t="s">
        <v>27</v>
      </c>
      <c r="B22" s="8"/>
      <c r="C22" s="8"/>
      <c r="D22" s="8">
        <v>1</v>
      </c>
      <c r="E22" s="8">
        <v>-1</v>
      </c>
      <c r="F22" s="8"/>
      <c r="G22" s="8"/>
      <c r="H22" s="8"/>
      <c r="I22" s="8"/>
      <c r="J22" s="8"/>
      <c r="K22" s="8"/>
      <c r="L22" s="8" cm="1">
        <f t="array" ref="L22">L21+SUMPRODUCT(B22:K22,$B$10:$K$10)</f>
        <v>70</v>
      </c>
      <c r="M22" s="8" t="s">
        <v>26</v>
      </c>
      <c r="N22" s="8">
        <v>70</v>
      </c>
    </row>
    <row r="23" spans="1:14">
      <c r="A23" s="7" t="s">
        <v>28</v>
      </c>
      <c r="B23" s="8"/>
      <c r="C23" s="8"/>
      <c r="D23" s="8"/>
      <c r="E23" s="8"/>
      <c r="F23" s="8">
        <v>1</v>
      </c>
      <c r="G23" s="8">
        <v>-1</v>
      </c>
      <c r="H23" s="8"/>
      <c r="I23" s="8"/>
      <c r="J23" s="8"/>
      <c r="K23" s="8"/>
      <c r="L23" s="8" cm="1">
        <f t="array" ref="L23">L22+SUMPRODUCT(B23:K23,$B$10:$K$10)</f>
        <v>50</v>
      </c>
      <c r="M23" s="8" t="s">
        <v>26</v>
      </c>
      <c r="N23" s="8">
        <v>50</v>
      </c>
    </row>
    <row r="24" spans="1:14">
      <c r="A24" s="7" t="s">
        <v>29</v>
      </c>
      <c r="B24" s="8"/>
      <c r="C24" s="8"/>
      <c r="D24" s="8"/>
      <c r="E24" s="8"/>
      <c r="F24" s="8"/>
      <c r="G24" s="8"/>
      <c r="H24" s="8">
        <v>1</v>
      </c>
      <c r="I24" s="8">
        <v>-1</v>
      </c>
      <c r="J24" s="8"/>
      <c r="K24" s="8"/>
      <c r="L24" s="8" cm="1">
        <f t="array" ref="L24">L23+SUMPRODUCT(B24:K24,$B$10:$K$10)</f>
        <v>65</v>
      </c>
      <c r="M24" s="8" t="s">
        <v>26</v>
      </c>
      <c r="N24" s="8">
        <v>65</v>
      </c>
    </row>
    <row r="25" spans="1:14">
      <c r="A25" s="7" t="s">
        <v>30</v>
      </c>
      <c r="B25" s="8"/>
      <c r="C25" s="8"/>
      <c r="D25" s="8"/>
      <c r="E25" s="8"/>
      <c r="F25" s="8"/>
      <c r="G25" s="8"/>
      <c r="H25" s="8"/>
      <c r="I25" s="8"/>
      <c r="J25" s="8">
        <v>1</v>
      </c>
      <c r="K25" s="8">
        <v>-1</v>
      </c>
      <c r="L25" s="8" cm="1">
        <f t="array" ref="L25">L24+SUMPRODUCT(B25:K25,$B$10:$K$10)</f>
        <v>75</v>
      </c>
      <c r="M25" s="8" t="s">
        <v>26</v>
      </c>
      <c r="N25" s="8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Scenerio</vt:lpstr>
      <vt:lpstr>Figure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 Ru</cp:lastModifiedBy>
  <dcterms:created xsi:type="dcterms:W3CDTF">2025-07-17T15:18:00Z</dcterms:created>
  <dcterms:modified xsi:type="dcterms:W3CDTF">2025-07-17T16:24:28Z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CDFEBF7A77F2463B9704CA7D423D40FE_11</vt:lpwstr>
  </property>
  <property fmtid="{D5CDD505-2E9C-101B-9397-08002B2CF9AE}" pid="3" name="KSOProductBuildVer">
    <vt:lpwstr>2057-12.2.0.21931</vt:lpwstr>
  </property>
</Properties>
</file>