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Notes\Sem 6\Project\Data\murder(2016-2021)\motives _regenerated\"/>
    </mc:Choice>
  </mc:AlternateContent>
  <bookViews>
    <workbookView xWindow="0" yWindow="0" windowWidth="15360" windowHeight="7155"/>
  </bookViews>
  <sheets>
    <sheet name="Motive(2019)statewise" sheetId="1" r:id="rId1"/>
  </sheets>
  <calcPr calcId="0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F2" i="1"/>
  <c r="AE2" i="1"/>
  <c r="AD2" i="1"/>
  <c r="AC2" i="1"/>
</calcChain>
</file>

<file path=xl/sharedStrings.xml><?xml version="1.0" encoding="utf-8"?>
<sst xmlns="http://schemas.openxmlformats.org/spreadsheetml/2006/main" count="104" uniqueCount="70">
  <si>
    <t>Category</t>
  </si>
  <si>
    <t>State/UT</t>
  </si>
  <si>
    <t>Disputes - Property/Land Dispute</t>
  </si>
  <si>
    <t>Disputes - Family Dispute</t>
  </si>
  <si>
    <t>Disputes - Petty Quarrel/Dispute</t>
  </si>
  <si>
    <t>Disputes - Money Dispute</t>
  </si>
  <si>
    <t>Disputes - Water Dispute</t>
  </si>
  <si>
    <t>Personal Vendetta or Enmity</t>
  </si>
  <si>
    <t>Gain</t>
  </si>
  <si>
    <t>Illicit Relation-ship</t>
  </si>
  <si>
    <t>Love Affairs</t>
  </si>
  <si>
    <t>Blind Murder/No Clue/ Motive Not Known</t>
  </si>
  <si>
    <t>Dowry</t>
  </si>
  <si>
    <t>Extremism/ Naxalism/ Insurgency</t>
  </si>
  <si>
    <t>During Dacoity/Robbery</t>
  </si>
  <si>
    <t>Witch- craft</t>
  </si>
  <si>
    <t>For Political Reason</t>
  </si>
  <si>
    <t>Casteism</t>
  </si>
  <si>
    <t>Gang Rivalry</t>
  </si>
  <si>
    <t>Class Conflict</t>
  </si>
  <si>
    <t>Road Rage</t>
  </si>
  <si>
    <t>Honour Killing</t>
  </si>
  <si>
    <t>Psychopath/ Serial Killers</t>
  </si>
  <si>
    <t>Communal / Religious</t>
  </si>
  <si>
    <t>Child/ Human Sacrifice</t>
  </si>
  <si>
    <t>Sale of Body parts</t>
  </si>
  <si>
    <t>Other Causes or Motive</t>
  </si>
  <si>
    <t>Year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</si>
  <si>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</si>
  <si>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</si>
  <si>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</si>
  <si>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</si>
  <si>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</si>
  <si>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</si>
  <si>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</si>
  <si>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</si>
  <si>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</si>
  <si>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</si>
  <si>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</si>
  <si>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</si>
  <si>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</si>
  <si>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</si>
  <si>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</si>
  <si>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</si>
  <si>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</si>
  <si>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</si>
  <si>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</si>
  <si>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</si>
  <si>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</si>
  <si>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</si>
  <si>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</si>
  <si>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</si>
  <si>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</si>
  <si>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</si>
  <si>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</si>
  <si>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</si>
  <si>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</si>
  <si>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</si>
  <si>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UT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</si>
  <si>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</si>
  <si>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</si>
  <si>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</si>
  <si>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</si>
  <si>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</si>
  <si>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</si>
  <si>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</si>
  <si>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Love/Lust</t>
  </si>
  <si>
    <t>Loath</t>
  </si>
  <si>
    <t>Unintentional</t>
  </si>
  <si>
    <t>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</si>
</sst>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topLeftCell="R1" workbookViewId="0">
      <selection activeCell="AF2" sqref="AF2:AF37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66</v>
      </c>
      <c r="AD1" t="s">
        <v>67</v>
      </c>
      <c r="AE1" t="s">
        <v>68</v>
      </c>
      <c r="AF1" t="s">
        <v>69</v>
      </c>
    </row>
    <row r="2" spans="1:32" x14ac:dyDescent="0.25">
      <c r="A2" t="s">
        <v>28</v>
      </c>
      <c r="B2" t="s">
        <v>29</v>
      </c>
      <c r="C2">
        <v>77</v>
      </c>
      <c r="D2">
        <v>154</v>
      </c>
      <c r="E2">
        <v>102</v>
      </c>
      <c r="F2">
        <v>35</v>
      </c>
      <c r="G2">
        <v>1</v>
      </c>
      <c r="H2">
        <v>56</v>
      </c>
      <c r="I2">
        <v>46</v>
      </c>
      <c r="J2">
        <v>164</v>
      </c>
      <c r="K2">
        <v>23</v>
      </c>
      <c r="L2">
        <v>24</v>
      </c>
      <c r="M2">
        <v>14</v>
      </c>
      <c r="N2">
        <v>3</v>
      </c>
      <c r="O2">
        <v>0</v>
      </c>
      <c r="P2">
        <v>2</v>
      </c>
      <c r="Q2">
        <v>5</v>
      </c>
      <c r="R2">
        <v>6</v>
      </c>
      <c r="S2">
        <v>1</v>
      </c>
      <c r="T2">
        <v>0</v>
      </c>
      <c r="U2">
        <v>0</v>
      </c>
      <c r="V2">
        <v>1</v>
      </c>
      <c r="W2">
        <v>0</v>
      </c>
      <c r="X2">
        <v>4</v>
      </c>
      <c r="Y2">
        <v>1</v>
      </c>
      <c r="Z2">
        <v>0</v>
      </c>
      <c r="AA2">
        <v>151</v>
      </c>
      <c r="AB2">
        <v>2019</v>
      </c>
      <c r="AC2">
        <f>L2+M2+Y2+T2</f>
        <v>39</v>
      </c>
      <c r="AD2">
        <f>E2+F2+H2+I2+O2+P2+Q2+W2+X2+Z2</f>
        <v>250</v>
      </c>
      <c r="AE2">
        <f>K2</f>
        <v>23</v>
      </c>
      <c r="AF2">
        <f>D2+G2+J2+N2+R2+S2+U2+AA2</f>
        <v>480</v>
      </c>
    </row>
    <row r="3" spans="1:32" x14ac:dyDescent="0.25">
      <c r="A3" t="s">
        <v>28</v>
      </c>
      <c r="B3" t="s">
        <v>30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1</v>
      </c>
      <c r="K3">
        <v>1</v>
      </c>
      <c r="L3">
        <v>9</v>
      </c>
      <c r="M3">
        <v>0</v>
      </c>
      <c r="N3">
        <v>0</v>
      </c>
      <c r="O3">
        <v>1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42</v>
      </c>
      <c r="AB3">
        <v>2019</v>
      </c>
      <c r="AC3">
        <f t="shared" ref="AC3:AC37" si="0">L3+M3+Y3+T3</f>
        <v>9</v>
      </c>
      <c r="AD3">
        <f t="shared" ref="AD3:AD37" si="1">E3+F3+H3+I3+O3+P3+Q3+W3+X3+Z3</f>
        <v>6</v>
      </c>
      <c r="AE3">
        <f t="shared" ref="AE3:AE37" si="2">K3</f>
        <v>1</v>
      </c>
      <c r="AF3">
        <f t="shared" ref="AF3:AF37" si="3">D3+G3+J3+N3+R3+S3+U3+AA3</f>
        <v>43</v>
      </c>
    </row>
    <row r="4" spans="1:32" x14ac:dyDescent="0.25">
      <c r="A4" t="s">
        <v>28</v>
      </c>
      <c r="B4" t="s">
        <v>31</v>
      </c>
      <c r="C4">
        <v>426</v>
      </c>
      <c r="D4">
        <v>95</v>
      </c>
      <c r="E4">
        <v>22</v>
      </c>
      <c r="F4">
        <v>19</v>
      </c>
      <c r="G4">
        <v>0</v>
      </c>
      <c r="H4">
        <v>300</v>
      </c>
      <c r="I4">
        <v>151</v>
      </c>
      <c r="J4">
        <v>19</v>
      </c>
      <c r="K4">
        <v>25</v>
      </c>
      <c r="L4">
        <v>12</v>
      </c>
      <c r="M4">
        <v>26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2</v>
      </c>
      <c r="X4">
        <v>1</v>
      </c>
      <c r="Y4">
        <v>1</v>
      </c>
      <c r="Z4">
        <v>0</v>
      </c>
      <c r="AA4">
        <v>126</v>
      </c>
      <c r="AB4">
        <v>2019</v>
      </c>
      <c r="AC4">
        <f t="shared" si="0"/>
        <v>47</v>
      </c>
      <c r="AD4">
        <f t="shared" si="1"/>
        <v>497</v>
      </c>
      <c r="AE4">
        <f t="shared" si="2"/>
        <v>25</v>
      </c>
      <c r="AF4">
        <f t="shared" si="3"/>
        <v>240</v>
      </c>
    </row>
    <row r="5" spans="1:32" x14ac:dyDescent="0.25">
      <c r="A5" t="s">
        <v>28</v>
      </c>
      <c r="B5" t="s">
        <v>32</v>
      </c>
      <c r="C5">
        <v>782</v>
      </c>
      <c r="D5">
        <v>235</v>
      </c>
      <c r="E5">
        <v>11</v>
      </c>
      <c r="F5">
        <v>143</v>
      </c>
      <c r="G5">
        <v>44</v>
      </c>
      <c r="H5">
        <v>547</v>
      </c>
      <c r="I5">
        <v>519</v>
      </c>
      <c r="J5">
        <v>101</v>
      </c>
      <c r="K5">
        <v>270</v>
      </c>
      <c r="L5">
        <v>240</v>
      </c>
      <c r="M5">
        <v>84</v>
      </c>
      <c r="N5">
        <v>4</v>
      </c>
      <c r="O5">
        <v>3</v>
      </c>
      <c r="P5">
        <v>15</v>
      </c>
      <c r="Q5">
        <v>6</v>
      </c>
      <c r="R5">
        <v>4</v>
      </c>
      <c r="S5">
        <v>1</v>
      </c>
      <c r="T5">
        <v>0</v>
      </c>
      <c r="U5">
        <v>3</v>
      </c>
      <c r="V5">
        <v>0</v>
      </c>
      <c r="W5">
        <v>0</v>
      </c>
      <c r="X5">
        <v>7</v>
      </c>
      <c r="Y5">
        <v>4</v>
      </c>
      <c r="Z5">
        <v>0</v>
      </c>
      <c r="AA5">
        <v>115</v>
      </c>
      <c r="AB5">
        <v>2019</v>
      </c>
      <c r="AC5">
        <f t="shared" si="0"/>
        <v>328</v>
      </c>
      <c r="AD5">
        <f t="shared" si="1"/>
        <v>1251</v>
      </c>
      <c r="AE5">
        <f t="shared" si="2"/>
        <v>270</v>
      </c>
      <c r="AF5">
        <f t="shared" si="3"/>
        <v>507</v>
      </c>
    </row>
    <row r="6" spans="1:32" x14ac:dyDescent="0.25">
      <c r="A6" t="s">
        <v>28</v>
      </c>
      <c r="B6" t="s">
        <v>33</v>
      </c>
      <c r="C6">
        <v>50</v>
      </c>
      <c r="D6">
        <v>126</v>
      </c>
      <c r="E6">
        <v>25</v>
      </c>
      <c r="F6">
        <v>10</v>
      </c>
      <c r="G6">
        <v>0</v>
      </c>
      <c r="H6">
        <v>35</v>
      </c>
      <c r="I6">
        <v>10</v>
      </c>
      <c r="J6">
        <v>45</v>
      </c>
      <c r="K6">
        <v>35</v>
      </c>
      <c r="L6">
        <v>39</v>
      </c>
      <c r="M6">
        <v>10</v>
      </c>
      <c r="N6">
        <v>50</v>
      </c>
      <c r="O6">
        <v>2</v>
      </c>
      <c r="P6">
        <v>22</v>
      </c>
      <c r="Q6">
        <v>0</v>
      </c>
      <c r="R6">
        <v>1</v>
      </c>
      <c r="S6">
        <v>2</v>
      </c>
      <c r="T6">
        <v>0</v>
      </c>
      <c r="U6">
        <v>3</v>
      </c>
      <c r="V6">
        <v>0</v>
      </c>
      <c r="W6">
        <v>1</v>
      </c>
      <c r="X6">
        <v>0</v>
      </c>
      <c r="Y6">
        <v>0</v>
      </c>
      <c r="Z6">
        <v>1</v>
      </c>
      <c r="AA6">
        <v>446</v>
      </c>
      <c r="AB6">
        <v>2019</v>
      </c>
      <c r="AC6">
        <f t="shared" si="0"/>
        <v>49</v>
      </c>
      <c r="AD6">
        <f t="shared" si="1"/>
        <v>106</v>
      </c>
      <c r="AE6">
        <f t="shared" si="2"/>
        <v>35</v>
      </c>
      <c r="AF6">
        <f t="shared" si="3"/>
        <v>673</v>
      </c>
    </row>
    <row r="7" spans="1:32" x14ac:dyDescent="0.25">
      <c r="A7" t="s">
        <v>28</v>
      </c>
      <c r="B7" t="s">
        <v>34</v>
      </c>
      <c r="C7">
        <v>3</v>
      </c>
      <c r="D7">
        <v>4</v>
      </c>
      <c r="E7">
        <v>9</v>
      </c>
      <c r="F7">
        <v>0</v>
      </c>
      <c r="G7">
        <v>0</v>
      </c>
      <c r="H7">
        <v>10</v>
      </c>
      <c r="I7">
        <v>2</v>
      </c>
      <c r="J7">
        <v>2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2019</v>
      </c>
      <c r="AC7">
        <f t="shared" si="0"/>
        <v>2</v>
      </c>
      <c r="AD7">
        <f t="shared" si="1"/>
        <v>21</v>
      </c>
      <c r="AE7">
        <f t="shared" si="2"/>
        <v>0</v>
      </c>
      <c r="AF7">
        <f t="shared" si="3"/>
        <v>7</v>
      </c>
    </row>
    <row r="8" spans="1:32" x14ac:dyDescent="0.25">
      <c r="A8" t="s">
        <v>28</v>
      </c>
      <c r="B8" t="s">
        <v>35</v>
      </c>
      <c r="C8">
        <v>41</v>
      </c>
      <c r="D8">
        <v>106</v>
      </c>
      <c r="E8">
        <v>228</v>
      </c>
      <c r="F8">
        <v>80</v>
      </c>
      <c r="G8">
        <v>4</v>
      </c>
      <c r="H8">
        <v>152</v>
      </c>
      <c r="I8">
        <v>16</v>
      </c>
      <c r="J8">
        <v>49</v>
      </c>
      <c r="K8">
        <v>147</v>
      </c>
      <c r="L8">
        <v>94</v>
      </c>
      <c r="M8">
        <v>3</v>
      </c>
      <c r="N8">
        <v>0</v>
      </c>
      <c r="O8">
        <v>23</v>
      </c>
      <c r="P8">
        <v>3</v>
      </c>
      <c r="Q8">
        <v>1</v>
      </c>
      <c r="R8">
        <v>4</v>
      </c>
      <c r="S8">
        <v>0</v>
      </c>
      <c r="T8">
        <v>7</v>
      </c>
      <c r="U8">
        <v>1</v>
      </c>
      <c r="V8">
        <v>5</v>
      </c>
      <c r="W8">
        <v>2</v>
      </c>
      <c r="X8">
        <v>1</v>
      </c>
      <c r="Y8">
        <v>0</v>
      </c>
      <c r="Z8">
        <v>0</v>
      </c>
      <c r="AA8">
        <v>26</v>
      </c>
      <c r="AB8">
        <v>2019</v>
      </c>
      <c r="AC8">
        <f t="shared" si="0"/>
        <v>104</v>
      </c>
      <c r="AD8">
        <f t="shared" si="1"/>
        <v>506</v>
      </c>
      <c r="AE8">
        <f t="shared" si="2"/>
        <v>147</v>
      </c>
      <c r="AF8">
        <f t="shared" si="3"/>
        <v>190</v>
      </c>
    </row>
    <row r="9" spans="1:32" x14ac:dyDescent="0.25">
      <c r="A9" t="s">
        <v>28</v>
      </c>
      <c r="B9" t="s">
        <v>36</v>
      </c>
      <c r="C9">
        <v>131</v>
      </c>
      <c r="D9">
        <v>128</v>
      </c>
      <c r="E9">
        <v>38</v>
      </c>
      <c r="F9">
        <v>30</v>
      </c>
      <c r="G9">
        <v>0</v>
      </c>
      <c r="H9">
        <v>273</v>
      </c>
      <c r="I9">
        <v>55</v>
      </c>
      <c r="J9">
        <v>36</v>
      </c>
      <c r="K9">
        <v>48</v>
      </c>
      <c r="L9">
        <v>54</v>
      </c>
      <c r="M9">
        <v>24</v>
      </c>
      <c r="N9">
        <v>0</v>
      </c>
      <c r="O9">
        <v>4</v>
      </c>
      <c r="P9">
        <v>0</v>
      </c>
      <c r="Q9">
        <v>1</v>
      </c>
      <c r="R9">
        <v>3</v>
      </c>
      <c r="S9">
        <v>1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308</v>
      </c>
      <c r="AB9">
        <v>2019</v>
      </c>
      <c r="AC9">
        <f t="shared" si="0"/>
        <v>78</v>
      </c>
      <c r="AD9">
        <f t="shared" si="1"/>
        <v>401</v>
      </c>
      <c r="AE9">
        <f t="shared" si="2"/>
        <v>48</v>
      </c>
      <c r="AF9">
        <f t="shared" si="3"/>
        <v>476</v>
      </c>
    </row>
    <row r="10" spans="1:32" x14ac:dyDescent="0.25">
      <c r="A10" t="s">
        <v>28</v>
      </c>
      <c r="B10" t="s">
        <v>37</v>
      </c>
      <c r="C10">
        <v>2</v>
      </c>
      <c r="D10">
        <v>4</v>
      </c>
      <c r="E10">
        <v>5</v>
      </c>
      <c r="F10">
        <v>2</v>
      </c>
      <c r="G10">
        <v>0</v>
      </c>
      <c r="H10">
        <v>9</v>
      </c>
      <c r="I10">
        <v>6</v>
      </c>
      <c r="J10">
        <v>9</v>
      </c>
      <c r="K10">
        <v>1</v>
      </c>
      <c r="L10">
        <v>4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27</v>
      </c>
      <c r="AB10">
        <v>2019</v>
      </c>
      <c r="AC10">
        <f t="shared" si="0"/>
        <v>5</v>
      </c>
      <c r="AD10">
        <f t="shared" si="1"/>
        <v>22</v>
      </c>
      <c r="AE10">
        <f t="shared" si="2"/>
        <v>1</v>
      </c>
      <c r="AF10">
        <f t="shared" si="3"/>
        <v>40</v>
      </c>
    </row>
    <row r="11" spans="1:32" x14ac:dyDescent="0.25">
      <c r="A11" t="s">
        <v>28</v>
      </c>
      <c r="B11" t="s">
        <v>38</v>
      </c>
      <c r="C11">
        <v>8</v>
      </c>
      <c r="D11">
        <v>11</v>
      </c>
      <c r="E11">
        <v>3</v>
      </c>
      <c r="F11">
        <v>0</v>
      </c>
      <c r="G11">
        <v>0</v>
      </c>
      <c r="H11">
        <v>13</v>
      </c>
      <c r="I11">
        <v>1</v>
      </c>
      <c r="J11">
        <v>3</v>
      </c>
      <c r="K11">
        <v>2</v>
      </c>
      <c r="L11">
        <v>33</v>
      </c>
      <c r="M11">
        <v>0</v>
      </c>
      <c r="N11">
        <v>32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11</v>
      </c>
      <c r="AB11">
        <v>2019</v>
      </c>
      <c r="AC11">
        <f t="shared" si="0"/>
        <v>33</v>
      </c>
      <c r="AD11">
        <f t="shared" si="1"/>
        <v>18</v>
      </c>
      <c r="AE11">
        <f t="shared" si="2"/>
        <v>2</v>
      </c>
      <c r="AF11">
        <f t="shared" si="3"/>
        <v>57</v>
      </c>
    </row>
    <row r="12" spans="1:32" x14ac:dyDescent="0.25">
      <c r="A12" t="s">
        <v>28</v>
      </c>
      <c r="B12" t="s">
        <v>39</v>
      </c>
      <c r="C12">
        <v>120</v>
      </c>
      <c r="D12">
        <v>66</v>
      </c>
      <c r="E12">
        <v>0</v>
      </c>
      <c r="F12">
        <v>37</v>
      </c>
      <c r="G12">
        <v>3</v>
      </c>
      <c r="H12">
        <v>202</v>
      </c>
      <c r="I12">
        <v>871</v>
      </c>
      <c r="J12">
        <v>23</v>
      </c>
      <c r="K12">
        <v>52</v>
      </c>
      <c r="L12">
        <v>81</v>
      </c>
      <c r="M12">
        <v>35</v>
      </c>
      <c r="N12">
        <v>12</v>
      </c>
      <c r="O12">
        <v>0</v>
      </c>
      <c r="P12">
        <v>15</v>
      </c>
      <c r="Q12">
        <v>6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102</v>
      </c>
      <c r="AB12">
        <v>2019</v>
      </c>
      <c r="AC12">
        <f t="shared" si="0"/>
        <v>116</v>
      </c>
      <c r="AD12">
        <f t="shared" si="1"/>
        <v>1131</v>
      </c>
      <c r="AE12">
        <f t="shared" si="2"/>
        <v>52</v>
      </c>
      <c r="AF12">
        <f t="shared" si="3"/>
        <v>207</v>
      </c>
    </row>
    <row r="13" spans="1:32" x14ac:dyDescent="0.25">
      <c r="A13" t="s">
        <v>28</v>
      </c>
      <c r="B13" t="s">
        <v>40</v>
      </c>
      <c r="C13">
        <v>127</v>
      </c>
      <c r="D13">
        <v>144</v>
      </c>
      <c r="E13">
        <v>117</v>
      </c>
      <c r="F13">
        <v>56</v>
      </c>
      <c r="G13">
        <v>2</v>
      </c>
      <c r="H13">
        <v>233</v>
      </c>
      <c r="I13">
        <v>51</v>
      </c>
      <c r="J13">
        <v>121</v>
      </c>
      <c r="K13">
        <v>52</v>
      </c>
      <c r="L13">
        <v>46</v>
      </c>
      <c r="M13">
        <v>19</v>
      </c>
      <c r="N13">
        <v>0</v>
      </c>
      <c r="O13">
        <v>1</v>
      </c>
      <c r="P13">
        <v>0</v>
      </c>
      <c r="Q13">
        <v>4</v>
      </c>
      <c r="R13">
        <v>7</v>
      </c>
      <c r="S13">
        <v>1</v>
      </c>
      <c r="T13">
        <v>1</v>
      </c>
      <c r="U13">
        <v>0</v>
      </c>
      <c r="V13">
        <v>0</v>
      </c>
      <c r="W13">
        <v>2</v>
      </c>
      <c r="X13">
        <v>0</v>
      </c>
      <c r="Y13">
        <v>1</v>
      </c>
      <c r="Z13">
        <v>0</v>
      </c>
      <c r="AA13">
        <v>329</v>
      </c>
      <c r="AB13">
        <v>2019</v>
      </c>
      <c r="AC13">
        <f t="shared" si="0"/>
        <v>67</v>
      </c>
      <c r="AD13">
        <f t="shared" si="1"/>
        <v>464</v>
      </c>
      <c r="AE13">
        <f t="shared" si="2"/>
        <v>52</v>
      </c>
      <c r="AF13">
        <f t="shared" si="3"/>
        <v>604</v>
      </c>
    </row>
    <row r="14" spans="1:32" x14ac:dyDescent="0.25">
      <c r="A14" t="s">
        <v>28</v>
      </c>
      <c r="B14" t="s">
        <v>41</v>
      </c>
      <c r="C14">
        <v>12</v>
      </c>
      <c r="D14">
        <v>75</v>
      </c>
      <c r="E14">
        <v>29</v>
      </c>
      <c r="F14">
        <v>8</v>
      </c>
      <c r="G14">
        <v>0</v>
      </c>
      <c r="H14">
        <v>133</v>
      </c>
      <c r="I14">
        <v>21</v>
      </c>
      <c r="J14">
        <v>9</v>
      </c>
      <c r="K14">
        <v>5</v>
      </c>
      <c r="L14">
        <v>0</v>
      </c>
      <c r="M14">
        <v>1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0</v>
      </c>
      <c r="Y14">
        <v>1</v>
      </c>
      <c r="Z14">
        <v>0</v>
      </c>
      <c r="AA14">
        <v>20</v>
      </c>
      <c r="AB14">
        <v>2019</v>
      </c>
      <c r="AC14">
        <f t="shared" si="0"/>
        <v>2</v>
      </c>
      <c r="AD14">
        <f t="shared" si="1"/>
        <v>200</v>
      </c>
      <c r="AE14">
        <f t="shared" si="2"/>
        <v>5</v>
      </c>
      <c r="AF14">
        <f t="shared" si="3"/>
        <v>104</v>
      </c>
    </row>
    <row r="15" spans="1:32" x14ac:dyDescent="0.25">
      <c r="A15" t="s">
        <v>28</v>
      </c>
      <c r="B15" t="s">
        <v>42</v>
      </c>
      <c r="C15">
        <v>142</v>
      </c>
      <c r="D15">
        <v>262</v>
      </c>
      <c r="E15">
        <v>182</v>
      </c>
      <c r="F15">
        <v>29</v>
      </c>
      <c r="G15">
        <v>2</v>
      </c>
      <c r="H15">
        <v>331</v>
      </c>
      <c r="I15">
        <v>42</v>
      </c>
      <c r="J15">
        <v>169</v>
      </c>
      <c r="K15">
        <v>95</v>
      </c>
      <c r="L15">
        <v>97</v>
      </c>
      <c r="M15">
        <v>24</v>
      </c>
      <c r="N15">
        <v>1</v>
      </c>
      <c r="O15">
        <v>24</v>
      </c>
      <c r="P15">
        <v>16</v>
      </c>
      <c r="Q15">
        <v>2</v>
      </c>
      <c r="R15">
        <v>3</v>
      </c>
      <c r="S15">
        <v>4</v>
      </c>
      <c r="T15">
        <v>1</v>
      </c>
      <c r="U15">
        <v>5</v>
      </c>
      <c r="V15">
        <v>1</v>
      </c>
      <c r="W15">
        <v>4</v>
      </c>
      <c r="X15">
        <v>0</v>
      </c>
      <c r="Y15">
        <v>0</v>
      </c>
      <c r="Z15">
        <v>0</v>
      </c>
      <c r="AA15">
        <v>359</v>
      </c>
      <c r="AB15">
        <v>2019</v>
      </c>
      <c r="AC15">
        <f t="shared" si="0"/>
        <v>122</v>
      </c>
      <c r="AD15">
        <f t="shared" si="1"/>
        <v>630</v>
      </c>
      <c r="AE15">
        <f t="shared" si="2"/>
        <v>95</v>
      </c>
      <c r="AF15">
        <f t="shared" si="3"/>
        <v>805</v>
      </c>
    </row>
    <row r="16" spans="1:32" x14ac:dyDescent="0.25">
      <c r="A16" t="s">
        <v>28</v>
      </c>
      <c r="B16" t="s">
        <v>43</v>
      </c>
      <c r="C16">
        <v>195</v>
      </c>
      <c r="D16">
        <v>303</v>
      </c>
      <c r="E16">
        <v>190</v>
      </c>
      <c r="F16">
        <v>209</v>
      </c>
      <c r="G16">
        <v>7</v>
      </c>
      <c r="H16">
        <v>320</v>
      </c>
      <c r="I16">
        <v>27</v>
      </c>
      <c r="J16">
        <v>245</v>
      </c>
      <c r="K16">
        <v>148</v>
      </c>
      <c r="L16">
        <v>109</v>
      </c>
      <c r="M16">
        <v>39</v>
      </c>
      <c r="N16">
        <v>14</v>
      </c>
      <c r="O16">
        <v>19</v>
      </c>
      <c r="P16">
        <v>2</v>
      </c>
      <c r="Q16">
        <v>3</v>
      </c>
      <c r="R16">
        <v>0</v>
      </c>
      <c r="S16">
        <v>0</v>
      </c>
      <c r="T16">
        <v>0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307</v>
      </c>
      <c r="AB16">
        <v>2019</v>
      </c>
      <c r="AC16">
        <f t="shared" si="0"/>
        <v>148</v>
      </c>
      <c r="AD16">
        <f t="shared" si="1"/>
        <v>770</v>
      </c>
      <c r="AE16">
        <f t="shared" si="2"/>
        <v>148</v>
      </c>
      <c r="AF16">
        <f t="shared" si="3"/>
        <v>881</v>
      </c>
    </row>
    <row r="17" spans="1:32" x14ac:dyDescent="0.25">
      <c r="A17" t="s">
        <v>28</v>
      </c>
      <c r="B17" t="s">
        <v>44</v>
      </c>
      <c r="C17">
        <v>1</v>
      </c>
      <c r="D17">
        <v>1</v>
      </c>
      <c r="E17">
        <v>0</v>
      </c>
      <c r="F17">
        <v>0</v>
      </c>
      <c r="G17">
        <v>0</v>
      </c>
      <c r="H17">
        <v>11</v>
      </c>
      <c r="I17">
        <v>0</v>
      </c>
      <c r="J17">
        <v>4</v>
      </c>
      <c r="K17">
        <v>2</v>
      </c>
      <c r="L17">
        <v>4</v>
      </c>
      <c r="M17">
        <v>0</v>
      </c>
      <c r="N17">
        <v>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8</v>
      </c>
      <c r="V17">
        <v>0</v>
      </c>
      <c r="W17">
        <v>0</v>
      </c>
      <c r="X17">
        <v>0</v>
      </c>
      <c r="Y17">
        <v>0</v>
      </c>
      <c r="Z17">
        <v>0</v>
      </c>
      <c r="AA17">
        <v>16</v>
      </c>
      <c r="AB17">
        <v>2019</v>
      </c>
      <c r="AC17">
        <f t="shared" si="0"/>
        <v>4</v>
      </c>
      <c r="AD17">
        <f t="shared" si="1"/>
        <v>11</v>
      </c>
      <c r="AE17">
        <f t="shared" si="2"/>
        <v>2</v>
      </c>
      <c r="AF17">
        <f t="shared" si="3"/>
        <v>38</v>
      </c>
    </row>
    <row r="18" spans="1:32" x14ac:dyDescent="0.25">
      <c r="A18" t="s">
        <v>28</v>
      </c>
      <c r="B18" t="s">
        <v>45</v>
      </c>
      <c r="C18">
        <v>1</v>
      </c>
      <c r="D18">
        <v>1</v>
      </c>
      <c r="E18">
        <v>5</v>
      </c>
      <c r="F18">
        <v>0</v>
      </c>
      <c r="G18">
        <v>0</v>
      </c>
      <c r="H18">
        <v>7</v>
      </c>
      <c r="I18">
        <v>16</v>
      </c>
      <c r="J18">
        <v>1</v>
      </c>
      <c r="K18">
        <v>1</v>
      </c>
      <c r="L18">
        <v>19</v>
      </c>
      <c r="M18">
        <v>1</v>
      </c>
      <c r="N18">
        <v>0</v>
      </c>
      <c r="O18">
        <v>2</v>
      </c>
      <c r="P18">
        <v>1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11</v>
      </c>
      <c r="AB18">
        <v>2019</v>
      </c>
      <c r="AC18">
        <f t="shared" si="0"/>
        <v>20</v>
      </c>
      <c r="AD18">
        <f t="shared" si="1"/>
        <v>31</v>
      </c>
      <c r="AE18">
        <f t="shared" si="2"/>
        <v>1</v>
      </c>
      <c r="AF18">
        <f t="shared" si="3"/>
        <v>15</v>
      </c>
    </row>
    <row r="19" spans="1:32" x14ac:dyDescent="0.25">
      <c r="A19" t="s">
        <v>28</v>
      </c>
      <c r="B19" t="s">
        <v>46</v>
      </c>
      <c r="C19">
        <v>0</v>
      </c>
      <c r="D19">
        <v>5</v>
      </c>
      <c r="E19">
        <v>7</v>
      </c>
      <c r="F19">
        <v>0</v>
      </c>
      <c r="G19">
        <v>0</v>
      </c>
      <c r="H19">
        <v>0</v>
      </c>
      <c r="I19">
        <v>0</v>
      </c>
      <c r="J19">
        <v>1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</v>
      </c>
      <c r="AB19">
        <v>2019</v>
      </c>
      <c r="AC19">
        <f t="shared" si="0"/>
        <v>1</v>
      </c>
      <c r="AD19">
        <f t="shared" si="1"/>
        <v>7</v>
      </c>
      <c r="AE19">
        <f t="shared" si="2"/>
        <v>2</v>
      </c>
      <c r="AF19">
        <f t="shared" si="3"/>
        <v>12</v>
      </c>
    </row>
    <row r="20" spans="1:32" x14ac:dyDescent="0.25">
      <c r="A20" t="s">
        <v>28</v>
      </c>
      <c r="B20" t="s">
        <v>47</v>
      </c>
      <c r="C20">
        <v>0</v>
      </c>
      <c r="D20">
        <v>0</v>
      </c>
      <c r="E20">
        <v>1</v>
      </c>
      <c r="F20">
        <v>0</v>
      </c>
      <c r="G20">
        <v>0</v>
      </c>
      <c r="H20">
        <v>4</v>
      </c>
      <c r="I20">
        <v>0</v>
      </c>
      <c r="J20">
        <v>0</v>
      </c>
      <c r="K20">
        <v>0</v>
      </c>
      <c r="L20">
        <v>18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2019</v>
      </c>
      <c r="AC20">
        <f t="shared" si="0"/>
        <v>18</v>
      </c>
      <c r="AD20">
        <f t="shared" si="1"/>
        <v>5</v>
      </c>
      <c r="AE20">
        <f t="shared" si="2"/>
        <v>0</v>
      </c>
      <c r="AF20">
        <f t="shared" si="3"/>
        <v>2</v>
      </c>
    </row>
    <row r="21" spans="1:32" x14ac:dyDescent="0.25">
      <c r="A21" t="s">
        <v>28</v>
      </c>
      <c r="B21" t="s">
        <v>48</v>
      </c>
      <c r="C21">
        <v>58</v>
      </c>
      <c r="D21">
        <v>2</v>
      </c>
      <c r="E21">
        <v>0</v>
      </c>
      <c r="F21">
        <v>0</v>
      </c>
      <c r="G21">
        <v>0</v>
      </c>
      <c r="H21">
        <v>82</v>
      </c>
      <c r="I21">
        <v>326</v>
      </c>
      <c r="J21">
        <v>0</v>
      </c>
      <c r="K21">
        <v>52</v>
      </c>
      <c r="L21">
        <v>0</v>
      </c>
      <c r="M21">
        <v>222</v>
      </c>
      <c r="N21">
        <v>2</v>
      </c>
      <c r="O21">
        <v>0</v>
      </c>
      <c r="P21">
        <v>13</v>
      </c>
      <c r="Q21">
        <v>0</v>
      </c>
      <c r="R21">
        <v>0</v>
      </c>
      <c r="S21">
        <v>0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593</v>
      </c>
      <c r="AB21">
        <v>2019</v>
      </c>
      <c r="AC21">
        <f t="shared" si="0"/>
        <v>228</v>
      </c>
      <c r="AD21">
        <f t="shared" si="1"/>
        <v>421</v>
      </c>
      <c r="AE21">
        <f t="shared" si="2"/>
        <v>52</v>
      </c>
      <c r="AF21">
        <f t="shared" si="3"/>
        <v>597</v>
      </c>
    </row>
    <row r="22" spans="1:32" x14ac:dyDescent="0.25">
      <c r="A22" t="s">
        <v>28</v>
      </c>
      <c r="B22" t="s">
        <v>49</v>
      </c>
      <c r="C22">
        <v>53</v>
      </c>
      <c r="D22">
        <v>133</v>
      </c>
      <c r="E22">
        <v>111</v>
      </c>
      <c r="F22">
        <v>40</v>
      </c>
      <c r="G22">
        <v>2</v>
      </c>
      <c r="H22">
        <v>39</v>
      </c>
      <c r="I22">
        <v>9</v>
      </c>
      <c r="J22">
        <v>80</v>
      </c>
      <c r="K22">
        <v>20</v>
      </c>
      <c r="L22">
        <v>90</v>
      </c>
      <c r="M22">
        <v>3</v>
      </c>
      <c r="N22">
        <v>0</v>
      </c>
      <c r="O22">
        <v>5</v>
      </c>
      <c r="P22">
        <v>0</v>
      </c>
      <c r="Q22">
        <v>4</v>
      </c>
      <c r="R22">
        <v>0</v>
      </c>
      <c r="S22">
        <v>0</v>
      </c>
      <c r="T22">
        <v>0</v>
      </c>
      <c r="U22">
        <v>1</v>
      </c>
      <c r="V22">
        <v>6</v>
      </c>
      <c r="W22">
        <v>0</v>
      </c>
      <c r="X22">
        <v>1</v>
      </c>
      <c r="Y22">
        <v>0</v>
      </c>
      <c r="Z22">
        <v>0</v>
      </c>
      <c r="AA22">
        <v>82</v>
      </c>
      <c r="AB22">
        <v>2019</v>
      </c>
      <c r="AC22">
        <f t="shared" si="0"/>
        <v>93</v>
      </c>
      <c r="AD22">
        <f t="shared" si="1"/>
        <v>209</v>
      </c>
      <c r="AE22">
        <f t="shared" si="2"/>
        <v>20</v>
      </c>
      <c r="AF22">
        <f t="shared" si="3"/>
        <v>298</v>
      </c>
    </row>
    <row r="23" spans="1:32" x14ac:dyDescent="0.25">
      <c r="A23" t="s">
        <v>28</v>
      </c>
      <c r="B23" t="s">
        <v>50</v>
      </c>
      <c r="C23">
        <v>76</v>
      </c>
      <c r="D23">
        <v>95</v>
      </c>
      <c r="E23">
        <v>80</v>
      </c>
      <c r="F23">
        <v>47</v>
      </c>
      <c r="G23">
        <v>13</v>
      </c>
      <c r="H23">
        <v>108</v>
      </c>
      <c r="I23">
        <v>26</v>
      </c>
      <c r="J23">
        <v>46</v>
      </c>
      <c r="K23">
        <v>68</v>
      </c>
      <c r="L23">
        <v>65</v>
      </c>
      <c r="M23">
        <v>75</v>
      </c>
      <c r="N23">
        <v>0</v>
      </c>
      <c r="O23">
        <v>15</v>
      </c>
      <c r="P23">
        <v>1</v>
      </c>
      <c r="Q23">
        <v>0</v>
      </c>
      <c r="R23">
        <v>0</v>
      </c>
      <c r="S23">
        <v>6</v>
      </c>
      <c r="T23">
        <v>10</v>
      </c>
      <c r="U23">
        <v>0</v>
      </c>
      <c r="V23">
        <v>2</v>
      </c>
      <c r="W23">
        <v>1</v>
      </c>
      <c r="X23">
        <v>1</v>
      </c>
      <c r="Y23">
        <v>0</v>
      </c>
      <c r="Z23">
        <v>0</v>
      </c>
      <c r="AA23">
        <v>924</v>
      </c>
      <c r="AB23">
        <v>2019</v>
      </c>
      <c r="AC23">
        <f t="shared" si="0"/>
        <v>150</v>
      </c>
      <c r="AD23">
        <f t="shared" si="1"/>
        <v>279</v>
      </c>
      <c r="AE23">
        <f t="shared" si="2"/>
        <v>68</v>
      </c>
      <c r="AF23">
        <f t="shared" si="3"/>
        <v>1084</v>
      </c>
    </row>
    <row r="24" spans="1:32" x14ac:dyDescent="0.25">
      <c r="A24" t="s">
        <v>28</v>
      </c>
      <c r="B24" t="s">
        <v>51</v>
      </c>
      <c r="C24">
        <v>0</v>
      </c>
      <c r="D24">
        <v>3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1</v>
      </c>
      <c r="L24">
        <v>5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4</v>
      </c>
      <c r="AB24">
        <v>2019</v>
      </c>
      <c r="AC24">
        <f t="shared" si="0"/>
        <v>5</v>
      </c>
      <c r="AD24">
        <f t="shared" si="1"/>
        <v>3</v>
      </c>
      <c r="AE24">
        <f t="shared" si="2"/>
        <v>1</v>
      </c>
      <c r="AF24">
        <f t="shared" si="3"/>
        <v>8</v>
      </c>
    </row>
    <row r="25" spans="1:32" x14ac:dyDescent="0.25">
      <c r="A25" t="s">
        <v>28</v>
      </c>
      <c r="B25" t="s">
        <v>52</v>
      </c>
      <c r="C25">
        <v>134</v>
      </c>
      <c r="D25">
        <v>401</v>
      </c>
      <c r="E25">
        <v>355</v>
      </c>
      <c r="F25">
        <v>89</v>
      </c>
      <c r="G25">
        <v>2</v>
      </c>
      <c r="H25">
        <v>287</v>
      </c>
      <c r="I25">
        <v>67</v>
      </c>
      <c r="J25">
        <v>211</v>
      </c>
      <c r="K25">
        <v>53</v>
      </c>
      <c r="L25">
        <v>29</v>
      </c>
      <c r="M25">
        <v>4</v>
      </c>
      <c r="N25">
        <v>0</v>
      </c>
      <c r="O25">
        <v>5</v>
      </c>
      <c r="P25">
        <v>0</v>
      </c>
      <c r="Q25">
        <v>3</v>
      </c>
      <c r="R25">
        <v>6</v>
      </c>
      <c r="S25">
        <v>0</v>
      </c>
      <c r="T25">
        <v>1</v>
      </c>
      <c r="U25">
        <v>0</v>
      </c>
      <c r="V25">
        <v>1</v>
      </c>
      <c r="W25">
        <v>0</v>
      </c>
      <c r="X25">
        <v>3</v>
      </c>
      <c r="Y25">
        <v>1</v>
      </c>
      <c r="Z25">
        <v>0</v>
      </c>
      <c r="AA25">
        <v>93</v>
      </c>
      <c r="AB25">
        <v>2019</v>
      </c>
      <c r="AC25">
        <f t="shared" si="0"/>
        <v>35</v>
      </c>
      <c r="AD25">
        <f t="shared" si="1"/>
        <v>809</v>
      </c>
      <c r="AE25">
        <f t="shared" si="2"/>
        <v>53</v>
      </c>
      <c r="AF25">
        <f t="shared" si="3"/>
        <v>713</v>
      </c>
    </row>
    <row r="26" spans="1:32" x14ac:dyDescent="0.25">
      <c r="A26" t="s">
        <v>28</v>
      </c>
      <c r="B26" t="s">
        <v>53</v>
      </c>
      <c r="C26">
        <v>73</v>
      </c>
      <c r="D26">
        <v>186</v>
      </c>
      <c r="E26">
        <v>104</v>
      </c>
      <c r="F26">
        <v>21</v>
      </c>
      <c r="G26">
        <v>2</v>
      </c>
      <c r="H26">
        <v>47</v>
      </c>
      <c r="I26">
        <v>44</v>
      </c>
      <c r="J26">
        <v>96</v>
      </c>
      <c r="K26">
        <v>8</v>
      </c>
      <c r="L26">
        <v>47</v>
      </c>
      <c r="M26">
        <v>49</v>
      </c>
      <c r="N26">
        <v>2</v>
      </c>
      <c r="O26">
        <v>0</v>
      </c>
      <c r="P26">
        <v>1</v>
      </c>
      <c r="Q26">
        <v>2</v>
      </c>
      <c r="R26">
        <v>6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0</v>
      </c>
      <c r="AA26">
        <v>148</v>
      </c>
      <c r="AB26">
        <v>2019</v>
      </c>
      <c r="AC26">
        <f t="shared" si="0"/>
        <v>96</v>
      </c>
      <c r="AD26">
        <f t="shared" si="1"/>
        <v>222</v>
      </c>
      <c r="AE26">
        <f t="shared" si="2"/>
        <v>8</v>
      </c>
      <c r="AF26">
        <f t="shared" si="3"/>
        <v>440</v>
      </c>
    </row>
    <row r="27" spans="1:32" x14ac:dyDescent="0.25">
      <c r="A27" t="s">
        <v>28</v>
      </c>
      <c r="B27" t="s">
        <v>54</v>
      </c>
      <c r="C27">
        <v>16</v>
      </c>
      <c r="D27">
        <v>26</v>
      </c>
      <c r="E27">
        <v>8</v>
      </c>
      <c r="F27">
        <v>3</v>
      </c>
      <c r="G27">
        <v>0</v>
      </c>
      <c r="H27">
        <v>37</v>
      </c>
      <c r="I27">
        <v>3</v>
      </c>
      <c r="J27">
        <v>3</v>
      </c>
      <c r="K27">
        <v>4</v>
      </c>
      <c r="L27">
        <v>18</v>
      </c>
      <c r="M27">
        <v>17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9</v>
      </c>
      <c r="AB27">
        <v>2019</v>
      </c>
      <c r="AC27">
        <f t="shared" si="0"/>
        <v>35</v>
      </c>
      <c r="AD27">
        <f t="shared" si="1"/>
        <v>51</v>
      </c>
      <c r="AE27">
        <f t="shared" si="2"/>
        <v>4</v>
      </c>
      <c r="AF27">
        <f t="shared" si="3"/>
        <v>38</v>
      </c>
    </row>
    <row r="28" spans="1:32" x14ac:dyDescent="0.25">
      <c r="A28" t="s">
        <v>28</v>
      </c>
      <c r="B28" t="s">
        <v>55</v>
      </c>
      <c r="C28">
        <v>516</v>
      </c>
      <c r="D28">
        <v>350</v>
      </c>
      <c r="E28">
        <v>409</v>
      </c>
      <c r="F28">
        <v>149</v>
      </c>
      <c r="G28">
        <v>8</v>
      </c>
      <c r="H28">
        <v>337</v>
      </c>
      <c r="I28">
        <v>109</v>
      </c>
      <c r="J28">
        <v>102</v>
      </c>
      <c r="K28">
        <v>385</v>
      </c>
      <c r="L28">
        <v>122</v>
      </c>
      <c r="M28">
        <v>15</v>
      </c>
      <c r="N28">
        <v>0</v>
      </c>
      <c r="O28">
        <v>10</v>
      </c>
      <c r="P28">
        <v>9</v>
      </c>
      <c r="Q28">
        <v>3</v>
      </c>
      <c r="R28">
        <v>20</v>
      </c>
      <c r="S28">
        <v>28</v>
      </c>
      <c r="T28">
        <v>10</v>
      </c>
      <c r="U28">
        <v>0</v>
      </c>
      <c r="V28">
        <v>0</v>
      </c>
      <c r="W28">
        <v>2</v>
      </c>
      <c r="X28">
        <v>1</v>
      </c>
      <c r="Y28">
        <v>1</v>
      </c>
      <c r="Z28">
        <v>0</v>
      </c>
      <c r="AA28">
        <v>1220</v>
      </c>
      <c r="AB28">
        <v>2019</v>
      </c>
      <c r="AC28">
        <f t="shared" si="0"/>
        <v>148</v>
      </c>
      <c r="AD28">
        <f t="shared" si="1"/>
        <v>1029</v>
      </c>
      <c r="AE28">
        <f t="shared" si="2"/>
        <v>385</v>
      </c>
      <c r="AF28">
        <f t="shared" si="3"/>
        <v>1728</v>
      </c>
    </row>
    <row r="29" spans="1:32" x14ac:dyDescent="0.25">
      <c r="A29" t="s">
        <v>28</v>
      </c>
      <c r="B29" t="s">
        <v>56</v>
      </c>
      <c r="C29">
        <v>7</v>
      </c>
      <c r="D29">
        <v>9</v>
      </c>
      <c r="E29">
        <v>0</v>
      </c>
      <c r="F29">
        <v>11</v>
      </c>
      <c r="G29">
        <v>0</v>
      </c>
      <c r="H29">
        <v>6</v>
      </c>
      <c r="I29">
        <v>84</v>
      </c>
      <c r="J29">
        <v>1</v>
      </c>
      <c r="K29">
        <v>19</v>
      </c>
      <c r="L29">
        <v>14</v>
      </c>
      <c r="M29">
        <v>5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0</v>
      </c>
      <c r="AA29">
        <v>39</v>
      </c>
      <c r="AB29">
        <v>2019</v>
      </c>
      <c r="AC29">
        <f t="shared" si="0"/>
        <v>19</v>
      </c>
      <c r="AD29">
        <f t="shared" si="1"/>
        <v>102</v>
      </c>
      <c r="AE29">
        <f t="shared" si="2"/>
        <v>19</v>
      </c>
      <c r="AF29">
        <f t="shared" si="3"/>
        <v>49</v>
      </c>
    </row>
    <row r="30" spans="1:32" x14ac:dyDescent="0.25">
      <c r="A30" t="s">
        <v>28</v>
      </c>
      <c r="B30" t="s">
        <v>57</v>
      </c>
      <c r="C30">
        <v>67</v>
      </c>
      <c r="D30">
        <v>128</v>
      </c>
      <c r="E30">
        <v>13</v>
      </c>
      <c r="F30">
        <v>24</v>
      </c>
      <c r="G30">
        <v>0</v>
      </c>
      <c r="H30">
        <v>163</v>
      </c>
      <c r="I30">
        <v>50</v>
      </c>
      <c r="J30">
        <v>30</v>
      </c>
      <c r="K30">
        <v>28</v>
      </c>
      <c r="L30">
        <v>29</v>
      </c>
      <c r="M30">
        <v>356</v>
      </c>
      <c r="N30">
        <v>0</v>
      </c>
      <c r="O30">
        <v>3</v>
      </c>
      <c r="P30">
        <v>0</v>
      </c>
      <c r="Q30">
        <v>12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1030</v>
      </c>
      <c r="AB30">
        <v>2019</v>
      </c>
      <c r="AC30">
        <f t="shared" si="0"/>
        <v>385</v>
      </c>
      <c r="AD30">
        <f t="shared" si="1"/>
        <v>265</v>
      </c>
      <c r="AE30">
        <f t="shared" si="2"/>
        <v>28</v>
      </c>
      <c r="AF30">
        <f t="shared" si="3"/>
        <v>1188</v>
      </c>
    </row>
    <row r="31" spans="1:32" x14ac:dyDescent="0.25">
      <c r="A31" t="s">
        <v>58</v>
      </c>
      <c r="B31" t="s">
        <v>59</v>
      </c>
      <c r="C31">
        <v>0</v>
      </c>
      <c r="D31">
        <v>6</v>
      </c>
      <c r="E31">
        <v>1</v>
      </c>
      <c r="F31">
        <v>0</v>
      </c>
      <c r="G31">
        <v>0</v>
      </c>
      <c r="H31">
        <v>3</v>
      </c>
      <c r="I31">
        <v>1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2019</v>
      </c>
      <c r="AC31">
        <f t="shared" si="0"/>
        <v>0</v>
      </c>
      <c r="AD31">
        <f t="shared" si="1"/>
        <v>5</v>
      </c>
      <c r="AE31">
        <f t="shared" si="2"/>
        <v>0</v>
      </c>
      <c r="AF31">
        <f t="shared" si="3"/>
        <v>8</v>
      </c>
    </row>
    <row r="32" spans="1:32" x14ac:dyDescent="0.25">
      <c r="A32" t="s">
        <v>58</v>
      </c>
      <c r="B32" t="s">
        <v>60</v>
      </c>
      <c r="C32">
        <v>0</v>
      </c>
      <c r="D32">
        <v>3</v>
      </c>
      <c r="E32">
        <v>1</v>
      </c>
      <c r="F32">
        <v>3</v>
      </c>
      <c r="G32">
        <v>0</v>
      </c>
      <c r="H32">
        <v>6</v>
      </c>
      <c r="I32">
        <v>0</v>
      </c>
      <c r="J32">
        <v>0</v>
      </c>
      <c r="K32">
        <v>3</v>
      </c>
      <c r="L32">
        <v>5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2019</v>
      </c>
      <c r="AC32">
        <f t="shared" si="0"/>
        <v>7</v>
      </c>
      <c r="AD32">
        <f t="shared" si="1"/>
        <v>10</v>
      </c>
      <c r="AE32">
        <f t="shared" si="2"/>
        <v>3</v>
      </c>
      <c r="AF32">
        <f t="shared" si="3"/>
        <v>6</v>
      </c>
    </row>
    <row r="33" spans="1:32" x14ac:dyDescent="0.25">
      <c r="A33" t="s">
        <v>58</v>
      </c>
      <c r="B33" t="s">
        <v>61</v>
      </c>
      <c r="C33">
        <v>0</v>
      </c>
      <c r="D33">
        <v>3</v>
      </c>
      <c r="E33">
        <v>1</v>
      </c>
      <c r="F33">
        <v>2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2019</v>
      </c>
      <c r="AC33">
        <f t="shared" si="0"/>
        <v>0</v>
      </c>
      <c r="AD33">
        <f t="shared" si="1"/>
        <v>3</v>
      </c>
      <c r="AE33">
        <f t="shared" si="2"/>
        <v>1</v>
      </c>
      <c r="AF33">
        <f t="shared" si="3"/>
        <v>3</v>
      </c>
    </row>
    <row r="34" spans="1:32" x14ac:dyDescent="0.25">
      <c r="A34" t="s">
        <v>58</v>
      </c>
      <c r="B34" t="s">
        <v>62</v>
      </c>
      <c r="C34">
        <v>0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2019</v>
      </c>
      <c r="AC34">
        <f t="shared" si="0"/>
        <v>0</v>
      </c>
      <c r="AD34">
        <f t="shared" si="1"/>
        <v>1</v>
      </c>
      <c r="AE34">
        <f t="shared" si="2"/>
        <v>1</v>
      </c>
      <c r="AF34">
        <f t="shared" si="3"/>
        <v>4</v>
      </c>
    </row>
    <row r="35" spans="1:32" x14ac:dyDescent="0.25">
      <c r="A35" t="s">
        <v>58</v>
      </c>
      <c r="B35" t="s">
        <v>63</v>
      </c>
      <c r="C35">
        <v>23</v>
      </c>
      <c r="D35">
        <v>33</v>
      </c>
      <c r="E35">
        <v>53</v>
      </c>
      <c r="F35">
        <v>19</v>
      </c>
      <c r="G35">
        <v>0</v>
      </c>
      <c r="H35">
        <v>78</v>
      </c>
      <c r="I35">
        <v>20</v>
      </c>
      <c r="J35">
        <v>27</v>
      </c>
      <c r="K35">
        <v>18</v>
      </c>
      <c r="L35">
        <v>29</v>
      </c>
      <c r="M35">
        <v>4</v>
      </c>
      <c r="N35">
        <v>0</v>
      </c>
      <c r="O35">
        <v>11</v>
      </c>
      <c r="P35">
        <v>0</v>
      </c>
      <c r="Q35">
        <v>0</v>
      </c>
      <c r="R35">
        <v>0</v>
      </c>
      <c r="S35">
        <v>2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203</v>
      </c>
      <c r="AB35">
        <v>2019</v>
      </c>
      <c r="AC35">
        <f t="shared" si="0"/>
        <v>33</v>
      </c>
      <c r="AD35">
        <f t="shared" si="1"/>
        <v>181</v>
      </c>
      <c r="AE35">
        <f t="shared" si="2"/>
        <v>18</v>
      </c>
      <c r="AF35">
        <f t="shared" si="3"/>
        <v>266</v>
      </c>
    </row>
    <row r="36" spans="1:32" x14ac:dyDescent="0.25">
      <c r="A36" t="s">
        <v>58</v>
      </c>
      <c r="B36" t="s">
        <v>64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2019</v>
      </c>
      <c r="AC36">
        <f t="shared" si="0"/>
        <v>0</v>
      </c>
      <c r="AD36">
        <f t="shared" si="1"/>
        <v>0</v>
      </c>
      <c r="AE36">
        <f t="shared" si="2"/>
        <v>0</v>
      </c>
      <c r="AF36">
        <f t="shared" si="3"/>
        <v>0</v>
      </c>
    </row>
    <row r="37" spans="1:32" x14ac:dyDescent="0.25">
      <c r="A37" t="s">
        <v>58</v>
      </c>
      <c r="B37" t="s">
        <v>65</v>
      </c>
      <c r="C37">
        <v>0</v>
      </c>
      <c r="D37">
        <v>1</v>
      </c>
      <c r="E37">
        <v>5</v>
      </c>
      <c r="F37">
        <v>1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11</v>
      </c>
      <c r="AB37">
        <v>2019</v>
      </c>
      <c r="AC37">
        <f t="shared" si="0"/>
        <v>0</v>
      </c>
      <c r="AD37">
        <f t="shared" si="1"/>
        <v>6</v>
      </c>
      <c r="AE37">
        <f t="shared" si="2"/>
        <v>0</v>
      </c>
      <c r="AF37">
        <f t="shared" si="3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Motive(2019)statewise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2024-04-09T18:08:41Z</dcterms:created>
  <dcterms:modified xsi:type="dcterms:W3CDTF">2024-04-09T18:08:41Z</dcterms:modified>
</cp:coreProperties>
</file>