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/>
  </bookViews>
  <sheets>
    <sheet name="Motive(2021)statewise" sheetId="1" r:id="rId1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F2" i="1"/>
  <c r="AD2" i="1"/>
  <c r="AE2" i="1"/>
  <c r="AC2" i="1"/>
</calcChain>
</file>

<file path=xl/sharedStrings.xml><?xml version="1.0" encoding="utf-8"?>
<sst xmlns="http://schemas.openxmlformats.org/spreadsheetml/2006/main" count="68" uniqueCount="68">
  <si>
    <t>Sl. No. Col. (1)</t>
  </si>
  <si>
    <t>State/UT Col. (2)</t>
  </si>
  <si>
    <t>Gain - Col. (3)</t>
  </si>
  <si>
    <t>Personal Vendetta or Enmity - Col. (4)</t>
  </si>
  <si>
    <t>Dowry - Col. (5)</t>
  </si>
  <si>
    <t>Witchcraft - Col. (6)</t>
  </si>
  <si>
    <t>Child/ Human Sacrifice - Col. (7)</t>
  </si>
  <si>
    <t>Communal/ Religious - Col. (8)</t>
  </si>
  <si>
    <t>Casteism - Col. (9)</t>
  </si>
  <si>
    <t>Class Conflict - Col. (10)</t>
  </si>
  <si>
    <t>For Political Reason - Col. (11)</t>
  </si>
  <si>
    <t>Honour Killing - Col. (12)</t>
  </si>
  <si>
    <t>Love Affairs - Col. (13)</t>
  </si>
  <si>
    <t>Illicit Relationship - Col. (14)</t>
  </si>
  <si>
    <t>Extremism/ Insurgency - Col. (15)</t>
  </si>
  <si>
    <t>During Dacoity/ Robbery - Col. (16)</t>
  </si>
  <si>
    <t>Gang Rivalry - Col. (17)</t>
  </si>
  <si>
    <t>Psychopath/Serial Killers - Col. (18)</t>
  </si>
  <si>
    <t>Sale of Body Parts - Col. (19)</t>
  </si>
  <si>
    <t>Disputes - Property/ Land Dispute - Col. (21)</t>
  </si>
  <si>
    <t>Disputes - Family Dispute - Col. (22)</t>
  </si>
  <si>
    <t>Disputes - Petty Quarrel/ Dispute - Col. (23)</t>
  </si>
  <si>
    <t>Disputes - Money Dispute - Col. (24)</t>
  </si>
  <si>
    <t>Disputes - Water Dispute - Col. (25)</t>
  </si>
  <si>
    <t>Disputes - Due to Accidents on Roads - Col. (26)</t>
  </si>
  <si>
    <t>Blind Murder/No Clue/Motive Not Known - Col. (27)</t>
  </si>
  <si>
    <t>Other Causes or Motive - Col. (28)</t>
  </si>
  <si>
    <t>Year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</si>
  <si>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</si>
  <si>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</si>
  <si>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</si>
  <si>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</si>
  <si>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</si>
  <si>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</si>
  <si>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</si>
  <si>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</si>
  <si>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</si>
  <si>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</si>
  <si>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</si>
  <si>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</si>
  <si>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</si>
  <si>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</si>
  <si>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</si>
  <si>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</si>
  <si>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</si>
  <si>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</si>
  <si>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</si>
  <si>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</si>
  <si>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</si>
  <si>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</si>
  <si>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</si>
  <si>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</si>
  <si>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</si>
  <si>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</si>
  <si>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</si>
  <si>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</si>
  <si>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</si>
  <si>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</si>
  <si>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</si>
  <si>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</si>
  <si>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</si>
  <si>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>Ladakh</t>
  </si>
  <si>
    <t>Lakshadweep</t>
  </si>
  <si>
    <t>Puducherry</t>
  </si>
  <si>
    <t>Love/Lust</t>
  </si>
  <si>
    <t>Loath</t>
  </si>
  <si>
    <t>Unintentional</t>
  </si>
  <si>
    <t>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</si>
</sst>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topLeftCell="A2" workbookViewId="0">
      <selection activeCell="F8" sqref="F8"/>
    </sheetView>
  </sheetViews>
  <sheetFormatPr defaultRowHeight="15" x14ac:dyDescent="0.25"/>
  <cols>
    <col min="3" max="3" width="12.85546875" bestFit="1" customWidth="1"/>
    <col min="4" max="4" width="35" bestFit="1" customWidth="1"/>
    <col min="5" max="5" width="14.7109375" bestFit="1" customWidth="1"/>
    <col min="6" max="6" width="18.28515625" bestFit="1" customWidth="1"/>
    <col min="7" max="7" width="29.42578125" bestFit="1" customWidth="1"/>
    <col min="8" max="8" width="28.42578125" bestFit="1" customWidth="1"/>
    <col min="9" max="9" width="17" bestFit="1" customWidth="1"/>
    <col min="10" max="10" width="22" bestFit="1" customWidth="1"/>
    <col min="11" max="11" width="27.7109375" bestFit="1" customWidth="1"/>
    <col min="12" max="12" width="22.85546875" bestFit="1" customWidth="1"/>
    <col min="13" max="13" width="20.5703125" bestFit="1" customWidth="1"/>
    <col min="14" max="14" width="26.42578125" bestFit="1" customWidth="1"/>
    <col min="15" max="15" width="30.85546875" bestFit="1" customWidth="1"/>
    <col min="16" max="16" width="32.140625" bestFit="1" customWidth="1"/>
    <col min="17" max="17" width="21" bestFit="1" customWidth="1"/>
    <col min="18" max="18" width="32.5703125" bestFit="1" customWidth="1"/>
    <col min="19" max="19" width="26.140625" bestFit="1" customWidth="1"/>
    <col min="20" max="20" width="40.5703125" bestFit="1" customWidth="1"/>
    <col min="21" max="21" width="33" bestFit="1" customWidth="1"/>
    <col min="22" max="22" width="40.140625" bestFit="1" customWidth="1"/>
    <col min="23" max="23" width="33.28515625" bestFit="1" customWidth="1"/>
    <col min="24" max="24" width="32.5703125" bestFit="1" customWidth="1"/>
    <col min="25" max="25" width="43.5703125" bestFit="1" customWidth="1"/>
    <col min="26" max="26" width="48" bestFit="1" customWidth="1"/>
    <col min="27" max="27" width="31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64</v>
      </c>
      <c r="AD1" t="s">
        <v>65</v>
      </c>
      <c r="AE1" t="s">
        <v>66</v>
      </c>
      <c r="AF1" t="s">
        <v>67</v>
      </c>
    </row>
    <row r="2" spans="1:32" x14ac:dyDescent="0.25">
      <c r="A2">
        <v>1</v>
      </c>
      <c r="B2" t="s">
        <v>28</v>
      </c>
      <c r="C2">
        <v>45</v>
      </c>
      <c r="D2">
        <v>71</v>
      </c>
      <c r="E2">
        <v>25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11</v>
      </c>
      <c r="N2">
        <v>186</v>
      </c>
      <c r="O2">
        <v>3</v>
      </c>
      <c r="P2">
        <v>1</v>
      </c>
      <c r="Q2">
        <v>0</v>
      </c>
      <c r="R2">
        <v>0</v>
      </c>
      <c r="S2">
        <v>0</v>
      </c>
      <c r="T2">
        <v>77</v>
      </c>
      <c r="U2">
        <v>182</v>
      </c>
      <c r="V2">
        <v>130</v>
      </c>
      <c r="W2">
        <v>40</v>
      </c>
      <c r="X2">
        <v>2</v>
      </c>
      <c r="Y2">
        <v>0</v>
      </c>
      <c r="Z2">
        <v>26</v>
      </c>
      <c r="AA2">
        <v>148</v>
      </c>
      <c r="AB2">
        <v>2021</v>
      </c>
      <c r="AC2">
        <f>M2+N2+L2</f>
        <v>198</v>
      </c>
      <c r="AD2">
        <f>D2+H2+I2+J2+O2+R2+U2+X2+V2+Y2</f>
        <v>389</v>
      </c>
      <c r="AE2">
        <f>Z2</f>
        <v>26</v>
      </c>
      <c r="AF2">
        <f>E2+K2+P2+Q2+S2+T2+W2</f>
        <v>144</v>
      </c>
    </row>
    <row r="3" spans="1:32" x14ac:dyDescent="0.25">
      <c r="A3">
        <v>2</v>
      </c>
      <c r="B3" t="s">
        <v>29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3</v>
      </c>
      <c r="W3">
        <v>0</v>
      </c>
      <c r="X3">
        <v>0</v>
      </c>
      <c r="Y3">
        <v>0</v>
      </c>
      <c r="Z3">
        <v>1</v>
      </c>
      <c r="AA3">
        <v>33</v>
      </c>
      <c r="AB3">
        <v>2021</v>
      </c>
      <c r="AC3">
        <f t="shared" ref="AC3:AC37" si="0">M3+N3+L3</f>
        <v>1</v>
      </c>
      <c r="AD3">
        <f t="shared" ref="AD3:AD37" si="1">D3+H3+I3+J3+O3+R3+U3+X3+V3+Y3</f>
        <v>14</v>
      </c>
      <c r="AE3">
        <f t="shared" ref="AE3:AE37" si="2">Z3</f>
        <v>1</v>
      </c>
      <c r="AF3">
        <f t="shared" ref="AF3:AF37" si="3">E3+K3+P3+Q3+S3+T3+W3</f>
        <v>0</v>
      </c>
    </row>
    <row r="4" spans="1:32" x14ac:dyDescent="0.25">
      <c r="A4">
        <v>3</v>
      </c>
      <c r="B4" t="s">
        <v>30</v>
      </c>
      <c r="C4">
        <v>42</v>
      </c>
      <c r="D4">
        <v>311</v>
      </c>
      <c r="E4">
        <v>9</v>
      </c>
      <c r="F4">
        <v>0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26</v>
      </c>
      <c r="N4">
        <v>9</v>
      </c>
      <c r="O4">
        <v>4</v>
      </c>
      <c r="P4">
        <v>0</v>
      </c>
      <c r="Q4">
        <v>1</v>
      </c>
      <c r="R4">
        <v>0</v>
      </c>
      <c r="S4">
        <v>1</v>
      </c>
      <c r="T4">
        <v>105</v>
      </c>
      <c r="U4">
        <v>82</v>
      </c>
      <c r="V4">
        <v>24</v>
      </c>
      <c r="W4">
        <v>15</v>
      </c>
      <c r="X4">
        <v>0</v>
      </c>
      <c r="Y4">
        <v>1</v>
      </c>
      <c r="Z4">
        <v>20</v>
      </c>
      <c r="AA4">
        <v>536</v>
      </c>
      <c r="AB4">
        <v>2021</v>
      </c>
      <c r="AC4">
        <f t="shared" si="0"/>
        <v>35</v>
      </c>
      <c r="AD4">
        <f t="shared" si="1"/>
        <v>428</v>
      </c>
      <c r="AE4">
        <f t="shared" si="2"/>
        <v>20</v>
      </c>
      <c r="AF4">
        <f t="shared" si="3"/>
        <v>131</v>
      </c>
    </row>
    <row r="5" spans="1:32" x14ac:dyDescent="0.25">
      <c r="A5">
        <v>4</v>
      </c>
      <c r="B5" t="s">
        <v>31</v>
      </c>
      <c r="C5">
        <v>452</v>
      </c>
      <c r="D5">
        <v>591</v>
      </c>
      <c r="E5">
        <v>5</v>
      </c>
      <c r="F5">
        <v>4</v>
      </c>
      <c r="G5">
        <v>0</v>
      </c>
      <c r="H5">
        <v>2</v>
      </c>
      <c r="I5">
        <v>4</v>
      </c>
      <c r="J5">
        <v>60</v>
      </c>
      <c r="K5">
        <v>8</v>
      </c>
      <c r="L5">
        <v>0</v>
      </c>
      <c r="M5">
        <v>174</v>
      </c>
      <c r="N5">
        <v>106</v>
      </c>
      <c r="O5">
        <v>1</v>
      </c>
      <c r="P5">
        <v>7</v>
      </c>
      <c r="Q5">
        <v>5</v>
      </c>
      <c r="R5">
        <v>0</v>
      </c>
      <c r="S5">
        <v>0</v>
      </c>
      <c r="T5">
        <v>635</v>
      </c>
      <c r="U5">
        <v>265</v>
      </c>
      <c r="V5">
        <v>26</v>
      </c>
      <c r="W5">
        <v>118</v>
      </c>
      <c r="X5">
        <v>29</v>
      </c>
      <c r="Y5">
        <v>8</v>
      </c>
      <c r="Z5">
        <v>280</v>
      </c>
      <c r="AA5">
        <v>19</v>
      </c>
      <c r="AB5">
        <v>2021</v>
      </c>
      <c r="AC5">
        <f t="shared" si="0"/>
        <v>280</v>
      </c>
      <c r="AD5">
        <f t="shared" si="1"/>
        <v>986</v>
      </c>
      <c r="AE5">
        <f t="shared" si="2"/>
        <v>280</v>
      </c>
      <c r="AF5">
        <f t="shared" si="3"/>
        <v>778</v>
      </c>
    </row>
    <row r="6" spans="1:32" x14ac:dyDescent="0.25">
      <c r="A6">
        <v>5</v>
      </c>
      <c r="B6" t="s">
        <v>32</v>
      </c>
      <c r="C6">
        <v>8</v>
      </c>
      <c r="D6">
        <v>57</v>
      </c>
      <c r="E6">
        <v>7</v>
      </c>
      <c r="F6">
        <v>20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51</v>
      </c>
      <c r="N6">
        <v>67</v>
      </c>
      <c r="O6">
        <v>39</v>
      </c>
      <c r="P6">
        <v>1</v>
      </c>
      <c r="Q6">
        <v>0</v>
      </c>
      <c r="R6">
        <v>3</v>
      </c>
      <c r="S6">
        <v>0</v>
      </c>
      <c r="T6">
        <v>68</v>
      </c>
      <c r="U6">
        <v>93</v>
      </c>
      <c r="V6">
        <v>45</v>
      </c>
      <c r="W6">
        <v>15</v>
      </c>
      <c r="X6">
        <v>1</v>
      </c>
      <c r="Y6">
        <v>0</v>
      </c>
      <c r="Z6">
        <v>80</v>
      </c>
      <c r="AA6">
        <v>451</v>
      </c>
      <c r="AB6">
        <v>2021</v>
      </c>
      <c r="AC6">
        <f t="shared" si="0"/>
        <v>118</v>
      </c>
      <c r="AD6">
        <f t="shared" si="1"/>
        <v>238</v>
      </c>
      <c r="AE6">
        <f t="shared" si="2"/>
        <v>80</v>
      </c>
      <c r="AF6">
        <f t="shared" si="3"/>
        <v>91</v>
      </c>
    </row>
    <row r="7" spans="1:32" x14ac:dyDescent="0.25">
      <c r="A7">
        <v>6</v>
      </c>
      <c r="B7" t="s">
        <v>33</v>
      </c>
      <c r="C7">
        <v>3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6</v>
      </c>
      <c r="W7">
        <v>2</v>
      </c>
      <c r="X7">
        <v>0</v>
      </c>
      <c r="Y7">
        <v>0</v>
      </c>
      <c r="Z7">
        <v>3</v>
      </c>
      <c r="AA7">
        <v>0</v>
      </c>
      <c r="AB7">
        <v>2021</v>
      </c>
      <c r="AC7">
        <f t="shared" si="0"/>
        <v>6</v>
      </c>
      <c r="AD7">
        <f t="shared" si="1"/>
        <v>12</v>
      </c>
      <c r="AE7">
        <f t="shared" si="2"/>
        <v>3</v>
      </c>
      <c r="AF7">
        <f t="shared" si="3"/>
        <v>2</v>
      </c>
    </row>
    <row r="8" spans="1:32" x14ac:dyDescent="0.25">
      <c r="A8">
        <v>7</v>
      </c>
      <c r="B8" t="s">
        <v>34</v>
      </c>
      <c r="C8">
        <v>17</v>
      </c>
      <c r="D8">
        <v>187</v>
      </c>
      <c r="E8">
        <v>1</v>
      </c>
      <c r="F8">
        <v>2</v>
      </c>
      <c r="G8">
        <v>0</v>
      </c>
      <c r="H8">
        <v>1</v>
      </c>
      <c r="I8">
        <v>2</v>
      </c>
      <c r="J8">
        <v>2</v>
      </c>
      <c r="K8">
        <v>3</v>
      </c>
      <c r="L8">
        <v>0</v>
      </c>
      <c r="M8">
        <v>179</v>
      </c>
      <c r="N8">
        <v>54</v>
      </c>
      <c r="O8">
        <v>0</v>
      </c>
      <c r="P8">
        <v>16</v>
      </c>
      <c r="Q8">
        <v>1</v>
      </c>
      <c r="R8">
        <v>1</v>
      </c>
      <c r="S8">
        <v>0</v>
      </c>
      <c r="T8">
        <v>39</v>
      </c>
      <c r="U8">
        <v>93</v>
      </c>
      <c r="V8">
        <v>245</v>
      </c>
      <c r="W8">
        <v>80</v>
      </c>
      <c r="X8">
        <v>7</v>
      </c>
      <c r="Y8">
        <v>9</v>
      </c>
      <c r="Z8">
        <v>49</v>
      </c>
      <c r="AA8">
        <v>22</v>
      </c>
      <c r="AB8">
        <v>2021</v>
      </c>
      <c r="AC8">
        <f t="shared" si="0"/>
        <v>233</v>
      </c>
      <c r="AD8">
        <f t="shared" si="1"/>
        <v>547</v>
      </c>
      <c r="AE8">
        <f t="shared" si="2"/>
        <v>49</v>
      </c>
      <c r="AF8">
        <f t="shared" si="3"/>
        <v>140</v>
      </c>
    </row>
    <row r="9" spans="1:32" x14ac:dyDescent="0.25">
      <c r="A9">
        <v>8</v>
      </c>
      <c r="B9" t="s">
        <v>35</v>
      </c>
      <c r="C9">
        <v>27</v>
      </c>
      <c r="D9">
        <v>217</v>
      </c>
      <c r="E9">
        <v>13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4</v>
      </c>
      <c r="M9">
        <v>37</v>
      </c>
      <c r="N9">
        <v>23</v>
      </c>
      <c r="O9">
        <v>0</v>
      </c>
      <c r="P9">
        <v>4</v>
      </c>
      <c r="Q9">
        <v>1</v>
      </c>
      <c r="R9">
        <v>0</v>
      </c>
      <c r="S9">
        <v>0</v>
      </c>
      <c r="T9">
        <v>58</v>
      </c>
      <c r="U9">
        <v>116</v>
      </c>
      <c r="V9">
        <v>35</v>
      </c>
      <c r="W9">
        <v>33</v>
      </c>
      <c r="X9">
        <v>5</v>
      </c>
      <c r="Y9">
        <v>1</v>
      </c>
      <c r="Z9">
        <v>66</v>
      </c>
      <c r="AA9">
        <v>470</v>
      </c>
      <c r="AB9">
        <v>2021</v>
      </c>
      <c r="AC9">
        <f t="shared" si="0"/>
        <v>64</v>
      </c>
      <c r="AD9">
        <f t="shared" si="1"/>
        <v>376</v>
      </c>
      <c r="AE9">
        <f t="shared" si="2"/>
        <v>66</v>
      </c>
      <c r="AF9">
        <f t="shared" si="3"/>
        <v>109</v>
      </c>
    </row>
    <row r="10" spans="1:32" x14ac:dyDescent="0.25">
      <c r="A10">
        <v>9</v>
      </c>
      <c r="B10" t="s">
        <v>36</v>
      </c>
      <c r="C10">
        <v>4</v>
      </c>
      <c r="D10">
        <v>16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4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16</v>
      </c>
      <c r="V10">
        <v>12</v>
      </c>
      <c r="W10">
        <v>2</v>
      </c>
      <c r="X10">
        <v>0</v>
      </c>
      <c r="Y10">
        <v>0</v>
      </c>
      <c r="Z10">
        <v>9</v>
      </c>
      <c r="AA10">
        <v>3</v>
      </c>
      <c r="AB10">
        <v>2021</v>
      </c>
      <c r="AC10">
        <f t="shared" si="0"/>
        <v>14</v>
      </c>
      <c r="AD10">
        <f t="shared" si="1"/>
        <v>45</v>
      </c>
      <c r="AE10">
        <f t="shared" si="2"/>
        <v>9</v>
      </c>
      <c r="AF10">
        <f t="shared" si="3"/>
        <v>10</v>
      </c>
    </row>
    <row r="11" spans="1:32" x14ac:dyDescent="0.25">
      <c r="A11">
        <v>10</v>
      </c>
      <c r="B11" t="s">
        <v>37</v>
      </c>
      <c r="C11">
        <v>480</v>
      </c>
      <c r="D11">
        <v>220</v>
      </c>
      <c r="E11">
        <v>42</v>
      </c>
      <c r="F11">
        <v>3</v>
      </c>
      <c r="G11">
        <v>0</v>
      </c>
      <c r="H11">
        <v>0</v>
      </c>
      <c r="I11">
        <v>0</v>
      </c>
      <c r="J11">
        <v>5</v>
      </c>
      <c r="K11">
        <v>21</v>
      </c>
      <c r="L11">
        <v>8</v>
      </c>
      <c r="M11">
        <v>57</v>
      </c>
      <c r="N11">
        <v>42</v>
      </c>
      <c r="O11">
        <v>2</v>
      </c>
      <c r="P11">
        <v>0</v>
      </c>
      <c r="Q11">
        <v>0</v>
      </c>
      <c r="R11">
        <v>0</v>
      </c>
      <c r="S11">
        <v>0</v>
      </c>
      <c r="T11">
        <v>168</v>
      </c>
      <c r="U11">
        <v>103</v>
      </c>
      <c r="V11">
        <v>3</v>
      </c>
      <c r="W11">
        <v>41</v>
      </c>
      <c r="X11">
        <v>1</v>
      </c>
      <c r="Y11">
        <v>1</v>
      </c>
      <c r="Z11">
        <v>83</v>
      </c>
      <c r="AA11">
        <v>293</v>
      </c>
      <c r="AB11">
        <v>2021</v>
      </c>
      <c r="AC11">
        <f t="shared" si="0"/>
        <v>107</v>
      </c>
      <c r="AD11">
        <f t="shared" si="1"/>
        <v>335</v>
      </c>
      <c r="AE11">
        <f t="shared" si="2"/>
        <v>83</v>
      </c>
      <c r="AF11">
        <f t="shared" si="3"/>
        <v>272</v>
      </c>
    </row>
    <row r="12" spans="1:32" x14ac:dyDescent="0.25">
      <c r="A12">
        <v>11</v>
      </c>
      <c r="B12" t="s">
        <v>38</v>
      </c>
      <c r="C12">
        <v>49</v>
      </c>
      <c r="D12">
        <v>341</v>
      </c>
      <c r="E12">
        <v>18</v>
      </c>
      <c r="F12">
        <v>0</v>
      </c>
      <c r="G12">
        <v>0</v>
      </c>
      <c r="H12">
        <v>0</v>
      </c>
      <c r="I12">
        <v>0</v>
      </c>
      <c r="J12">
        <v>1</v>
      </c>
      <c r="K12">
        <v>4</v>
      </c>
      <c r="L12">
        <v>1</v>
      </c>
      <c r="M12">
        <v>51</v>
      </c>
      <c r="N12">
        <v>152</v>
      </c>
      <c r="O12">
        <v>0</v>
      </c>
      <c r="P12">
        <v>0</v>
      </c>
      <c r="Q12">
        <v>5</v>
      </c>
      <c r="R12">
        <v>0</v>
      </c>
      <c r="S12">
        <v>0</v>
      </c>
      <c r="T12">
        <v>126</v>
      </c>
      <c r="U12">
        <v>151</v>
      </c>
      <c r="V12">
        <v>217</v>
      </c>
      <c r="W12">
        <v>36</v>
      </c>
      <c r="X12">
        <v>1</v>
      </c>
      <c r="Y12">
        <v>0</v>
      </c>
      <c r="Z12">
        <v>14</v>
      </c>
      <c r="AA12">
        <v>190</v>
      </c>
      <c r="AB12">
        <v>2021</v>
      </c>
      <c r="AC12">
        <f t="shared" si="0"/>
        <v>204</v>
      </c>
      <c r="AD12">
        <f t="shared" si="1"/>
        <v>711</v>
      </c>
      <c r="AE12">
        <f t="shared" si="2"/>
        <v>14</v>
      </c>
      <c r="AF12">
        <f t="shared" si="3"/>
        <v>189</v>
      </c>
    </row>
    <row r="13" spans="1:32" x14ac:dyDescent="0.25">
      <c r="A13">
        <v>12</v>
      </c>
      <c r="B13" t="s">
        <v>39</v>
      </c>
      <c r="C13">
        <v>18</v>
      </c>
      <c r="D13">
        <v>122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6</v>
      </c>
      <c r="L13">
        <v>0</v>
      </c>
      <c r="M13">
        <v>9</v>
      </c>
      <c r="N13">
        <v>8</v>
      </c>
      <c r="O13">
        <v>0</v>
      </c>
      <c r="P13">
        <v>1</v>
      </c>
      <c r="Q13">
        <v>3</v>
      </c>
      <c r="R13">
        <v>0</v>
      </c>
      <c r="S13">
        <v>0</v>
      </c>
      <c r="T13">
        <v>14</v>
      </c>
      <c r="U13">
        <v>80</v>
      </c>
      <c r="V13">
        <v>39</v>
      </c>
      <c r="W13">
        <v>6</v>
      </c>
      <c r="X13">
        <v>0</v>
      </c>
      <c r="Y13">
        <v>0</v>
      </c>
      <c r="Z13">
        <v>9</v>
      </c>
      <c r="AA13">
        <v>19</v>
      </c>
      <c r="AB13">
        <v>2021</v>
      </c>
      <c r="AC13">
        <f t="shared" si="0"/>
        <v>17</v>
      </c>
      <c r="AD13">
        <f t="shared" si="1"/>
        <v>241</v>
      </c>
      <c r="AE13">
        <f t="shared" si="2"/>
        <v>9</v>
      </c>
      <c r="AF13">
        <f t="shared" si="3"/>
        <v>31</v>
      </c>
    </row>
    <row r="14" spans="1:32" x14ac:dyDescent="0.25">
      <c r="A14">
        <v>13</v>
      </c>
      <c r="B14" t="s">
        <v>40</v>
      </c>
      <c r="C14">
        <v>23</v>
      </c>
      <c r="D14">
        <v>372</v>
      </c>
      <c r="E14">
        <v>42</v>
      </c>
      <c r="F14">
        <v>18</v>
      </c>
      <c r="G14">
        <v>0</v>
      </c>
      <c r="H14">
        <v>3</v>
      </c>
      <c r="I14">
        <v>9</v>
      </c>
      <c r="J14">
        <v>5</v>
      </c>
      <c r="K14">
        <v>6</v>
      </c>
      <c r="L14">
        <v>6</v>
      </c>
      <c r="M14">
        <v>162</v>
      </c>
      <c r="N14">
        <v>161</v>
      </c>
      <c r="O14">
        <v>0</v>
      </c>
      <c r="P14">
        <v>12</v>
      </c>
      <c r="Q14">
        <v>2</v>
      </c>
      <c r="R14">
        <v>4</v>
      </c>
      <c r="S14">
        <v>0</v>
      </c>
      <c r="T14">
        <v>169</v>
      </c>
      <c r="U14">
        <v>249</v>
      </c>
      <c r="V14">
        <v>251</v>
      </c>
      <c r="W14">
        <v>55</v>
      </c>
      <c r="X14">
        <v>3</v>
      </c>
      <c r="Y14">
        <v>4</v>
      </c>
      <c r="Z14">
        <v>80</v>
      </c>
      <c r="AA14">
        <v>398</v>
      </c>
      <c r="AB14">
        <v>2021</v>
      </c>
      <c r="AC14">
        <f t="shared" si="0"/>
        <v>329</v>
      </c>
      <c r="AD14">
        <f t="shared" si="1"/>
        <v>900</v>
      </c>
      <c r="AE14">
        <f t="shared" si="2"/>
        <v>80</v>
      </c>
      <c r="AF14">
        <f t="shared" si="3"/>
        <v>286</v>
      </c>
    </row>
    <row r="15" spans="1:32" x14ac:dyDescent="0.25">
      <c r="A15">
        <v>14</v>
      </c>
      <c r="B15" t="s">
        <v>41</v>
      </c>
      <c r="C15">
        <v>57</v>
      </c>
      <c r="D15">
        <v>230</v>
      </c>
      <c r="E15">
        <v>16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119</v>
      </c>
      <c r="N15">
        <v>232</v>
      </c>
      <c r="O15">
        <v>0</v>
      </c>
      <c r="P15">
        <v>31</v>
      </c>
      <c r="Q15">
        <v>0</v>
      </c>
      <c r="R15">
        <v>0</v>
      </c>
      <c r="S15">
        <v>0</v>
      </c>
      <c r="T15">
        <v>172</v>
      </c>
      <c r="U15">
        <v>328</v>
      </c>
      <c r="V15">
        <v>315</v>
      </c>
      <c r="W15">
        <v>202</v>
      </c>
      <c r="X15">
        <v>9</v>
      </c>
      <c r="Y15">
        <v>1</v>
      </c>
      <c r="Z15">
        <v>76</v>
      </c>
      <c r="AA15">
        <v>537</v>
      </c>
      <c r="AB15">
        <v>2021</v>
      </c>
      <c r="AC15">
        <f t="shared" si="0"/>
        <v>351</v>
      </c>
      <c r="AD15">
        <f t="shared" si="1"/>
        <v>883</v>
      </c>
      <c r="AE15">
        <f t="shared" si="2"/>
        <v>76</v>
      </c>
      <c r="AF15">
        <f t="shared" si="3"/>
        <v>426</v>
      </c>
    </row>
    <row r="16" spans="1:32" x14ac:dyDescent="0.25">
      <c r="A16">
        <v>15</v>
      </c>
      <c r="B16" t="s">
        <v>42</v>
      </c>
      <c r="C16">
        <v>0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3</v>
      </c>
      <c r="P16">
        <v>0</v>
      </c>
      <c r="Q16">
        <v>3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13</v>
      </c>
      <c r="AA16">
        <v>8</v>
      </c>
      <c r="AB16">
        <v>2021</v>
      </c>
      <c r="AC16">
        <f t="shared" si="0"/>
        <v>1</v>
      </c>
      <c r="AD16">
        <f t="shared" si="1"/>
        <v>20</v>
      </c>
      <c r="AE16">
        <f t="shared" si="2"/>
        <v>13</v>
      </c>
      <c r="AF16">
        <f t="shared" si="3"/>
        <v>4</v>
      </c>
    </row>
    <row r="17" spans="1:32" x14ac:dyDescent="0.25">
      <c r="A17">
        <v>16</v>
      </c>
      <c r="B17" t="s">
        <v>43</v>
      </c>
      <c r="C17">
        <v>5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3</v>
      </c>
      <c r="V17">
        <v>5</v>
      </c>
      <c r="W17">
        <v>10</v>
      </c>
      <c r="X17">
        <v>0</v>
      </c>
      <c r="Y17">
        <v>7</v>
      </c>
      <c r="Z17">
        <v>37</v>
      </c>
      <c r="AA17">
        <v>3</v>
      </c>
      <c r="AB17">
        <v>2021</v>
      </c>
      <c r="AC17">
        <f t="shared" si="0"/>
        <v>5</v>
      </c>
      <c r="AD17">
        <f t="shared" si="1"/>
        <v>19</v>
      </c>
      <c r="AE17">
        <f t="shared" si="2"/>
        <v>37</v>
      </c>
      <c r="AF17">
        <f t="shared" si="3"/>
        <v>11</v>
      </c>
    </row>
    <row r="18" spans="1:32" x14ac:dyDescent="0.25">
      <c r="A18">
        <v>17</v>
      </c>
      <c r="B18" t="s">
        <v>44</v>
      </c>
      <c r="C18">
        <v>1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4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5</v>
      </c>
      <c r="AA18">
        <v>0</v>
      </c>
      <c r="AB18">
        <v>2021</v>
      </c>
      <c r="AC18">
        <f t="shared" si="0"/>
        <v>8</v>
      </c>
      <c r="AD18">
        <f t="shared" si="1"/>
        <v>9</v>
      </c>
      <c r="AE18">
        <f t="shared" si="2"/>
        <v>5</v>
      </c>
      <c r="AF18">
        <f t="shared" si="3"/>
        <v>1</v>
      </c>
    </row>
    <row r="19" spans="1:32" x14ac:dyDescent="0.25">
      <c r="A19">
        <v>18</v>
      </c>
      <c r="B19" t="s">
        <v>45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14</v>
      </c>
      <c r="AA19">
        <v>10</v>
      </c>
      <c r="AB19">
        <v>2021</v>
      </c>
      <c r="AC19">
        <f t="shared" si="0"/>
        <v>0</v>
      </c>
      <c r="AD19">
        <f t="shared" si="1"/>
        <v>3</v>
      </c>
      <c r="AE19">
        <f t="shared" si="2"/>
        <v>14</v>
      </c>
      <c r="AF19">
        <f t="shared" si="3"/>
        <v>0</v>
      </c>
    </row>
    <row r="20" spans="1:32" x14ac:dyDescent="0.25">
      <c r="A20">
        <v>19</v>
      </c>
      <c r="B20" t="s">
        <v>46</v>
      </c>
      <c r="C20">
        <v>33</v>
      </c>
      <c r="D20">
        <v>117</v>
      </c>
      <c r="E20">
        <v>275</v>
      </c>
      <c r="F20">
        <v>2</v>
      </c>
      <c r="G20">
        <v>0</v>
      </c>
      <c r="H20">
        <v>1</v>
      </c>
      <c r="I20">
        <v>6</v>
      </c>
      <c r="J20">
        <v>0</v>
      </c>
      <c r="K20">
        <v>2</v>
      </c>
      <c r="L20">
        <v>0</v>
      </c>
      <c r="M20">
        <v>67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111</v>
      </c>
      <c r="U20">
        <v>535</v>
      </c>
      <c r="V20">
        <v>26</v>
      </c>
      <c r="W20">
        <v>12</v>
      </c>
      <c r="X20">
        <v>0</v>
      </c>
      <c r="Y20">
        <v>0</v>
      </c>
      <c r="Z20">
        <v>0</v>
      </c>
      <c r="AA20">
        <v>205</v>
      </c>
      <c r="AB20">
        <v>2021</v>
      </c>
      <c r="AC20">
        <f t="shared" si="0"/>
        <v>67</v>
      </c>
      <c r="AD20">
        <f t="shared" si="1"/>
        <v>686</v>
      </c>
      <c r="AE20">
        <f t="shared" si="2"/>
        <v>0</v>
      </c>
      <c r="AF20">
        <f t="shared" si="3"/>
        <v>401</v>
      </c>
    </row>
    <row r="21" spans="1:32" x14ac:dyDescent="0.25">
      <c r="A21">
        <v>20</v>
      </c>
      <c r="B21" t="s">
        <v>47</v>
      </c>
      <c r="C21">
        <v>15</v>
      </c>
      <c r="D21">
        <v>67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>
        <v>18</v>
      </c>
      <c r="N21">
        <v>67</v>
      </c>
      <c r="O21">
        <v>1</v>
      </c>
      <c r="P21">
        <v>17</v>
      </c>
      <c r="Q21">
        <v>2</v>
      </c>
      <c r="R21">
        <v>0</v>
      </c>
      <c r="S21">
        <v>0</v>
      </c>
      <c r="T21">
        <v>66</v>
      </c>
      <c r="U21">
        <v>92</v>
      </c>
      <c r="V21">
        <v>182</v>
      </c>
      <c r="W21">
        <v>51</v>
      </c>
      <c r="X21">
        <v>1</v>
      </c>
      <c r="Y21">
        <v>1</v>
      </c>
      <c r="Z21">
        <v>109</v>
      </c>
      <c r="AA21">
        <v>23</v>
      </c>
      <c r="AB21">
        <v>2021</v>
      </c>
      <c r="AC21">
        <f t="shared" si="0"/>
        <v>93</v>
      </c>
      <c r="AD21">
        <f t="shared" si="1"/>
        <v>344</v>
      </c>
      <c r="AE21">
        <f t="shared" si="2"/>
        <v>109</v>
      </c>
      <c r="AF21">
        <f t="shared" si="3"/>
        <v>139</v>
      </c>
    </row>
    <row r="22" spans="1:32" x14ac:dyDescent="0.25">
      <c r="A22">
        <v>21</v>
      </c>
      <c r="B22" t="s">
        <v>48</v>
      </c>
      <c r="C22">
        <v>22</v>
      </c>
      <c r="D22">
        <v>83</v>
      </c>
      <c r="E22">
        <v>71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67</v>
      </c>
      <c r="N22">
        <v>58</v>
      </c>
      <c r="O22">
        <v>0</v>
      </c>
      <c r="P22">
        <v>19</v>
      </c>
      <c r="Q22">
        <v>0</v>
      </c>
      <c r="R22">
        <v>0</v>
      </c>
      <c r="S22">
        <v>0</v>
      </c>
      <c r="T22">
        <v>151</v>
      </c>
      <c r="U22">
        <v>115</v>
      </c>
      <c r="V22">
        <v>149</v>
      </c>
      <c r="W22">
        <v>43</v>
      </c>
      <c r="X22">
        <v>6</v>
      </c>
      <c r="Y22">
        <v>6</v>
      </c>
      <c r="Z22">
        <v>83</v>
      </c>
      <c r="AA22">
        <v>911</v>
      </c>
      <c r="AB22">
        <v>2021</v>
      </c>
      <c r="AC22">
        <f t="shared" si="0"/>
        <v>125</v>
      </c>
      <c r="AD22">
        <f t="shared" si="1"/>
        <v>360</v>
      </c>
      <c r="AE22">
        <f t="shared" si="2"/>
        <v>83</v>
      </c>
      <c r="AF22">
        <f t="shared" si="3"/>
        <v>284</v>
      </c>
    </row>
    <row r="23" spans="1:32" x14ac:dyDescent="0.25">
      <c r="A23">
        <v>22</v>
      </c>
      <c r="B23" t="s">
        <v>49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3</v>
      </c>
      <c r="AB23">
        <v>2021</v>
      </c>
      <c r="AC23">
        <f t="shared" si="0"/>
        <v>6</v>
      </c>
      <c r="AD23">
        <f t="shared" si="1"/>
        <v>3</v>
      </c>
      <c r="AE23">
        <f t="shared" si="2"/>
        <v>1</v>
      </c>
      <c r="AF23">
        <f t="shared" si="3"/>
        <v>0</v>
      </c>
    </row>
    <row r="24" spans="1:32" x14ac:dyDescent="0.25">
      <c r="A24">
        <v>23</v>
      </c>
      <c r="B24" t="s">
        <v>50</v>
      </c>
      <c r="C24">
        <v>89</v>
      </c>
      <c r="D24">
        <v>221</v>
      </c>
      <c r="E24">
        <v>4</v>
      </c>
      <c r="F24">
        <v>0</v>
      </c>
      <c r="G24">
        <v>0</v>
      </c>
      <c r="H24">
        <v>1</v>
      </c>
      <c r="I24">
        <v>9</v>
      </c>
      <c r="J24">
        <v>0</v>
      </c>
      <c r="K24">
        <v>3</v>
      </c>
      <c r="L24">
        <v>0</v>
      </c>
      <c r="M24">
        <v>104</v>
      </c>
      <c r="N24">
        <v>140</v>
      </c>
      <c r="O24">
        <v>0</v>
      </c>
      <c r="P24">
        <v>1</v>
      </c>
      <c r="Q24">
        <v>0</v>
      </c>
      <c r="R24">
        <v>2</v>
      </c>
      <c r="S24">
        <v>0</v>
      </c>
      <c r="T24">
        <v>120</v>
      </c>
      <c r="U24">
        <v>388</v>
      </c>
      <c r="V24">
        <v>397</v>
      </c>
      <c r="W24">
        <v>62</v>
      </c>
      <c r="X24">
        <v>0</v>
      </c>
      <c r="Y24">
        <v>0</v>
      </c>
      <c r="Z24">
        <v>23</v>
      </c>
      <c r="AA24">
        <v>122</v>
      </c>
      <c r="AB24">
        <v>2021</v>
      </c>
      <c r="AC24">
        <f t="shared" si="0"/>
        <v>244</v>
      </c>
      <c r="AD24">
        <f t="shared" si="1"/>
        <v>1018</v>
      </c>
      <c r="AE24">
        <f t="shared" si="2"/>
        <v>23</v>
      </c>
      <c r="AF24">
        <f t="shared" si="3"/>
        <v>190</v>
      </c>
    </row>
    <row r="25" spans="1:32" x14ac:dyDescent="0.25">
      <c r="A25">
        <v>24</v>
      </c>
      <c r="B25" t="s">
        <v>51</v>
      </c>
      <c r="C25">
        <v>95</v>
      </c>
      <c r="D25">
        <v>52</v>
      </c>
      <c r="E25">
        <v>41</v>
      </c>
      <c r="F25">
        <v>11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23</v>
      </c>
      <c r="N25">
        <v>115</v>
      </c>
      <c r="O25">
        <v>0</v>
      </c>
      <c r="P25">
        <v>2</v>
      </c>
      <c r="Q25">
        <v>0</v>
      </c>
      <c r="R25">
        <v>0</v>
      </c>
      <c r="S25">
        <v>0</v>
      </c>
      <c r="T25">
        <v>107</v>
      </c>
      <c r="U25">
        <v>248</v>
      </c>
      <c r="V25">
        <v>82</v>
      </c>
      <c r="W25">
        <v>51</v>
      </c>
      <c r="X25">
        <v>0</v>
      </c>
      <c r="Y25">
        <v>0</v>
      </c>
      <c r="Z25">
        <v>6</v>
      </c>
      <c r="AA25">
        <v>192</v>
      </c>
      <c r="AB25">
        <v>2021</v>
      </c>
      <c r="AC25">
        <f t="shared" si="0"/>
        <v>138</v>
      </c>
      <c r="AD25">
        <f t="shared" si="1"/>
        <v>382</v>
      </c>
      <c r="AE25">
        <f t="shared" si="2"/>
        <v>6</v>
      </c>
      <c r="AF25">
        <f t="shared" si="3"/>
        <v>201</v>
      </c>
    </row>
    <row r="26" spans="1:32" x14ac:dyDescent="0.25">
      <c r="A26">
        <v>25</v>
      </c>
      <c r="B26" t="s">
        <v>52</v>
      </c>
      <c r="C26">
        <v>2</v>
      </c>
      <c r="D26">
        <v>49</v>
      </c>
      <c r="E26">
        <v>12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3</v>
      </c>
      <c r="O26">
        <v>1</v>
      </c>
      <c r="P26">
        <v>0</v>
      </c>
      <c r="Q26">
        <v>0</v>
      </c>
      <c r="R26">
        <v>0</v>
      </c>
      <c r="S26">
        <v>0</v>
      </c>
      <c r="T26">
        <v>6</v>
      </c>
      <c r="U26">
        <v>26</v>
      </c>
      <c r="V26">
        <v>3</v>
      </c>
      <c r="W26">
        <v>3</v>
      </c>
      <c r="X26">
        <v>0</v>
      </c>
      <c r="Y26">
        <v>0</v>
      </c>
      <c r="Z26">
        <v>4</v>
      </c>
      <c r="AA26">
        <v>11</v>
      </c>
      <c r="AB26">
        <v>2021</v>
      </c>
      <c r="AC26">
        <f t="shared" si="0"/>
        <v>4</v>
      </c>
      <c r="AD26">
        <f t="shared" si="1"/>
        <v>79</v>
      </c>
      <c r="AE26">
        <f t="shared" si="2"/>
        <v>4</v>
      </c>
      <c r="AF26">
        <f t="shared" si="3"/>
        <v>22</v>
      </c>
    </row>
    <row r="27" spans="1:32" x14ac:dyDescent="0.25">
      <c r="A27">
        <v>26</v>
      </c>
      <c r="B27" t="s">
        <v>53</v>
      </c>
      <c r="C27">
        <v>80</v>
      </c>
      <c r="D27">
        <v>192</v>
      </c>
      <c r="E27">
        <v>119</v>
      </c>
      <c r="F27">
        <v>1</v>
      </c>
      <c r="G27">
        <v>0</v>
      </c>
      <c r="H27">
        <v>0</v>
      </c>
      <c r="I27">
        <v>1</v>
      </c>
      <c r="J27">
        <v>18</v>
      </c>
      <c r="K27">
        <v>9</v>
      </c>
      <c r="L27">
        <v>2</v>
      </c>
      <c r="M27">
        <v>334</v>
      </c>
      <c r="N27">
        <v>72</v>
      </c>
      <c r="O27">
        <v>0</v>
      </c>
      <c r="P27">
        <v>16</v>
      </c>
      <c r="Q27">
        <v>42</v>
      </c>
      <c r="R27">
        <v>1</v>
      </c>
      <c r="S27">
        <v>0</v>
      </c>
      <c r="T27">
        <v>227</v>
      </c>
      <c r="U27">
        <v>257</v>
      </c>
      <c r="V27">
        <v>308</v>
      </c>
      <c r="W27">
        <v>41</v>
      </c>
      <c r="X27">
        <v>0</v>
      </c>
      <c r="Y27">
        <v>2</v>
      </c>
      <c r="Z27">
        <v>71</v>
      </c>
      <c r="AA27">
        <v>1924</v>
      </c>
      <c r="AB27">
        <v>2021</v>
      </c>
      <c r="AC27">
        <f t="shared" si="0"/>
        <v>408</v>
      </c>
      <c r="AD27">
        <f t="shared" si="1"/>
        <v>779</v>
      </c>
      <c r="AE27">
        <f t="shared" si="2"/>
        <v>71</v>
      </c>
      <c r="AF27">
        <f t="shared" si="3"/>
        <v>454</v>
      </c>
    </row>
    <row r="28" spans="1:32" x14ac:dyDescent="0.25">
      <c r="A28">
        <v>27</v>
      </c>
      <c r="B28" t="s">
        <v>54</v>
      </c>
      <c r="C28">
        <v>57</v>
      </c>
      <c r="D28">
        <v>3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7</v>
      </c>
      <c r="U28">
        <v>8</v>
      </c>
      <c r="V28">
        <v>2</v>
      </c>
      <c r="W28">
        <v>6</v>
      </c>
      <c r="X28">
        <v>0</v>
      </c>
      <c r="Y28">
        <v>0</v>
      </c>
      <c r="Z28">
        <v>72</v>
      </c>
      <c r="AA28">
        <v>39</v>
      </c>
      <c r="AB28">
        <v>2021</v>
      </c>
      <c r="AC28">
        <f t="shared" si="0"/>
        <v>10</v>
      </c>
      <c r="AD28">
        <f t="shared" si="1"/>
        <v>13</v>
      </c>
      <c r="AE28">
        <f t="shared" si="2"/>
        <v>72</v>
      </c>
      <c r="AF28">
        <f t="shared" si="3"/>
        <v>17</v>
      </c>
    </row>
    <row r="29" spans="1:32" x14ac:dyDescent="0.25">
      <c r="A29">
        <v>28</v>
      </c>
      <c r="B29" t="s">
        <v>55</v>
      </c>
      <c r="C29">
        <v>51</v>
      </c>
      <c r="D29">
        <v>108</v>
      </c>
      <c r="E29">
        <v>245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M29">
        <v>18</v>
      </c>
      <c r="N29">
        <v>20</v>
      </c>
      <c r="O29">
        <v>0</v>
      </c>
      <c r="P29">
        <v>7</v>
      </c>
      <c r="Q29">
        <v>0</v>
      </c>
      <c r="R29">
        <v>0</v>
      </c>
      <c r="S29">
        <v>0</v>
      </c>
      <c r="T29">
        <v>16</v>
      </c>
      <c r="U29">
        <v>72</v>
      </c>
      <c r="V29">
        <v>1</v>
      </c>
      <c r="W29">
        <v>17</v>
      </c>
      <c r="X29">
        <v>0</v>
      </c>
      <c r="Y29">
        <v>2</v>
      </c>
      <c r="Z29">
        <v>28</v>
      </c>
      <c r="AA29">
        <v>1292</v>
      </c>
      <c r="AB29">
        <v>2021</v>
      </c>
      <c r="AC29">
        <f t="shared" si="0"/>
        <v>38</v>
      </c>
      <c r="AD29">
        <f t="shared" si="1"/>
        <v>183</v>
      </c>
      <c r="AE29">
        <f t="shared" si="2"/>
        <v>28</v>
      </c>
      <c r="AF29">
        <f t="shared" si="3"/>
        <v>292</v>
      </c>
    </row>
    <row r="30" spans="1:32" x14ac:dyDescent="0.25">
      <c r="A30">
        <v>29</v>
      </c>
      <c r="B30" t="s">
        <v>56</v>
      </c>
      <c r="C30">
        <v>1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0</v>
      </c>
      <c r="X30">
        <v>0</v>
      </c>
      <c r="Y30">
        <v>0</v>
      </c>
      <c r="Z30">
        <v>0</v>
      </c>
      <c r="AA30">
        <v>1</v>
      </c>
      <c r="AB30">
        <v>2021</v>
      </c>
      <c r="AC30">
        <f t="shared" si="0"/>
        <v>3</v>
      </c>
      <c r="AD30">
        <f t="shared" si="1"/>
        <v>11</v>
      </c>
      <c r="AE30">
        <f t="shared" si="2"/>
        <v>0</v>
      </c>
      <c r="AF30">
        <f t="shared" si="3"/>
        <v>0</v>
      </c>
    </row>
    <row r="31" spans="1:32" x14ac:dyDescent="0.25">
      <c r="A31">
        <v>30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4</v>
      </c>
      <c r="X31">
        <v>1</v>
      </c>
      <c r="Y31">
        <v>0</v>
      </c>
      <c r="Z31">
        <v>4</v>
      </c>
      <c r="AA31">
        <v>2</v>
      </c>
      <c r="AB31">
        <v>2021</v>
      </c>
      <c r="AC31">
        <f t="shared" si="0"/>
        <v>1</v>
      </c>
      <c r="AD31">
        <f t="shared" si="1"/>
        <v>4</v>
      </c>
      <c r="AE31">
        <f t="shared" si="2"/>
        <v>4</v>
      </c>
      <c r="AF31">
        <f t="shared" si="3"/>
        <v>6</v>
      </c>
    </row>
    <row r="32" spans="1:32" x14ac:dyDescent="0.25">
      <c r="A32">
        <v>31</v>
      </c>
      <c r="B32" t="s">
        <v>58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>
        <v>1</v>
      </c>
      <c r="AB32">
        <v>2021</v>
      </c>
      <c r="AC32">
        <f t="shared" si="0"/>
        <v>0</v>
      </c>
      <c r="AD32">
        <f t="shared" si="1"/>
        <v>9</v>
      </c>
      <c r="AE32">
        <f t="shared" si="2"/>
        <v>1</v>
      </c>
      <c r="AF32">
        <f t="shared" si="3"/>
        <v>3</v>
      </c>
    </row>
    <row r="33" spans="1:32" x14ac:dyDescent="0.25">
      <c r="A33">
        <v>32</v>
      </c>
      <c r="B33" t="s">
        <v>59</v>
      </c>
      <c r="C33">
        <v>14</v>
      </c>
      <c r="D33">
        <v>90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</v>
      </c>
      <c r="N33">
        <v>12</v>
      </c>
      <c r="O33">
        <v>0</v>
      </c>
      <c r="P33">
        <v>20</v>
      </c>
      <c r="Q33">
        <v>0</v>
      </c>
      <c r="R33">
        <v>0</v>
      </c>
      <c r="S33">
        <v>0</v>
      </c>
      <c r="T33">
        <v>20</v>
      </c>
      <c r="U33">
        <v>24</v>
      </c>
      <c r="V33">
        <v>82</v>
      </c>
      <c r="W33">
        <v>52</v>
      </c>
      <c r="X33">
        <v>1</v>
      </c>
      <c r="Y33">
        <v>0</v>
      </c>
      <c r="Z33">
        <v>4</v>
      </c>
      <c r="AA33">
        <v>117</v>
      </c>
      <c r="AB33">
        <v>2021</v>
      </c>
      <c r="AC33">
        <f t="shared" si="0"/>
        <v>35</v>
      </c>
      <c r="AD33">
        <f t="shared" si="1"/>
        <v>197</v>
      </c>
      <c r="AE33">
        <f t="shared" si="2"/>
        <v>4</v>
      </c>
      <c r="AF33">
        <f t="shared" si="3"/>
        <v>92</v>
      </c>
    </row>
    <row r="34" spans="1:32" x14ac:dyDescent="0.25">
      <c r="A34">
        <v>33</v>
      </c>
      <c r="B34" t="s">
        <v>60</v>
      </c>
      <c r="C34">
        <v>0</v>
      </c>
      <c r="D34">
        <v>13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2</v>
      </c>
      <c r="L34">
        <v>1</v>
      </c>
      <c r="M34">
        <v>10</v>
      </c>
      <c r="N34">
        <v>3</v>
      </c>
      <c r="O34">
        <v>30</v>
      </c>
      <c r="P34">
        <v>0</v>
      </c>
      <c r="Q34">
        <v>0</v>
      </c>
      <c r="R34">
        <v>0</v>
      </c>
      <c r="S34">
        <v>0</v>
      </c>
      <c r="T34">
        <v>15</v>
      </c>
      <c r="U34">
        <v>18</v>
      </c>
      <c r="V34">
        <v>4</v>
      </c>
      <c r="W34">
        <v>0</v>
      </c>
      <c r="X34">
        <v>0</v>
      </c>
      <c r="Y34">
        <v>0</v>
      </c>
      <c r="Z34">
        <v>25</v>
      </c>
      <c r="AA34">
        <v>13</v>
      </c>
      <c r="AB34">
        <v>2021</v>
      </c>
      <c r="AC34">
        <f t="shared" si="0"/>
        <v>14</v>
      </c>
      <c r="AD34">
        <f t="shared" si="1"/>
        <v>66</v>
      </c>
      <c r="AE34">
        <f t="shared" si="2"/>
        <v>25</v>
      </c>
      <c r="AF34">
        <f t="shared" si="3"/>
        <v>17</v>
      </c>
    </row>
    <row r="35" spans="1:32" x14ac:dyDescent="0.25">
      <c r="A35">
        <v>34</v>
      </c>
      <c r="B35" t="s">
        <v>61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0</v>
      </c>
      <c r="AB35">
        <v>2021</v>
      </c>
      <c r="AC35">
        <f t="shared" si="0"/>
        <v>0</v>
      </c>
      <c r="AD35">
        <f t="shared" si="1"/>
        <v>0</v>
      </c>
      <c r="AE35">
        <f t="shared" si="2"/>
        <v>4</v>
      </c>
      <c r="AF35">
        <f t="shared" si="3"/>
        <v>0</v>
      </c>
    </row>
    <row r="36" spans="1:32" x14ac:dyDescent="0.25">
      <c r="A36">
        <v>35</v>
      </c>
      <c r="B36" t="s">
        <v>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2021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</row>
    <row r="37" spans="1:32" x14ac:dyDescent="0.25">
      <c r="A37">
        <v>36</v>
      </c>
      <c r="B37" t="s">
        <v>63</v>
      </c>
      <c r="C37">
        <v>0</v>
      </c>
      <c r="D37">
        <v>11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5</v>
      </c>
      <c r="AB37">
        <v>2021</v>
      </c>
      <c r="AC37">
        <f t="shared" si="0"/>
        <v>1</v>
      </c>
      <c r="AD37">
        <f t="shared" si="1"/>
        <v>12</v>
      </c>
      <c r="AE37">
        <f t="shared" si="2"/>
        <v>0</v>
      </c>
      <c r="AF37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Motive(2021)statewise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2024-04-09T18:18:40Z</dcterms:created>
  <dcterms:modified xsi:type="dcterms:W3CDTF">2024-04-09T18:18:40Z</dcterms:modified>
</cp:coreProperties>
</file>