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8461417\Desktop\2024_02\00_neu\02_Skripte\"/>
    </mc:Choice>
  </mc:AlternateContent>
  <xr:revisionPtr revIDLastSave="0" documentId="13_ncr:1_{9C738616-BBB9-4F52-9415-8A99F1652C65}" xr6:coauthVersionLast="36" xr6:coauthVersionMax="36" xr10:uidLastSave="{00000000-0000-0000-0000-000000000000}"/>
  <bookViews>
    <workbookView xWindow="0" yWindow="0" windowWidth="28800" windowHeight="12230" activeTab="2" xr2:uid="{D247CEC8-0A69-48DB-9D73-95EB9D48366B}"/>
  </bookViews>
  <sheets>
    <sheet name="Tätigkeiten" sheetId="1" r:id="rId1"/>
    <sheet name="Gesteins- und Gebirgsparameter" sheetId="2" r:id="rId2"/>
    <sheet name="Datum und Uhrzeit" sheetId="3" r:id="rId3"/>
    <sheet name="maschinentech u. log. Kennwer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</calcChain>
</file>

<file path=xl/sharedStrings.xml><?xml version="1.0" encoding="utf-8"?>
<sst xmlns="http://schemas.openxmlformats.org/spreadsheetml/2006/main" count="131" uniqueCount="92">
  <si>
    <t>Tätigkeit</t>
  </si>
  <si>
    <t>Dauer</t>
  </si>
  <si>
    <t>Code</t>
  </si>
  <si>
    <t>Ringbau</t>
  </si>
  <si>
    <t>Wartung</t>
  </si>
  <si>
    <t>Bandspeicher</t>
  </si>
  <si>
    <t>Puffer</t>
  </si>
  <si>
    <t>Ringspaltverfüllung</t>
  </si>
  <si>
    <t>Bohrkopfinspektion</t>
  </si>
  <si>
    <t>Ortsbrustaufnahme Kamera</t>
  </si>
  <si>
    <t>Ortsbrustaufnahme Geologe</t>
  </si>
  <si>
    <t>Luttenkassettentausch</t>
  </si>
  <si>
    <t>Rohrleitungsbau</t>
  </si>
  <si>
    <t>Gleisbau</t>
  </si>
  <si>
    <t>Schleppweiche</t>
  </si>
  <si>
    <t>Sohlfertigteil</t>
  </si>
  <si>
    <t>Streckenband</t>
  </si>
  <si>
    <t>Lutte hängen</t>
  </si>
  <si>
    <t>HV-Kabel</t>
  </si>
  <si>
    <t>Zugeinfahrt</t>
  </si>
  <si>
    <t>Zug entladen</t>
  </si>
  <si>
    <t>Zugausfahrt</t>
  </si>
  <si>
    <t>Zug beladen</t>
  </si>
  <si>
    <t>Vortrieb</t>
  </si>
  <si>
    <t>Intervall</t>
  </si>
  <si>
    <t>Einheit</t>
  </si>
  <si>
    <t>-</t>
  </si>
  <si>
    <t>Meter</t>
  </si>
  <si>
    <t>Hub</t>
  </si>
  <si>
    <t>Station_von</t>
  </si>
  <si>
    <t>Station_bis</t>
  </si>
  <si>
    <t>Geotech_Homogenb</t>
  </si>
  <si>
    <t>Gebirgsart</t>
  </si>
  <si>
    <t>Anteil</t>
  </si>
  <si>
    <t>Strukturgeol_Homogenb</t>
  </si>
  <si>
    <t>UCS</t>
  </si>
  <si>
    <t>Streichwinkel</t>
  </si>
  <si>
    <t>Fallwinkel</t>
  </si>
  <si>
    <t>Vortriebsrichtung</t>
  </si>
  <si>
    <t>mittl_Trennflächenab</t>
  </si>
  <si>
    <t>IQP21</t>
  </si>
  <si>
    <t xml:space="preserve">IQP-GS </t>
  </si>
  <si>
    <t>2c</t>
  </si>
  <si>
    <t>IQP23</t>
  </si>
  <si>
    <t>IQP-GS</t>
  </si>
  <si>
    <t>2e</t>
  </si>
  <si>
    <t>IQP24</t>
  </si>
  <si>
    <t>2f</t>
  </si>
  <si>
    <t>IQP25</t>
  </si>
  <si>
    <t>IQP-QP</t>
  </si>
  <si>
    <t>3a</t>
  </si>
  <si>
    <t>IQP26</t>
  </si>
  <si>
    <t>3b</t>
  </si>
  <si>
    <t>oSH01</t>
  </si>
  <si>
    <t>SH-KPh</t>
  </si>
  <si>
    <t>3c</t>
  </si>
  <si>
    <t>IQP27</t>
  </si>
  <si>
    <t>3d</t>
  </si>
  <si>
    <t>IQP28</t>
  </si>
  <si>
    <t>IQP-Gn</t>
  </si>
  <si>
    <t>3e</t>
  </si>
  <si>
    <t>IQP29</t>
  </si>
  <si>
    <t>Hublänge</t>
  </si>
  <si>
    <t>Kennwerte</t>
  </si>
  <si>
    <t>Wert</t>
  </si>
  <si>
    <t>Andruckkraft</t>
  </si>
  <si>
    <t>Schneidringdurchmesser</t>
  </si>
  <si>
    <t>Schneidspurabstand</t>
  </si>
  <si>
    <t>kN</t>
  </si>
  <si>
    <t>mm</t>
  </si>
  <si>
    <t>Startdatum</t>
  </si>
  <si>
    <t>Startuhrzeit</t>
  </si>
  <si>
    <t>Wartungsbeginn</t>
  </si>
  <si>
    <t>Wartungsende</t>
  </si>
  <si>
    <t>Begrenzung Penetration</t>
  </si>
  <si>
    <t>k5 (aus Diagramm)</t>
  </si>
  <si>
    <t>max. Hübe/Tag</t>
  </si>
  <si>
    <t>Hübe</t>
  </si>
  <si>
    <t>mm/rev</t>
  </si>
  <si>
    <t>max. Hübe/Tag (wenn BSP)</t>
  </si>
  <si>
    <t>Bohrkopfdrehzahl</t>
  </si>
  <si>
    <t>rpm</t>
  </si>
  <si>
    <t>m</t>
  </si>
  <si>
    <t>Kennwert</t>
  </si>
  <si>
    <t>Startstation Versorgungszug</t>
  </si>
  <si>
    <t>Startstation TBM</t>
  </si>
  <si>
    <t>Geschwindigkeit Zugeinfahrt</t>
  </si>
  <si>
    <t>Geschwindigkeit Zugausfahrt</t>
  </si>
  <si>
    <t>km/h</t>
  </si>
  <si>
    <r>
      <t>W</t>
    </r>
    <r>
      <rPr>
        <b/>
        <vertAlign val="subscript"/>
        <sz val="11"/>
        <color theme="1"/>
        <rFont val="Times New Roman"/>
        <family val="1"/>
      </rPr>
      <t>f</t>
    </r>
  </si>
  <si>
    <t>Minuten Tag</t>
  </si>
  <si>
    <t>Minuten Bandspeicher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</si>
</sst>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1" fontId="0" fillId="0" borderId="0" xfId="0" applyNumberFormat="1"/>
    <xf numFmtId="0" fontId="1" fillId="0" borderId="1" xfId="0" applyFont="1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3" fillId="0" borderId="14" xfId="0" applyFont="1" applyBorder="1"/>
    <xf numFmtId="9" fontId="3" fillId="0" borderId="14" xfId="0" applyNumberFormat="1" applyFont="1" applyBorder="1"/>
    <xf numFmtId="0" fontId="3" fillId="0" borderId="4" xfId="0" applyFont="1" applyBorder="1"/>
    <xf numFmtId="9" fontId="3" fillId="0" borderId="4" xfId="0" applyNumberFormat="1" applyFont="1" applyBorder="1"/>
    <xf numFmtId="0" fontId="3" fillId="0" borderId="8" xfId="0" applyFont="1" applyBorder="1"/>
    <xf numFmtId="9" fontId="3" fillId="0" borderId="8" xfId="0" applyNumberFormat="1" applyFont="1" applyBorder="1"/>
    <xf numFmtId="164" fontId="3" fillId="0" borderId="14" xfId="0" applyNumberFormat="1" applyFont="1" applyBorder="1"/>
    <xf numFmtId="164" fontId="3" fillId="0" borderId="4" xfId="0" applyNumberFormat="1" applyFont="1" applyBorder="1"/>
    <xf numFmtId="164" fontId="3" fillId="0" borderId="8" xfId="0" applyNumberFormat="1" applyFont="1" applyBorder="1"/>
    <xf numFmtId="2" fontId="3" fillId="0" borderId="13" xfId="0" applyNumberFormat="1" applyFont="1" applyBorder="1"/>
    <xf numFmtId="2" fontId="3" fillId="0" borderId="14" xfId="0" applyNumberFormat="1" applyFont="1" applyBorder="1"/>
    <xf numFmtId="2" fontId="3" fillId="0" borderId="5" xfId="0" applyNumberFormat="1" applyFont="1" applyBorder="1"/>
    <xf numFmtId="2" fontId="3" fillId="0" borderId="4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0" fontId="2" fillId="0" borderId="18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21" fontId="0" fillId="0" borderId="14" xfId="0" applyNumberFormat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21" fontId="0" fillId="0" borderId="8" xfId="0" applyNumberFormat="1" applyBorder="1" applyAlignment="1">
      <alignment horizontal="center"/>
    </xf>
    <xf numFmtId="21" fontId="0" fillId="0" borderId="1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/>
    <xf numFmtId="14" fontId="0" fillId="0" borderId="12" xfId="0" applyNumberFormat="1" applyFill="1" applyBorder="1"/>
    <xf numFmtId="20" fontId="0" fillId="0" borderId="6" xfId="0" applyNumberFormat="1" applyFill="1" applyBorder="1"/>
    <xf numFmtId="20" fontId="0" fillId="0" borderId="9" xfId="0" applyNumberFormat="1" applyFill="1" applyBorder="1"/>
    <xf numFmtId="0" fontId="0" fillId="0" borderId="20" xfId="0" applyFill="1" applyBorder="1"/>
    <xf numFmtId="2" fontId="0" fillId="0" borderId="15" xfId="0" applyNumberFormat="1" applyFill="1" applyBorder="1"/>
    <xf numFmtId="0" fontId="0" fillId="0" borderId="21" xfId="0" applyFill="1" applyBorder="1"/>
    <xf numFmtId="2" fontId="0" fillId="0" borderId="2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5CAC-0321-4DA6-9362-6F96A5ACA41B}">
  <dimension ref="A1:F22"/>
  <sheetViews>
    <sheetView workbookViewId="0">
      <selection activeCell="B20" sqref="B20"/>
    </sheetView>
  </sheetViews>
  <sheetFormatPr baseColWidth="10" defaultRowHeight="14.5" x14ac:dyDescent="0.35"/>
  <cols>
    <col min="1" max="1" width="26.54296875" bestFit="1" customWidth="1"/>
    <col min="2" max="2" width="9.1796875" style="47" customWidth="1"/>
    <col min="3" max="3" width="6" style="47" customWidth="1"/>
    <col min="4" max="4" width="8.453125" style="47" customWidth="1"/>
    <col min="5" max="5" width="8" style="47" customWidth="1"/>
  </cols>
  <sheetData>
    <row r="1" spans="1:6" x14ac:dyDescent="0.35">
      <c r="A1" s="2" t="s">
        <v>0</v>
      </c>
      <c r="B1" s="42" t="s">
        <v>1</v>
      </c>
      <c r="C1" s="42" t="s">
        <v>2</v>
      </c>
      <c r="D1" s="42" t="s">
        <v>24</v>
      </c>
      <c r="E1" s="52" t="s">
        <v>25</v>
      </c>
      <c r="F1" s="1"/>
    </row>
    <row r="2" spans="1:6" x14ac:dyDescent="0.35">
      <c r="A2" s="12" t="s">
        <v>23</v>
      </c>
      <c r="B2" s="48">
        <v>0</v>
      </c>
      <c r="C2" s="43">
        <v>10</v>
      </c>
      <c r="D2" s="43">
        <v>1</v>
      </c>
      <c r="E2" s="53" t="s">
        <v>28</v>
      </c>
    </row>
    <row r="3" spans="1:6" x14ac:dyDescent="0.35">
      <c r="A3" s="4" t="s">
        <v>3</v>
      </c>
      <c r="B3" s="49">
        <v>1.7361111111111112E-2</v>
      </c>
      <c r="C3" s="44">
        <v>20</v>
      </c>
      <c r="D3" s="44">
        <v>1</v>
      </c>
      <c r="E3" s="54" t="s">
        <v>28</v>
      </c>
    </row>
    <row r="4" spans="1:6" x14ac:dyDescent="0.35">
      <c r="A4" s="4" t="s">
        <v>4</v>
      </c>
      <c r="B4" s="49">
        <v>8.3333333333333329E-2</v>
      </c>
      <c r="C4" s="44" t="s">
        <v>26</v>
      </c>
      <c r="D4" s="44" t="s">
        <v>26</v>
      </c>
      <c r="E4" s="54" t="s">
        <v>26</v>
      </c>
    </row>
    <row r="5" spans="1:6" x14ac:dyDescent="0.35">
      <c r="A5" s="4" t="s">
        <v>5</v>
      </c>
      <c r="B5" s="49">
        <v>0.33333333333333331</v>
      </c>
      <c r="C5" s="44">
        <v>30</v>
      </c>
      <c r="D5" s="44">
        <v>300</v>
      </c>
      <c r="E5" s="54" t="s">
        <v>27</v>
      </c>
    </row>
    <row r="6" spans="1:6" x14ac:dyDescent="0.35">
      <c r="A6" s="6" t="s">
        <v>6</v>
      </c>
      <c r="B6" s="50">
        <v>0</v>
      </c>
      <c r="C6" s="45">
        <v>40</v>
      </c>
      <c r="D6" s="45">
        <v>1</v>
      </c>
      <c r="E6" s="55" t="s">
        <v>28</v>
      </c>
    </row>
    <row r="7" spans="1:6" x14ac:dyDescent="0.35">
      <c r="A7" s="12" t="s">
        <v>7</v>
      </c>
      <c r="B7" s="48">
        <v>1.0416666666666666E-2</v>
      </c>
      <c r="C7" s="43">
        <v>11</v>
      </c>
      <c r="D7" s="43">
        <v>1</v>
      </c>
      <c r="E7" s="53" t="s">
        <v>28</v>
      </c>
    </row>
    <row r="8" spans="1:6" x14ac:dyDescent="0.35">
      <c r="A8" s="4" t="s">
        <v>8</v>
      </c>
      <c r="B8" s="49">
        <v>6.9444444444444441E-3</v>
      </c>
      <c r="C8" s="44">
        <v>23</v>
      </c>
      <c r="D8" s="44">
        <v>2</v>
      </c>
      <c r="E8" s="54" t="s">
        <v>28</v>
      </c>
    </row>
    <row r="9" spans="1:6" x14ac:dyDescent="0.35">
      <c r="A9" s="4" t="s">
        <v>9</v>
      </c>
      <c r="B9" s="49">
        <v>1.0416666666666666E-2</v>
      </c>
      <c r="C9" s="44" t="s">
        <v>26</v>
      </c>
      <c r="D9" s="44" t="s">
        <v>26</v>
      </c>
      <c r="E9" s="54" t="s">
        <v>26</v>
      </c>
    </row>
    <row r="10" spans="1:6" x14ac:dyDescent="0.35">
      <c r="A10" s="4" t="s">
        <v>10</v>
      </c>
      <c r="B10" s="49">
        <v>2.0833333333333332E-2</v>
      </c>
      <c r="C10" s="44" t="s">
        <v>26</v>
      </c>
      <c r="D10" s="44" t="s">
        <v>26</v>
      </c>
      <c r="E10" s="54" t="s">
        <v>26</v>
      </c>
    </row>
    <row r="11" spans="1:6" x14ac:dyDescent="0.35">
      <c r="A11" s="4" t="s">
        <v>11</v>
      </c>
      <c r="B11" s="49">
        <v>1.3888888888888888E-2</v>
      </c>
      <c r="C11" s="44">
        <v>32</v>
      </c>
      <c r="D11" s="44">
        <v>300</v>
      </c>
      <c r="E11" s="54" t="s">
        <v>27</v>
      </c>
    </row>
    <row r="12" spans="1:6" x14ac:dyDescent="0.35">
      <c r="A12" s="4" t="s">
        <v>12</v>
      </c>
      <c r="B12" s="49">
        <v>2.0833333333333332E-2</v>
      </c>
      <c r="C12" s="44" t="s">
        <v>26</v>
      </c>
      <c r="D12" s="44" t="s">
        <v>26</v>
      </c>
      <c r="E12" s="54" t="s">
        <v>26</v>
      </c>
    </row>
    <row r="13" spans="1:6" x14ac:dyDescent="0.35">
      <c r="A13" s="4" t="s">
        <v>13</v>
      </c>
      <c r="B13" s="49">
        <v>1.0416666666666666E-2</v>
      </c>
      <c r="C13" s="44">
        <v>13</v>
      </c>
      <c r="D13" s="44">
        <v>6</v>
      </c>
      <c r="E13" s="54" t="s">
        <v>27</v>
      </c>
    </row>
    <row r="14" spans="1:6" x14ac:dyDescent="0.35">
      <c r="A14" s="4" t="s">
        <v>14</v>
      </c>
      <c r="B14" s="49">
        <v>1.3888888888888888E-2</v>
      </c>
      <c r="C14" s="44">
        <v>14</v>
      </c>
      <c r="D14" s="44">
        <v>9</v>
      </c>
      <c r="E14" s="54" t="s">
        <v>27</v>
      </c>
    </row>
    <row r="15" spans="1:6" x14ac:dyDescent="0.35">
      <c r="A15" s="4" t="s">
        <v>15</v>
      </c>
      <c r="B15" s="49">
        <v>3.472222222222222E-3</v>
      </c>
      <c r="C15" s="44">
        <v>21</v>
      </c>
      <c r="D15" s="44">
        <v>1</v>
      </c>
      <c r="E15" s="54" t="s">
        <v>28</v>
      </c>
    </row>
    <row r="16" spans="1:6" x14ac:dyDescent="0.35">
      <c r="A16" s="4" t="s">
        <v>16</v>
      </c>
      <c r="B16" s="49">
        <v>1.7361111111111112E-2</v>
      </c>
      <c r="C16" s="44">
        <v>12</v>
      </c>
      <c r="D16" s="44">
        <v>1</v>
      </c>
      <c r="E16" s="54" t="s">
        <v>28</v>
      </c>
    </row>
    <row r="17" spans="1:5" x14ac:dyDescent="0.35">
      <c r="A17" s="6" t="s">
        <v>17</v>
      </c>
      <c r="B17" s="50">
        <v>6.9444444444444441E-3</v>
      </c>
      <c r="C17" s="45">
        <v>22</v>
      </c>
      <c r="D17" s="45">
        <v>1</v>
      </c>
      <c r="E17" s="55" t="s">
        <v>28</v>
      </c>
    </row>
    <row r="18" spans="1:5" x14ac:dyDescent="0.35">
      <c r="A18" s="9" t="s">
        <v>18</v>
      </c>
      <c r="B18" s="51">
        <v>8.3333333333333329E-2</v>
      </c>
      <c r="C18" s="46">
        <v>31</v>
      </c>
      <c r="D18" s="46">
        <v>300</v>
      </c>
      <c r="E18" s="56" t="s">
        <v>27</v>
      </c>
    </row>
    <row r="19" spans="1:5" x14ac:dyDescent="0.35">
      <c r="A19" s="4" t="s">
        <v>19</v>
      </c>
      <c r="B19" s="49">
        <v>0</v>
      </c>
      <c r="C19" s="44">
        <v>58</v>
      </c>
      <c r="D19" s="44">
        <v>1</v>
      </c>
      <c r="E19" s="54" t="s">
        <v>28</v>
      </c>
    </row>
    <row r="20" spans="1:5" x14ac:dyDescent="0.35">
      <c r="A20" s="4" t="s">
        <v>20</v>
      </c>
      <c r="B20" s="49">
        <v>1.7361111111111112E-2</v>
      </c>
      <c r="C20" s="44">
        <v>59</v>
      </c>
      <c r="D20" s="44">
        <v>1</v>
      </c>
      <c r="E20" s="54" t="s">
        <v>28</v>
      </c>
    </row>
    <row r="21" spans="1:5" x14ac:dyDescent="0.35">
      <c r="A21" s="4" t="s">
        <v>21</v>
      </c>
      <c r="B21" s="49">
        <v>0</v>
      </c>
      <c r="C21" s="44">
        <v>60</v>
      </c>
      <c r="D21" s="44">
        <v>1</v>
      </c>
      <c r="E21" s="54" t="s">
        <v>28</v>
      </c>
    </row>
    <row r="22" spans="1:5" x14ac:dyDescent="0.35">
      <c r="A22" s="6" t="s">
        <v>22</v>
      </c>
      <c r="B22" s="50">
        <v>1.3888888888888888E-2</v>
      </c>
      <c r="C22" s="45">
        <v>61</v>
      </c>
      <c r="D22" s="45">
        <v>1</v>
      </c>
      <c r="E22" s="55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D5AF-FF2E-49CA-A15A-339E7920432D}">
  <sheetPr>
    <pageSetUpPr fitToPage="1"/>
  </sheetPr>
  <dimension ref="A1:L10"/>
  <sheetViews>
    <sheetView showGridLines="0" zoomScale="205" zoomScaleNormal="205" workbookViewId="0">
      <selection activeCell="C17" sqref="C17"/>
    </sheetView>
  </sheetViews>
  <sheetFormatPr baseColWidth="10" defaultRowHeight="14.5" x14ac:dyDescent="0.35"/>
  <cols>
    <col min="1" max="1" width="11" bestFit="1" customWidth="1"/>
    <col min="2" max="2" width="10.26953125" bestFit="1" customWidth="1"/>
    <col min="3" max="3" width="18.1796875" bestFit="1" customWidth="1"/>
    <col min="4" max="4" width="10" bestFit="1" customWidth="1"/>
    <col min="5" max="5" width="5.81640625" bestFit="1" customWidth="1"/>
    <col min="6" max="6" width="21.54296875" bestFit="1" customWidth="1"/>
    <col min="7" max="7" width="4.81640625" bestFit="1" customWidth="1"/>
    <col min="8" max="8" width="12.453125" bestFit="1" customWidth="1"/>
    <col min="9" max="9" width="9.81640625" bestFit="1" customWidth="1"/>
    <col min="10" max="10" width="16.1796875" bestFit="1" customWidth="1"/>
    <col min="11" max="11" width="19.453125" bestFit="1" customWidth="1"/>
    <col min="12" max="12" width="3.453125" bestFit="1" customWidth="1"/>
  </cols>
  <sheetData>
    <row r="1" spans="1:12" ht="16" x14ac:dyDescent="0.4">
      <c r="A1" s="21" t="s">
        <v>29</v>
      </c>
      <c r="B1" s="22" t="s">
        <v>30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38" t="s">
        <v>89</v>
      </c>
    </row>
    <row r="2" spans="1:12" x14ac:dyDescent="0.35">
      <c r="A2" s="32">
        <v>6827.31</v>
      </c>
      <c r="B2" s="33">
        <v>7690</v>
      </c>
      <c r="C2" s="23" t="s">
        <v>40</v>
      </c>
      <c r="D2" s="23" t="s">
        <v>41</v>
      </c>
      <c r="E2" s="24">
        <v>0.7</v>
      </c>
      <c r="F2" s="23" t="s">
        <v>42</v>
      </c>
      <c r="G2" s="23">
        <v>65</v>
      </c>
      <c r="H2" s="23">
        <v>170</v>
      </c>
      <c r="I2" s="23">
        <v>40</v>
      </c>
      <c r="J2" s="23">
        <v>153</v>
      </c>
      <c r="K2" s="29">
        <v>3</v>
      </c>
      <c r="L2" s="39"/>
    </row>
    <row r="3" spans="1:12" x14ac:dyDescent="0.35">
      <c r="A3" s="34">
        <v>8040</v>
      </c>
      <c r="B3" s="35">
        <v>8330</v>
      </c>
      <c r="C3" s="25" t="s">
        <v>43</v>
      </c>
      <c r="D3" s="25" t="s">
        <v>44</v>
      </c>
      <c r="E3" s="26">
        <v>0.9</v>
      </c>
      <c r="F3" s="25" t="s">
        <v>45</v>
      </c>
      <c r="G3" s="25">
        <v>65</v>
      </c>
      <c r="H3" s="25">
        <v>250</v>
      </c>
      <c r="I3" s="25">
        <v>25</v>
      </c>
      <c r="J3" s="25">
        <v>153</v>
      </c>
      <c r="K3" s="30">
        <v>3</v>
      </c>
      <c r="L3" s="40"/>
    </row>
    <row r="4" spans="1:12" x14ac:dyDescent="0.35">
      <c r="A4" s="34">
        <v>8330</v>
      </c>
      <c r="B4" s="35">
        <v>8830</v>
      </c>
      <c r="C4" s="25" t="s">
        <v>46</v>
      </c>
      <c r="D4" s="25" t="s">
        <v>44</v>
      </c>
      <c r="E4" s="26">
        <v>0.7</v>
      </c>
      <c r="F4" s="25" t="s">
        <v>47</v>
      </c>
      <c r="G4" s="25">
        <v>65</v>
      </c>
      <c r="H4" s="25">
        <v>170</v>
      </c>
      <c r="I4" s="25">
        <v>40</v>
      </c>
      <c r="J4" s="25">
        <v>153</v>
      </c>
      <c r="K4" s="30">
        <v>3</v>
      </c>
      <c r="L4" s="40"/>
    </row>
    <row r="5" spans="1:12" x14ac:dyDescent="0.35">
      <c r="A5" s="34">
        <v>8830</v>
      </c>
      <c r="B5" s="35">
        <v>11030</v>
      </c>
      <c r="C5" s="25" t="s">
        <v>48</v>
      </c>
      <c r="D5" s="25" t="s">
        <v>49</v>
      </c>
      <c r="E5" s="26">
        <v>0.6</v>
      </c>
      <c r="F5" s="25" t="s">
        <v>50</v>
      </c>
      <c r="G5" s="25">
        <v>50</v>
      </c>
      <c r="H5" s="25">
        <v>160</v>
      </c>
      <c r="I5" s="25">
        <v>40</v>
      </c>
      <c r="J5" s="25">
        <v>153</v>
      </c>
      <c r="K5" s="30">
        <v>1.5</v>
      </c>
      <c r="L5" s="40"/>
    </row>
    <row r="6" spans="1:12" x14ac:dyDescent="0.35">
      <c r="A6" s="34">
        <v>11030</v>
      </c>
      <c r="B6" s="35">
        <v>12575</v>
      </c>
      <c r="C6" s="25" t="s">
        <v>51</v>
      </c>
      <c r="D6" s="25" t="s">
        <v>49</v>
      </c>
      <c r="E6" s="26">
        <v>0.7</v>
      </c>
      <c r="F6" s="25" t="s">
        <v>52</v>
      </c>
      <c r="G6" s="25">
        <v>50</v>
      </c>
      <c r="H6" s="25">
        <v>170</v>
      </c>
      <c r="I6" s="25">
        <v>30</v>
      </c>
      <c r="J6" s="25">
        <v>153</v>
      </c>
      <c r="K6" s="30">
        <v>1.3</v>
      </c>
      <c r="L6" s="40"/>
    </row>
    <row r="7" spans="1:12" x14ac:dyDescent="0.35">
      <c r="A7" s="34">
        <v>12575</v>
      </c>
      <c r="B7" s="35">
        <v>12805</v>
      </c>
      <c r="C7" s="25" t="s">
        <v>53</v>
      </c>
      <c r="D7" s="25" t="s">
        <v>54</v>
      </c>
      <c r="E7" s="26">
        <v>0.75</v>
      </c>
      <c r="F7" s="25" t="s">
        <v>55</v>
      </c>
      <c r="G7" s="25">
        <v>50</v>
      </c>
      <c r="H7" s="25">
        <v>180</v>
      </c>
      <c r="I7" s="25">
        <v>65</v>
      </c>
      <c r="J7" s="25">
        <v>153</v>
      </c>
      <c r="K7" s="30">
        <v>4</v>
      </c>
      <c r="L7" s="40"/>
    </row>
    <row r="8" spans="1:12" x14ac:dyDescent="0.35">
      <c r="A8" s="34">
        <v>12805</v>
      </c>
      <c r="B8" s="35">
        <v>12990</v>
      </c>
      <c r="C8" s="25" t="s">
        <v>56</v>
      </c>
      <c r="D8" s="25" t="s">
        <v>49</v>
      </c>
      <c r="E8" s="26">
        <v>0.9</v>
      </c>
      <c r="F8" s="25" t="s">
        <v>57</v>
      </c>
      <c r="G8" s="25">
        <v>50</v>
      </c>
      <c r="H8" s="25">
        <v>165</v>
      </c>
      <c r="I8" s="25">
        <v>60</v>
      </c>
      <c r="J8" s="25">
        <v>153</v>
      </c>
      <c r="K8" s="30">
        <v>2</v>
      </c>
      <c r="L8" s="40"/>
    </row>
    <row r="9" spans="1:12" x14ac:dyDescent="0.35">
      <c r="A9" s="34">
        <v>12990</v>
      </c>
      <c r="B9" s="35">
        <v>13090</v>
      </c>
      <c r="C9" s="25" t="s">
        <v>58</v>
      </c>
      <c r="D9" s="25" t="s">
        <v>59</v>
      </c>
      <c r="E9" s="26">
        <v>1</v>
      </c>
      <c r="F9" s="25" t="s">
        <v>60</v>
      </c>
      <c r="G9" s="25">
        <v>100</v>
      </c>
      <c r="H9" s="25">
        <v>260</v>
      </c>
      <c r="I9" s="25">
        <v>40</v>
      </c>
      <c r="J9" s="25">
        <v>153</v>
      </c>
      <c r="K9" s="30">
        <v>2</v>
      </c>
      <c r="L9" s="40"/>
    </row>
    <row r="10" spans="1:12" x14ac:dyDescent="0.35">
      <c r="A10" s="36">
        <v>13090</v>
      </c>
      <c r="B10" s="37">
        <v>14760</v>
      </c>
      <c r="C10" s="27" t="s">
        <v>61</v>
      </c>
      <c r="D10" s="27" t="s">
        <v>49</v>
      </c>
      <c r="E10" s="28">
        <v>0.9</v>
      </c>
      <c r="F10" s="27" t="s">
        <v>57</v>
      </c>
      <c r="G10" s="27">
        <v>50</v>
      </c>
      <c r="H10" s="27">
        <v>165</v>
      </c>
      <c r="I10" s="27">
        <v>60</v>
      </c>
      <c r="J10" s="27">
        <v>153</v>
      </c>
      <c r="K10" s="31">
        <v>2</v>
      </c>
      <c r="L10" s="41"/>
    </row>
  </sheetData>
  <pageMargins left="0.7" right="0.7" top="0.78740157499999996" bottom="0.78740157499999996" header="0.3" footer="0.3"/>
  <pageSetup paperSize="9" scale="86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66A8-C0F4-4869-8196-53B89AC50161}">
  <dimension ref="A1:H18"/>
  <sheetViews>
    <sheetView tabSelected="1" workbookViewId="0">
      <selection activeCell="E19" sqref="E19"/>
    </sheetView>
  </sheetViews>
  <sheetFormatPr baseColWidth="10" defaultRowHeight="14.5" x14ac:dyDescent="0.35"/>
  <cols>
    <col min="1" max="1" width="19.7265625" bestFit="1" customWidth="1"/>
  </cols>
  <sheetData>
    <row r="1" spans="1:8" x14ac:dyDescent="0.35">
      <c r="A1" s="19" t="s">
        <v>83</v>
      </c>
      <c r="B1" s="20" t="s">
        <v>64</v>
      </c>
    </row>
    <row r="2" spans="1:8" x14ac:dyDescent="0.35">
      <c r="A2" s="9" t="s">
        <v>70</v>
      </c>
      <c r="B2" s="58">
        <v>45267</v>
      </c>
    </row>
    <row r="3" spans="1:8" x14ac:dyDescent="0.35">
      <c r="A3" s="4" t="s">
        <v>71</v>
      </c>
      <c r="B3" s="59">
        <v>0.25</v>
      </c>
    </row>
    <row r="4" spans="1:8" x14ac:dyDescent="0.35">
      <c r="A4" s="4" t="s">
        <v>72</v>
      </c>
      <c r="B4" s="59">
        <v>0.25</v>
      </c>
    </row>
    <row r="5" spans="1:8" x14ac:dyDescent="0.35">
      <c r="A5" s="6" t="s">
        <v>73</v>
      </c>
      <c r="B5" s="60">
        <v>0.33333333333333331</v>
      </c>
    </row>
    <row r="6" spans="1:8" x14ac:dyDescent="0.35">
      <c r="A6" s="61" t="s">
        <v>90</v>
      </c>
      <c r="B6" s="62">
        <f>24*60</f>
        <v>1440</v>
      </c>
    </row>
    <row r="7" spans="1:8" x14ac:dyDescent="0.35">
      <c r="A7" s="63" t="s">
        <v>91</v>
      </c>
      <c r="B7" s="64">
        <f>8*60</f>
        <v>480</v>
      </c>
    </row>
    <row r="14" spans="1:8" x14ac:dyDescent="0.35">
      <c r="G14" s="57"/>
      <c r="H14" s="57"/>
    </row>
    <row r="18" spans="4:4" x14ac:dyDescent="0.35">
      <c r="D18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2D09-9113-4CD0-8B5F-859054F05F5E}">
  <dimension ref="A1:C14"/>
  <sheetViews>
    <sheetView workbookViewId="0">
      <selection activeCell="F16" sqref="F16"/>
    </sheetView>
  </sheetViews>
  <sheetFormatPr baseColWidth="10" defaultRowHeight="14.5" x14ac:dyDescent="0.35"/>
  <cols>
    <col min="1" max="1" width="24.81640625" bestFit="1" customWidth="1"/>
  </cols>
  <sheetData>
    <row r="1" spans="1:3" x14ac:dyDescent="0.35">
      <c r="A1" s="16" t="s">
        <v>63</v>
      </c>
      <c r="B1" s="17" t="s">
        <v>64</v>
      </c>
      <c r="C1" s="18" t="s">
        <v>25</v>
      </c>
    </row>
    <row r="2" spans="1:3" x14ac:dyDescent="0.35">
      <c r="A2" s="9" t="s">
        <v>62</v>
      </c>
      <c r="B2" s="10">
        <v>1.95</v>
      </c>
      <c r="C2" s="11" t="s">
        <v>82</v>
      </c>
    </row>
    <row r="3" spans="1:3" x14ac:dyDescent="0.35">
      <c r="A3" s="4" t="s">
        <v>65</v>
      </c>
      <c r="B3" s="3">
        <v>200</v>
      </c>
      <c r="C3" s="5" t="s">
        <v>68</v>
      </c>
    </row>
    <row r="4" spans="1:3" x14ac:dyDescent="0.35">
      <c r="A4" s="4" t="s">
        <v>66</v>
      </c>
      <c r="B4" s="3">
        <v>482.6</v>
      </c>
      <c r="C4" s="5" t="s">
        <v>69</v>
      </c>
    </row>
    <row r="5" spans="1:3" x14ac:dyDescent="0.35">
      <c r="A5" s="4" t="s">
        <v>67</v>
      </c>
      <c r="B5" s="3">
        <v>90</v>
      </c>
      <c r="C5" s="5" t="s">
        <v>69</v>
      </c>
    </row>
    <row r="6" spans="1:3" x14ac:dyDescent="0.35">
      <c r="A6" s="6" t="s">
        <v>80</v>
      </c>
      <c r="B6" s="7">
        <v>4.8</v>
      </c>
      <c r="C6" s="8" t="s">
        <v>81</v>
      </c>
    </row>
    <row r="7" spans="1:3" x14ac:dyDescent="0.35">
      <c r="A7" s="12" t="s">
        <v>74</v>
      </c>
      <c r="B7" s="13">
        <v>16</v>
      </c>
      <c r="C7" s="14" t="s">
        <v>78</v>
      </c>
    </row>
    <row r="8" spans="1:3" x14ac:dyDescent="0.35">
      <c r="A8" s="4" t="s">
        <v>75</v>
      </c>
      <c r="B8" s="3">
        <v>0.8</v>
      </c>
      <c r="C8" s="5" t="s">
        <v>26</v>
      </c>
    </row>
    <row r="9" spans="1:3" x14ac:dyDescent="0.35">
      <c r="A9" s="4" t="s">
        <v>76</v>
      </c>
      <c r="B9" s="3">
        <v>15</v>
      </c>
      <c r="C9" s="5" t="s">
        <v>77</v>
      </c>
    </row>
    <row r="10" spans="1:3" x14ac:dyDescent="0.35">
      <c r="A10" s="4" t="s">
        <v>79</v>
      </c>
      <c r="B10" s="3">
        <v>9</v>
      </c>
      <c r="C10" s="5" t="s">
        <v>77</v>
      </c>
    </row>
    <row r="11" spans="1:3" x14ac:dyDescent="0.35">
      <c r="A11" s="4" t="s">
        <v>84</v>
      </c>
      <c r="B11" s="3">
        <v>6007.1329999999998</v>
      </c>
      <c r="C11" s="5" t="s">
        <v>27</v>
      </c>
    </row>
    <row r="12" spans="1:3" x14ac:dyDescent="0.35">
      <c r="A12" s="4" t="s">
        <v>85</v>
      </c>
      <c r="B12" s="3">
        <v>8179.48</v>
      </c>
      <c r="C12" s="5" t="s">
        <v>27</v>
      </c>
    </row>
    <row r="13" spans="1:3" x14ac:dyDescent="0.35">
      <c r="A13" s="4" t="s">
        <v>86</v>
      </c>
      <c r="B13" s="3">
        <v>15</v>
      </c>
      <c r="C13" s="5" t="s">
        <v>88</v>
      </c>
    </row>
    <row r="14" spans="1:3" x14ac:dyDescent="0.35">
      <c r="A14" s="6" t="s">
        <v>87</v>
      </c>
      <c r="B14" s="7">
        <v>20</v>
      </c>
      <c r="C14" s="8" t="s">
        <v>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Tätigkeiten</vt:lpstr>
      <vt:lpstr>Gesteins- und Gebirgsparameter</vt:lpstr>
      <vt:lpstr>Datum und Uhrzeit</vt:lpstr>
      <vt:lpstr>maschinentech u. log. Kennwerte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Werkgarner, Hannah Veronika</dc:creator>
  <cp:lastModifiedBy>Werkgarner, Hannah Veronika</cp:lastModifiedBy>
  <cp:lastPrinted>2024-08-11T08:50:16Z</cp:lastPrinted>
  <dcterms:created xsi:type="dcterms:W3CDTF">2024-06-27T13:28:38Z</dcterms:created>
  <dcterms:modified xsi:type="dcterms:W3CDTF">2024-09-23T15:08:42Z</dcterms:modified>
</cp:coreProperties>
</file>